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W:\W Drive New Structure\Firms and Groups\Cross-Firm Work\Prudential Risk\Insurance\Life Insurance\Reviews\Brexit_Project\Monthly_Runs\0722\Publish\"/>
    </mc:Choice>
  </mc:AlternateContent>
  <bookViews>
    <workbookView xWindow="480" yWindow="3420" windowWidth="11040" windowHeight="8085" tabRatio="780"/>
  </bookViews>
  <sheets>
    <sheet name="Main_Menu" sheetId="22" r:id="rId1"/>
    <sheet name="README-Production Notes" sheetId="23" r:id="rId2"/>
    <sheet name="RFR_spot_no_VA" sheetId="4" r:id="rId3"/>
    <sheet name="RFR_spot_with_VA" sheetId="8" r:id="rId4"/>
    <sheet name="Spot_NO_VA_shock_UP" sheetId="19" r:id="rId5"/>
    <sheet name="Spot_NO_VA_shock_DOWN" sheetId="20" r:id="rId6"/>
    <sheet name="Spot_WITH_VA_shock_UP" sheetId="14" r:id="rId7"/>
    <sheet name="Spot_WITH_VA_shock_DOWN" sheetId="18" r:id="rId8"/>
    <sheet name="Shocks" sheetId="13" r:id="rId9"/>
    <sheet name="VA" sheetId="15" r:id="rId10"/>
    <sheet name="Disclaimers" sheetId="24" r:id="rId1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62913"/>
</workbook>
</file>

<file path=xl/calcChain.xml><?xml version="1.0" encoding="utf-8"?>
<calcChain xmlns="http://schemas.openxmlformats.org/spreadsheetml/2006/main">
  <c r="E12" i="23" l="1"/>
  <c r="E13" i="22"/>
  <c r="BC160" i="15"/>
  <c r="BC160" i="14" s="1"/>
  <c r="AS160" i="15"/>
  <c r="AS160" i="14" s="1"/>
  <c r="AM160" i="15"/>
  <c r="AM160" i="14" s="1"/>
  <c r="AK160" i="15"/>
  <c r="AK160" i="18" s="1"/>
  <c r="AJ160" i="15"/>
  <c r="AJ160" i="14" s="1"/>
  <c r="AH160" i="15"/>
  <c r="Z160" i="15"/>
  <c r="J160" i="15"/>
  <c r="J160" i="14" s="1"/>
  <c r="C160" i="15"/>
  <c r="C160" i="18" s="1"/>
  <c r="B160" i="15"/>
  <c r="BC159" i="15"/>
  <c r="BC159" i="18" s="1"/>
  <c r="AS159" i="15"/>
  <c r="AS159" i="14" s="1"/>
  <c r="AM159" i="15"/>
  <c r="AM159" i="18" s="1"/>
  <c r="AK159" i="15"/>
  <c r="AJ159" i="15"/>
  <c r="AH159" i="15"/>
  <c r="AH159" i="14" s="1"/>
  <c r="Z159" i="15"/>
  <c r="Z159" i="14" s="1"/>
  <c r="J159" i="15"/>
  <c r="J159" i="14" s="1"/>
  <c r="C159" i="15"/>
  <c r="C159" i="14" s="1"/>
  <c r="B159" i="15"/>
  <c r="BC158" i="15"/>
  <c r="BC158" i="18" s="1"/>
  <c r="AS158" i="15"/>
  <c r="AM158" i="15"/>
  <c r="AK158" i="15"/>
  <c r="AK158" i="18" s="1"/>
  <c r="AJ158" i="15"/>
  <c r="AJ158" i="18" s="1"/>
  <c r="AH158" i="15"/>
  <c r="AH158" i="18" s="1"/>
  <c r="Z158" i="15"/>
  <c r="Z158" i="18" s="1"/>
  <c r="J158" i="15"/>
  <c r="J158" i="14" s="1"/>
  <c r="C158" i="15"/>
  <c r="C158" i="18" s="1"/>
  <c r="B158" i="15"/>
  <c r="BC157" i="15"/>
  <c r="AS157" i="15"/>
  <c r="AS157" i="14" s="1"/>
  <c r="AM157" i="15"/>
  <c r="AM157" i="14" s="1"/>
  <c r="AK157" i="15"/>
  <c r="AK157" i="14" s="1"/>
  <c r="AJ157" i="15"/>
  <c r="AJ157" i="18" s="1"/>
  <c r="AH157" i="15"/>
  <c r="AH157" i="14" s="1"/>
  <c r="Z157" i="15"/>
  <c r="Z157" i="18" s="1"/>
  <c r="J157" i="15"/>
  <c r="C157" i="15"/>
  <c r="B157" i="15"/>
  <c r="BC156" i="15"/>
  <c r="BC156" i="14" s="1"/>
  <c r="AS156" i="15"/>
  <c r="AS156" i="14" s="1"/>
  <c r="AM156" i="15"/>
  <c r="AM156" i="14" s="1"/>
  <c r="AK156" i="15"/>
  <c r="AK156" i="14" s="1"/>
  <c r="AJ156" i="15"/>
  <c r="AJ156" i="14" s="1"/>
  <c r="AH156" i="15"/>
  <c r="Z156" i="15"/>
  <c r="J156" i="15"/>
  <c r="J156" i="14" s="1"/>
  <c r="C156" i="15"/>
  <c r="C156" i="18" s="1"/>
  <c r="B156" i="15"/>
  <c r="BC155" i="15"/>
  <c r="BC155" i="18" s="1"/>
  <c r="AS155" i="15"/>
  <c r="AS155" i="14" s="1"/>
  <c r="AM155" i="15"/>
  <c r="AM155" i="18" s="1"/>
  <c r="AK155" i="15"/>
  <c r="AJ155" i="15"/>
  <c r="AH155" i="15"/>
  <c r="AH155" i="14" s="1"/>
  <c r="Z155" i="15"/>
  <c r="Z155" i="14" s="1"/>
  <c r="J155" i="15"/>
  <c r="J155" i="14" s="1"/>
  <c r="C155" i="15"/>
  <c r="C155" i="18" s="1"/>
  <c r="B155" i="15"/>
  <c r="BC154" i="15"/>
  <c r="BC154" i="18" s="1"/>
  <c r="AS154" i="15"/>
  <c r="AM154" i="15"/>
  <c r="AK154" i="15"/>
  <c r="AK154" i="18" s="1"/>
  <c r="AJ154" i="15"/>
  <c r="AJ154" i="18" s="1"/>
  <c r="AH154" i="15"/>
  <c r="AH154" i="18" s="1"/>
  <c r="Z154" i="15"/>
  <c r="Z154" i="14" s="1"/>
  <c r="J154" i="15"/>
  <c r="J154" i="14" s="1"/>
  <c r="C154" i="15"/>
  <c r="C154" i="18" s="1"/>
  <c r="B154" i="15"/>
  <c r="BC153" i="15"/>
  <c r="AS153" i="15"/>
  <c r="AS153" i="14" s="1"/>
  <c r="AM153" i="15"/>
  <c r="AM153" i="14" s="1"/>
  <c r="AK153" i="15"/>
  <c r="AK153" i="18" s="1"/>
  <c r="AJ153" i="15"/>
  <c r="AJ153" i="18" s="1"/>
  <c r="AH153" i="15"/>
  <c r="AH153" i="14" s="1"/>
  <c r="Z153" i="15"/>
  <c r="Z153" i="18" s="1"/>
  <c r="J153" i="15"/>
  <c r="C153" i="15"/>
  <c r="B153" i="15"/>
  <c r="BC152" i="15"/>
  <c r="BC152" i="14" s="1"/>
  <c r="AS152" i="15"/>
  <c r="AS152" i="14" s="1"/>
  <c r="AM152" i="15"/>
  <c r="AM152" i="14" s="1"/>
  <c r="AK152" i="15"/>
  <c r="AK152" i="18" s="1"/>
  <c r="AJ152" i="15"/>
  <c r="AJ152" i="18" s="1"/>
  <c r="AH152" i="15"/>
  <c r="Z152" i="15"/>
  <c r="J152" i="15"/>
  <c r="J152" i="18" s="1"/>
  <c r="C152" i="15"/>
  <c r="C152" i="18" s="1"/>
  <c r="B152" i="15"/>
  <c r="BC151" i="15"/>
  <c r="BC151" i="14" s="1"/>
  <c r="AS151" i="15"/>
  <c r="AS151" i="14" s="1"/>
  <c r="AM151" i="15"/>
  <c r="AM151" i="18" s="1"/>
  <c r="AK151" i="15"/>
  <c r="AJ151" i="15"/>
  <c r="AH151" i="15"/>
  <c r="AH151" i="14" s="1"/>
  <c r="Z151" i="15"/>
  <c r="Z151" i="14" s="1"/>
  <c r="J151" i="15"/>
  <c r="J151" i="14" s="1"/>
  <c r="C151" i="15"/>
  <c r="C151" i="18" s="1"/>
  <c r="B151" i="15"/>
  <c r="BC150" i="15"/>
  <c r="BC150" i="18" s="1"/>
  <c r="AS150" i="15"/>
  <c r="AM150" i="15"/>
  <c r="AK150" i="15"/>
  <c r="AK150" i="18" s="1"/>
  <c r="AJ150" i="15"/>
  <c r="AJ150" i="18" s="1"/>
  <c r="AH150" i="15"/>
  <c r="AH150" i="14" s="1"/>
  <c r="Z150" i="15"/>
  <c r="Z150" i="14" s="1"/>
  <c r="J150" i="15"/>
  <c r="J150" i="14" s="1"/>
  <c r="C150" i="15"/>
  <c r="C150" i="18" s="1"/>
  <c r="B150" i="15"/>
  <c r="BC149" i="15"/>
  <c r="AS149" i="15"/>
  <c r="AS149" i="18" s="1"/>
  <c r="AM149" i="15"/>
  <c r="AM149" i="14" s="1"/>
  <c r="AK149" i="15"/>
  <c r="AK149" i="18" s="1"/>
  <c r="AJ149" i="15"/>
  <c r="AJ149" i="18" s="1"/>
  <c r="AH149" i="15"/>
  <c r="AH149" i="14" s="1"/>
  <c r="Z149" i="15"/>
  <c r="Z149" i="18" s="1"/>
  <c r="J149" i="15"/>
  <c r="C149" i="15"/>
  <c r="B149" i="15"/>
  <c r="BC148" i="15"/>
  <c r="BC148" i="14" s="1"/>
  <c r="AS148" i="15"/>
  <c r="AS148" i="14" s="1"/>
  <c r="AM148" i="15"/>
  <c r="AM148" i="14" s="1"/>
  <c r="AK148" i="15"/>
  <c r="AK148" i="14" s="1"/>
  <c r="AJ148" i="15"/>
  <c r="AJ148" i="14" s="1"/>
  <c r="AH148" i="15"/>
  <c r="Z148" i="15"/>
  <c r="J148" i="15"/>
  <c r="J148" i="18" s="1"/>
  <c r="C148" i="15"/>
  <c r="C148" i="18" s="1"/>
  <c r="B148" i="15"/>
  <c r="BC147" i="15"/>
  <c r="BC147" i="18" s="1"/>
  <c r="AS147" i="15"/>
  <c r="AS147" i="14" s="1"/>
  <c r="AM147" i="15"/>
  <c r="AM147" i="18" s="1"/>
  <c r="AK147" i="15"/>
  <c r="AJ147" i="15"/>
  <c r="AH147" i="15"/>
  <c r="AH147" i="18" s="1"/>
  <c r="Z147" i="15"/>
  <c r="Z147" i="14" s="1"/>
  <c r="J147" i="15"/>
  <c r="J147" i="18" s="1"/>
  <c r="C147" i="15"/>
  <c r="C147" i="14" s="1"/>
  <c r="B147" i="15"/>
  <c r="BC146" i="15"/>
  <c r="BC146" i="18" s="1"/>
  <c r="AS146" i="15"/>
  <c r="AM146" i="15"/>
  <c r="AK146" i="15"/>
  <c r="AK146" i="14" s="1"/>
  <c r="AJ146" i="15"/>
  <c r="AJ146" i="18" s="1"/>
  <c r="AH146" i="15"/>
  <c r="AH146" i="14" s="1"/>
  <c r="Z146" i="15"/>
  <c r="Z146" i="14" s="1"/>
  <c r="J146" i="15"/>
  <c r="J146" i="14" s="1"/>
  <c r="C146" i="15"/>
  <c r="C146" i="18" s="1"/>
  <c r="B146" i="15"/>
  <c r="BC145" i="15"/>
  <c r="AS145" i="15"/>
  <c r="AS145" i="14" s="1"/>
  <c r="AM145" i="15"/>
  <c r="AM145" i="14" s="1"/>
  <c r="AK145" i="15"/>
  <c r="AK145" i="18" s="1"/>
  <c r="AJ145" i="15"/>
  <c r="AJ145" i="18" s="1"/>
  <c r="AH145" i="15"/>
  <c r="AH145" i="14" s="1"/>
  <c r="Z145" i="15"/>
  <c r="Z145" i="14" s="1"/>
  <c r="J145" i="15"/>
  <c r="C145" i="15"/>
  <c r="B145" i="15"/>
  <c r="BC144" i="15"/>
  <c r="BC144" i="14" s="1"/>
  <c r="AS144" i="15"/>
  <c r="AS144" i="14" s="1"/>
  <c r="AM144" i="15"/>
  <c r="AM144" i="18" s="1"/>
  <c r="AK144" i="15"/>
  <c r="AK144" i="18" s="1"/>
  <c r="AJ144" i="15"/>
  <c r="AJ144" i="18" s="1"/>
  <c r="AH144" i="15"/>
  <c r="Z144" i="15"/>
  <c r="J144" i="15"/>
  <c r="J144" i="14" s="1"/>
  <c r="C144" i="15"/>
  <c r="C144" i="18" s="1"/>
  <c r="B144" i="15"/>
  <c r="BC143" i="15"/>
  <c r="BC143" i="18" s="1"/>
  <c r="AS143" i="15"/>
  <c r="AS143" i="14" s="1"/>
  <c r="AM143" i="15"/>
  <c r="AM143" i="18" s="1"/>
  <c r="AK143" i="15"/>
  <c r="AJ143" i="15"/>
  <c r="AH143" i="15"/>
  <c r="AH143" i="18" s="1"/>
  <c r="Z143" i="15"/>
  <c r="Z143" i="14" s="1"/>
  <c r="J143" i="15"/>
  <c r="J143" i="18" s="1"/>
  <c r="C143" i="15"/>
  <c r="C143" i="14" s="1"/>
  <c r="B143" i="15"/>
  <c r="BC142" i="15"/>
  <c r="BC142" i="18" s="1"/>
  <c r="AS142" i="15"/>
  <c r="AM142" i="15"/>
  <c r="AK142" i="15"/>
  <c r="AK142" i="18" s="1"/>
  <c r="AJ142" i="15"/>
  <c r="AJ142" i="18" s="1"/>
  <c r="AH142" i="15"/>
  <c r="AH142" i="14" s="1"/>
  <c r="Z142" i="15"/>
  <c r="Z142" i="14" s="1"/>
  <c r="J142" i="15"/>
  <c r="J142" i="14" s="1"/>
  <c r="C142" i="15"/>
  <c r="C142" i="18" s="1"/>
  <c r="B142" i="15"/>
  <c r="BC141" i="15"/>
  <c r="AS141" i="15"/>
  <c r="AS141" i="14" s="1"/>
  <c r="AM141" i="15"/>
  <c r="AM141" i="14" s="1"/>
  <c r="AK141" i="15"/>
  <c r="AK141" i="18" s="1"/>
  <c r="AJ141" i="15"/>
  <c r="AJ141" i="18" s="1"/>
  <c r="AH141" i="15"/>
  <c r="AH141" i="14" s="1"/>
  <c r="Z141" i="15"/>
  <c r="Z141" i="14" s="1"/>
  <c r="J141" i="15"/>
  <c r="C141" i="15"/>
  <c r="B141" i="15"/>
  <c r="BC140" i="15"/>
  <c r="BC140" i="18" s="1"/>
  <c r="AS140" i="15"/>
  <c r="AS140" i="18" s="1"/>
  <c r="AM140" i="15"/>
  <c r="AM140" i="18" s="1"/>
  <c r="AK140" i="15"/>
  <c r="AK140" i="14" s="1"/>
  <c r="AJ140" i="15"/>
  <c r="AJ140" i="14" s="1"/>
  <c r="AH140" i="15"/>
  <c r="Z140" i="15"/>
  <c r="J140" i="15"/>
  <c r="J140" i="14" s="1"/>
  <c r="C140" i="15"/>
  <c r="C140" i="18" s="1"/>
  <c r="B140" i="15"/>
  <c r="BC139" i="15"/>
  <c r="AS139" i="15"/>
  <c r="AS139" i="14" s="1"/>
  <c r="AM139" i="15"/>
  <c r="AM139" i="18" s="1"/>
  <c r="AK139" i="15"/>
  <c r="AJ139" i="15"/>
  <c r="AH139" i="15"/>
  <c r="AH139" i="14" s="1"/>
  <c r="Z139" i="15"/>
  <c r="Z139" i="18" s="1"/>
  <c r="J139" i="15"/>
  <c r="J139" i="18" s="1"/>
  <c r="C139" i="15"/>
  <c r="C139" i="18" s="1"/>
  <c r="B139" i="15"/>
  <c r="BC138" i="15"/>
  <c r="BC138" i="14" s="1"/>
  <c r="AS138" i="15"/>
  <c r="AM138" i="15"/>
  <c r="AK138" i="15"/>
  <c r="AK138" i="18" s="1"/>
  <c r="AJ138" i="15"/>
  <c r="AJ138" i="18" s="1"/>
  <c r="AH138" i="15"/>
  <c r="Z138" i="15"/>
  <c r="Z138" i="14" s="1"/>
  <c r="J138" i="15"/>
  <c r="J138" i="14" s="1"/>
  <c r="C138" i="15"/>
  <c r="C138" i="18" s="1"/>
  <c r="B138" i="15"/>
  <c r="BC137" i="15"/>
  <c r="AS137" i="15"/>
  <c r="AS137" i="18" s="1"/>
  <c r="AM137" i="15"/>
  <c r="AM137" i="14" s="1"/>
  <c r="AK137" i="15"/>
  <c r="AK137" i="18" s="1"/>
  <c r="AJ137" i="15"/>
  <c r="AJ137" i="18" s="1"/>
  <c r="AH137" i="15"/>
  <c r="AH137" i="14" s="1"/>
  <c r="Z137" i="15"/>
  <c r="Z137" i="18" s="1"/>
  <c r="J137" i="15"/>
  <c r="C137" i="15"/>
  <c r="B137" i="15"/>
  <c r="BC136" i="15"/>
  <c r="BC136" i="14" s="1"/>
  <c r="AS136" i="15"/>
  <c r="AS136" i="14" s="1"/>
  <c r="AM136" i="15"/>
  <c r="AM136" i="18" s="1"/>
  <c r="AK136" i="15"/>
  <c r="AK136" i="18" s="1"/>
  <c r="AJ136" i="15"/>
  <c r="AJ136" i="14" s="1"/>
  <c r="AH136" i="15"/>
  <c r="Z136" i="15"/>
  <c r="J136" i="15"/>
  <c r="J136" i="18" s="1"/>
  <c r="C136" i="15"/>
  <c r="C136" i="18" s="1"/>
  <c r="B136" i="15"/>
  <c r="BC135" i="15"/>
  <c r="AS135" i="15"/>
  <c r="AS135" i="14" s="1"/>
  <c r="AM135" i="15"/>
  <c r="AM135" i="14" s="1"/>
  <c r="AK135" i="15"/>
  <c r="AJ135" i="15"/>
  <c r="AH135" i="15"/>
  <c r="AH135" i="14" s="1"/>
  <c r="Z135" i="15"/>
  <c r="Z135" i="14" s="1"/>
  <c r="J135" i="15"/>
  <c r="J135" i="14" s="1"/>
  <c r="C135" i="15"/>
  <c r="C135" i="18" s="1"/>
  <c r="B135" i="15"/>
  <c r="BC134" i="15"/>
  <c r="BC134" i="18" s="1"/>
  <c r="AS134" i="15"/>
  <c r="AM134" i="15"/>
  <c r="AK134" i="15"/>
  <c r="AK134" i="18" s="1"/>
  <c r="AJ134" i="15"/>
  <c r="AJ134" i="14" s="1"/>
  <c r="AH134" i="15"/>
  <c r="AH134" i="14" s="1"/>
  <c r="Z134" i="15"/>
  <c r="Z134" i="14" s="1"/>
  <c r="J134" i="15"/>
  <c r="J134" i="14" s="1"/>
  <c r="C134" i="15"/>
  <c r="C134" i="18" s="1"/>
  <c r="B134" i="15"/>
  <c r="BC133" i="15"/>
  <c r="AS133" i="15"/>
  <c r="AS133" i="14" s="1"/>
  <c r="AM133" i="15"/>
  <c r="AM133" i="14" s="1"/>
  <c r="AK133" i="15"/>
  <c r="AK133" i="14" s="1"/>
  <c r="AJ133" i="15"/>
  <c r="AJ133" i="18" s="1"/>
  <c r="AH133" i="15"/>
  <c r="AH133" i="14" s="1"/>
  <c r="Z133" i="15"/>
  <c r="Z133" i="18" s="1"/>
  <c r="J133" i="15"/>
  <c r="C133" i="15"/>
  <c r="B133" i="15"/>
  <c r="BC132" i="15"/>
  <c r="BC132" i="18" s="1"/>
  <c r="AS132" i="15"/>
  <c r="AS132" i="14" s="1"/>
  <c r="AM132" i="15"/>
  <c r="AM132" i="14" s="1"/>
  <c r="AK132" i="15"/>
  <c r="AK132" i="14" s="1"/>
  <c r="AJ132" i="15"/>
  <c r="AJ132" i="18" s="1"/>
  <c r="AH132" i="15"/>
  <c r="Z132" i="15"/>
  <c r="J132" i="15"/>
  <c r="J132" i="14" s="1"/>
  <c r="C132" i="15"/>
  <c r="C132" i="18" s="1"/>
  <c r="B132" i="15"/>
  <c r="BC131" i="15"/>
  <c r="AS131" i="15"/>
  <c r="AS131" i="14" s="1"/>
  <c r="AM131" i="15"/>
  <c r="AM131" i="18" s="1"/>
  <c r="AK131" i="15"/>
  <c r="AJ131" i="15"/>
  <c r="AH131" i="15"/>
  <c r="AH131" i="18" s="1"/>
  <c r="Z131" i="15"/>
  <c r="Z131" i="14" s="1"/>
  <c r="J131" i="15"/>
  <c r="J131" i="14" s="1"/>
  <c r="C131" i="15"/>
  <c r="C131" i="18" s="1"/>
  <c r="B131" i="15"/>
  <c r="BC130" i="15"/>
  <c r="BC130" i="18" s="1"/>
  <c r="AS130" i="15"/>
  <c r="AM130" i="15"/>
  <c r="AK130" i="15"/>
  <c r="AK130" i="14" s="1"/>
  <c r="AJ130" i="15"/>
  <c r="AJ130" i="18" s="1"/>
  <c r="AH130" i="15"/>
  <c r="AH130" i="18" s="1"/>
  <c r="Z130" i="15"/>
  <c r="Z130" i="18" s="1"/>
  <c r="J130" i="15"/>
  <c r="J130" i="14" s="1"/>
  <c r="C130" i="15"/>
  <c r="C130" i="18" s="1"/>
  <c r="B130" i="15"/>
  <c r="BC129" i="15"/>
  <c r="AS129" i="15"/>
  <c r="AS129" i="14" s="1"/>
  <c r="AM129" i="15"/>
  <c r="AM129" i="14" s="1"/>
  <c r="AK129" i="15"/>
  <c r="AK129" i="18" s="1"/>
  <c r="AJ129" i="15"/>
  <c r="AJ129" i="14" s="1"/>
  <c r="AH129" i="15"/>
  <c r="AH129" i="14" s="1"/>
  <c r="Z129" i="15"/>
  <c r="Z129" i="18" s="1"/>
  <c r="J129" i="15"/>
  <c r="C129" i="15"/>
  <c r="B129" i="15"/>
  <c r="BC128" i="15"/>
  <c r="BC128" i="14" s="1"/>
  <c r="AS128" i="15"/>
  <c r="AS128" i="18" s="1"/>
  <c r="AM128" i="15"/>
  <c r="AM128" i="14" s="1"/>
  <c r="AK128" i="15"/>
  <c r="AK128" i="18" s="1"/>
  <c r="AJ128" i="15"/>
  <c r="AJ128" i="14" s="1"/>
  <c r="AH128" i="15"/>
  <c r="Z128" i="15"/>
  <c r="J128" i="15"/>
  <c r="J128" i="18" s="1"/>
  <c r="C128" i="15"/>
  <c r="C128" i="18" s="1"/>
  <c r="B128" i="15"/>
  <c r="BC127" i="15"/>
  <c r="BC127" i="14" s="1"/>
  <c r="AS127" i="15"/>
  <c r="AS127" i="14" s="1"/>
  <c r="AM127" i="15"/>
  <c r="AM127" i="18" s="1"/>
  <c r="AK127" i="15"/>
  <c r="AJ127" i="15"/>
  <c r="AH127" i="15"/>
  <c r="AH127" i="14" s="1"/>
  <c r="Z127" i="15"/>
  <c r="Z127" i="14" s="1"/>
  <c r="J127" i="15"/>
  <c r="J127" i="18" s="1"/>
  <c r="C127" i="15"/>
  <c r="C127" i="14" s="1"/>
  <c r="B127" i="15"/>
  <c r="BC126" i="15"/>
  <c r="BC126" i="18" s="1"/>
  <c r="AS126" i="15"/>
  <c r="AM126" i="15"/>
  <c r="AK126" i="15"/>
  <c r="AK126" i="18" s="1"/>
  <c r="AJ126" i="15"/>
  <c r="AJ126" i="18" s="1"/>
  <c r="AH126" i="15"/>
  <c r="AH126" i="18" s="1"/>
  <c r="Z126" i="15"/>
  <c r="Z126" i="18" s="1"/>
  <c r="J126" i="15"/>
  <c r="J126" i="14" s="1"/>
  <c r="C126" i="15"/>
  <c r="C126" i="14" s="1"/>
  <c r="B126" i="15"/>
  <c r="BC125" i="15"/>
  <c r="AS125" i="15"/>
  <c r="AS125" i="14" s="1"/>
  <c r="AM125" i="15"/>
  <c r="AM125" i="14" s="1"/>
  <c r="AK125" i="15"/>
  <c r="AK125" i="14" s="1"/>
  <c r="AJ125" i="15"/>
  <c r="AJ125" i="14" s="1"/>
  <c r="AH125" i="15"/>
  <c r="AH125" i="14" s="1"/>
  <c r="Z125" i="15"/>
  <c r="Z125" i="14" s="1"/>
  <c r="J125" i="15"/>
  <c r="C125" i="15"/>
  <c r="B125" i="15"/>
  <c r="BC124" i="15"/>
  <c r="BC124" i="18" s="1"/>
  <c r="AS124" i="15"/>
  <c r="AS124" i="18" s="1"/>
  <c r="AM124" i="15"/>
  <c r="AM124" i="18" s="1"/>
  <c r="AK124" i="15"/>
  <c r="AK124" i="14" s="1"/>
  <c r="AJ124" i="15"/>
  <c r="AJ124" i="18" s="1"/>
  <c r="AH124" i="15"/>
  <c r="Z124" i="15"/>
  <c r="J124" i="15"/>
  <c r="J124" i="18" s="1"/>
  <c r="C124" i="15"/>
  <c r="C124" i="18" s="1"/>
  <c r="B124" i="15"/>
  <c r="BC123" i="15"/>
  <c r="BC123" i="14" s="1"/>
  <c r="AS123" i="15"/>
  <c r="AS123" i="14" s="1"/>
  <c r="AM123" i="15"/>
  <c r="AM123" i="18" s="1"/>
  <c r="AK123" i="15"/>
  <c r="AJ123" i="15"/>
  <c r="AH123" i="15"/>
  <c r="AH123" i="18" s="1"/>
  <c r="Z123" i="15"/>
  <c r="Z123" i="18" s="1"/>
  <c r="J123" i="15"/>
  <c r="J123" i="18" s="1"/>
  <c r="C123" i="15"/>
  <c r="C123" i="18" s="1"/>
  <c r="B123" i="15"/>
  <c r="BC122" i="15"/>
  <c r="BC122" i="18" s="1"/>
  <c r="AS122" i="15"/>
  <c r="AM122" i="15"/>
  <c r="AK122" i="15"/>
  <c r="AK122" i="14" s="1"/>
  <c r="AJ122" i="15"/>
  <c r="AJ122" i="18" s="1"/>
  <c r="AH122" i="15"/>
  <c r="AH122" i="14" s="1"/>
  <c r="Z122" i="15"/>
  <c r="Z122" i="14" s="1"/>
  <c r="J122" i="15"/>
  <c r="J122" i="14" s="1"/>
  <c r="C122" i="15"/>
  <c r="C122" i="18" s="1"/>
  <c r="B122" i="15"/>
  <c r="BC121" i="15"/>
  <c r="AS121" i="15"/>
  <c r="AS121" i="18" s="1"/>
  <c r="AM121" i="15"/>
  <c r="AM121" i="18" s="1"/>
  <c r="AK121" i="15"/>
  <c r="AK121" i="14" s="1"/>
  <c r="AJ121" i="15"/>
  <c r="AJ121" i="14" s="1"/>
  <c r="AH121" i="15"/>
  <c r="AH121" i="14" s="1"/>
  <c r="Z121" i="15"/>
  <c r="Z121" i="18" s="1"/>
  <c r="J121" i="15"/>
  <c r="C121" i="15"/>
  <c r="B121" i="15"/>
  <c r="BC120" i="15"/>
  <c r="BC120" i="18" s="1"/>
  <c r="AS120" i="15"/>
  <c r="AS120" i="18" s="1"/>
  <c r="AM120" i="15"/>
  <c r="AM120" i="18" s="1"/>
  <c r="AK120" i="15"/>
  <c r="AK120" i="18" s="1"/>
  <c r="AJ120" i="15"/>
  <c r="AJ120" i="14" s="1"/>
  <c r="AH120" i="15"/>
  <c r="Z120" i="15"/>
  <c r="J120" i="15"/>
  <c r="J120" i="14" s="1"/>
  <c r="C120" i="15"/>
  <c r="C120" i="18" s="1"/>
  <c r="B120" i="15"/>
  <c r="BC119" i="15"/>
  <c r="BC119" i="18" s="1"/>
  <c r="AS119" i="15"/>
  <c r="AS119" i="14" s="1"/>
  <c r="AM119" i="15"/>
  <c r="AM119" i="18" s="1"/>
  <c r="AK119" i="15"/>
  <c r="AJ119" i="15"/>
  <c r="AH119" i="15"/>
  <c r="AH119" i="18" s="1"/>
  <c r="Z119" i="15"/>
  <c r="Z119" i="18" s="1"/>
  <c r="J119" i="15"/>
  <c r="J119" i="18" s="1"/>
  <c r="C119" i="15"/>
  <c r="C119" i="18" s="1"/>
  <c r="B119" i="15"/>
  <c r="BC118" i="15"/>
  <c r="BC118" i="18" s="1"/>
  <c r="AS118" i="15"/>
  <c r="AM118" i="15"/>
  <c r="AK118" i="15"/>
  <c r="AK118" i="18" s="1"/>
  <c r="AJ118" i="15"/>
  <c r="AJ118" i="18" s="1"/>
  <c r="AH118" i="15"/>
  <c r="AH118" i="14" s="1"/>
  <c r="Z118" i="15"/>
  <c r="Z118" i="18" s="1"/>
  <c r="J118" i="15"/>
  <c r="J118" i="14" s="1"/>
  <c r="C118" i="15"/>
  <c r="C118" i="18" s="1"/>
  <c r="B118" i="15"/>
  <c r="BC117" i="15"/>
  <c r="AS117" i="15"/>
  <c r="AS117" i="14" s="1"/>
  <c r="AM117" i="15"/>
  <c r="AM117" i="18" s="1"/>
  <c r="AK117" i="15"/>
  <c r="AJ117" i="15"/>
  <c r="AH117" i="15"/>
  <c r="AH117" i="14" s="1"/>
  <c r="Z117" i="15"/>
  <c r="Z117" i="18" s="1"/>
  <c r="J117" i="15"/>
  <c r="C117" i="15"/>
  <c r="B117" i="15"/>
  <c r="BC116" i="15"/>
  <c r="BC116" i="18" s="1"/>
  <c r="AS116" i="15"/>
  <c r="AS116" i="14" s="1"/>
  <c r="AM116" i="15"/>
  <c r="AM116" i="18" s="1"/>
  <c r="AK116" i="15"/>
  <c r="AK116" i="14" s="1"/>
  <c r="AJ116" i="15"/>
  <c r="AJ116" i="14" s="1"/>
  <c r="AH116" i="15"/>
  <c r="Z116" i="15"/>
  <c r="J116" i="15"/>
  <c r="J116" i="18" s="1"/>
  <c r="C116" i="15"/>
  <c r="C116" i="18" s="1"/>
  <c r="B116" i="15"/>
  <c r="BC115" i="15"/>
  <c r="BC115" i="18" s="1"/>
  <c r="AS115" i="15"/>
  <c r="AS115" i="14" s="1"/>
  <c r="AM115" i="15"/>
  <c r="AM115" i="18" s="1"/>
  <c r="AK115" i="15"/>
  <c r="AJ115" i="15"/>
  <c r="AH115" i="15"/>
  <c r="AH115" i="14" s="1"/>
  <c r="Z115" i="15"/>
  <c r="Z115" i="14" s="1"/>
  <c r="J115" i="15"/>
  <c r="J115" i="18" s="1"/>
  <c r="C115" i="15"/>
  <c r="C115" i="18" s="1"/>
  <c r="B115" i="15"/>
  <c r="BC114" i="15"/>
  <c r="BC114" i="18" s="1"/>
  <c r="AS114" i="15"/>
  <c r="AM114" i="15"/>
  <c r="AK114" i="15"/>
  <c r="AK114" i="14" s="1"/>
  <c r="AJ114" i="15"/>
  <c r="AJ114" i="18" s="1"/>
  <c r="AH114" i="15"/>
  <c r="AH114" i="14" s="1"/>
  <c r="Z114" i="15"/>
  <c r="Z114" i="18" s="1"/>
  <c r="J114" i="15"/>
  <c r="J114" i="14" s="1"/>
  <c r="C114" i="15"/>
  <c r="C114" i="14" s="1"/>
  <c r="B114" i="15"/>
  <c r="BC113" i="15"/>
  <c r="AS113" i="15"/>
  <c r="AS113" i="14" s="1"/>
  <c r="AM113" i="15"/>
  <c r="AM113" i="18" s="1"/>
  <c r="AK113" i="15"/>
  <c r="AJ113" i="15"/>
  <c r="AJ113" i="18" s="1"/>
  <c r="AH113" i="15"/>
  <c r="AH113" i="14" s="1"/>
  <c r="Z113" i="15"/>
  <c r="Z113" i="14" s="1"/>
  <c r="J113" i="15"/>
  <c r="C113" i="15"/>
  <c r="B113" i="15"/>
  <c r="BC112" i="15"/>
  <c r="BC112" i="18" s="1"/>
  <c r="AS112" i="15"/>
  <c r="AS112" i="18" s="1"/>
  <c r="AM112" i="15"/>
  <c r="AM112" i="14" s="1"/>
  <c r="AK112" i="15"/>
  <c r="AK112" i="18" s="1"/>
  <c r="AJ112" i="15"/>
  <c r="AJ112" i="18" s="1"/>
  <c r="AH112" i="15"/>
  <c r="Z112" i="15"/>
  <c r="J112" i="15"/>
  <c r="J112" i="14" s="1"/>
  <c r="C112" i="15"/>
  <c r="C112" i="18" s="1"/>
  <c r="B112" i="15"/>
  <c r="BC111" i="15"/>
  <c r="BC111" i="18" s="1"/>
  <c r="AS111" i="15"/>
  <c r="AS111" i="14" s="1"/>
  <c r="AM111" i="15"/>
  <c r="AM111" i="18" s="1"/>
  <c r="AK111" i="15"/>
  <c r="AJ111" i="15"/>
  <c r="AH111" i="15"/>
  <c r="AH111" i="18" s="1"/>
  <c r="Z111" i="15"/>
  <c r="Z111" i="18" s="1"/>
  <c r="J111" i="15"/>
  <c r="J111" i="18" s="1"/>
  <c r="C111" i="15"/>
  <c r="C111" i="18" s="1"/>
  <c r="B111" i="15"/>
  <c r="BC110" i="15"/>
  <c r="BC110" i="14" s="1"/>
  <c r="AS110" i="15"/>
  <c r="AM110" i="15"/>
  <c r="AK110" i="15"/>
  <c r="AK110" i="14" s="1"/>
  <c r="AJ110" i="15"/>
  <c r="AJ110" i="18" s="1"/>
  <c r="AH110" i="15"/>
  <c r="AH110" i="18" s="1"/>
  <c r="Z110" i="15"/>
  <c r="Z110" i="14" s="1"/>
  <c r="J110" i="15"/>
  <c r="J110" i="14" s="1"/>
  <c r="C110" i="15"/>
  <c r="C110" i="14" s="1"/>
  <c r="B110" i="15"/>
  <c r="BC109" i="15"/>
  <c r="AS109" i="15"/>
  <c r="AS109" i="18" s="1"/>
  <c r="AM109" i="15"/>
  <c r="AM109" i="18" s="1"/>
  <c r="AK109" i="15"/>
  <c r="AK109" i="14" s="1"/>
  <c r="AJ109" i="15"/>
  <c r="AJ109" i="18" s="1"/>
  <c r="AH109" i="15"/>
  <c r="AH109" i="14" s="1"/>
  <c r="Z109" i="15"/>
  <c r="Z109" i="18" s="1"/>
  <c r="J109" i="15"/>
  <c r="C109" i="15"/>
  <c r="B109" i="15"/>
  <c r="BC108" i="15"/>
  <c r="BC108" i="18" s="1"/>
  <c r="AS108" i="15"/>
  <c r="AS108" i="18" s="1"/>
  <c r="AM108" i="15"/>
  <c r="AM108" i="18" s="1"/>
  <c r="AK108" i="15"/>
  <c r="AK108" i="14" s="1"/>
  <c r="AJ108" i="15"/>
  <c r="AJ108" i="18" s="1"/>
  <c r="AH108" i="15"/>
  <c r="Z108" i="15"/>
  <c r="J108" i="15"/>
  <c r="J108" i="14" s="1"/>
  <c r="C108" i="15"/>
  <c r="C108" i="18" s="1"/>
  <c r="B108" i="15"/>
  <c r="BC107" i="15"/>
  <c r="BC107" i="18" s="1"/>
  <c r="AS107" i="15"/>
  <c r="AS107" i="14" s="1"/>
  <c r="AM107" i="15"/>
  <c r="AM107" i="18" s="1"/>
  <c r="AK107" i="15"/>
  <c r="AJ107" i="15"/>
  <c r="AH107" i="15"/>
  <c r="AH107" i="18" s="1"/>
  <c r="Z107" i="15"/>
  <c r="Z107" i="14" s="1"/>
  <c r="J107" i="15"/>
  <c r="J107" i="14" s="1"/>
  <c r="C107" i="15"/>
  <c r="C107" i="14" s="1"/>
  <c r="B107" i="15"/>
  <c r="BC106" i="15"/>
  <c r="BC106" i="18" s="1"/>
  <c r="AS106" i="15"/>
  <c r="AM106" i="15"/>
  <c r="AK106" i="15"/>
  <c r="AK106" i="14" s="1"/>
  <c r="AJ106" i="15"/>
  <c r="AJ106" i="18" s="1"/>
  <c r="AH106" i="15"/>
  <c r="AH106" i="18" s="1"/>
  <c r="Z106" i="15"/>
  <c r="Z106" i="18" s="1"/>
  <c r="J106" i="15"/>
  <c r="J106" i="14" s="1"/>
  <c r="C106" i="15"/>
  <c r="C106" i="18" s="1"/>
  <c r="B106" i="15"/>
  <c r="BC105" i="15"/>
  <c r="AS105" i="15"/>
  <c r="AS105" i="14" s="1"/>
  <c r="AM105" i="15"/>
  <c r="AM105" i="18" s="1"/>
  <c r="AK105" i="15"/>
  <c r="AK105" i="18" s="1"/>
  <c r="AJ105" i="15"/>
  <c r="AJ105" i="18" s="1"/>
  <c r="AH105" i="15"/>
  <c r="AH105" i="14" s="1"/>
  <c r="Z105" i="15"/>
  <c r="Z105" i="18" s="1"/>
  <c r="J105" i="15"/>
  <c r="C105" i="15"/>
  <c r="B105" i="15"/>
  <c r="BC104" i="15"/>
  <c r="BC104" i="18" s="1"/>
  <c r="AS104" i="15"/>
  <c r="AS104" i="18" s="1"/>
  <c r="AM104" i="15"/>
  <c r="AM104" i="18" s="1"/>
  <c r="AK104" i="15"/>
  <c r="AK104" i="18" s="1"/>
  <c r="AJ104" i="15"/>
  <c r="AJ104" i="18" s="1"/>
  <c r="AH104" i="15"/>
  <c r="Z104" i="15"/>
  <c r="Z104" i="18" s="1"/>
  <c r="J104" i="15"/>
  <c r="J104" i="18" s="1"/>
  <c r="C104" i="15"/>
  <c r="C104" i="14" s="1"/>
  <c r="B104" i="15"/>
  <c r="BC103" i="15"/>
  <c r="BC103" i="14" s="1"/>
  <c r="AS103" i="15"/>
  <c r="AS103" i="14" s="1"/>
  <c r="AM103" i="15"/>
  <c r="AM103" i="18" s="1"/>
  <c r="AK103" i="15"/>
  <c r="AJ103" i="15"/>
  <c r="AH103" i="15"/>
  <c r="AH103" i="18" s="1"/>
  <c r="Z103" i="15"/>
  <c r="Z103" i="14" s="1"/>
  <c r="J103" i="15"/>
  <c r="J103" i="18" s="1"/>
  <c r="C103" i="15"/>
  <c r="C103" i="14" s="1"/>
  <c r="B103" i="15"/>
  <c r="BC102" i="15"/>
  <c r="BC102" i="18" s="1"/>
  <c r="AS102" i="15"/>
  <c r="AM102" i="15"/>
  <c r="AM102" i="18" s="1"/>
  <c r="AK102" i="15"/>
  <c r="AK102" i="14" s="1"/>
  <c r="AJ102" i="15"/>
  <c r="AJ102" i="18" s="1"/>
  <c r="AH102" i="15"/>
  <c r="AH102" i="18" s="1"/>
  <c r="Z102" i="15"/>
  <c r="Z102" i="14" s="1"/>
  <c r="J102" i="15"/>
  <c r="J102" i="18" s="1"/>
  <c r="C102" i="15"/>
  <c r="C102" i="14" s="1"/>
  <c r="B102" i="15"/>
  <c r="BC101" i="15"/>
  <c r="BC101" i="18" s="1"/>
  <c r="AS101" i="15"/>
  <c r="AS101" i="18" s="1"/>
  <c r="AM101" i="15"/>
  <c r="AM101" i="14" s="1"/>
  <c r="AK101" i="15"/>
  <c r="AK101" i="18" s="1"/>
  <c r="AJ101" i="15"/>
  <c r="AJ101" i="14" s="1"/>
  <c r="AH101" i="15"/>
  <c r="AH101" i="18" s="1"/>
  <c r="Z101" i="15"/>
  <c r="Z101" i="14" s="1"/>
  <c r="J101" i="15"/>
  <c r="C101" i="15"/>
  <c r="C101" i="18" s="1"/>
  <c r="B101" i="15"/>
  <c r="BC100" i="15"/>
  <c r="BC100" i="18" s="1"/>
  <c r="AS100" i="15"/>
  <c r="AS100" i="18" s="1"/>
  <c r="AM100" i="15"/>
  <c r="AM100" i="14" s="1"/>
  <c r="AK100" i="15"/>
  <c r="AK100" i="14" s="1"/>
  <c r="AJ100" i="15"/>
  <c r="AJ100" i="14" s="1"/>
  <c r="AH100" i="15"/>
  <c r="Z100" i="15"/>
  <c r="Z100" i="18" s="1"/>
  <c r="J100" i="15"/>
  <c r="J100" i="18" s="1"/>
  <c r="C100" i="15"/>
  <c r="C100" i="18" s="1"/>
  <c r="B100" i="15"/>
  <c r="BC99" i="15"/>
  <c r="BC99" i="18" s="1"/>
  <c r="AS99" i="15"/>
  <c r="AS99" i="14" s="1"/>
  <c r="AM99" i="15"/>
  <c r="AM99" i="18" s="1"/>
  <c r="AK99" i="15"/>
  <c r="AJ99" i="15"/>
  <c r="AH99" i="15"/>
  <c r="AH99" i="18" s="1"/>
  <c r="Z99" i="15"/>
  <c r="Z99" i="14" s="1"/>
  <c r="J99" i="15"/>
  <c r="J99" i="14" s="1"/>
  <c r="C99" i="15"/>
  <c r="C99" i="14" s="1"/>
  <c r="B99" i="15"/>
  <c r="BC98" i="15"/>
  <c r="BC98" i="18" s="1"/>
  <c r="AS98" i="15"/>
  <c r="AM98" i="15"/>
  <c r="AK98" i="15"/>
  <c r="AK98" i="18" s="1"/>
  <c r="AJ98" i="15"/>
  <c r="AJ98" i="18" s="1"/>
  <c r="AH98" i="15"/>
  <c r="AH98" i="18" s="1"/>
  <c r="Z98" i="15"/>
  <c r="Z98" i="14" s="1"/>
  <c r="J98" i="15"/>
  <c r="J98" i="18" s="1"/>
  <c r="C98" i="15"/>
  <c r="C98" i="18" s="1"/>
  <c r="B98" i="15"/>
  <c r="BC97" i="15"/>
  <c r="AS97" i="15"/>
  <c r="AS97" i="18" s="1"/>
  <c r="AM97" i="15"/>
  <c r="AM97" i="14" s="1"/>
  <c r="AK97" i="15"/>
  <c r="AK97" i="14" s="1"/>
  <c r="AJ97" i="15"/>
  <c r="AJ97" i="18" s="1"/>
  <c r="AH97" i="15"/>
  <c r="AH97" i="18" s="1"/>
  <c r="Z97" i="15"/>
  <c r="Z97" i="18" s="1"/>
  <c r="J97" i="15"/>
  <c r="C97" i="15"/>
  <c r="C97" i="18" s="1"/>
  <c r="B97" i="15"/>
  <c r="BC96" i="15"/>
  <c r="BC96" i="14" s="1"/>
  <c r="AS96" i="15"/>
  <c r="AS96" i="18" s="1"/>
  <c r="AM96" i="15"/>
  <c r="AM96" i="14" s="1"/>
  <c r="AK96" i="15"/>
  <c r="AK96" i="18" s="1"/>
  <c r="AJ96" i="15"/>
  <c r="AJ96" i="18" s="1"/>
  <c r="AH96" i="15"/>
  <c r="Z96" i="15"/>
  <c r="J96" i="15"/>
  <c r="J96" i="14" s="1"/>
  <c r="C96" i="15"/>
  <c r="C96" i="18" s="1"/>
  <c r="B96" i="15"/>
  <c r="BC95" i="15"/>
  <c r="BC95" i="18" s="1"/>
  <c r="AS95" i="15"/>
  <c r="AS95" i="18" s="1"/>
  <c r="AM95" i="15"/>
  <c r="AM95" i="18" s="1"/>
  <c r="AK95" i="15"/>
  <c r="AJ95" i="15"/>
  <c r="AJ95" i="18" s="1"/>
  <c r="AH95" i="15"/>
  <c r="AH95" i="14" s="1"/>
  <c r="Z95" i="15"/>
  <c r="Z95" i="14" s="1"/>
  <c r="J95" i="15"/>
  <c r="C95" i="15"/>
  <c r="C95" i="14" s="1"/>
  <c r="B95" i="15"/>
  <c r="BC94" i="15"/>
  <c r="BC94" i="18" s="1"/>
  <c r="AS94" i="15"/>
  <c r="AM94" i="15"/>
  <c r="AM94" i="18" s="1"/>
  <c r="AK94" i="15"/>
  <c r="AK94" i="18" s="1"/>
  <c r="AJ94" i="15"/>
  <c r="AJ94" i="18" s="1"/>
  <c r="AH94" i="15"/>
  <c r="AH94" i="18" s="1"/>
  <c r="Z94" i="15"/>
  <c r="Z94" i="18" s="1"/>
  <c r="J94" i="15"/>
  <c r="J94" i="14" s="1"/>
  <c r="C94" i="15"/>
  <c r="C94" i="18" s="1"/>
  <c r="B94" i="15"/>
  <c r="BC93" i="15"/>
  <c r="BC93" i="18" s="1"/>
  <c r="AS93" i="15"/>
  <c r="AS93" i="18" s="1"/>
  <c r="AM93" i="15"/>
  <c r="AM93" i="14" s="1"/>
  <c r="AK93" i="15"/>
  <c r="AK93" i="18" s="1"/>
  <c r="AJ93" i="15"/>
  <c r="AJ93" i="14" s="1"/>
  <c r="AH93" i="15"/>
  <c r="AH93" i="14" s="1"/>
  <c r="Z93" i="15"/>
  <c r="Z93" i="14" s="1"/>
  <c r="J93" i="15"/>
  <c r="C93" i="15"/>
  <c r="C93" i="18" s="1"/>
  <c r="B93" i="15"/>
  <c r="BC92" i="15"/>
  <c r="BC92" i="18" s="1"/>
  <c r="AS92" i="15"/>
  <c r="AS92" i="14" s="1"/>
  <c r="AM92" i="15"/>
  <c r="AM92" i="14" s="1"/>
  <c r="AK92" i="15"/>
  <c r="AK92" i="14" s="1"/>
  <c r="AJ92" i="15"/>
  <c r="AJ92" i="14" s="1"/>
  <c r="AH92" i="15"/>
  <c r="Z92" i="15"/>
  <c r="Z92" i="18" s="1"/>
  <c r="J92" i="15"/>
  <c r="J92" i="18" s="1"/>
  <c r="C92" i="15"/>
  <c r="C92" i="18" s="1"/>
  <c r="B92" i="15"/>
  <c r="BC91" i="15"/>
  <c r="BC91" i="18" s="1"/>
  <c r="AS91" i="15"/>
  <c r="AS91" i="18" s="1"/>
  <c r="AM91" i="15"/>
  <c r="AM91" i="18" s="1"/>
  <c r="AK91" i="15"/>
  <c r="AJ91" i="15"/>
  <c r="AH91" i="15"/>
  <c r="AH91" i="14" s="1"/>
  <c r="Z91" i="15"/>
  <c r="Z91" i="14" s="1"/>
  <c r="J91" i="15"/>
  <c r="J91" i="14" s="1"/>
  <c r="C91" i="15"/>
  <c r="C91" i="18" s="1"/>
  <c r="B91" i="15"/>
  <c r="BC90" i="15"/>
  <c r="BC90" i="18" s="1"/>
  <c r="AS90" i="15"/>
  <c r="AM90" i="15"/>
  <c r="AM90" i="18" s="1"/>
  <c r="AK90" i="15"/>
  <c r="AK90" i="18" s="1"/>
  <c r="AJ90" i="15"/>
  <c r="AJ90" i="18" s="1"/>
  <c r="AH90" i="15"/>
  <c r="AH90" i="18" s="1"/>
  <c r="Z90" i="15"/>
  <c r="Z90" i="14" s="1"/>
  <c r="J90" i="15"/>
  <c r="J90" i="18" s="1"/>
  <c r="C90" i="15"/>
  <c r="C90" i="18" s="1"/>
  <c r="B90" i="15"/>
  <c r="BC89" i="15"/>
  <c r="AS89" i="15"/>
  <c r="AS89" i="18" s="1"/>
  <c r="AM89" i="15"/>
  <c r="AM89" i="14" s="1"/>
  <c r="AK89" i="15"/>
  <c r="AK89" i="18" s="1"/>
  <c r="AJ89" i="15"/>
  <c r="AJ89" i="18" s="1"/>
  <c r="AH89" i="15"/>
  <c r="AH89" i="18" s="1"/>
  <c r="Z89" i="15"/>
  <c r="Z89" i="18" s="1"/>
  <c r="J89" i="15"/>
  <c r="C89" i="15"/>
  <c r="C89" i="18" s="1"/>
  <c r="B89" i="15"/>
  <c r="BC88" i="15"/>
  <c r="BC88" i="14" s="1"/>
  <c r="AS88" i="15"/>
  <c r="AS88" i="14" s="1"/>
  <c r="AM88" i="15"/>
  <c r="AM88" i="14" s="1"/>
  <c r="AK88" i="15"/>
  <c r="AK88" i="14" s="1"/>
  <c r="AJ88" i="15"/>
  <c r="AJ88" i="18" s="1"/>
  <c r="AH88" i="15"/>
  <c r="Z88" i="15"/>
  <c r="J88" i="15"/>
  <c r="J88" i="14" s="1"/>
  <c r="C88" i="15"/>
  <c r="C88" i="18" s="1"/>
  <c r="B88" i="15"/>
  <c r="BC87" i="15"/>
  <c r="BC87" i="18" s="1"/>
  <c r="AS87" i="15"/>
  <c r="AS87" i="18" s="1"/>
  <c r="AM87" i="15"/>
  <c r="AM87" i="14" s="1"/>
  <c r="AK87" i="15"/>
  <c r="AJ87" i="15"/>
  <c r="AJ87" i="18" s="1"/>
  <c r="AH87" i="15"/>
  <c r="AH87" i="14" s="1"/>
  <c r="Z87" i="15"/>
  <c r="Z87" i="18" s="1"/>
  <c r="J87" i="15"/>
  <c r="J87" i="14" s="1"/>
  <c r="C87" i="15"/>
  <c r="C87" i="14" s="1"/>
  <c r="B87" i="15"/>
  <c r="BC86" i="15"/>
  <c r="BC86" i="18" s="1"/>
  <c r="AS86" i="15"/>
  <c r="AM86" i="15"/>
  <c r="AM86" i="18" s="1"/>
  <c r="AK86" i="15"/>
  <c r="AK86" i="14" s="1"/>
  <c r="AJ86" i="15"/>
  <c r="AJ86" i="18" s="1"/>
  <c r="AH86" i="15"/>
  <c r="AH86" i="14" s="1"/>
  <c r="Z86" i="15"/>
  <c r="Z86" i="14" s="1"/>
  <c r="J86" i="15"/>
  <c r="J86" i="18" s="1"/>
  <c r="C86" i="15"/>
  <c r="C86" i="18" s="1"/>
  <c r="B86" i="15"/>
  <c r="BC85" i="15"/>
  <c r="BC85" i="18" s="1"/>
  <c r="AS85" i="15"/>
  <c r="AS85" i="18" s="1"/>
  <c r="AM85" i="15"/>
  <c r="AM85" i="14" s="1"/>
  <c r="AK85" i="15"/>
  <c r="AK85" i="18" s="1"/>
  <c r="AJ85" i="15"/>
  <c r="AJ85" i="14" s="1"/>
  <c r="AH85" i="15"/>
  <c r="AH85" i="18" s="1"/>
  <c r="Z85" i="15"/>
  <c r="Z85" i="14" s="1"/>
  <c r="J85" i="15"/>
  <c r="C85" i="15"/>
  <c r="C85" i="18" s="1"/>
  <c r="B85" i="15"/>
  <c r="BC84" i="15"/>
  <c r="BC84" i="18" s="1"/>
  <c r="AS84" i="15"/>
  <c r="AS84" i="14" s="1"/>
  <c r="AM84" i="15"/>
  <c r="AM84" i="18" s="1"/>
  <c r="AK84" i="15"/>
  <c r="AK84" i="14" s="1"/>
  <c r="AJ84" i="15"/>
  <c r="AJ84" i="14" s="1"/>
  <c r="AH84" i="15"/>
  <c r="Z84" i="15"/>
  <c r="Z84" i="18" s="1"/>
  <c r="J84" i="15"/>
  <c r="J84" i="14" s="1"/>
  <c r="C84" i="15"/>
  <c r="C84" i="18" s="1"/>
  <c r="B84" i="15"/>
  <c r="BC83" i="15"/>
  <c r="BC83" i="18" s="1"/>
  <c r="AS83" i="15"/>
  <c r="AS83" i="14" s="1"/>
  <c r="AM83" i="15"/>
  <c r="AM83" i="18" s="1"/>
  <c r="AK83" i="15"/>
  <c r="AJ83" i="15"/>
  <c r="AH83" i="15"/>
  <c r="AH83" i="18" s="1"/>
  <c r="Z83" i="15"/>
  <c r="Z83" i="18" s="1"/>
  <c r="J83" i="15"/>
  <c r="J83" i="18" s="1"/>
  <c r="C83" i="15"/>
  <c r="C83" i="14" s="1"/>
  <c r="B83" i="15"/>
  <c r="BC82" i="15"/>
  <c r="BC82" i="14" s="1"/>
  <c r="AS82" i="15"/>
  <c r="AM82" i="15"/>
  <c r="AM82" i="18" s="1"/>
  <c r="AK82" i="15"/>
  <c r="AK82" i="18" s="1"/>
  <c r="AJ82" i="15"/>
  <c r="AJ82" i="18" s="1"/>
  <c r="AH82" i="15"/>
  <c r="Z82" i="15"/>
  <c r="Z82" i="14" s="1"/>
  <c r="J82" i="15"/>
  <c r="J82" i="18" s="1"/>
  <c r="C82" i="15"/>
  <c r="C82" i="14" s="1"/>
  <c r="B82" i="15"/>
  <c r="BC81" i="15"/>
  <c r="BC81" i="18" s="1"/>
  <c r="AS81" i="15"/>
  <c r="AS81" i="18" s="1"/>
  <c r="AM81" i="15"/>
  <c r="AM81" i="14" s="1"/>
  <c r="AK81" i="15"/>
  <c r="AK81" i="18" s="1"/>
  <c r="AJ81" i="15"/>
  <c r="AJ81" i="14" s="1"/>
  <c r="AH81" i="15"/>
  <c r="AH81" i="18" s="1"/>
  <c r="Z81" i="15"/>
  <c r="Z81" i="14" s="1"/>
  <c r="J81" i="15"/>
  <c r="C81" i="15"/>
  <c r="C81" i="18" s="1"/>
  <c r="B81" i="15"/>
  <c r="BC80" i="15"/>
  <c r="BC80" i="14" s="1"/>
  <c r="AS80" i="15"/>
  <c r="AS80" i="14" s="1"/>
  <c r="AM80" i="15"/>
  <c r="AM80" i="18" s="1"/>
  <c r="AK80" i="15"/>
  <c r="AK80" i="18" s="1"/>
  <c r="AJ80" i="15"/>
  <c r="AJ80" i="18" s="1"/>
  <c r="AH80" i="15"/>
  <c r="Z80" i="15"/>
  <c r="J80" i="15"/>
  <c r="J80" i="18" s="1"/>
  <c r="C80" i="15"/>
  <c r="C80" i="18" s="1"/>
  <c r="B80" i="15"/>
  <c r="BC79" i="15"/>
  <c r="BC79" i="18" s="1"/>
  <c r="AS79" i="15"/>
  <c r="AS79" i="18" s="1"/>
  <c r="AM79" i="15"/>
  <c r="AM79" i="18" s="1"/>
  <c r="AK79" i="15"/>
  <c r="AJ79" i="15"/>
  <c r="AH79" i="15"/>
  <c r="AH79" i="14" s="1"/>
  <c r="Z79" i="15"/>
  <c r="Z79" i="14" s="1"/>
  <c r="J79" i="15"/>
  <c r="J79" i="18" s="1"/>
  <c r="C79" i="15"/>
  <c r="C79" i="18" s="1"/>
  <c r="B79" i="15"/>
  <c r="BC78" i="15"/>
  <c r="BC78" i="18" s="1"/>
  <c r="AS78" i="15"/>
  <c r="AM78" i="15"/>
  <c r="AM78" i="18" s="1"/>
  <c r="AK78" i="15"/>
  <c r="AK78" i="18" s="1"/>
  <c r="AJ78" i="15"/>
  <c r="AJ78" i="18" s="1"/>
  <c r="AH78" i="15"/>
  <c r="AH78" i="14" s="1"/>
  <c r="Z78" i="15"/>
  <c r="J78" i="15"/>
  <c r="J78" i="14" s="1"/>
  <c r="C78" i="15"/>
  <c r="C78" i="18" s="1"/>
  <c r="B78" i="15"/>
  <c r="BC77" i="15"/>
  <c r="BC77" i="18" s="1"/>
  <c r="AS77" i="15"/>
  <c r="AS77" i="14" s="1"/>
  <c r="AM77" i="15"/>
  <c r="AM77" i="14" s="1"/>
  <c r="AK77" i="15"/>
  <c r="AK77" i="14" s="1"/>
  <c r="AJ77" i="15"/>
  <c r="AJ77" i="18" s="1"/>
  <c r="AH77" i="15"/>
  <c r="AH77" i="14" s="1"/>
  <c r="Z77" i="15"/>
  <c r="Z77" i="18" s="1"/>
  <c r="J77" i="15"/>
  <c r="C77" i="15"/>
  <c r="C77" i="18" s="1"/>
  <c r="B77" i="15"/>
  <c r="BC76" i="15"/>
  <c r="BC76" i="18" s="1"/>
  <c r="AS76" i="15"/>
  <c r="AS76" i="18" s="1"/>
  <c r="AM76" i="15"/>
  <c r="AM76" i="18" s="1"/>
  <c r="AK76" i="15"/>
  <c r="AK76" i="14" s="1"/>
  <c r="AJ76" i="15"/>
  <c r="AJ76" i="18" s="1"/>
  <c r="AH76" i="15"/>
  <c r="Z76" i="15"/>
  <c r="Z76" i="18" s="1"/>
  <c r="J76" i="15"/>
  <c r="J76" i="14" s="1"/>
  <c r="C76" i="15"/>
  <c r="C76" i="18" s="1"/>
  <c r="B76" i="15"/>
  <c r="BC75" i="15"/>
  <c r="BC75" i="14" s="1"/>
  <c r="AS75" i="15"/>
  <c r="AS75" i="18" s="1"/>
  <c r="AM75" i="15"/>
  <c r="AM75" i="18" s="1"/>
  <c r="AK75" i="15"/>
  <c r="AK75" i="18" s="1"/>
  <c r="AJ75" i="15"/>
  <c r="AJ75" i="18" s="1"/>
  <c r="AH75" i="15"/>
  <c r="AH75" i="18" s="1"/>
  <c r="Z75" i="15"/>
  <c r="Z75" i="14" s="1"/>
  <c r="J75" i="15"/>
  <c r="J75" i="18" s="1"/>
  <c r="C75" i="15"/>
  <c r="C75" i="18" s="1"/>
  <c r="B75" i="15"/>
  <c r="BC74" i="15"/>
  <c r="BC74" i="18" s="1"/>
  <c r="AS74" i="15"/>
  <c r="AS74" i="18" s="1"/>
  <c r="AM74" i="15"/>
  <c r="AK74" i="15"/>
  <c r="AK74" i="18" s="1"/>
  <c r="AJ74" i="15"/>
  <c r="AJ74" i="18" s="1"/>
  <c r="AH74" i="15"/>
  <c r="AH74" i="14" s="1"/>
  <c r="Z74" i="15"/>
  <c r="Z74" i="14" s="1"/>
  <c r="J74" i="15"/>
  <c r="J74" i="18" s="1"/>
  <c r="C74" i="15"/>
  <c r="C74" i="18" s="1"/>
  <c r="B74" i="15"/>
  <c r="BC73" i="15"/>
  <c r="BC73" i="18" s="1"/>
  <c r="AS73" i="15"/>
  <c r="AS73" i="18" s="1"/>
  <c r="AM73" i="15"/>
  <c r="AM73" i="14" s="1"/>
  <c r="AK73" i="15"/>
  <c r="AK73" i="18" s="1"/>
  <c r="AJ73" i="15"/>
  <c r="AJ73" i="18" s="1"/>
  <c r="AH73" i="15"/>
  <c r="AH73" i="18" s="1"/>
  <c r="Z73" i="15"/>
  <c r="Z73" i="14" s="1"/>
  <c r="J73" i="15"/>
  <c r="J73" i="18" s="1"/>
  <c r="C73" i="15"/>
  <c r="C73" i="18" s="1"/>
  <c r="B73" i="15"/>
  <c r="BC72" i="15"/>
  <c r="BC72" i="14" s="1"/>
  <c r="AS72" i="15"/>
  <c r="AS72" i="18" s="1"/>
  <c r="AM72" i="15"/>
  <c r="AM72" i="18" s="1"/>
  <c r="AK72" i="15"/>
  <c r="AK72" i="18" s="1"/>
  <c r="AJ72" i="15"/>
  <c r="AJ72" i="18" s="1"/>
  <c r="AH72" i="15"/>
  <c r="AH72" i="18" s="1"/>
  <c r="Z72" i="15"/>
  <c r="Z72" i="14" s="1"/>
  <c r="J72" i="15"/>
  <c r="J72" i="14" s="1"/>
  <c r="C72" i="15"/>
  <c r="C72" i="18" s="1"/>
  <c r="B72" i="15"/>
  <c r="BC71" i="15"/>
  <c r="BC71" i="18" s="1"/>
  <c r="AS71" i="15"/>
  <c r="AS71" i="18" s="1"/>
  <c r="AM71" i="15"/>
  <c r="AM71" i="14" s="1"/>
  <c r="AK71" i="15"/>
  <c r="AK71" i="18" s="1"/>
  <c r="AJ71" i="15"/>
  <c r="AJ71" i="18" s="1"/>
  <c r="AH71" i="15"/>
  <c r="AH71" i="18" s="1"/>
  <c r="Z71" i="15"/>
  <c r="Z71" i="14" s="1"/>
  <c r="J71" i="15"/>
  <c r="J71" i="18" s="1"/>
  <c r="C71" i="15"/>
  <c r="C71" i="14" s="1"/>
  <c r="B71" i="15"/>
  <c r="BC70" i="15"/>
  <c r="BC70" i="14" s="1"/>
  <c r="AS70" i="15"/>
  <c r="AS70" i="18" s="1"/>
  <c r="AM70" i="15"/>
  <c r="AM70" i="18" s="1"/>
  <c r="AK70" i="15"/>
  <c r="AK70" i="18" s="1"/>
  <c r="AJ70" i="15"/>
  <c r="AJ70" i="18" s="1"/>
  <c r="AH70" i="15"/>
  <c r="Z70" i="15"/>
  <c r="Z70" i="14" s="1"/>
  <c r="J70" i="15"/>
  <c r="J70" i="18" s="1"/>
  <c r="C70" i="15"/>
  <c r="C70" i="14" s="1"/>
  <c r="B70" i="15"/>
  <c r="BC69" i="15"/>
  <c r="BC69" i="18" s="1"/>
  <c r="AS69" i="15"/>
  <c r="AS69" i="18" s="1"/>
  <c r="AM69" i="15"/>
  <c r="AM69" i="14" s="1"/>
  <c r="AK69" i="15"/>
  <c r="AK69" i="14" s="1"/>
  <c r="AJ69" i="15"/>
  <c r="AJ69" i="14" s="1"/>
  <c r="AH69" i="15"/>
  <c r="AH69" i="18" s="1"/>
  <c r="Z69" i="15"/>
  <c r="Z69" i="18" s="1"/>
  <c r="J69" i="15"/>
  <c r="J69" i="18" s="1"/>
  <c r="C69" i="15"/>
  <c r="C69" i="18" s="1"/>
  <c r="B69" i="15"/>
  <c r="BC68" i="15"/>
  <c r="BC68" i="18" s="1"/>
  <c r="AS68" i="15"/>
  <c r="AS68" i="18" s="1"/>
  <c r="AM68" i="15"/>
  <c r="AM68" i="18" s="1"/>
  <c r="AK68" i="15"/>
  <c r="AK68" i="18" s="1"/>
  <c r="AJ68" i="15"/>
  <c r="AJ68" i="18" s="1"/>
  <c r="AH68" i="15"/>
  <c r="AH68" i="18" s="1"/>
  <c r="Z68" i="15"/>
  <c r="Z68" i="18" s="1"/>
  <c r="J68" i="15"/>
  <c r="J68" i="14" s="1"/>
  <c r="C68" i="15"/>
  <c r="C68" i="18" s="1"/>
  <c r="B68" i="15"/>
  <c r="BC67" i="15"/>
  <c r="BC67" i="18" s="1"/>
  <c r="AS67" i="15"/>
  <c r="AS67" i="18" s="1"/>
  <c r="AM67" i="15"/>
  <c r="AM67" i="18" s="1"/>
  <c r="AK67" i="15"/>
  <c r="AK67" i="18" s="1"/>
  <c r="AJ67" i="15"/>
  <c r="AJ67" i="18" s="1"/>
  <c r="AH67" i="15"/>
  <c r="AH67" i="14" s="1"/>
  <c r="Z67" i="15"/>
  <c r="Z67" i="18" s="1"/>
  <c r="J67" i="15"/>
  <c r="J67" i="18" s="1"/>
  <c r="C67" i="15"/>
  <c r="C67" i="14" s="1"/>
  <c r="B67" i="15"/>
  <c r="BC66" i="15"/>
  <c r="BC66" i="18" s="1"/>
  <c r="AS66" i="15"/>
  <c r="AS66" i="18" s="1"/>
  <c r="AM66" i="15"/>
  <c r="AM66" i="18" s="1"/>
  <c r="AK66" i="15"/>
  <c r="AK66" i="14" s="1"/>
  <c r="AJ66" i="15"/>
  <c r="AJ66" i="18" s="1"/>
  <c r="AH66" i="15"/>
  <c r="AH66" i="18" s="1"/>
  <c r="Z66" i="15"/>
  <c r="Z66" i="14" s="1"/>
  <c r="J66" i="15"/>
  <c r="J66" i="18" s="1"/>
  <c r="C66" i="15"/>
  <c r="C66" i="18" s="1"/>
  <c r="B66" i="15"/>
  <c r="BC65" i="15"/>
  <c r="BC65" i="18" s="1"/>
  <c r="AS65" i="15"/>
  <c r="AS65" i="18" s="1"/>
  <c r="AM65" i="15"/>
  <c r="AM65" i="18" s="1"/>
  <c r="AK65" i="15"/>
  <c r="AK65" i="18" s="1"/>
  <c r="AJ65" i="15"/>
  <c r="AJ65" i="18" s="1"/>
  <c r="AH65" i="15"/>
  <c r="AH65" i="18" s="1"/>
  <c r="Z65" i="15"/>
  <c r="Z65" i="18" s="1"/>
  <c r="J65" i="15"/>
  <c r="J65" i="18" s="1"/>
  <c r="C65" i="15"/>
  <c r="C65" i="14" s="1"/>
  <c r="B65" i="15"/>
  <c r="BC64" i="15"/>
  <c r="BC64" i="18" s="1"/>
  <c r="AS64" i="15"/>
  <c r="AS64" i="14" s="1"/>
  <c r="AM64" i="15"/>
  <c r="AM64" i="14" s="1"/>
  <c r="AK64" i="15"/>
  <c r="AK64" i="18" s="1"/>
  <c r="AJ64" i="15"/>
  <c r="AJ64" i="18" s="1"/>
  <c r="AH64" i="15"/>
  <c r="AH64" i="18" s="1"/>
  <c r="Z64" i="15"/>
  <c r="Z64" i="18" s="1"/>
  <c r="J64" i="15"/>
  <c r="J64" i="14" s="1"/>
  <c r="C64" i="15"/>
  <c r="C64" i="14" s="1"/>
  <c r="B64" i="15"/>
  <c r="BC63" i="15"/>
  <c r="BC63" i="18" s="1"/>
  <c r="AS63" i="15"/>
  <c r="AS63" i="18" s="1"/>
  <c r="AM63" i="15"/>
  <c r="AM63" i="18" s="1"/>
  <c r="AK63" i="15"/>
  <c r="AK63" i="18" s="1"/>
  <c r="AJ63" i="15"/>
  <c r="AJ63" i="18" s="1"/>
  <c r="AH63" i="15"/>
  <c r="AH63" i="14" s="1"/>
  <c r="Z63" i="15"/>
  <c r="Z63" i="18" s="1"/>
  <c r="J63" i="15"/>
  <c r="J63" i="18" s="1"/>
  <c r="C63" i="15"/>
  <c r="C63" i="14" s="1"/>
  <c r="B63" i="15"/>
  <c r="BC62" i="15"/>
  <c r="BC62" i="18" s="1"/>
  <c r="AS62" i="15"/>
  <c r="AS62" i="18" s="1"/>
  <c r="AM62" i="15"/>
  <c r="AM62" i="18" s="1"/>
  <c r="AK62" i="15"/>
  <c r="AK62" i="14" s="1"/>
  <c r="AJ62" i="15"/>
  <c r="AJ62" i="18" s="1"/>
  <c r="AH62" i="15"/>
  <c r="Z62" i="15"/>
  <c r="Z62" i="14" s="1"/>
  <c r="J62" i="15"/>
  <c r="J62" i="18" s="1"/>
  <c r="C62" i="15"/>
  <c r="C62" i="18" s="1"/>
  <c r="B62" i="15"/>
  <c r="BC61" i="15"/>
  <c r="BC61" i="18" s="1"/>
  <c r="AS61" i="15"/>
  <c r="AS61" i="14" s="1"/>
  <c r="AM61" i="15"/>
  <c r="AM61" i="18" s="1"/>
  <c r="AK61" i="15"/>
  <c r="AK61" i="18" s="1"/>
  <c r="AJ61" i="15"/>
  <c r="AJ61" i="14" s="1"/>
  <c r="AH61" i="15"/>
  <c r="AH61" i="18" s="1"/>
  <c r="Z61" i="15"/>
  <c r="Z61" i="18" s="1"/>
  <c r="J61" i="15"/>
  <c r="J61" i="18" s="1"/>
  <c r="C61" i="15"/>
  <c r="C61" i="18" s="1"/>
  <c r="B61" i="15"/>
  <c r="BC60" i="15"/>
  <c r="BC60" i="14" s="1"/>
  <c r="AS60" i="15"/>
  <c r="AS60" i="14" s="1"/>
  <c r="AM60" i="15"/>
  <c r="AM60" i="18" s="1"/>
  <c r="AK60" i="15"/>
  <c r="AK60" i="18" s="1"/>
  <c r="AJ60" i="15"/>
  <c r="AJ60" i="14" s="1"/>
  <c r="AH60" i="15"/>
  <c r="AH60" i="18" s="1"/>
  <c r="Z60" i="15"/>
  <c r="Z60" i="18" s="1"/>
  <c r="J60" i="15"/>
  <c r="J60" i="14" s="1"/>
  <c r="C60" i="15"/>
  <c r="C60" i="18" s="1"/>
  <c r="B60" i="15"/>
  <c r="BC59" i="15"/>
  <c r="BC59" i="14" s="1"/>
  <c r="AS59" i="15"/>
  <c r="AS59" i="18" s="1"/>
  <c r="AM59" i="15"/>
  <c r="AM59" i="18" s="1"/>
  <c r="AK59" i="15"/>
  <c r="AK59" i="18" s="1"/>
  <c r="AJ59" i="15"/>
  <c r="AJ59" i="18" s="1"/>
  <c r="AH59" i="15"/>
  <c r="AH59" i="14" s="1"/>
  <c r="Z59" i="15"/>
  <c r="Z59" i="18" s="1"/>
  <c r="J59" i="15"/>
  <c r="C59" i="15"/>
  <c r="B59" i="15"/>
  <c r="BC58" i="15"/>
  <c r="BC58" i="18" s="1"/>
  <c r="AS58" i="15"/>
  <c r="AS58" i="18" s="1"/>
  <c r="AM58" i="15"/>
  <c r="AM58" i="18" s="1"/>
  <c r="AK58" i="15"/>
  <c r="AK58" i="14" s="1"/>
  <c r="AJ58" i="15"/>
  <c r="AJ58" i="18" s="1"/>
  <c r="AH58" i="15"/>
  <c r="AH58" i="18" s="1"/>
  <c r="Z58" i="15"/>
  <c r="Z58" i="18" s="1"/>
  <c r="J58" i="15"/>
  <c r="J58" i="18" s="1"/>
  <c r="C58" i="15"/>
  <c r="C58" i="14" s="1"/>
  <c r="B58" i="15"/>
  <c r="BC57" i="15"/>
  <c r="BC57" i="18" s="1"/>
  <c r="AS57" i="15"/>
  <c r="AS57" i="18" s="1"/>
  <c r="AM57" i="15"/>
  <c r="AM57" i="18" s="1"/>
  <c r="AK57" i="15"/>
  <c r="AK57" i="18" s="1"/>
  <c r="AJ57" i="15"/>
  <c r="AJ57" i="14" s="1"/>
  <c r="AH57" i="15"/>
  <c r="AH57" i="18" s="1"/>
  <c r="Z57" i="15"/>
  <c r="Z57" i="14" s="1"/>
  <c r="J57" i="15"/>
  <c r="J57" i="18" s="1"/>
  <c r="C57" i="15"/>
  <c r="C57" i="18" s="1"/>
  <c r="B57" i="15"/>
  <c r="BC56" i="15"/>
  <c r="BC56" i="18" s="1"/>
  <c r="AS56" i="15"/>
  <c r="AS56" i="18" s="1"/>
  <c r="AM56" i="15"/>
  <c r="AM56" i="18" s="1"/>
  <c r="AK56" i="15"/>
  <c r="AK56" i="18" s="1"/>
  <c r="AJ56" i="15"/>
  <c r="AJ56" i="18" s="1"/>
  <c r="AH56" i="15"/>
  <c r="AH56" i="18" s="1"/>
  <c r="Z56" i="15"/>
  <c r="Z56" i="14" s="1"/>
  <c r="J56" i="15"/>
  <c r="J56" i="14" s="1"/>
  <c r="C56" i="15"/>
  <c r="C56" i="18" s="1"/>
  <c r="B56" i="15"/>
  <c r="BC55" i="15"/>
  <c r="AS55" i="15"/>
  <c r="AS55" i="18" s="1"/>
  <c r="AM55" i="15"/>
  <c r="AM55" i="18" s="1"/>
  <c r="AK55" i="15"/>
  <c r="AK55" i="18" s="1"/>
  <c r="AJ55" i="15"/>
  <c r="AJ55" i="18" s="1"/>
  <c r="AH55" i="15"/>
  <c r="AH55" i="14" s="1"/>
  <c r="Z55" i="15"/>
  <c r="Z55" i="18" s="1"/>
  <c r="J55" i="15"/>
  <c r="J55" i="18" s="1"/>
  <c r="C55" i="15"/>
  <c r="C55" i="18" s="1"/>
  <c r="B55" i="15"/>
  <c r="BC54" i="15"/>
  <c r="BC54" i="18" s="1"/>
  <c r="AS54" i="15"/>
  <c r="AS54" i="18" s="1"/>
  <c r="AM54" i="15"/>
  <c r="AM54" i="18" s="1"/>
  <c r="AK54" i="15"/>
  <c r="AK54" i="14" s="1"/>
  <c r="AJ54" i="15"/>
  <c r="AJ54" i="18" s="1"/>
  <c r="AH54" i="15"/>
  <c r="Z54" i="15"/>
  <c r="Z54" i="18" s="1"/>
  <c r="J54" i="15"/>
  <c r="J54" i="18" s="1"/>
  <c r="C54" i="15"/>
  <c r="C54" i="18" s="1"/>
  <c r="B54" i="15"/>
  <c r="BC53" i="15"/>
  <c r="BC53" i="18" s="1"/>
  <c r="AS53" i="15"/>
  <c r="AS53" i="18" s="1"/>
  <c r="AM53" i="15"/>
  <c r="AM53" i="18" s="1"/>
  <c r="AK53" i="15"/>
  <c r="AK53" i="18" s="1"/>
  <c r="AJ53" i="15"/>
  <c r="AJ53" i="18" s="1"/>
  <c r="AH53" i="15"/>
  <c r="AH53" i="18" s="1"/>
  <c r="Z53" i="15"/>
  <c r="Z53" i="14" s="1"/>
  <c r="J53" i="15"/>
  <c r="J53" i="18" s="1"/>
  <c r="C53" i="15"/>
  <c r="C53" i="18" s="1"/>
  <c r="B53" i="15"/>
  <c r="BC52" i="15"/>
  <c r="BC52" i="14" s="1"/>
  <c r="AS52" i="15"/>
  <c r="AS52" i="18" s="1"/>
  <c r="AM52" i="15"/>
  <c r="AK52" i="15"/>
  <c r="AK52" i="18" s="1"/>
  <c r="AJ52" i="15"/>
  <c r="AJ52" i="14" s="1"/>
  <c r="AH52" i="15"/>
  <c r="AH52" i="18" s="1"/>
  <c r="Z52" i="15"/>
  <c r="Z52" i="18" s="1"/>
  <c r="J52" i="15"/>
  <c r="J52" i="18" s="1"/>
  <c r="C52" i="15"/>
  <c r="C52" i="18" s="1"/>
  <c r="B52" i="15"/>
  <c r="BC51" i="15"/>
  <c r="BC51" i="18" s="1"/>
  <c r="AS51" i="15"/>
  <c r="AS51" i="18" s="1"/>
  <c r="AM51" i="15"/>
  <c r="AM51" i="18" s="1"/>
  <c r="AK51" i="15"/>
  <c r="AK51" i="18" s="1"/>
  <c r="AJ51" i="15"/>
  <c r="AJ51" i="18" s="1"/>
  <c r="AH51" i="15"/>
  <c r="AH51" i="18" s="1"/>
  <c r="Z51" i="15"/>
  <c r="Z51" i="18" s="1"/>
  <c r="J51" i="15"/>
  <c r="J51" i="18" s="1"/>
  <c r="C51" i="15"/>
  <c r="C51" i="14" s="1"/>
  <c r="B51" i="15"/>
  <c r="BC50" i="15"/>
  <c r="BC50" i="18" s="1"/>
  <c r="AS50" i="15"/>
  <c r="AS50" i="18" s="1"/>
  <c r="AM50" i="15"/>
  <c r="AM50" i="18" s="1"/>
  <c r="AK50" i="15"/>
  <c r="AK50" i="18" s="1"/>
  <c r="AJ50" i="15"/>
  <c r="AJ50" i="18" s="1"/>
  <c r="AH50" i="15"/>
  <c r="AH50" i="14" s="1"/>
  <c r="Z50" i="15"/>
  <c r="Z50" i="18" s="1"/>
  <c r="J50" i="15"/>
  <c r="J50" i="18" s="1"/>
  <c r="C50" i="15"/>
  <c r="C50" i="18" s="1"/>
  <c r="B50" i="15"/>
  <c r="BC49" i="15"/>
  <c r="BC49" i="18" s="1"/>
  <c r="AS49" i="15"/>
  <c r="AS49" i="14" s="1"/>
  <c r="AM49" i="15"/>
  <c r="AM49" i="18" s="1"/>
  <c r="AK49" i="15"/>
  <c r="AK49" i="14" s="1"/>
  <c r="AJ49" i="15"/>
  <c r="AJ49" i="18" s="1"/>
  <c r="AH49" i="15"/>
  <c r="AH49" i="18" s="1"/>
  <c r="Z49" i="15"/>
  <c r="Z49" i="18" s="1"/>
  <c r="J49" i="15"/>
  <c r="J49" i="18" s="1"/>
  <c r="C49" i="15"/>
  <c r="C49" i="18" s="1"/>
  <c r="B49" i="15"/>
  <c r="BC48" i="15"/>
  <c r="BC48" i="18" s="1"/>
  <c r="AS48" i="15"/>
  <c r="AS48" i="14" s="1"/>
  <c r="AM48" i="15"/>
  <c r="AM48" i="18" s="1"/>
  <c r="AK48" i="15"/>
  <c r="AK48" i="18" s="1"/>
  <c r="AJ48" i="15"/>
  <c r="AJ48" i="18" s="1"/>
  <c r="AH48" i="15"/>
  <c r="AH48" i="18" s="1"/>
  <c r="Z48" i="15"/>
  <c r="Z48" i="14" s="1"/>
  <c r="J48" i="15"/>
  <c r="J48" i="14" s="1"/>
  <c r="C48" i="15"/>
  <c r="C48" i="18" s="1"/>
  <c r="B48" i="15"/>
  <c r="BC47" i="15"/>
  <c r="BC47" i="18" s="1"/>
  <c r="AS47" i="15"/>
  <c r="AS47" i="18" s="1"/>
  <c r="AM47" i="15"/>
  <c r="AM47" i="18" s="1"/>
  <c r="AK47" i="15"/>
  <c r="AK47" i="18" s="1"/>
  <c r="AJ47" i="15"/>
  <c r="AJ47" i="18" s="1"/>
  <c r="AH47" i="15"/>
  <c r="AH47" i="14" s="1"/>
  <c r="Z47" i="15"/>
  <c r="Z47" i="18" s="1"/>
  <c r="J47" i="15"/>
  <c r="J47" i="18" s="1"/>
  <c r="C47" i="15"/>
  <c r="C47" i="14" s="1"/>
  <c r="B47" i="15"/>
  <c r="BC46" i="15"/>
  <c r="BC46" i="18" s="1"/>
  <c r="AS46" i="15"/>
  <c r="AS46" i="18" s="1"/>
  <c r="AM46" i="15"/>
  <c r="AM46" i="18" s="1"/>
  <c r="AK46" i="15"/>
  <c r="AK46" i="14" s="1"/>
  <c r="AJ46" i="15"/>
  <c r="AJ46" i="18" s="1"/>
  <c r="AH46" i="15"/>
  <c r="Z46" i="15"/>
  <c r="J46" i="15"/>
  <c r="J46" i="14" s="1"/>
  <c r="C46" i="15"/>
  <c r="C46" i="14" s="1"/>
  <c r="B46" i="15"/>
  <c r="BC45" i="15"/>
  <c r="BC45" i="18" s="1"/>
  <c r="AS45" i="15"/>
  <c r="AS45" i="14" s="1"/>
  <c r="AM45" i="15"/>
  <c r="AM45" i="18" s="1"/>
  <c r="AK45" i="15"/>
  <c r="AK45" i="18" s="1"/>
  <c r="AJ45" i="15"/>
  <c r="AJ45" i="18" s="1"/>
  <c r="AH45" i="15"/>
  <c r="AH45" i="18" s="1"/>
  <c r="Z45" i="15"/>
  <c r="Z45" i="18" s="1"/>
  <c r="J45" i="15"/>
  <c r="J45" i="18" s="1"/>
  <c r="C45" i="15"/>
  <c r="C45" i="14" s="1"/>
  <c r="B45" i="15"/>
  <c r="BC44" i="15"/>
  <c r="BC44" i="14" s="1"/>
  <c r="AS44" i="15"/>
  <c r="AM44" i="15"/>
  <c r="AM44" i="18" s="1"/>
  <c r="AK44" i="15"/>
  <c r="AK44" i="18" s="1"/>
  <c r="AJ44" i="15"/>
  <c r="AJ44" i="18" s="1"/>
  <c r="AH44" i="15"/>
  <c r="AH44" i="18" s="1"/>
  <c r="Z44" i="15"/>
  <c r="Z44" i="18" s="1"/>
  <c r="J44" i="15"/>
  <c r="J44" i="14" s="1"/>
  <c r="C44" i="15"/>
  <c r="C44" i="18" s="1"/>
  <c r="B44" i="15"/>
  <c r="BC43" i="15"/>
  <c r="BC43" i="18" s="1"/>
  <c r="AS43" i="15"/>
  <c r="AS43" i="18" s="1"/>
  <c r="AM43" i="15"/>
  <c r="AM43" i="14" s="1"/>
  <c r="AK43" i="15"/>
  <c r="AK43" i="18" s="1"/>
  <c r="AJ43" i="15"/>
  <c r="AJ43" i="18" s="1"/>
  <c r="AH43" i="15"/>
  <c r="AH43" i="14" s="1"/>
  <c r="Z43" i="15"/>
  <c r="Z43" i="18" s="1"/>
  <c r="J43" i="15"/>
  <c r="J43" i="18" s="1"/>
  <c r="C43" i="15"/>
  <c r="C43" i="18" s="1"/>
  <c r="B43" i="15"/>
  <c r="BC42" i="15"/>
  <c r="BC42" i="14" s="1"/>
  <c r="AS42" i="15"/>
  <c r="AS42" i="18" s="1"/>
  <c r="AM42" i="15"/>
  <c r="AM42" i="14" s="1"/>
  <c r="AK42" i="15"/>
  <c r="AK42" i="14" s="1"/>
  <c r="AJ42" i="15"/>
  <c r="AJ42" i="18" s="1"/>
  <c r="AH42" i="15"/>
  <c r="AH42" i="18" s="1"/>
  <c r="Z42" i="15"/>
  <c r="Z42" i="18" s="1"/>
  <c r="J42" i="15"/>
  <c r="J42" i="14" s="1"/>
  <c r="C42" i="15"/>
  <c r="C42" i="18" s="1"/>
  <c r="B42" i="15"/>
  <c r="BC41" i="15"/>
  <c r="BC41" i="18" s="1"/>
  <c r="AS41" i="15"/>
  <c r="AS41" i="14" s="1"/>
  <c r="AM41" i="15"/>
  <c r="AM41" i="18" s="1"/>
  <c r="AK41" i="15"/>
  <c r="AJ41" i="15"/>
  <c r="AH41" i="15"/>
  <c r="AH41" i="14" s="1"/>
  <c r="Z41" i="15"/>
  <c r="Z41" i="18" s="1"/>
  <c r="J41" i="15"/>
  <c r="J41" i="18" s="1"/>
  <c r="C41" i="15"/>
  <c r="C41" i="18" s="1"/>
  <c r="B41" i="15"/>
  <c r="BC40" i="15"/>
  <c r="BC40" i="18" s="1"/>
  <c r="AS40" i="15"/>
  <c r="AS40" i="14" s="1"/>
  <c r="AM40" i="15"/>
  <c r="AM40" i="18" s="1"/>
  <c r="AK40" i="15"/>
  <c r="AK40" i="18" s="1"/>
  <c r="AJ40" i="15"/>
  <c r="AJ40" i="14" s="1"/>
  <c r="AH40" i="15"/>
  <c r="AH40" i="18" s="1"/>
  <c r="Z40" i="15"/>
  <c r="Z40" i="14" s="1"/>
  <c r="J40" i="15"/>
  <c r="J40" i="14" s="1"/>
  <c r="C40" i="15"/>
  <c r="C40" i="18" s="1"/>
  <c r="B40" i="15"/>
  <c r="BC39" i="15"/>
  <c r="AS39" i="15"/>
  <c r="AS39" i="18" s="1"/>
  <c r="AM39" i="15"/>
  <c r="AM39" i="18" s="1"/>
  <c r="AK39" i="15"/>
  <c r="AK39" i="18" s="1"/>
  <c r="AJ39" i="15"/>
  <c r="AJ39" i="18" s="1"/>
  <c r="AH39" i="15"/>
  <c r="AH39" i="18" s="1"/>
  <c r="Z39" i="15"/>
  <c r="Z39" i="18" s="1"/>
  <c r="J39" i="15"/>
  <c r="J39" i="18" s="1"/>
  <c r="C39" i="15"/>
  <c r="C39" i="14" s="1"/>
  <c r="B39" i="15"/>
  <c r="BC38" i="15"/>
  <c r="BC38" i="18" s="1"/>
  <c r="AS38" i="15"/>
  <c r="AS38" i="18" s="1"/>
  <c r="AM38" i="15"/>
  <c r="AM38" i="18" s="1"/>
  <c r="AK38" i="15"/>
  <c r="AK38" i="18" s="1"/>
  <c r="AJ38" i="15"/>
  <c r="AJ38" i="18" s="1"/>
  <c r="AH38" i="15"/>
  <c r="AH38" i="18" s="1"/>
  <c r="Z38" i="15"/>
  <c r="Z38" i="18" s="1"/>
  <c r="J38" i="15"/>
  <c r="J38" i="14" s="1"/>
  <c r="C38" i="15"/>
  <c r="C38" i="14" s="1"/>
  <c r="B38" i="15"/>
  <c r="BC37" i="15"/>
  <c r="BC37" i="14" s="1"/>
  <c r="AS37" i="15"/>
  <c r="AS37" i="18" s="1"/>
  <c r="AM37" i="15"/>
  <c r="AM37" i="18" s="1"/>
  <c r="AK37" i="15"/>
  <c r="AK37" i="14" s="1"/>
  <c r="AJ37" i="15"/>
  <c r="AJ37" i="18" s="1"/>
  <c r="AH37" i="15"/>
  <c r="AH37" i="14" s="1"/>
  <c r="Z37" i="15"/>
  <c r="Z37" i="14" s="1"/>
  <c r="J37" i="15"/>
  <c r="J37" i="18" s="1"/>
  <c r="C37" i="15"/>
  <c r="C37" i="18" s="1"/>
  <c r="B37" i="15"/>
  <c r="BC36" i="15"/>
  <c r="BC36" i="18" s="1"/>
  <c r="AS36" i="15"/>
  <c r="AS36" i="18" s="1"/>
  <c r="AM36" i="15"/>
  <c r="AM36" i="18" s="1"/>
  <c r="AK36" i="15"/>
  <c r="AK36" i="14" s="1"/>
  <c r="AJ36" i="15"/>
  <c r="AJ36" i="18" s="1"/>
  <c r="AH36" i="15"/>
  <c r="AH36" i="18" s="1"/>
  <c r="Z36" i="15"/>
  <c r="Z36" i="18" s="1"/>
  <c r="J36" i="15"/>
  <c r="J36" i="14" s="1"/>
  <c r="C36" i="15"/>
  <c r="C36" i="18" s="1"/>
  <c r="B36" i="15"/>
  <c r="BC35" i="15"/>
  <c r="BC35" i="18" s="1"/>
  <c r="AS35" i="15"/>
  <c r="AS35" i="18" s="1"/>
  <c r="AM35" i="15"/>
  <c r="AM35" i="18" s="1"/>
  <c r="AK35" i="15"/>
  <c r="AK35" i="18" s="1"/>
  <c r="AJ35" i="15"/>
  <c r="AJ35" i="14" s="1"/>
  <c r="AH35" i="15"/>
  <c r="AH35" i="18" s="1"/>
  <c r="Z35" i="15"/>
  <c r="Z35" i="18" s="1"/>
  <c r="J35" i="15"/>
  <c r="J35" i="18" s="1"/>
  <c r="C35" i="15"/>
  <c r="B35" i="15"/>
  <c r="BC34" i="15"/>
  <c r="BC34" i="18" s="1"/>
  <c r="AS34" i="15"/>
  <c r="AS34" i="18" s="1"/>
  <c r="AM34" i="15"/>
  <c r="AM34" i="18" s="1"/>
  <c r="AK34" i="15"/>
  <c r="AK34" i="14" s="1"/>
  <c r="AJ34" i="15"/>
  <c r="AJ34" i="18" s="1"/>
  <c r="AH34" i="15"/>
  <c r="AH34" i="18" s="1"/>
  <c r="Z34" i="15"/>
  <c r="Z34" i="18" s="1"/>
  <c r="J34" i="15"/>
  <c r="J34" i="14" s="1"/>
  <c r="C34" i="15"/>
  <c r="C34" i="18" s="1"/>
  <c r="B34" i="15"/>
  <c r="BC33" i="15"/>
  <c r="BC33" i="18" s="1"/>
  <c r="AS33" i="15"/>
  <c r="AS33" i="14" s="1"/>
  <c r="AM33" i="15"/>
  <c r="AM33" i="18" s="1"/>
  <c r="AK33" i="15"/>
  <c r="AK33" i="18" s="1"/>
  <c r="AJ33" i="15"/>
  <c r="AJ33" i="18" s="1"/>
  <c r="AH33" i="15"/>
  <c r="AH33" i="14" s="1"/>
  <c r="Z33" i="15"/>
  <c r="Z33" i="18" s="1"/>
  <c r="J33" i="15"/>
  <c r="J33" i="18" s="1"/>
  <c r="C33" i="15"/>
  <c r="C33" i="14" s="1"/>
  <c r="B33" i="15"/>
  <c r="BC32" i="15"/>
  <c r="BC32" i="18" s="1"/>
  <c r="AS32" i="15"/>
  <c r="AS32" i="18" s="1"/>
  <c r="AM32" i="15"/>
  <c r="AM32" i="18" s="1"/>
  <c r="AK32" i="15"/>
  <c r="AK32" i="14" s="1"/>
  <c r="AJ32" i="15"/>
  <c r="AJ32" i="18" s="1"/>
  <c r="AH32" i="15"/>
  <c r="AH32" i="18" s="1"/>
  <c r="Z32" i="15"/>
  <c r="Z32" i="18" s="1"/>
  <c r="J32" i="15"/>
  <c r="J32" i="18" s="1"/>
  <c r="C32" i="15"/>
  <c r="C32" i="18" s="1"/>
  <c r="B32" i="15"/>
  <c r="BC31" i="15"/>
  <c r="AS31" i="15"/>
  <c r="AS31" i="18" s="1"/>
  <c r="AM31" i="15"/>
  <c r="AM31" i="18" s="1"/>
  <c r="AK31" i="15"/>
  <c r="AK31" i="18" s="1"/>
  <c r="AJ31" i="15"/>
  <c r="AJ31" i="18" s="1"/>
  <c r="AH31" i="15"/>
  <c r="AH31" i="18" s="1"/>
  <c r="Z31" i="15"/>
  <c r="Z31" i="18" s="1"/>
  <c r="J31" i="15"/>
  <c r="J31" i="18" s="1"/>
  <c r="C31" i="15"/>
  <c r="C31" i="14" s="1"/>
  <c r="B31" i="15"/>
  <c r="BC30" i="15"/>
  <c r="BC30" i="14" s="1"/>
  <c r="AS30" i="15"/>
  <c r="AS30" i="18" s="1"/>
  <c r="AM30" i="15"/>
  <c r="AM30" i="18" s="1"/>
  <c r="AK30" i="15"/>
  <c r="AK30" i="14" s="1"/>
  <c r="AJ30" i="15"/>
  <c r="AJ30" i="18" s="1"/>
  <c r="AH30" i="15"/>
  <c r="AH30" i="18" s="1"/>
  <c r="Z30" i="15"/>
  <c r="Z30" i="18" s="1"/>
  <c r="J30" i="15"/>
  <c r="J30" i="18" s="1"/>
  <c r="C30" i="15"/>
  <c r="C30" i="18" s="1"/>
  <c r="B30" i="15"/>
  <c r="BC29" i="15"/>
  <c r="BC29" i="18" s="1"/>
  <c r="AS29" i="15"/>
  <c r="AS29" i="14" s="1"/>
  <c r="AM29" i="15"/>
  <c r="AM29" i="18" s="1"/>
  <c r="AK29" i="15"/>
  <c r="AK29" i="18" s="1"/>
  <c r="AJ29" i="15"/>
  <c r="AJ29" i="18" s="1"/>
  <c r="AH29" i="15"/>
  <c r="AH29" i="18" s="1"/>
  <c r="Z29" i="15"/>
  <c r="Z29" i="18" s="1"/>
  <c r="J29" i="15"/>
  <c r="J29" i="18" s="1"/>
  <c r="C29" i="15"/>
  <c r="C29" i="18" s="1"/>
  <c r="B29" i="15"/>
  <c r="BC28" i="15"/>
  <c r="BC28" i="14" s="1"/>
  <c r="AS28" i="15"/>
  <c r="AS28" i="18" s="1"/>
  <c r="AM28" i="15"/>
  <c r="AM28" i="18" s="1"/>
  <c r="AK28" i="15"/>
  <c r="AK28" i="18" s="1"/>
  <c r="AJ28" i="15"/>
  <c r="AJ28" i="14" s="1"/>
  <c r="AH28" i="15"/>
  <c r="AH28" i="18" s="1"/>
  <c r="Z28" i="15"/>
  <c r="Z28" i="18" s="1"/>
  <c r="J28" i="15"/>
  <c r="J28" i="18" s="1"/>
  <c r="C28" i="15"/>
  <c r="C28" i="18" s="1"/>
  <c r="B28" i="15"/>
  <c r="BC27" i="15"/>
  <c r="BC27" i="14" s="1"/>
  <c r="AS27" i="15"/>
  <c r="AS27" i="18" s="1"/>
  <c r="AM27" i="15"/>
  <c r="AM27" i="18" s="1"/>
  <c r="AK27" i="15"/>
  <c r="AK27" i="18" s="1"/>
  <c r="AJ27" i="15"/>
  <c r="AJ27" i="18" s="1"/>
  <c r="AH27" i="15"/>
  <c r="AH27" i="18" s="1"/>
  <c r="Z27" i="15"/>
  <c r="Z27" i="18" s="1"/>
  <c r="J27" i="15"/>
  <c r="J27" i="18" s="1"/>
  <c r="C27" i="15"/>
  <c r="C27" i="18" s="1"/>
  <c r="B27" i="15"/>
  <c r="BC26" i="15"/>
  <c r="BC26" i="18" s="1"/>
  <c r="AS26" i="15"/>
  <c r="AS26" i="18" s="1"/>
  <c r="AM26" i="15"/>
  <c r="AM26" i="18" s="1"/>
  <c r="AK26" i="15"/>
  <c r="AK26" i="14" s="1"/>
  <c r="AJ26" i="15"/>
  <c r="AJ26" i="18" s="1"/>
  <c r="AH26" i="15"/>
  <c r="AH26" i="18" s="1"/>
  <c r="Z26" i="15"/>
  <c r="Z26" i="18" s="1"/>
  <c r="J26" i="15"/>
  <c r="J26" i="18" s="1"/>
  <c r="C26" i="15"/>
  <c r="C26" i="14" s="1"/>
  <c r="B26" i="15"/>
  <c r="BC25" i="15"/>
  <c r="BC25" i="14" s="1"/>
  <c r="AS25" i="15"/>
  <c r="AS25" i="14" s="1"/>
  <c r="AM25" i="15"/>
  <c r="AM25" i="18" s="1"/>
  <c r="AK25" i="15"/>
  <c r="AK25" i="18" s="1"/>
  <c r="AJ25" i="15"/>
  <c r="AJ25" i="14" s="1"/>
  <c r="AH25" i="15"/>
  <c r="AH25" i="18" s="1"/>
  <c r="Z25" i="15"/>
  <c r="Z25" i="14" s="1"/>
  <c r="J25" i="15"/>
  <c r="J25" i="18" s="1"/>
  <c r="C25" i="15"/>
  <c r="C25" i="18" s="1"/>
  <c r="B25" i="15"/>
  <c r="BC24" i="15"/>
  <c r="BC24" i="18" s="1"/>
  <c r="AS24" i="15"/>
  <c r="AS24" i="18" s="1"/>
  <c r="AM24" i="15"/>
  <c r="AM24" i="18" s="1"/>
  <c r="AK24" i="15"/>
  <c r="AK24" i="18" s="1"/>
  <c r="AJ24" i="15"/>
  <c r="AJ24" i="18" s="1"/>
  <c r="AH24" i="15"/>
  <c r="AH24" i="18" s="1"/>
  <c r="Z24" i="15"/>
  <c r="Z24" i="18" s="1"/>
  <c r="J24" i="15"/>
  <c r="J24" i="18" s="1"/>
  <c r="C24" i="15"/>
  <c r="C24" i="18" s="1"/>
  <c r="B24" i="15"/>
  <c r="BC23" i="15"/>
  <c r="BC23" i="14" s="1"/>
  <c r="AS23" i="15"/>
  <c r="AS23" i="18" s="1"/>
  <c r="AM23" i="15"/>
  <c r="AM23" i="18" s="1"/>
  <c r="AK23" i="15"/>
  <c r="AK23" i="18" s="1"/>
  <c r="AJ23" i="15"/>
  <c r="AJ23" i="18" s="1"/>
  <c r="AH23" i="15"/>
  <c r="AH23" i="18" s="1"/>
  <c r="Z23" i="15"/>
  <c r="Z23" i="18" s="1"/>
  <c r="J23" i="15"/>
  <c r="J23" i="14" s="1"/>
  <c r="C23" i="15"/>
  <c r="C23" i="18" s="1"/>
  <c r="B23" i="15"/>
  <c r="BC22" i="15"/>
  <c r="BC22" i="14" s="1"/>
  <c r="AS22" i="15"/>
  <c r="AS22" i="18" s="1"/>
  <c r="AM22" i="15"/>
  <c r="AM22" i="18" s="1"/>
  <c r="AK22" i="15"/>
  <c r="AK22" i="14" s="1"/>
  <c r="AJ22" i="15"/>
  <c r="AJ22" i="18" s="1"/>
  <c r="AH22" i="15"/>
  <c r="AH22" i="18" s="1"/>
  <c r="Z22" i="15"/>
  <c r="Z22" i="18" s="1"/>
  <c r="J22" i="15"/>
  <c r="J22" i="18" s="1"/>
  <c r="C22" i="15"/>
  <c r="C22" i="14" s="1"/>
  <c r="B22" i="15"/>
  <c r="BC21" i="15"/>
  <c r="BC21" i="18" s="1"/>
  <c r="AS21" i="15"/>
  <c r="AS21" i="14" s="1"/>
  <c r="AM21" i="15"/>
  <c r="AM21" i="18" s="1"/>
  <c r="AK21" i="15"/>
  <c r="AK21" i="18" s="1"/>
  <c r="AJ21" i="15"/>
  <c r="AJ21" i="18" s="1"/>
  <c r="AH21" i="15"/>
  <c r="AH21" i="18" s="1"/>
  <c r="Z21" i="15"/>
  <c r="Z21" i="18" s="1"/>
  <c r="J21" i="15"/>
  <c r="J21" i="18" s="1"/>
  <c r="C21" i="15"/>
  <c r="C21" i="18" s="1"/>
  <c r="B21" i="15"/>
  <c r="BC20" i="15"/>
  <c r="BC20" i="18" s="1"/>
  <c r="AS20" i="15"/>
  <c r="AS20" i="18" s="1"/>
  <c r="AM20" i="15"/>
  <c r="AM20" i="14" s="1"/>
  <c r="AK20" i="15"/>
  <c r="AK20" i="18" s="1"/>
  <c r="AJ20" i="15"/>
  <c r="AJ20" i="18" s="1"/>
  <c r="AH20" i="15"/>
  <c r="AH20" i="18" s="1"/>
  <c r="Z20" i="15"/>
  <c r="Z20" i="14" s="1"/>
  <c r="J20" i="15"/>
  <c r="J20" i="14" s="1"/>
  <c r="C20" i="15"/>
  <c r="C20" i="18" s="1"/>
  <c r="B20" i="15"/>
  <c r="BC19" i="15"/>
  <c r="BC19" i="18" s="1"/>
  <c r="AS19" i="15"/>
  <c r="AS19" i="18" s="1"/>
  <c r="AM19" i="15"/>
  <c r="AM19" i="18" s="1"/>
  <c r="AK19" i="15"/>
  <c r="AK19" i="18" s="1"/>
  <c r="AJ19" i="15"/>
  <c r="AJ19" i="18" s="1"/>
  <c r="AH19" i="15"/>
  <c r="AH19" i="18" s="1"/>
  <c r="Z19" i="15"/>
  <c r="Z19" i="18" s="1"/>
  <c r="J19" i="15"/>
  <c r="J19" i="18" s="1"/>
  <c r="C19" i="15"/>
  <c r="C19" i="18" s="1"/>
  <c r="B19" i="15"/>
  <c r="BC18" i="15"/>
  <c r="BC18" i="18" s="1"/>
  <c r="AS18" i="15"/>
  <c r="AS18" i="18" s="1"/>
  <c r="AM18" i="15"/>
  <c r="AM18" i="18" s="1"/>
  <c r="AK18" i="15"/>
  <c r="AK18" i="14" s="1"/>
  <c r="AJ18" i="15"/>
  <c r="AJ18" i="18" s="1"/>
  <c r="AH18" i="15"/>
  <c r="AH18" i="18" s="1"/>
  <c r="Z18" i="15"/>
  <c r="Z18" i="18" s="1"/>
  <c r="J18" i="15"/>
  <c r="J18" i="14" s="1"/>
  <c r="C18" i="15"/>
  <c r="C18" i="14" s="1"/>
  <c r="B18" i="15"/>
  <c r="BC17" i="15"/>
  <c r="BC17" i="18" s="1"/>
  <c r="AS17" i="15"/>
  <c r="AS17" i="14" s="1"/>
  <c r="AM17" i="15"/>
  <c r="AM17" i="18" s="1"/>
  <c r="AK17" i="15"/>
  <c r="AK17" i="18" s="1"/>
  <c r="AJ17" i="15"/>
  <c r="AJ17" i="18" s="1"/>
  <c r="AH17" i="15"/>
  <c r="AH17" i="14" s="1"/>
  <c r="Z17" i="15"/>
  <c r="Z17" i="18" s="1"/>
  <c r="J17" i="15"/>
  <c r="J17" i="18" s="1"/>
  <c r="C17" i="15"/>
  <c r="C17" i="18" s="1"/>
  <c r="B17" i="15"/>
  <c r="BC16" i="15"/>
  <c r="BC16" i="18" s="1"/>
  <c r="AS16" i="15"/>
  <c r="AS16" i="14" s="1"/>
  <c r="AM16" i="15"/>
  <c r="AM16" i="14" s="1"/>
  <c r="AK16" i="15"/>
  <c r="AK16" i="18" s="1"/>
  <c r="AJ16" i="15"/>
  <c r="AJ16" i="18" s="1"/>
  <c r="AH16" i="15"/>
  <c r="AH16" i="18" s="1"/>
  <c r="Z16" i="15"/>
  <c r="Z16" i="18" s="1"/>
  <c r="J16" i="15"/>
  <c r="J16" i="18" s="1"/>
  <c r="C16" i="15"/>
  <c r="C16" i="14" s="1"/>
  <c r="B16" i="15"/>
  <c r="BC15" i="15"/>
  <c r="BC15" i="14" s="1"/>
  <c r="AS15" i="15"/>
  <c r="AS15" i="18" s="1"/>
  <c r="AM15" i="15"/>
  <c r="AM15" i="18" s="1"/>
  <c r="AK15" i="15"/>
  <c r="AK15" i="18" s="1"/>
  <c r="AJ15" i="15"/>
  <c r="AJ15" i="18" s="1"/>
  <c r="AH15" i="15"/>
  <c r="AH15" i="18" s="1"/>
  <c r="Z15" i="15"/>
  <c r="Z15" i="18" s="1"/>
  <c r="J15" i="15"/>
  <c r="J15" i="18" s="1"/>
  <c r="C15" i="15"/>
  <c r="C15" i="14" s="1"/>
  <c r="B15" i="15"/>
  <c r="BC14" i="15"/>
  <c r="BC14" i="14" s="1"/>
  <c r="AS14" i="15"/>
  <c r="AS14" i="18" s="1"/>
  <c r="AM14" i="15"/>
  <c r="AM14" i="18" s="1"/>
  <c r="AK14" i="15"/>
  <c r="AK14" i="14" s="1"/>
  <c r="AJ14" i="15"/>
  <c r="AJ14" i="18" s="1"/>
  <c r="AH14" i="15"/>
  <c r="AH14" i="18" s="1"/>
  <c r="Z14" i="15"/>
  <c r="Z14" i="14" s="1"/>
  <c r="J14" i="15"/>
  <c r="J14" i="14" s="1"/>
  <c r="C14" i="15"/>
  <c r="C14" i="18" s="1"/>
  <c r="B14" i="15"/>
  <c r="BC13" i="15"/>
  <c r="BC13" i="18" s="1"/>
  <c r="AS13" i="15"/>
  <c r="AS13" i="14" s="1"/>
  <c r="AM13" i="15"/>
  <c r="AM13" i="18" s="1"/>
  <c r="AK13" i="15"/>
  <c r="AK13" i="18" s="1"/>
  <c r="AJ13" i="15"/>
  <c r="AJ13" i="18" s="1"/>
  <c r="AH13" i="15"/>
  <c r="AH13" i="18" s="1"/>
  <c r="Z13" i="15"/>
  <c r="Z13" i="18" s="1"/>
  <c r="J13" i="15"/>
  <c r="J13" i="18" s="1"/>
  <c r="C13" i="15"/>
  <c r="C13" i="18" s="1"/>
  <c r="B13" i="15"/>
  <c r="BC12" i="15"/>
  <c r="BC12" i="14" s="1"/>
  <c r="AS12" i="15"/>
  <c r="AS12" i="18" s="1"/>
  <c r="AM12" i="15"/>
  <c r="AM12" i="18" s="1"/>
  <c r="AK12" i="15"/>
  <c r="AK12" i="14" s="1"/>
  <c r="AJ12" i="15"/>
  <c r="AJ12" i="14" s="1"/>
  <c r="AH12" i="15"/>
  <c r="AH12" i="18" s="1"/>
  <c r="Z12" i="15"/>
  <c r="Z12" i="18" s="1"/>
  <c r="J12" i="15"/>
  <c r="J12" i="18" s="1"/>
  <c r="C12" i="15"/>
  <c r="C12" i="18" s="1"/>
  <c r="B12" i="15"/>
  <c r="BC11" i="15"/>
  <c r="BC11" i="18" s="1"/>
  <c r="AS11" i="15"/>
  <c r="AS11" i="18" s="1"/>
  <c r="AM11" i="15"/>
  <c r="AM11" i="14" s="1"/>
  <c r="AK11" i="15"/>
  <c r="AK11" i="18" s="1"/>
  <c r="AJ11" i="15"/>
  <c r="AJ11" i="18" s="1"/>
  <c r="AH11" i="15"/>
  <c r="AH11" i="18" s="1"/>
  <c r="Z11" i="15"/>
  <c r="Z11" i="18" s="1"/>
  <c r="J11" i="15"/>
  <c r="J11" i="14" s="1"/>
  <c r="C11" i="15"/>
  <c r="C11" i="18" s="1"/>
  <c r="B11" i="15"/>
  <c r="BC10" i="15"/>
  <c r="AS10" i="15"/>
  <c r="AM10" i="15"/>
  <c r="AK10" i="15"/>
  <c r="AJ10" i="15"/>
  <c r="AH10" i="15"/>
  <c r="Z10" i="15"/>
  <c r="J10" i="15"/>
  <c r="C10" i="15"/>
  <c r="B10" i="15"/>
  <c r="BC9" i="15"/>
  <c r="AS9" i="15"/>
  <c r="AM9" i="15"/>
  <c r="AK9" i="15"/>
  <c r="AJ9" i="15"/>
  <c r="AH9" i="15"/>
  <c r="Z9" i="15"/>
  <c r="J9" i="15"/>
  <c r="C9" i="15"/>
  <c r="B9" i="15"/>
  <c r="BC7" i="15"/>
  <c r="AS7" i="15"/>
  <c r="AM7" i="15"/>
  <c r="AK7" i="15"/>
  <c r="AJ7" i="15"/>
  <c r="AH7" i="15"/>
  <c r="Z7" i="15"/>
  <c r="J7" i="15"/>
  <c r="C7" i="15"/>
  <c r="B7" i="15"/>
  <c r="BC6" i="15"/>
  <c r="AS6" i="15"/>
  <c r="AM6" i="15"/>
  <c r="AK6" i="15"/>
  <c r="AJ6" i="15"/>
  <c r="AH6" i="15"/>
  <c r="Z6" i="15"/>
  <c r="J6" i="15"/>
  <c r="C6" i="15"/>
  <c r="B6" i="15"/>
  <c r="BC5" i="15"/>
  <c r="AS5" i="15"/>
  <c r="AM5" i="15"/>
  <c r="AK5" i="15"/>
  <c r="AJ5" i="15"/>
  <c r="AH5" i="15"/>
  <c r="Z5" i="15"/>
  <c r="J5" i="15"/>
  <c r="C5" i="15"/>
  <c r="B5" i="15"/>
  <c r="BC4" i="15"/>
  <c r="AS4" i="15"/>
  <c r="AM4" i="15"/>
  <c r="AK4" i="15"/>
  <c r="AJ4" i="15"/>
  <c r="AH4" i="15"/>
  <c r="Z4" i="15"/>
  <c r="J4" i="15"/>
  <c r="C4" i="15"/>
  <c r="B4" i="15"/>
  <c r="BC3" i="15"/>
  <c r="AS3" i="15"/>
  <c r="AM3" i="15"/>
  <c r="AK3" i="15"/>
  <c r="AJ3" i="15"/>
  <c r="AH3" i="15"/>
  <c r="Z3" i="15"/>
  <c r="J3" i="15"/>
  <c r="C3" i="15"/>
  <c r="B3" i="15"/>
  <c r="BC2" i="15"/>
  <c r="BB2" i="15"/>
  <c r="BA2" i="15"/>
  <c r="AZ2" i="15"/>
  <c r="AY2" i="15"/>
  <c r="AX2" i="15"/>
  <c r="AW2" i="15"/>
  <c r="AV2" i="15"/>
  <c r="AU2" i="15"/>
  <c r="AT2" i="15"/>
  <c r="AS2" i="15"/>
  <c r="AR2" i="15"/>
  <c r="AQ2" i="15"/>
  <c r="AP2"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E2" i="15"/>
  <c r="D2" i="15"/>
  <c r="C2" i="15"/>
  <c r="E160" i="13"/>
  <c r="D160" i="13"/>
  <c r="E159" i="13"/>
  <c r="D159" i="13"/>
  <c r="E158" i="13"/>
  <c r="D158" i="13"/>
  <c r="E157" i="13"/>
  <c r="D157" i="13"/>
  <c r="E156" i="13"/>
  <c r="D156" i="13"/>
  <c r="E155" i="13"/>
  <c r="D155" i="13"/>
  <c r="E154" i="13"/>
  <c r="D154" i="13"/>
  <c r="E153" i="13"/>
  <c r="D153" i="13"/>
  <c r="E152" i="13"/>
  <c r="D152" i="13"/>
  <c r="E151" i="13"/>
  <c r="D151" i="13"/>
  <c r="E150" i="13"/>
  <c r="D150" i="13"/>
  <c r="E149" i="13"/>
  <c r="D149" i="13"/>
  <c r="E148" i="13"/>
  <c r="D148" i="13"/>
  <c r="E147" i="13"/>
  <c r="D147" i="13"/>
  <c r="E146" i="13"/>
  <c r="D146" i="13"/>
  <c r="E145" i="13"/>
  <c r="D145" i="13"/>
  <c r="E144" i="13"/>
  <c r="D144" i="13"/>
  <c r="E143" i="13"/>
  <c r="D143" i="13"/>
  <c r="E142" i="13"/>
  <c r="D142" i="13"/>
  <c r="E141" i="13"/>
  <c r="D141" i="13"/>
  <c r="E140" i="13"/>
  <c r="D140" i="13"/>
  <c r="E139" i="13"/>
  <c r="D139" i="13"/>
  <c r="E138" i="13"/>
  <c r="D138" i="13"/>
  <c r="E137" i="13"/>
  <c r="D137" i="13"/>
  <c r="E136" i="13"/>
  <c r="D136" i="13"/>
  <c r="E135" i="13"/>
  <c r="D135" i="13"/>
  <c r="E134" i="13"/>
  <c r="D134" i="13"/>
  <c r="E133" i="13"/>
  <c r="D133" i="13"/>
  <c r="E132" i="13"/>
  <c r="D132" i="13"/>
  <c r="E131" i="13"/>
  <c r="D131" i="13"/>
  <c r="E130" i="13"/>
  <c r="D130" i="13"/>
  <c r="E129" i="13"/>
  <c r="D129" i="13"/>
  <c r="E128" i="13"/>
  <c r="D128" i="13"/>
  <c r="E127" i="13"/>
  <c r="D127" i="13"/>
  <c r="E126" i="13"/>
  <c r="D126" i="13"/>
  <c r="E125" i="13"/>
  <c r="D125" i="13"/>
  <c r="E124" i="13"/>
  <c r="D124" i="13"/>
  <c r="E123" i="13"/>
  <c r="D123" i="13"/>
  <c r="E122" i="13"/>
  <c r="D122" i="13"/>
  <c r="E121" i="13"/>
  <c r="D121" i="13"/>
  <c r="E120" i="13"/>
  <c r="D120" i="13"/>
  <c r="E119" i="13"/>
  <c r="D119" i="13"/>
  <c r="E118" i="13"/>
  <c r="D118" i="13"/>
  <c r="E117" i="13"/>
  <c r="D117" i="13"/>
  <c r="E116" i="13"/>
  <c r="D116" i="13"/>
  <c r="E115" i="13"/>
  <c r="D115" i="13"/>
  <c r="E114" i="13"/>
  <c r="D114" i="13"/>
  <c r="E113" i="13"/>
  <c r="D113" i="13"/>
  <c r="E112" i="13"/>
  <c r="D112" i="13"/>
  <c r="E111" i="13"/>
  <c r="D111" i="13"/>
  <c r="E110" i="13"/>
  <c r="D110" i="13"/>
  <c r="E109" i="13"/>
  <c r="D109" i="13"/>
  <c r="E108" i="13"/>
  <c r="D108" i="13"/>
  <c r="E107" i="13"/>
  <c r="D107" i="13"/>
  <c r="E106" i="13"/>
  <c r="D106" i="13"/>
  <c r="E105" i="13"/>
  <c r="D105" i="13"/>
  <c r="E104" i="13"/>
  <c r="D104" i="13"/>
  <c r="E103" i="13"/>
  <c r="D103" i="13"/>
  <c r="E102" i="13"/>
  <c r="D102" i="13"/>
  <c r="E101" i="13"/>
  <c r="D101"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5" i="13"/>
  <c r="D75" i="13"/>
  <c r="E74" i="13"/>
  <c r="D74" i="13"/>
  <c r="E73" i="13"/>
  <c r="D73" i="13"/>
  <c r="E72" i="13"/>
  <c r="D72" i="13"/>
  <c r="E71" i="13"/>
  <c r="D71" i="13"/>
  <c r="E70" i="13"/>
  <c r="D70" i="13"/>
  <c r="E69" i="13"/>
  <c r="D69" i="13"/>
  <c r="E68" i="13"/>
  <c r="D68" i="13"/>
  <c r="E67" i="13"/>
  <c r="D67"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Z160" i="18"/>
  <c r="B160" i="18"/>
  <c r="AJ159" i="18"/>
  <c r="B159" i="18"/>
  <c r="AM158" i="18"/>
  <c r="B158" i="18"/>
  <c r="BC157" i="18"/>
  <c r="C157" i="18"/>
  <c r="B157" i="18"/>
  <c r="Z156" i="18"/>
  <c r="J156" i="18"/>
  <c r="B156" i="18"/>
  <c r="AJ155" i="18"/>
  <c r="B155" i="18"/>
  <c r="AM154" i="18"/>
  <c r="B154" i="18"/>
  <c r="BC153" i="18"/>
  <c r="AS153" i="18"/>
  <c r="C153" i="18"/>
  <c r="B153" i="18"/>
  <c r="Z152" i="18"/>
  <c r="B152" i="18"/>
  <c r="AJ151" i="18"/>
  <c r="B151" i="18"/>
  <c r="AM150" i="18"/>
  <c r="B150" i="18"/>
  <c r="BC149" i="18"/>
  <c r="C149" i="18"/>
  <c r="B149" i="18"/>
  <c r="Z148" i="18"/>
  <c r="B148" i="18"/>
  <c r="AJ147" i="18"/>
  <c r="B147" i="18"/>
  <c r="AM146" i="18"/>
  <c r="B146" i="18"/>
  <c r="BC145" i="18"/>
  <c r="C145" i="18"/>
  <c r="B145" i="18"/>
  <c r="Z144" i="18"/>
  <c r="J144" i="18"/>
  <c r="B144" i="18"/>
  <c r="AJ143" i="18"/>
  <c r="B143" i="18"/>
  <c r="AM142" i="18"/>
  <c r="B142" i="18"/>
  <c r="BC141" i="18"/>
  <c r="C141" i="18"/>
  <c r="B141" i="18"/>
  <c r="Z140" i="18"/>
  <c r="B140" i="18"/>
  <c r="AJ139" i="18"/>
  <c r="B139" i="18"/>
  <c r="AM138" i="18"/>
  <c r="B138" i="18"/>
  <c r="BC137" i="18"/>
  <c r="C137" i="18"/>
  <c r="B137" i="18"/>
  <c r="Z136" i="18"/>
  <c r="B136" i="18"/>
  <c r="AJ135" i="18"/>
  <c r="B135" i="18"/>
  <c r="AM134" i="18"/>
  <c r="B134" i="18"/>
  <c r="BC133" i="18"/>
  <c r="C133" i="18"/>
  <c r="B133" i="18"/>
  <c r="Z132" i="18"/>
  <c r="J132" i="18"/>
  <c r="B132" i="18"/>
  <c r="AJ131" i="18"/>
  <c r="B131" i="18"/>
  <c r="AM130" i="18"/>
  <c r="B130" i="18"/>
  <c r="BC129" i="18"/>
  <c r="C129" i="18"/>
  <c r="B129" i="18"/>
  <c r="Z128" i="18"/>
  <c r="B128" i="18"/>
  <c r="AJ127" i="18"/>
  <c r="B127" i="18"/>
  <c r="AM126" i="18"/>
  <c r="B126" i="18"/>
  <c r="BC125" i="18"/>
  <c r="C125" i="18"/>
  <c r="B125" i="18"/>
  <c r="Z124" i="18"/>
  <c r="B124" i="18"/>
  <c r="AJ123" i="18"/>
  <c r="B123" i="18"/>
  <c r="AM122" i="18"/>
  <c r="B122" i="18"/>
  <c r="BC121" i="18"/>
  <c r="C121" i="18"/>
  <c r="B121" i="18"/>
  <c r="Z120" i="18"/>
  <c r="B120" i="18"/>
  <c r="AJ119" i="18"/>
  <c r="B119" i="18"/>
  <c r="AM118" i="18"/>
  <c r="B118" i="18"/>
  <c r="BC117" i="18"/>
  <c r="C117" i="18"/>
  <c r="B117" i="18"/>
  <c r="Z116" i="18"/>
  <c r="B116" i="18"/>
  <c r="AJ115" i="18"/>
  <c r="B115" i="18"/>
  <c r="AM114" i="18"/>
  <c r="B114" i="18"/>
  <c r="BC113" i="18"/>
  <c r="C113" i="18"/>
  <c r="B113" i="18"/>
  <c r="Z112" i="18"/>
  <c r="B112" i="18"/>
  <c r="AJ111" i="18"/>
  <c r="B111" i="18"/>
  <c r="AM110" i="18"/>
  <c r="AK110" i="18"/>
  <c r="B110" i="18"/>
  <c r="BC109" i="18"/>
  <c r="C109" i="18"/>
  <c r="B109" i="18"/>
  <c r="Z108" i="18"/>
  <c r="B108" i="18"/>
  <c r="AJ107" i="18"/>
  <c r="B107" i="18"/>
  <c r="AM106" i="18"/>
  <c r="B106" i="18"/>
  <c r="BC105" i="18"/>
  <c r="C105" i="18"/>
  <c r="B105" i="18"/>
  <c r="B104" i="18"/>
  <c r="AJ103" i="18"/>
  <c r="B103" i="18"/>
  <c r="B102" i="18"/>
  <c r="B101" i="18"/>
  <c r="B100" i="18"/>
  <c r="AJ99" i="18"/>
  <c r="B99" i="18"/>
  <c r="AM98" i="18"/>
  <c r="B98" i="18"/>
  <c r="BC97" i="18"/>
  <c r="B97" i="18"/>
  <c r="Z96" i="18"/>
  <c r="B96" i="18"/>
  <c r="AH95" i="18"/>
  <c r="B95" i="18"/>
  <c r="B94" i="18"/>
  <c r="B93" i="18"/>
  <c r="B92" i="18"/>
  <c r="AJ91" i="18"/>
  <c r="B91" i="18"/>
  <c r="B90" i="18"/>
  <c r="BC89" i="18"/>
  <c r="B89" i="18"/>
  <c r="Z88" i="18"/>
  <c r="B88" i="18"/>
  <c r="B87" i="18"/>
  <c r="B86" i="18"/>
  <c r="B85" i="18"/>
  <c r="B84" i="18"/>
  <c r="AJ83" i="18"/>
  <c r="B83" i="18"/>
  <c r="B82" i="18"/>
  <c r="B81" i="18"/>
  <c r="Z80" i="18"/>
  <c r="B80" i="18"/>
  <c r="AJ79" i="18"/>
  <c r="B79" i="18"/>
  <c r="B78" i="18"/>
  <c r="B77" i="18"/>
  <c r="B76" i="18"/>
  <c r="B75" i="18"/>
  <c r="AM74" i="18"/>
  <c r="B74" i="18"/>
  <c r="B73" i="18"/>
  <c r="B72" i="18"/>
  <c r="B71" i="18"/>
  <c r="B70" i="18"/>
  <c r="B69" i="18"/>
  <c r="B68" i="18"/>
  <c r="B67" i="18"/>
  <c r="B66" i="18"/>
  <c r="B65" i="18"/>
  <c r="B64" i="18"/>
  <c r="B63" i="18"/>
  <c r="B62" i="18"/>
  <c r="B61" i="18"/>
  <c r="B60" i="18"/>
  <c r="B59" i="18"/>
  <c r="B58" i="18"/>
  <c r="B57" i="18"/>
  <c r="B56" i="18"/>
  <c r="B55" i="18"/>
  <c r="B54" i="18"/>
  <c r="B53" i="18"/>
  <c r="B52" i="18"/>
  <c r="B51" i="18"/>
  <c r="B50" i="18"/>
  <c r="B49" i="18"/>
  <c r="B48" i="18"/>
  <c r="B47" i="18"/>
  <c r="B46" i="18"/>
  <c r="B45" i="18"/>
  <c r="B44" i="18"/>
  <c r="B43" i="18"/>
  <c r="B42" i="18"/>
  <c r="B41" i="18"/>
  <c r="B40" i="18"/>
  <c r="B39" i="18"/>
  <c r="B38" i="18"/>
  <c r="B37" i="18"/>
  <c r="B36" i="18"/>
  <c r="B35" i="18"/>
  <c r="B34" i="18"/>
  <c r="B33" i="18"/>
  <c r="B32" i="18"/>
  <c r="B31" i="18"/>
  <c r="B30" i="18"/>
  <c r="B29" i="18"/>
  <c r="B28" i="18"/>
  <c r="B27" i="18"/>
  <c r="B26" i="18"/>
  <c r="B25" i="18"/>
  <c r="B24" i="18"/>
  <c r="B23" i="18"/>
  <c r="B22" i="18"/>
  <c r="B21" i="18"/>
  <c r="B20" i="18"/>
  <c r="B19" i="18"/>
  <c r="B18" i="18"/>
  <c r="B17" i="18"/>
  <c r="B16" i="18"/>
  <c r="B15" i="18"/>
  <c r="B14" i="18"/>
  <c r="B13" i="18"/>
  <c r="B12" i="18"/>
  <c r="B11" i="18"/>
  <c r="BC10" i="18"/>
  <c r="AS10" i="18"/>
  <c r="AM10" i="18"/>
  <c r="AK10" i="18"/>
  <c r="AJ10" i="18"/>
  <c r="AH10" i="18"/>
  <c r="Z10" i="18"/>
  <c r="J10" i="18"/>
  <c r="C10" i="18"/>
  <c r="B10" i="18"/>
  <c r="BC9" i="18"/>
  <c r="AS9" i="18"/>
  <c r="AM9" i="18"/>
  <c r="AK9" i="18"/>
  <c r="AJ9" i="18"/>
  <c r="AH9" i="18"/>
  <c r="Z9" i="18"/>
  <c r="J9" i="18"/>
  <c r="C9" i="18"/>
  <c r="B9" i="18"/>
  <c r="BC7" i="18"/>
  <c r="AS7" i="18"/>
  <c r="AM7" i="18"/>
  <c r="AK7" i="18"/>
  <c r="AJ7" i="18"/>
  <c r="AH7" i="18"/>
  <c r="Z7" i="18"/>
  <c r="J7" i="18"/>
  <c r="C7" i="18"/>
  <c r="B7" i="18"/>
  <c r="BC6" i="18"/>
  <c r="AS6" i="18"/>
  <c r="AM6" i="18"/>
  <c r="AK6" i="18"/>
  <c r="AJ6" i="18"/>
  <c r="AH6" i="18"/>
  <c r="Z6" i="18"/>
  <c r="J6" i="18"/>
  <c r="C6" i="18"/>
  <c r="B6" i="18"/>
  <c r="BC5" i="18"/>
  <c r="AS5" i="18"/>
  <c r="AM5" i="18"/>
  <c r="AK5" i="18"/>
  <c r="AJ5" i="18"/>
  <c r="AH5" i="18"/>
  <c r="Z5" i="18"/>
  <c r="J5" i="18"/>
  <c r="C5" i="18"/>
  <c r="B5" i="18"/>
  <c r="BC4" i="18"/>
  <c r="AS4" i="18"/>
  <c r="AM4" i="18"/>
  <c r="AK4" i="18"/>
  <c r="AJ4" i="18"/>
  <c r="AH4" i="18"/>
  <c r="Z4" i="18"/>
  <c r="J4" i="18"/>
  <c r="C4" i="18"/>
  <c r="B4" i="18"/>
  <c r="BC3" i="18"/>
  <c r="AS3" i="18"/>
  <c r="AM3" i="18"/>
  <c r="AK3" i="18"/>
  <c r="AJ3" i="18"/>
  <c r="AH3" i="18"/>
  <c r="Z3" i="18"/>
  <c r="J3" i="18"/>
  <c r="C3" i="18"/>
  <c r="B3" i="18"/>
  <c r="BC2" i="18"/>
  <c r="BB2" i="18"/>
  <c r="BA2" i="18"/>
  <c r="AZ2" i="18"/>
  <c r="AY2" i="18"/>
  <c r="AX2" i="18"/>
  <c r="AW2" i="18"/>
  <c r="AV2" i="18"/>
  <c r="AU2" i="18"/>
  <c r="AT2" i="18"/>
  <c r="AS2" i="18"/>
  <c r="AR2" i="18"/>
  <c r="AQ2" i="18"/>
  <c r="AP2" i="18"/>
  <c r="AO2" i="18"/>
  <c r="AN2" i="18"/>
  <c r="AM2" i="18"/>
  <c r="AL2" i="18"/>
  <c r="AK2" i="18"/>
  <c r="AJ2" i="18"/>
  <c r="AI2" i="18"/>
  <c r="AH2" i="18"/>
  <c r="AG2" i="18"/>
  <c r="AF2" i="18"/>
  <c r="AE2" i="18"/>
  <c r="AD2" i="18"/>
  <c r="AC2" i="18"/>
  <c r="AB2" i="18"/>
  <c r="AA2" i="18"/>
  <c r="Z2" i="18"/>
  <c r="Y2" i="18"/>
  <c r="X2" i="18"/>
  <c r="W2" i="18"/>
  <c r="V2" i="18"/>
  <c r="U2" i="18"/>
  <c r="T2" i="18"/>
  <c r="S2" i="18"/>
  <c r="R2" i="18"/>
  <c r="Q2" i="18"/>
  <c r="P2" i="18"/>
  <c r="O2" i="18"/>
  <c r="N2" i="18"/>
  <c r="M2" i="18"/>
  <c r="L2" i="18"/>
  <c r="K2" i="18"/>
  <c r="J2" i="18"/>
  <c r="I2" i="18"/>
  <c r="H2" i="18"/>
  <c r="G2" i="18"/>
  <c r="F2" i="18"/>
  <c r="E2" i="18"/>
  <c r="D2" i="18"/>
  <c r="C2" i="18"/>
  <c r="Z160" i="14"/>
  <c r="B160" i="14"/>
  <c r="AJ159" i="14"/>
  <c r="B159" i="14"/>
  <c r="AM158" i="14"/>
  <c r="AK158" i="14"/>
  <c r="B158" i="14"/>
  <c r="BC157" i="14"/>
  <c r="C157" i="14"/>
  <c r="B157" i="14"/>
  <c r="Z156" i="14"/>
  <c r="B156" i="14"/>
  <c r="AJ155" i="14"/>
  <c r="B155" i="14"/>
  <c r="AM154" i="14"/>
  <c r="AK154" i="14"/>
  <c r="AJ154" i="14"/>
  <c r="B154" i="14"/>
  <c r="BC153" i="14"/>
  <c r="C153" i="14"/>
  <c r="B153" i="14"/>
  <c r="Z152" i="14"/>
  <c r="B152" i="14"/>
  <c r="AJ151" i="14"/>
  <c r="B151" i="14"/>
  <c r="AM150" i="14"/>
  <c r="AK150" i="14"/>
  <c r="B150" i="14"/>
  <c r="BC149" i="14"/>
  <c r="C149" i="14"/>
  <c r="B149" i="14"/>
  <c r="Z148" i="14"/>
  <c r="B148" i="14"/>
  <c r="AJ147" i="14"/>
  <c r="B147" i="14"/>
  <c r="AM146" i="14"/>
  <c r="B146" i="14"/>
  <c r="BC145" i="14"/>
  <c r="C145" i="14"/>
  <c r="B145" i="14"/>
  <c r="Z144" i="14"/>
  <c r="B144" i="14"/>
  <c r="AJ143" i="14"/>
  <c r="B143" i="14"/>
  <c r="AM142" i="14"/>
  <c r="B142" i="14"/>
  <c r="BC141" i="14"/>
  <c r="C141" i="14"/>
  <c r="B141" i="14"/>
  <c r="Z140" i="14"/>
  <c r="B140" i="14"/>
  <c r="AJ139" i="14"/>
  <c r="B139" i="14"/>
  <c r="AM138" i="14"/>
  <c r="B138" i="14"/>
  <c r="BC137" i="14"/>
  <c r="C137" i="14"/>
  <c r="B137" i="14"/>
  <c r="Z136" i="14"/>
  <c r="B136" i="14"/>
  <c r="AJ135" i="14"/>
  <c r="B135" i="14"/>
  <c r="AM134" i="14"/>
  <c r="B134" i="14"/>
  <c r="BC133" i="14"/>
  <c r="C133" i="14"/>
  <c r="B133" i="14"/>
  <c r="Z132" i="14"/>
  <c r="B132" i="14"/>
  <c r="AJ131" i="14"/>
  <c r="B131" i="14"/>
  <c r="AM130" i="14"/>
  <c r="B130" i="14"/>
  <c r="BC129" i="14"/>
  <c r="C129" i="14"/>
  <c r="B129" i="14"/>
  <c r="Z128" i="14"/>
  <c r="B128" i="14"/>
  <c r="AJ127" i="14"/>
  <c r="B127" i="14"/>
  <c r="AM126" i="14"/>
  <c r="AK126" i="14"/>
  <c r="B126" i="14"/>
  <c r="BC125" i="14"/>
  <c r="C125" i="14"/>
  <c r="B125" i="14"/>
  <c r="Z124" i="14"/>
  <c r="B124" i="14"/>
  <c r="AJ123" i="14"/>
  <c r="B123" i="14"/>
  <c r="AM122" i="14"/>
  <c r="B122" i="14"/>
  <c r="BC121" i="14"/>
  <c r="C121" i="14"/>
  <c r="B121" i="14"/>
  <c r="Z120" i="14"/>
  <c r="B120" i="14"/>
  <c r="AJ119" i="14"/>
  <c r="B119" i="14"/>
  <c r="AM118" i="14"/>
  <c r="B118" i="14"/>
  <c r="BC117" i="14"/>
  <c r="C117" i="14"/>
  <c r="B117" i="14"/>
  <c r="Z116" i="14"/>
  <c r="B116" i="14"/>
  <c r="AJ115" i="14"/>
  <c r="B115" i="14"/>
  <c r="AM114" i="14"/>
  <c r="B114" i="14"/>
  <c r="BC113" i="14"/>
  <c r="C113" i="14"/>
  <c r="B113" i="14"/>
  <c r="Z112" i="14"/>
  <c r="B112" i="14"/>
  <c r="AJ111" i="14"/>
  <c r="AH111" i="14"/>
  <c r="B111" i="14"/>
  <c r="AM110" i="14"/>
  <c r="B110" i="14"/>
  <c r="BC109" i="14"/>
  <c r="C109" i="14"/>
  <c r="B109" i="14"/>
  <c r="Z108" i="14"/>
  <c r="B108" i="14"/>
  <c r="AJ107" i="14"/>
  <c r="B107" i="14"/>
  <c r="AM106" i="14"/>
  <c r="B106" i="14"/>
  <c r="BC105" i="14"/>
  <c r="C105" i="14"/>
  <c r="B105" i="14"/>
  <c r="Z104" i="14"/>
  <c r="B104" i="14"/>
  <c r="AJ103" i="14"/>
  <c r="B103" i="14"/>
  <c r="AM102" i="14"/>
  <c r="B102" i="14"/>
  <c r="BC101" i="14"/>
  <c r="C101" i="14"/>
  <c r="B101" i="14"/>
  <c r="Z100" i="14"/>
  <c r="B100" i="14"/>
  <c r="AJ99" i="14"/>
  <c r="B99" i="14"/>
  <c r="AM98" i="14"/>
  <c r="B98" i="14"/>
  <c r="BC97" i="14"/>
  <c r="C97" i="14"/>
  <c r="B97" i="14"/>
  <c r="Z96" i="14"/>
  <c r="B96" i="14"/>
  <c r="AJ95" i="14"/>
  <c r="B95" i="14"/>
  <c r="AM94" i="14"/>
  <c r="B94" i="14"/>
  <c r="BC93" i="14"/>
  <c r="C93" i="14"/>
  <c r="B93" i="14"/>
  <c r="Z92" i="14"/>
  <c r="B92" i="14"/>
  <c r="AJ91" i="14"/>
  <c r="B91" i="14"/>
  <c r="AM90" i="14"/>
  <c r="B90" i="14"/>
  <c r="BC89" i="14"/>
  <c r="C89" i="14"/>
  <c r="B89" i="14"/>
  <c r="Z88" i="14"/>
  <c r="B88" i="14"/>
  <c r="AJ87" i="14"/>
  <c r="B87" i="14"/>
  <c r="AM86" i="14"/>
  <c r="B86" i="14"/>
  <c r="BC85" i="14"/>
  <c r="C85" i="14"/>
  <c r="B85" i="14"/>
  <c r="Z84" i="14"/>
  <c r="B84" i="14"/>
  <c r="AJ83" i="14"/>
  <c r="B83" i="14"/>
  <c r="AM82" i="14"/>
  <c r="B82" i="14"/>
  <c r="BC81" i="14"/>
  <c r="C81" i="14"/>
  <c r="B81" i="14"/>
  <c r="Z80" i="14"/>
  <c r="B80" i="14"/>
  <c r="AJ79" i="14"/>
  <c r="B79" i="14"/>
  <c r="AM78" i="14"/>
  <c r="B78" i="14"/>
  <c r="BC77" i="14"/>
  <c r="B77" i="14"/>
  <c r="Z76" i="14"/>
  <c r="B76" i="14"/>
  <c r="B75" i="14"/>
  <c r="AM74" i="14"/>
  <c r="B74" i="14"/>
  <c r="BC73" i="14"/>
  <c r="C73" i="14"/>
  <c r="B73" i="14"/>
  <c r="B72" i="14"/>
  <c r="AJ71" i="14"/>
  <c r="B71" i="14"/>
  <c r="AM70" i="14"/>
  <c r="B70" i="14"/>
  <c r="BC69" i="14"/>
  <c r="B69" i="14"/>
  <c r="Z68" i="14"/>
  <c r="B68" i="14"/>
  <c r="AJ67" i="14"/>
  <c r="B67" i="14"/>
  <c r="AM66" i="14"/>
  <c r="B66" i="14"/>
  <c r="BC65" i="14"/>
  <c r="B65" i="14"/>
  <c r="B64" i="14"/>
  <c r="AJ63" i="14"/>
  <c r="B63" i="14"/>
  <c r="B62" i="14"/>
  <c r="BC61" i="14"/>
  <c r="C61" i="14"/>
  <c r="B61" i="14"/>
  <c r="Z60" i="14"/>
  <c r="B60" i="14"/>
  <c r="B59" i="14"/>
  <c r="B58" i="14"/>
  <c r="B57" i="14"/>
  <c r="B56" i="14"/>
  <c r="AJ55" i="14"/>
  <c r="B55" i="14"/>
  <c r="B54" i="14"/>
  <c r="BC53" i="14"/>
  <c r="B53" i="14"/>
  <c r="B52" i="14"/>
  <c r="B51" i="14"/>
  <c r="AK50" i="14"/>
  <c r="B50" i="14"/>
  <c r="B49" i="14"/>
  <c r="B48" i="14"/>
  <c r="B47" i="14"/>
  <c r="B46" i="14"/>
  <c r="B45" i="14"/>
  <c r="B44" i="14"/>
  <c r="B43" i="14"/>
  <c r="B42" i="14"/>
  <c r="B41" i="14"/>
  <c r="B40" i="14"/>
  <c r="B39" i="14"/>
  <c r="B38" i="14"/>
  <c r="B37" i="14"/>
  <c r="Z36"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C10" i="14"/>
  <c r="AS10" i="14"/>
  <c r="AM10" i="14"/>
  <c r="AK10" i="14"/>
  <c r="AJ10" i="14"/>
  <c r="AH10" i="14"/>
  <c r="Z10" i="14"/>
  <c r="J10" i="14"/>
  <c r="C10" i="14"/>
  <c r="B10" i="14"/>
  <c r="BC9" i="14"/>
  <c r="AS9" i="14"/>
  <c r="AM9" i="14"/>
  <c r="AK9" i="14"/>
  <c r="AJ9" i="14"/>
  <c r="AH9" i="14"/>
  <c r="Z9" i="14"/>
  <c r="J9" i="14"/>
  <c r="C9" i="14"/>
  <c r="B9" i="14"/>
  <c r="BC7" i="14"/>
  <c r="AS7" i="14"/>
  <c r="AM7" i="14"/>
  <c r="AK7" i="14"/>
  <c r="AJ7" i="14"/>
  <c r="AH7" i="14"/>
  <c r="Z7" i="14"/>
  <c r="J7" i="14"/>
  <c r="C7" i="14"/>
  <c r="B7" i="14"/>
  <c r="BC6" i="14"/>
  <c r="AS6" i="14"/>
  <c r="AM6" i="14"/>
  <c r="AK6" i="14"/>
  <c r="AJ6" i="14"/>
  <c r="AH6" i="14"/>
  <c r="Z6" i="14"/>
  <c r="J6" i="14"/>
  <c r="C6" i="14"/>
  <c r="B6" i="14"/>
  <c r="BC5" i="14"/>
  <c r="AS5" i="14"/>
  <c r="AM5" i="14"/>
  <c r="AK5" i="14"/>
  <c r="AJ5" i="14"/>
  <c r="AH5" i="14"/>
  <c r="Z5" i="14"/>
  <c r="J5" i="14"/>
  <c r="C5" i="14"/>
  <c r="B5" i="14"/>
  <c r="BC4" i="14"/>
  <c r="AS4" i="14"/>
  <c r="AM4" i="14"/>
  <c r="AK4" i="14"/>
  <c r="AJ4" i="14"/>
  <c r="AH4" i="14"/>
  <c r="Z4" i="14"/>
  <c r="J4" i="14"/>
  <c r="C4" i="14"/>
  <c r="B4" i="14"/>
  <c r="BC3" i="14"/>
  <c r="AS3" i="14"/>
  <c r="AM3" i="14"/>
  <c r="AK3" i="14"/>
  <c r="AJ3" i="14"/>
  <c r="AH3" i="14"/>
  <c r="Z3" i="14"/>
  <c r="J3" i="14"/>
  <c r="C3" i="14"/>
  <c r="B3" i="14"/>
  <c r="BC2" i="14"/>
  <c r="BB2" i="14"/>
  <c r="BA2" i="14"/>
  <c r="AZ2" i="14"/>
  <c r="AY2" i="14"/>
  <c r="AX2" i="14"/>
  <c r="AW2" i="14"/>
  <c r="AV2" i="14"/>
  <c r="AU2" i="14"/>
  <c r="AT2" i="14"/>
  <c r="AS2" i="14"/>
  <c r="AR2" i="14"/>
  <c r="AQ2" i="14"/>
  <c r="AP2" i="14"/>
  <c r="AO2" i="14"/>
  <c r="AN2" i="14"/>
  <c r="AM2" i="14"/>
  <c r="AL2" i="14"/>
  <c r="AK2" i="14"/>
  <c r="AJ2" i="14"/>
  <c r="AI2" i="14"/>
  <c r="AH2" i="14"/>
  <c r="AG2" i="14"/>
  <c r="AF2" i="14"/>
  <c r="AE2" i="14"/>
  <c r="AD2" i="14"/>
  <c r="AC2" i="14"/>
  <c r="AB2" i="14"/>
  <c r="AA2" i="14"/>
  <c r="Z2" i="14"/>
  <c r="Y2" i="14"/>
  <c r="X2" i="14"/>
  <c r="W2" i="14"/>
  <c r="V2" i="14"/>
  <c r="U2" i="14"/>
  <c r="T2" i="14"/>
  <c r="S2" i="14"/>
  <c r="R2" i="14"/>
  <c r="Q2" i="14"/>
  <c r="P2" i="14"/>
  <c r="O2" i="14"/>
  <c r="N2" i="14"/>
  <c r="M2" i="14"/>
  <c r="L2" i="14"/>
  <c r="K2" i="14"/>
  <c r="J2" i="14"/>
  <c r="I2" i="14"/>
  <c r="H2" i="14"/>
  <c r="G2" i="14"/>
  <c r="F2" i="14"/>
  <c r="E2" i="14"/>
  <c r="D2" i="14"/>
  <c r="C2" i="14"/>
  <c r="BC160" i="20"/>
  <c r="AS160" i="20"/>
  <c r="AM160" i="20"/>
  <c r="AK160" i="20"/>
  <c r="AJ160" i="20"/>
  <c r="AH160" i="20"/>
  <c r="Z160" i="20"/>
  <c r="J160" i="20"/>
  <c r="C160" i="20"/>
  <c r="B160" i="20"/>
  <c r="BC159" i="20"/>
  <c r="AS159" i="20"/>
  <c r="AM159" i="20"/>
  <c r="AK159" i="20"/>
  <c r="AJ159" i="20"/>
  <c r="AH159" i="20"/>
  <c r="Z159" i="20"/>
  <c r="J159" i="20"/>
  <c r="C159" i="20"/>
  <c r="B159" i="20"/>
  <c r="BC158" i="20"/>
  <c r="AS158" i="20"/>
  <c r="AM158" i="20"/>
  <c r="AK158" i="20"/>
  <c r="AJ158" i="20"/>
  <c r="AH158" i="20"/>
  <c r="Z158" i="20"/>
  <c r="J158" i="20"/>
  <c r="C158" i="20"/>
  <c r="B158" i="20"/>
  <c r="BC157" i="20"/>
  <c r="AS157" i="20"/>
  <c r="AM157" i="20"/>
  <c r="AK157" i="20"/>
  <c r="AJ157" i="20"/>
  <c r="AH157" i="20"/>
  <c r="Z157" i="20"/>
  <c r="J157" i="20"/>
  <c r="C157" i="20"/>
  <c r="B157" i="20"/>
  <c r="BC156" i="20"/>
  <c r="AS156" i="20"/>
  <c r="AM156" i="20"/>
  <c r="AK156" i="20"/>
  <c r="AJ156" i="20"/>
  <c r="AH156" i="20"/>
  <c r="Z156" i="20"/>
  <c r="J156" i="20"/>
  <c r="C156" i="20"/>
  <c r="B156" i="20"/>
  <c r="BC155" i="20"/>
  <c r="AS155" i="20"/>
  <c r="AM155" i="20"/>
  <c r="AK155" i="20"/>
  <c r="AJ155" i="20"/>
  <c r="AH155" i="20"/>
  <c r="Z155" i="20"/>
  <c r="J155" i="20"/>
  <c r="C155" i="20"/>
  <c r="B155" i="20"/>
  <c r="BC154" i="20"/>
  <c r="AS154" i="20"/>
  <c r="AM154" i="20"/>
  <c r="AK154" i="20"/>
  <c r="AJ154" i="20"/>
  <c r="AH154" i="20"/>
  <c r="Z154" i="20"/>
  <c r="J154" i="20"/>
  <c r="C154" i="20"/>
  <c r="B154" i="20"/>
  <c r="BC153" i="20"/>
  <c r="AS153" i="20"/>
  <c r="AM153" i="20"/>
  <c r="AK153" i="20"/>
  <c r="AJ153" i="20"/>
  <c r="AH153" i="20"/>
  <c r="Z153" i="20"/>
  <c r="J153" i="20"/>
  <c r="C153" i="20"/>
  <c r="B153" i="20"/>
  <c r="BC152" i="20"/>
  <c r="AS152" i="20"/>
  <c r="AM152" i="20"/>
  <c r="AK152" i="20"/>
  <c r="AJ152" i="20"/>
  <c r="AH152" i="20"/>
  <c r="Z152" i="20"/>
  <c r="J152" i="20"/>
  <c r="C152" i="20"/>
  <c r="B152" i="20"/>
  <c r="BC151" i="20"/>
  <c r="AS151" i="20"/>
  <c r="AM151" i="20"/>
  <c r="AK151" i="20"/>
  <c r="AJ151" i="20"/>
  <c r="AH151" i="20"/>
  <c r="Z151" i="20"/>
  <c r="J151" i="20"/>
  <c r="C151" i="20"/>
  <c r="B151" i="20"/>
  <c r="BC150" i="20"/>
  <c r="AS150" i="20"/>
  <c r="AM150" i="20"/>
  <c r="AK150" i="20"/>
  <c r="AJ150" i="20"/>
  <c r="AH150" i="20"/>
  <c r="Z150" i="20"/>
  <c r="J150" i="20"/>
  <c r="C150" i="20"/>
  <c r="B150" i="20"/>
  <c r="BC149" i="20"/>
  <c r="AS149" i="20"/>
  <c r="AM149" i="20"/>
  <c r="AK149" i="20"/>
  <c r="AJ149" i="20"/>
  <c r="AH149" i="20"/>
  <c r="Z149" i="20"/>
  <c r="J149" i="20"/>
  <c r="C149" i="20"/>
  <c r="B149" i="20"/>
  <c r="BC148" i="20"/>
  <c r="AS148" i="20"/>
  <c r="AM148" i="20"/>
  <c r="AK148" i="20"/>
  <c r="AJ148" i="20"/>
  <c r="AH148" i="20"/>
  <c r="Z148" i="20"/>
  <c r="J148" i="20"/>
  <c r="C148" i="20"/>
  <c r="B148" i="20"/>
  <c r="BC147" i="20"/>
  <c r="AS147" i="20"/>
  <c r="AM147" i="20"/>
  <c r="AK147" i="20"/>
  <c r="AJ147" i="20"/>
  <c r="AH147" i="20"/>
  <c r="Z147" i="20"/>
  <c r="J147" i="20"/>
  <c r="C147" i="20"/>
  <c r="B147" i="20"/>
  <c r="BC146" i="20"/>
  <c r="AS146" i="20"/>
  <c r="AM146" i="20"/>
  <c r="AK146" i="20"/>
  <c r="AJ146" i="20"/>
  <c r="AH146" i="20"/>
  <c r="Z146" i="20"/>
  <c r="J146" i="20"/>
  <c r="C146" i="20"/>
  <c r="B146" i="20"/>
  <c r="BC145" i="20"/>
  <c r="AS145" i="20"/>
  <c r="AM145" i="20"/>
  <c r="AK145" i="20"/>
  <c r="AJ145" i="20"/>
  <c r="AH145" i="20"/>
  <c r="Z145" i="20"/>
  <c r="J145" i="20"/>
  <c r="C145" i="20"/>
  <c r="B145" i="20"/>
  <c r="BC144" i="20"/>
  <c r="AS144" i="20"/>
  <c r="AM144" i="20"/>
  <c r="AK144" i="20"/>
  <c r="AJ144" i="20"/>
  <c r="AH144" i="20"/>
  <c r="Z144" i="20"/>
  <c r="J144" i="20"/>
  <c r="C144" i="20"/>
  <c r="B144" i="20"/>
  <c r="BC143" i="20"/>
  <c r="AS143" i="20"/>
  <c r="AM143" i="20"/>
  <c r="AK143" i="20"/>
  <c r="AJ143" i="20"/>
  <c r="AH143" i="20"/>
  <c r="Z143" i="20"/>
  <c r="J143" i="20"/>
  <c r="C143" i="20"/>
  <c r="B143" i="20"/>
  <c r="BC142" i="20"/>
  <c r="AS142" i="20"/>
  <c r="AM142" i="20"/>
  <c r="AK142" i="20"/>
  <c r="AJ142" i="20"/>
  <c r="AH142" i="20"/>
  <c r="Z142" i="20"/>
  <c r="J142" i="20"/>
  <c r="C142" i="20"/>
  <c r="B142" i="20"/>
  <c r="BC141" i="20"/>
  <c r="AS141" i="20"/>
  <c r="AM141" i="20"/>
  <c r="AK141" i="20"/>
  <c r="AJ141" i="20"/>
  <c r="AH141" i="20"/>
  <c r="Z141" i="20"/>
  <c r="J141" i="20"/>
  <c r="C141" i="20"/>
  <c r="B141" i="20"/>
  <c r="BC140" i="20"/>
  <c r="AS140" i="20"/>
  <c r="AM140" i="20"/>
  <c r="AK140" i="20"/>
  <c r="AJ140" i="20"/>
  <c r="AH140" i="20"/>
  <c r="Z140" i="20"/>
  <c r="J140" i="20"/>
  <c r="C140" i="20"/>
  <c r="B140" i="20"/>
  <c r="BC139" i="20"/>
  <c r="AS139" i="20"/>
  <c r="AM139" i="20"/>
  <c r="AK139" i="20"/>
  <c r="AJ139" i="20"/>
  <c r="AH139" i="20"/>
  <c r="Z139" i="20"/>
  <c r="J139" i="20"/>
  <c r="C139" i="20"/>
  <c r="B139" i="20"/>
  <c r="BC138" i="20"/>
  <c r="AS138" i="20"/>
  <c r="AM138" i="20"/>
  <c r="AK138" i="20"/>
  <c r="AJ138" i="20"/>
  <c r="AH138" i="20"/>
  <c r="Z138" i="20"/>
  <c r="J138" i="20"/>
  <c r="C138" i="20"/>
  <c r="B138" i="20"/>
  <c r="BC137" i="20"/>
  <c r="AS137" i="20"/>
  <c r="AM137" i="20"/>
  <c r="AK137" i="20"/>
  <c r="AJ137" i="20"/>
  <c r="AH137" i="20"/>
  <c r="Z137" i="20"/>
  <c r="J137" i="20"/>
  <c r="C137" i="20"/>
  <c r="B137" i="20"/>
  <c r="BC136" i="20"/>
  <c r="AS136" i="20"/>
  <c r="AM136" i="20"/>
  <c r="AK136" i="20"/>
  <c r="AJ136" i="20"/>
  <c r="AH136" i="20"/>
  <c r="Z136" i="20"/>
  <c r="J136" i="20"/>
  <c r="C136" i="20"/>
  <c r="B136" i="20"/>
  <c r="BC135" i="20"/>
  <c r="AS135" i="20"/>
  <c r="AM135" i="20"/>
  <c r="AK135" i="20"/>
  <c r="AJ135" i="20"/>
  <c r="AH135" i="20"/>
  <c r="Z135" i="20"/>
  <c r="J135" i="20"/>
  <c r="C135" i="20"/>
  <c r="B135" i="20"/>
  <c r="BC134" i="20"/>
  <c r="AS134" i="20"/>
  <c r="AM134" i="20"/>
  <c r="AK134" i="20"/>
  <c r="AJ134" i="20"/>
  <c r="AH134" i="20"/>
  <c r="Z134" i="20"/>
  <c r="J134" i="20"/>
  <c r="C134" i="20"/>
  <c r="B134" i="20"/>
  <c r="BC133" i="20"/>
  <c r="AS133" i="20"/>
  <c r="AM133" i="20"/>
  <c r="AK133" i="20"/>
  <c r="AJ133" i="20"/>
  <c r="AH133" i="20"/>
  <c r="Z133" i="20"/>
  <c r="J133" i="20"/>
  <c r="C133" i="20"/>
  <c r="B133" i="20"/>
  <c r="BC132" i="20"/>
  <c r="AS132" i="20"/>
  <c r="AM132" i="20"/>
  <c r="AK132" i="20"/>
  <c r="AJ132" i="20"/>
  <c r="AH132" i="20"/>
  <c r="Z132" i="20"/>
  <c r="J132" i="20"/>
  <c r="C132" i="20"/>
  <c r="B132" i="20"/>
  <c r="BC131" i="20"/>
  <c r="AS131" i="20"/>
  <c r="AM131" i="20"/>
  <c r="AK131" i="20"/>
  <c r="AJ131" i="20"/>
  <c r="AH131" i="20"/>
  <c r="Z131" i="20"/>
  <c r="J131" i="20"/>
  <c r="C131" i="20"/>
  <c r="B131" i="20"/>
  <c r="BC130" i="20"/>
  <c r="AS130" i="20"/>
  <c r="AM130" i="20"/>
  <c r="AK130" i="20"/>
  <c r="AJ130" i="20"/>
  <c r="AH130" i="20"/>
  <c r="Z130" i="20"/>
  <c r="J130" i="20"/>
  <c r="C130" i="20"/>
  <c r="B130" i="20"/>
  <c r="BC129" i="20"/>
  <c r="AS129" i="20"/>
  <c r="AM129" i="20"/>
  <c r="AK129" i="20"/>
  <c r="AJ129" i="20"/>
  <c r="AH129" i="20"/>
  <c r="Z129" i="20"/>
  <c r="J129" i="20"/>
  <c r="C129" i="20"/>
  <c r="B129" i="20"/>
  <c r="BC128" i="20"/>
  <c r="AS128" i="20"/>
  <c r="AM128" i="20"/>
  <c r="AK128" i="20"/>
  <c r="AJ128" i="20"/>
  <c r="AH128" i="20"/>
  <c r="Z128" i="20"/>
  <c r="J128" i="20"/>
  <c r="C128" i="20"/>
  <c r="B128" i="20"/>
  <c r="BC127" i="20"/>
  <c r="AS127" i="20"/>
  <c r="AM127" i="20"/>
  <c r="AK127" i="20"/>
  <c r="AJ127" i="20"/>
  <c r="AH127" i="20"/>
  <c r="Z127" i="20"/>
  <c r="J127" i="20"/>
  <c r="C127" i="20"/>
  <c r="B127" i="20"/>
  <c r="BC126" i="20"/>
  <c r="AS126" i="20"/>
  <c r="AM126" i="20"/>
  <c r="AK126" i="20"/>
  <c r="AJ126" i="20"/>
  <c r="AH126" i="20"/>
  <c r="Z126" i="20"/>
  <c r="J126" i="20"/>
  <c r="C126" i="20"/>
  <c r="B126" i="20"/>
  <c r="BC125" i="20"/>
  <c r="AS125" i="20"/>
  <c r="AM125" i="20"/>
  <c r="AK125" i="20"/>
  <c r="AJ125" i="20"/>
  <c r="AH125" i="20"/>
  <c r="Z125" i="20"/>
  <c r="J125" i="20"/>
  <c r="C125" i="20"/>
  <c r="B125" i="20"/>
  <c r="BC124" i="20"/>
  <c r="AS124" i="20"/>
  <c r="AM124" i="20"/>
  <c r="AK124" i="20"/>
  <c r="AJ124" i="20"/>
  <c r="AH124" i="20"/>
  <c r="Z124" i="20"/>
  <c r="J124" i="20"/>
  <c r="C124" i="20"/>
  <c r="B124" i="20"/>
  <c r="BC123" i="20"/>
  <c r="AS123" i="20"/>
  <c r="AM123" i="20"/>
  <c r="AK123" i="20"/>
  <c r="AJ123" i="20"/>
  <c r="AH123" i="20"/>
  <c r="Z123" i="20"/>
  <c r="J123" i="20"/>
  <c r="C123" i="20"/>
  <c r="B123" i="20"/>
  <c r="BC122" i="20"/>
  <c r="AS122" i="20"/>
  <c r="AM122" i="20"/>
  <c r="AK122" i="20"/>
  <c r="AJ122" i="20"/>
  <c r="AH122" i="20"/>
  <c r="Z122" i="20"/>
  <c r="J122" i="20"/>
  <c r="C122" i="20"/>
  <c r="B122" i="20"/>
  <c r="BC121" i="20"/>
  <c r="AS121" i="20"/>
  <c r="AM121" i="20"/>
  <c r="AK121" i="20"/>
  <c r="AJ121" i="20"/>
  <c r="AH121" i="20"/>
  <c r="Z121" i="20"/>
  <c r="J121" i="20"/>
  <c r="C121" i="20"/>
  <c r="B121" i="20"/>
  <c r="BC120" i="20"/>
  <c r="AS120" i="20"/>
  <c r="AM120" i="20"/>
  <c r="AK120" i="20"/>
  <c r="AJ120" i="20"/>
  <c r="AH120" i="20"/>
  <c r="Z120" i="20"/>
  <c r="J120" i="20"/>
  <c r="C120" i="20"/>
  <c r="B120" i="20"/>
  <c r="BC119" i="20"/>
  <c r="AS119" i="20"/>
  <c r="AM119" i="20"/>
  <c r="AK119" i="20"/>
  <c r="AJ119" i="20"/>
  <c r="AH119" i="20"/>
  <c r="Z119" i="20"/>
  <c r="J119" i="20"/>
  <c r="C119" i="20"/>
  <c r="B119" i="20"/>
  <c r="BC118" i="20"/>
  <c r="AS118" i="20"/>
  <c r="AM118" i="20"/>
  <c r="AK118" i="20"/>
  <c r="AJ118" i="20"/>
  <c r="AH118" i="20"/>
  <c r="Z118" i="20"/>
  <c r="J118" i="20"/>
  <c r="C118" i="20"/>
  <c r="B118" i="20"/>
  <c r="BC117" i="20"/>
  <c r="AS117" i="20"/>
  <c r="AM117" i="20"/>
  <c r="AK117" i="20"/>
  <c r="AJ117" i="20"/>
  <c r="AH117" i="20"/>
  <c r="Z117" i="20"/>
  <c r="J117" i="20"/>
  <c r="C117" i="20"/>
  <c r="B117" i="20"/>
  <c r="BC116" i="20"/>
  <c r="AS116" i="20"/>
  <c r="AM116" i="20"/>
  <c r="AK116" i="20"/>
  <c r="AJ116" i="20"/>
  <c r="AH116" i="20"/>
  <c r="Z116" i="20"/>
  <c r="J116" i="20"/>
  <c r="C116" i="20"/>
  <c r="B116" i="20"/>
  <c r="BC115" i="20"/>
  <c r="AS115" i="20"/>
  <c r="AM115" i="20"/>
  <c r="AK115" i="20"/>
  <c r="AJ115" i="20"/>
  <c r="AH115" i="20"/>
  <c r="Z115" i="20"/>
  <c r="J115" i="20"/>
  <c r="C115" i="20"/>
  <c r="B115" i="20"/>
  <c r="BC114" i="20"/>
  <c r="AS114" i="20"/>
  <c r="AM114" i="20"/>
  <c r="AK114" i="20"/>
  <c r="AJ114" i="20"/>
  <c r="AH114" i="20"/>
  <c r="Z114" i="20"/>
  <c r="J114" i="20"/>
  <c r="C114" i="20"/>
  <c r="B114" i="20"/>
  <c r="BC113" i="20"/>
  <c r="AS113" i="20"/>
  <c r="AM113" i="20"/>
  <c r="AK113" i="20"/>
  <c r="AJ113" i="20"/>
  <c r="AH113" i="20"/>
  <c r="Z113" i="20"/>
  <c r="J113" i="20"/>
  <c r="C113" i="20"/>
  <c r="B113" i="20"/>
  <c r="BC112" i="20"/>
  <c r="AS112" i="20"/>
  <c r="AM112" i="20"/>
  <c r="AK112" i="20"/>
  <c r="AJ112" i="20"/>
  <c r="AH112" i="20"/>
  <c r="Z112" i="20"/>
  <c r="J112" i="20"/>
  <c r="C112" i="20"/>
  <c r="B112" i="20"/>
  <c r="BC111" i="20"/>
  <c r="AS111" i="20"/>
  <c r="AM111" i="20"/>
  <c r="AK111" i="20"/>
  <c r="AJ111" i="20"/>
  <c r="AH111" i="20"/>
  <c r="Z111" i="20"/>
  <c r="J111" i="20"/>
  <c r="C111" i="20"/>
  <c r="B111" i="20"/>
  <c r="BC110" i="20"/>
  <c r="AS110" i="20"/>
  <c r="AM110" i="20"/>
  <c r="AK110" i="20"/>
  <c r="AJ110" i="20"/>
  <c r="AH110" i="20"/>
  <c r="Z110" i="20"/>
  <c r="J110" i="20"/>
  <c r="C110" i="20"/>
  <c r="B110" i="20"/>
  <c r="BC109" i="20"/>
  <c r="AS109" i="20"/>
  <c r="AM109" i="20"/>
  <c r="AK109" i="20"/>
  <c r="AJ109" i="20"/>
  <c r="AH109" i="20"/>
  <c r="Z109" i="20"/>
  <c r="J109" i="20"/>
  <c r="C109" i="20"/>
  <c r="B109" i="20"/>
  <c r="BC108" i="20"/>
  <c r="AS108" i="20"/>
  <c r="AM108" i="20"/>
  <c r="AK108" i="20"/>
  <c r="AJ108" i="20"/>
  <c r="AH108" i="20"/>
  <c r="Z108" i="20"/>
  <c r="J108" i="20"/>
  <c r="C108" i="20"/>
  <c r="B108" i="20"/>
  <c r="BC107" i="20"/>
  <c r="AS107" i="20"/>
  <c r="AM107" i="20"/>
  <c r="AK107" i="20"/>
  <c r="AJ107" i="20"/>
  <c r="AH107" i="20"/>
  <c r="Z107" i="20"/>
  <c r="J107" i="20"/>
  <c r="C107" i="20"/>
  <c r="B107" i="20"/>
  <c r="BC106" i="20"/>
  <c r="AS106" i="20"/>
  <c r="AM106" i="20"/>
  <c r="AK106" i="20"/>
  <c r="AJ106" i="20"/>
  <c r="AH106" i="20"/>
  <c r="Z106" i="20"/>
  <c r="J106" i="20"/>
  <c r="C106" i="20"/>
  <c r="B106" i="20"/>
  <c r="BC105" i="20"/>
  <c r="AS105" i="20"/>
  <c r="AM105" i="20"/>
  <c r="AK105" i="20"/>
  <c r="AJ105" i="20"/>
  <c r="AH105" i="20"/>
  <c r="Z105" i="20"/>
  <c r="J105" i="20"/>
  <c r="C105" i="20"/>
  <c r="B105" i="20"/>
  <c r="BC104" i="20"/>
  <c r="AS104" i="20"/>
  <c r="AM104" i="20"/>
  <c r="AK104" i="20"/>
  <c r="AJ104" i="20"/>
  <c r="AH104" i="20"/>
  <c r="Z104" i="20"/>
  <c r="J104" i="20"/>
  <c r="C104" i="20"/>
  <c r="B104" i="20"/>
  <c r="BC103" i="20"/>
  <c r="AS103" i="20"/>
  <c r="AM103" i="20"/>
  <c r="AK103" i="20"/>
  <c r="AJ103" i="20"/>
  <c r="AH103" i="20"/>
  <c r="Z103" i="20"/>
  <c r="J103" i="20"/>
  <c r="C103" i="20"/>
  <c r="B103" i="20"/>
  <c r="BC102" i="20"/>
  <c r="AS102" i="20"/>
  <c r="AM102" i="20"/>
  <c r="AK102" i="20"/>
  <c r="AJ102" i="20"/>
  <c r="AH102" i="20"/>
  <c r="Z102" i="20"/>
  <c r="J102" i="20"/>
  <c r="C102" i="20"/>
  <c r="B102" i="20"/>
  <c r="BC101" i="20"/>
  <c r="AS101" i="20"/>
  <c r="AM101" i="20"/>
  <c r="AK101" i="20"/>
  <c r="AJ101" i="20"/>
  <c r="AH101" i="20"/>
  <c r="Z101" i="20"/>
  <c r="J101" i="20"/>
  <c r="C101" i="20"/>
  <c r="B101" i="20"/>
  <c r="BC100" i="20"/>
  <c r="AS100" i="20"/>
  <c r="AM100" i="20"/>
  <c r="AK100" i="20"/>
  <c r="AJ100" i="20"/>
  <c r="AH100" i="20"/>
  <c r="Z100" i="20"/>
  <c r="J100" i="20"/>
  <c r="C100" i="20"/>
  <c r="B100" i="20"/>
  <c r="BC99" i="20"/>
  <c r="AS99" i="20"/>
  <c r="AM99" i="20"/>
  <c r="AK99" i="20"/>
  <c r="AJ99" i="20"/>
  <c r="AH99" i="20"/>
  <c r="Z99" i="20"/>
  <c r="J99" i="20"/>
  <c r="C99" i="20"/>
  <c r="B99" i="20"/>
  <c r="BC98" i="20"/>
  <c r="AS98" i="20"/>
  <c r="AM98" i="20"/>
  <c r="AK98" i="20"/>
  <c r="AJ98" i="20"/>
  <c r="AH98" i="20"/>
  <c r="Z98" i="20"/>
  <c r="J98" i="20"/>
  <c r="C98" i="20"/>
  <c r="B98" i="20"/>
  <c r="BC97" i="20"/>
  <c r="AS97" i="20"/>
  <c r="AM97" i="20"/>
  <c r="AK97" i="20"/>
  <c r="AJ97" i="20"/>
  <c r="AH97" i="20"/>
  <c r="Z97" i="20"/>
  <c r="J97" i="20"/>
  <c r="C97" i="20"/>
  <c r="B97" i="20"/>
  <c r="BC96" i="20"/>
  <c r="AS96" i="20"/>
  <c r="AM96" i="20"/>
  <c r="AK96" i="20"/>
  <c r="AJ96" i="20"/>
  <c r="AH96" i="20"/>
  <c r="Z96" i="20"/>
  <c r="J96" i="20"/>
  <c r="C96" i="20"/>
  <c r="B96" i="20"/>
  <c r="BC95" i="20"/>
  <c r="AS95" i="20"/>
  <c r="AM95" i="20"/>
  <c r="AK95" i="20"/>
  <c r="AJ95" i="20"/>
  <c r="AH95" i="20"/>
  <c r="Z95" i="20"/>
  <c r="J95" i="20"/>
  <c r="C95" i="20"/>
  <c r="B95" i="20"/>
  <c r="BC94" i="20"/>
  <c r="AS94" i="20"/>
  <c r="AM94" i="20"/>
  <c r="AK94" i="20"/>
  <c r="AJ94" i="20"/>
  <c r="AH94" i="20"/>
  <c r="Z94" i="20"/>
  <c r="J94" i="20"/>
  <c r="C94" i="20"/>
  <c r="B94" i="20"/>
  <c r="BC93" i="20"/>
  <c r="AS93" i="20"/>
  <c r="AM93" i="20"/>
  <c r="AK93" i="20"/>
  <c r="AJ93" i="20"/>
  <c r="AH93" i="20"/>
  <c r="Z93" i="20"/>
  <c r="J93" i="20"/>
  <c r="C93" i="20"/>
  <c r="B93" i="20"/>
  <c r="BC92" i="20"/>
  <c r="AS92" i="20"/>
  <c r="AM92" i="20"/>
  <c r="AK92" i="20"/>
  <c r="AJ92" i="20"/>
  <c r="AH92" i="20"/>
  <c r="Z92" i="20"/>
  <c r="J92" i="20"/>
  <c r="C92" i="20"/>
  <c r="B92" i="20"/>
  <c r="BC91" i="20"/>
  <c r="AS91" i="20"/>
  <c r="AM91" i="20"/>
  <c r="AK91" i="20"/>
  <c r="AJ91" i="20"/>
  <c r="AH91" i="20"/>
  <c r="Z91" i="20"/>
  <c r="J91" i="20"/>
  <c r="C91" i="20"/>
  <c r="B91" i="20"/>
  <c r="BC90" i="20"/>
  <c r="AS90" i="20"/>
  <c r="AM90" i="20"/>
  <c r="AK90" i="20"/>
  <c r="AJ90" i="20"/>
  <c r="AH90" i="20"/>
  <c r="Z90" i="20"/>
  <c r="J90" i="20"/>
  <c r="C90" i="20"/>
  <c r="B90" i="20"/>
  <c r="BC89" i="20"/>
  <c r="AS89" i="20"/>
  <c r="AM89" i="20"/>
  <c r="AK89" i="20"/>
  <c r="AJ89" i="20"/>
  <c r="AH89" i="20"/>
  <c r="Z89" i="20"/>
  <c r="J89" i="20"/>
  <c r="C89" i="20"/>
  <c r="B89" i="20"/>
  <c r="BC88" i="20"/>
  <c r="AS88" i="20"/>
  <c r="AM88" i="20"/>
  <c r="AK88" i="20"/>
  <c r="AJ88" i="20"/>
  <c r="AH88" i="20"/>
  <c r="Z88" i="20"/>
  <c r="J88" i="20"/>
  <c r="C88" i="20"/>
  <c r="B88" i="20"/>
  <c r="BC87" i="20"/>
  <c r="AS87" i="20"/>
  <c r="AM87" i="20"/>
  <c r="AK87" i="20"/>
  <c r="AJ87" i="20"/>
  <c r="AH87" i="20"/>
  <c r="Z87" i="20"/>
  <c r="J87" i="20"/>
  <c r="C87" i="20"/>
  <c r="B87" i="20"/>
  <c r="BC86" i="20"/>
  <c r="AS86" i="20"/>
  <c r="AM86" i="20"/>
  <c r="AK86" i="20"/>
  <c r="AJ86" i="20"/>
  <c r="AH86" i="20"/>
  <c r="Z86" i="20"/>
  <c r="J86" i="20"/>
  <c r="C86" i="20"/>
  <c r="B86" i="20"/>
  <c r="BC85" i="20"/>
  <c r="AS85" i="20"/>
  <c r="AM85" i="20"/>
  <c r="AK85" i="20"/>
  <c r="AJ85" i="20"/>
  <c r="AH85" i="20"/>
  <c r="Z85" i="20"/>
  <c r="J85" i="20"/>
  <c r="C85" i="20"/>
  <c r="B85" i="20"/>
  <c r="BC84" i="20"/>
  <c r="AS84" i="20"/>
  <c r="AM84" i="20"/>
  <c r="AK84" i="20"/>
  <c r="AJ84" i="20"/>
  <c r="AH84" i="20"/>
  <c r="Z84" i="20"/>
  <c r="J84" i="20"/>
  <c r="C84" i="20"/>
  <c r="B84" i="20"/>
  <c r="BC83" i="20"/>
  <c r="AS83" i="20"/>
  <c r="AM83" i="20"/>
  <c r="AK83" i="20"/>
  <c r="AJ83" i="20"/>
  <c r="AH83" i="20"/>
  <c r="Z83" i="20"/>
  <c r="J83" i="20"/>
  <c r="C83" i="20"/>
  <c r="B83" i="20"/>
  <c r="BC82" i="20"/>
  <c r="AS82" i="20"/>
  <c r="AM82" i="20"/>
  <c r="AK82" i="20"/>
  <c r="AJ82" i="20"/>
  <c r="AH82" i="20"/>
  <c r="Z82" i="20"/>
  <c r="J82" i="20"/>
  <c r="C82" i="20"/>
  <c r="B82" i="20"/>
  <c r="BC81" i="20"/>
  <c r="AS81" i="20"/>
  <c r="AM81" i="20"/>
  <c r="AK81" i="20"/>
  <c r="AJ81" i="20"/>
  <c r="AH81" i="20"/>
  <c r="Z81" i="20"/>
  <c r="J81" i="20"/>
  <c r="C81" i="20"/>
  <c r="B81" i="20"/>
  <c r="BC80" i="20"/>
  <c r="AS80" i="20"/>
  <c r="AM80" i="20"/>
  <c r="AK80" i="20"/>
  <c r="AJ80" i="20"/>
  <c r="AH80" i="20"/>
  <c r="Z80" i="20"/>
  <c r="J80" i="20"/>
  <c r="C80" i="20"/>
  <c r="B80" i="20"/>
  <c r="BC79" i="20"/>
  <c r="AS79" i="20"/>
  <c r="AM79" i="20"/>
  <c r="AK79" i="20"/>
  <c r="AJ79" i="20"/>
  <c r="AH79" i="20"/>
  <c r="Z79" i="20"/>
  <c r="J79" i="20"/>
  <c r="C79" i="20"/>
  <c r="B79" i="20"/>
  <c r="BC78" i="20"/>
  <c r="AS78" i="20"/>
  <c r="AM78" i="20"/>
  <c r="AK78" i="20"/>
  <c r="AJ78" i="20"/>
  <c r="AH78" i="20"/>
  <c r="Z78" i="20"/>
  <c r="J78" i="20"/>
  <c r="C78" i="20"/>
  <c r="B78" i="20"/>
  <c r="BC77" i="20"/>
  <c r="AS77" i="20"/>
  <c r="AM77" i="20"/>
  <c r="AK77" i="20"/>
  <c r="AJ77" i="20"/>
  <c r="AH77" i="20"/>
  <c r="Z77" i="20"/>
  <c r="J77" i="20"/>
  <c r="C77" i="20"/>
  <c r="B77" i="20"/>
  <c r="BC76" i="20"/>
  <c r="AS76" i="20"/>
  <c r="AM76" i="20"/>
  <c r="AK76" i="20"/>
  <c r="AJ76" i="20"/>
  <c r="AH76" i="20"/>
  <c r="Z76" i="20"/>
  <c r="J76" i="20"/>
  <c r="C76" i="20"/>
  <c r="B76" i="20"/>
  <c r="BC75" i="20"/>
  <c r="AS75" i="20"/>
  <c r="AM75" i="20"/>
  <c r="AK75" i="20"/>
  <c r="AJ75" i="20"/>
  <c r="AH75" i="20"/>
  <c r="Z75" i="20"/>
  <c r="J75" i="20"/>
  <c r="C75" i="20"/>
  <c r="B75" i="20"/>
  <c r="BC74" i="20"/>
  <c r="AS74" i="20"/>
  <c r="AM74" i="20"/>
  <c r="AK74" i="20"/>
  <c r="AJ74" i="20"/>
  <c r="AH74" i="20"/>
  <c r="Z74" i="20"/>
  <c r="J74" i="20"/>
  <c r="C74" i="20"/>
  <c r="B74" i="20"/>
  <c r="BC73" i="20"/>
  <c r="AS73" i="20"/>
  <c r="AM73" i="20"/>
  <c r="AK73" i="20"/>
  <c r="AJ73" i="20"/>
  <c r="AH73" i="20"/>
  <c r="Z73" i="20"/>
  <c r="J73" i="20"/>
  <c r="C73" i="20"/>
  <c r="B73" i="20"/>
  <c r="BC72" i="20"/>
  <c r="AS72" i="20"/>
  <c r="AM72" i="20"/>
  <c r="AK72" i="20"/>
  <c r="AJ72" i="20"/>
  <c r="AH72" i="20"/>
  <c r="Z72" i="20"/>
  <c r="J72" i="20"/>
  <c r="C72" i="20"/>
  <c r="B72" i="20"/>
  <c r="BC71" i="20"/>
  <c r="AS71" i="20"/>
  <c r="AM71" i="20"/>
  <c r="AK71" i="20"/>
  <c r="AJ71" i="20"/>
  <c r="AH71" i="20"/>
  <c r="Z71" i="20"/>
  <c r="J71" i="20"/>
  <c r="C71" i="20"/>
  <c r="B71" i="20"/>
  <c r="BC70" i="20"/>
  <c r="AS70" i="20"/>
  <c r="AM70" i="20"/>
  <c r="AK70" i="20"/>
  <c r="AJ70" i="20"/>
  <c r="AH70" i="20"/>
  <c r="Z70" i="20"/>
  <c r="J70" i="20"/>
  <c r="C70" i="20"/>
  <c r="B70" i="20"/>
  <c r="BC69" i="20"/>
  <c r="AS69" i="20"/>
  <c r="AM69" i="20"/>
  <c r="AK69" i="20"/>
  <c r="AJ69" i="20"/>
  <c r="AH69" i="20"/>
  <c r="Z69" i="20"/>
  <c r="J69" i="20"/>
  <c r="C69" i="20"/>
  <c r="B69" i="20"/>
  <c r="BC68" i="20"/>
  <c r="AS68" i="20"/>
  <c r="AM68" i="20"/>
  <c r="AK68" i="20"/>
  <c r="AJ68" i="20"/>
  <c r="AH68" i="20"/>
  <c r="Z68" i="20"/>
  <c r="J68" i="20"/>
  <c r="C68" i="20"/>
  <c r="B68" i="20"/>
  <c r="BC67" i="20"/>
  <c r="AS67" i="20"/>
  <c r="AM67" i="20"/>
  <c r="AK67" i="20"/>
  <c r="AJ67" i="20"/>
  <c r="AH67" i="20"/>
  <c r="Z67" i="20"/>
  <c r="J67" i="20"/>
  <c r="C67" i="20"/>
  <c r="B67" i="20"/>
  <c r="BC66" i="20"/>
  <c r="AS66" i="20"/>
  <c r="AM66" i="20"/>
  <c r="AK66" i="20"/>
  <c r="AJ66" i="20"/>
  <c r="AH66" i="20"/>
  <c r="Z66" i="20"/>
  <c r="J66" i="20"/>
  <c r="C66" i="20"/>
  <c r="B66" i="20"/>
  <c r="BC65" i="20"/>
  <c r="AS65" i="20"/>
  <c r="AM65" i="20"/>
  <c r="AK65" i="20"/>
  <c r="AJ65" i="20"/>
  <c r="AH65" i="20"/>
  <c r="Z65" i="20"/>
  <c r="J65" i="20"/>
  <c r="C65" i="20"/>
  <c r="B65" i="20"/>
  <c r="BC64" i="20"/>
  <c r="AS64" i="20"/>
  <c r="AM64" i="20"/>
  <c r="AK64" i="20"/>
  <c r="AJ64" i="20"/>
  <c r="AH64" i="20"/>
  <c r="Z64" i="20"/>
  <c r="J64" i="20"/>
  <c r="C64" i="20"/>
  <c r="B64" i="20"/>
  <c r="BC63" i="20"/>
  <c r="AS63" i="20"/>
  <c r="AM63" i="20"/>
  <c r="AK63" i="20"/>
  <c r="AJ63" i="20"/>
  <c r="AH63" i="20"/>
  <c r="Z63" i="20"/>
  <c r="J63" i="20"/>
  <c r="C63" i="20"/>
  <c r="B63" i="20"/>
  <c r="BC62" i="20"/>
  <c r="AS62" i="20"/>
  <c r="AM62" i="20"/>
  <c r="AK62" i="20"/>
  <c r="AJ62" i="20"/>
  <c r="AH62" i="20"/>
  <c r="Z62" i="20"/>
  <c r="J62" i="20"/>
  <c r="C62" i="20"/>
  <c r="B62" i="20"/>
  <c r="BC61" i="20"/>
  <c r="AS61" i="20"/>
  <c r="AM61" i="20"/>
  <c r="AK61" i="20"/>
  <c r="AJ61" i="20"/>
  <c r="AH61" i="20"/>
  <c r="Z61" i="20"/>
  <c r="J61" i="20"/>
  <c r="C61" i="20"/>
  <c r="B61" i="20"/>
  <c r="BC60" i="20"/>
  <c r="AS60" i="20"/>
  <c r="AM60" i="20"/>
  <c r="AK60" i="20"/>
  <c r="AJ60" i="20"/>
  <c r="AH60" i="20"/>
  <c r="Z60" i="20"/>
  <c r="J60" i="20"/>
  <c r="C60" i="20"/>
  <c r="B60" i="20"/>
  <c r="BC59" i="20"/>
  <c r="AS59" i="20"/>
  <c r="AM59" i="20"/>
  <c r="AK59" i="20"/>
  <c r="AJ59" i="20"/>
  <c r="AH59" i="20"/>
  <c r="Z59" i="20"/>
  <c r="J59" i="20"/>
  <c r="C59" i="20"/>
  <c r="B59" i="20"/>
  <c r="BC58" i="20"/>
  <c r="AS58" i="20"/>
  <c r="AM58" i="20"/>
  <c r="AK58" i="20"/>
  <c r="AJ58" i="20"/>
  <c r="AH58" i="20"/>
  <c r="Z58" i="20"/>
  <c r="J58" i="20"/>
  <c r="C58" i="20"/>
  <c r="B58" i="20"/>
  <c r="BC57" i="20"/>
  <c r="AS57" i="20"/>
  <c r="AM57" i="20"/>
  <c r="AK57" i="20"/>
  <c r="AJ57" i="20"/>
  <c r="AH57" i="20"/>
  <c r="Z57" i="20"/>
  <c r="J57" i="20"/>
  <c r="C57" i="20"/>
  <c r="B57" i="20"/>
  <c r="BC56" i="20"/>
  <c r="AS56" i="20"/>
  <c r="AM56" i="20"/>
  <c r="AK56" i="20"/>
  <c r="AJ56" i="20"/>
  <c r="AH56" i="20"/>
  <c r="Z56" i="20"/>
  <c r="J56" i="20"/>
  <c r="C56" i="20"/>
  <c r="B56" i="20"/>
  <c r="BC55" i="20"/>
  <c r="AS55" i="20"/>
  <c r="AM55" i="20"/>
  <c r="AK55" i="20"/>
  <c r="AJ55" i="20"/>
  <c r="AH55" i="20"/>
  <c r="Z55" i="20"/>
  <c r="J55" i="20"/>
  <c r="C55" i="20"/>
  <c r="B55" i="20"/>
  <c r="BC54" i="20"/>
  <c r="AS54" i="20"/>
  <c r="AM54" i="20"/>
  <c r="AK54" i="20"/>
  <c r="AJ54" i="20"/>
  <c r="AH54" i="20"/>
  <c r="Z54" i="20"/>
  <c r="J54" i="20"/>
  <c r="C54" i="20"/>
  <c r="B54" i="20"/>
  <c r="BC53" i="20"/>
  <c r="AS53" i="20"/>
  <c r="AM53" i="20"/>
  <c r="AK53" i="20"/>
  <c r="AJ53" i="20"/>
  <c r="AH53" i="20"/>
  <c r="Z53" i="20"/>
  <c r="J53" i="20"/>
  <c r="C53" i="20"/>
  <c r="B53" i="20"/>
  <c r="BC52" i="20"/>
  <c r="AS52" i="20"/>
  <c r="AM52" i="20"/>
  <c r="AK52" i="20"/>
  <c r="AJ52" i="20"/>
  <c r="AH52" i="20"/>
  <c r="Z52" i="20"/>
  <c r="J52" i="20"/>
  <c r="C52" i="20"/>
  <c r="B52" i="20"/>
  <c r="BC51" i="20"/>
  <c r="AS51" i="20"/>
  <c r="AM51" i="20"/>
  <c r="AK51" i="20"/>
  <c r="AJ51" i="20"/>
  <c r="AH51" i="20"/>
  <c r="Z51" i="20"/>
  <c r="J51" i="20"/>
  <c r="C51" i="20"/>
  <c r="B51" i="20"/>
  <c r="BC50" i="20"/>
  <c r="AS50" i="20"/>
  <c r="AM50" i="20"/>
  <c r="AK50" i="20"/>
  <c r="AJ50" i="20"/>
  <c r="AH50" i="20"/>
  <c r="Z50" i="20"/>
  <c r="J50" i="20"/>
  <c r="C50" i="20"/>
  <c r="B50" i="20"/>
  <c r="BC49" i="20"/>
  <c r="AS49" i="20"/>
  <c r="AM49" i="20"/>
  <c r="AK49" i="20"/>
  <c r="AJ49" i="20"/>
  <c r="AH49" i="20"/>
  <c r="Z49" i="20"/>
  <c r="J49" i="20"/>
  <c r="C49" i="20"/>
  <c r="B49" i="20"/>
  <c r="BC48" i="20"/>
  <c r="AS48" i="20"/>
  <c r="AM48" i="20"/>
  <c r="AK48" i="20"/>
  <c r="AJ48" i="20"/>
  <c r="AH48" i="20"/>
  <c r="Z48" i="20"/>
  <c r="J48" i="20"/>
  <c r="C48" i="20"/>
  <c r="B48" i="20"/>
  <c r="BC47" i="20"/>
  <c r="AS47" i="20"/>
  <c r="AM47" i="20"/>
  <c r="AK47" i="20"/>
  <c r="AJ47" i="20"/>
  <c r="AH47" i="20"/>
  <c r="Z47" i="20"/>
  <c r="J47" i="20"/>
  <c r="C47" i="20"/>
  <c r="B47" i="20"/>
  <c r="BC46" i="20"/>
  <c r="AS46" i="20"/>
  <c r="AM46" i="20"/>
  <c r="AK46" i="20"/>
  <c r="AJ46" i="20"/>
  <c r="AH46" i="20"/>
  <c r="Z46" i="20"/>
  <c r="J46" i="20"/>
  <c r="C46" i="20"/>
  <c r="B46" i="20"/>
  <c r="BC45" i="20"/>
  <c r="AS45" i="20"/>
  <c r="AM45" i="20"/>
  <c r="AK45" i="20"/>
  <c r="AJ45" i="20"/>
  <c r="AH45" i="20"/>
  <c r="Z45" i="20"/>
  <c r="J45" i="20"/>
  <c r="C45" i="20"/>
  <c r="B45" i="20"/>
  <c r="BC44" i="20"/>
  <c r="AS44" i="20"/>
  <c r="AM44" i="20"/>
  <c r="AK44" i="20"/>
  <c r="AJ44" i="20"/>
  <c r="AH44" i="20"/>
  <c r="Z44" i="20"/>
  <c r="J44" i="20"/>
  <c r="C44" i="20"/>
  <c r="B44" i="20"/>
  <c r="BC43" i="20"/>
  <c r="AS43" i="20"/>
  <c r="AM43" i="20"/>
  <c r="AK43" i="20"/>
  <c r="AJ43" i="20"/>
  <c r="AH43" i="20"/>
  <c r="Z43" i="20"/>
  <c r="J43" i="20"/>
  <c r="C43" i="20"/>
  <c r="B43" i="20"/>
  <c r="BC42" i="20"/>
  <c r="AS42" i="20"/>
  <c r="AM42" i="20"/>
  <c r="AK42" i="20"/>
  <c r="AJ42" i="20"/>
  <c r="AH42" i="20"/>
  <c r="Z42" i="20"/>
  <c r="J42" i="20"/>
  <c r="C42" i="20"/>
  <c r="B42" i="20"/>
  <c r="BC41" i="20"/>
  <c r="AS41" i="20"/>
  <c r="AM41" i="20"/>
  <c r="AK41" i="20"/>
  <c r="AJ41" i="20"/>
  <c r="AH41" i="20"/>
  <c r="Z41" i="20"/>
  <c r="J41" i="20"/>
  <c r="C41" i="20"/>
  <c r="B41" i="20"/>
  <c r="BC40" i="20"/>
  <c r="AS40" i="20"/>
  <c r="AM40" i="20"/>
  <c r="AK40" i="20"/>
  <c r="AJ40" i="20"/>
  <c r="AH40" i="20"/>
  <c r="Z40" i="20"/>
  <c r="J40" i="20"/>
  <c r="C40" i="20"/>
  <c r="B40" i="20"/>
  <c r="BC39" i="20"/>
  <c r="AS39" i="20"/>
  <c r="AM39" i="20"/>
  <c r="AK39" i="20"/>
  <c r="AJ39" i="20"/>
  <c r="AH39" i="20"/>
  <c r="Z39" i="20"/>
  <c r="J39" i="20"/>
  <c r="C39" i="20"/>
  <c r="B39" i="20"/>
  <c r="BC38" i="20"/>
  <c r="AS38" i="20"/>
  <c r="AM38" i="20"/>
  <c r="AK38" i="20"/>
  <c r="AJ38" i="20"/>
  <c r="AH38" i="20"/>
  <c r="Z38" i="20"/>
  <c r="J38" i="20"/>
  <c r="C38" i="20"/>
  <c r="B38" i="20"/>
  <c r="BC37" i="20"/>
  <c r="AS37" i="20"/>
  <c r="AM37" i="20"/>
  <c r="AK37" i="20"/>
  <c r="AJ37" i="20"/>
  <c r="AH37" i="20"/>
  <c r="Z37" i="20"/>
  <c r="J37" i="20"/>
  <c r="C37" i="20"/>
  <c r="B37" i="20"/>
  <c r="BC36" i="20"/>
  <c r="AS36" i="20"/>
  <c r="AM36" i="20"/>
  <c r="AK36" i="20"/>
  <c r="AJ36" i="20"/>
  <c r="AH36" i="20"/>
  <c r="Z36" i="20"/>
  <c r="J36" i="20"/>
  <c r="C36" i="20"/>
  <c r="B36" i="20"/>
  <c r="BC35" i="20"/>
  <c r="AS35" i="20"/>
  <c r="AM35" i="20"/>
  <c r="AK35" i="20"/>
  <c r="AJ35" i="20"/>
  <c r="AH35" i="20"/>
  <c r="Z35" i="20"/>
  <c r="J35" i="20"/>
  <c r="C35" i="20"/>
  <c r="B35" i="20"/>
  <c r="BC34" i="20"/>
  <c r="AS34" i="20"/>
  <c r="AM34" i="20"/>
  <c r="AK34" i="20"/>
  <c r="AJ34" i="20"/>
  <c r="AH34" i="20"/>
  <c r="Z34" i="20"/>
  <c r="J34" i="20"/>
  <c r="C34" i="20"/>
  <c r="B34" i="20"/>
  <c r="BC33" i="20"/>
  <c r="AS33" i="20"/>
  <c r="AM33" i="20"/>
  <c r="AK33" i="20"/>
  <c r="AJ33" i="20"/>
  <c r="AH33" i="20"/>
  <c r="Z33" i="20"/>
  <c r="J33" i="20"/>
  <c r="C33" i="20"/>
  <c r="B33" i="20"/>
  <c r="BC32" i="20"/>
  <c r="AS32" i="20"/>
  <c r="AM32" i="20"/>
  <c r="AK32" i="20"/>
  <c r="AJ32" i="20"/>
  <c r="AH32" i="20"/>
  <c r="Z32" i="20"/>
  <c r="J32" i="20"/>
  <c r="C32" i="20"/>
  <c r="B32" i="20"/>
  <c r="BC31" i="20"/>
  <c r="AS31" i="20"/>
  <c r="AM31" i="20"/>
  <c r="AK31" i="20"/>
  <c r="AJ31" i="20"/>
  <c r="AH31" i="20"/>
  <c r="Z31" i="20"/>
  <c r="J31" i="20"/>
  <c r="C31" i="20"/>
  <c r="B31" i="20"/>
  <c r="BC30" i="20"/>
  <c r="AS30" i="20"/>
  <c r="AM30" i="20"/>
  <c r="AK30" i="20"/>
  <c r="AJ30" i="20"/>
  <c r="AH30" i="20"/>
  <c r="Z30" i="20"/>
  <c r="J30" i="20"/>
  <c r="C30" i="20"/>
  <c r="B30" i="20"/>
  <c r="BC29" i="20"/>
  <c r="AS29" i="20"/>
  <c r="AM29" i="20"/>
  <c r="AK29" i="20"/>
  <c r="AJ29" i="20"/>
  <c r="AH29" i="20"/>
  <c r="Z29" i="20"/>
  <c r="J29" i="20"/>
  <c r="C29" i="20"/>
  <c r="B29" i="20"/>
  <c r="BC28" i="20"/>
  <c r="AS28" i="20"/>
  <c r="AM28" i="20"/>
  <c r="AK28" i="20"/>
  <c r="AJ28" i="20"/>
  <c r="AH28" i="20"/>
  <c r="Z28" i="20"/>
  <c r="J28" i="20"/>
  <c r="C28" i="20"/>
  <c r="B28" i="20"/>
  <c r="BC27" i="20"/>
  <c r="AS27" i="20"/>
  <c r="AM27" i="20"/>
  <c r="AK27" i="20"/>
  <c r="AJ27" i="20"/>
  <c r="AH27" i="20"/>
  <c r="Z27" i="20"/>
  <c r="J27" i="20"/>
  <c r="C27" i="20"/>
  <c r="B27" i="20"/>
  <c r="BC26" i="20"/>
  <c r="AS26" i="20"/>
  <c r="AM26" i="20"/>
  <c r="AK26" i="20"/>
  <c r="AJ26" i="20"/>
  <c r="AH26" i="20"/>
  <c r="Z26" i="20"/>
  <c r="J26" i="20"/>
  <c r="C26" i="20"/>
  <c r="B26" i="20"/>
  <c r="BC25" i="20"/>
  <c r="AS25" i="20"/>
  <c r="AM25" i="20"/>
  <c r="AK25" i="20"/>
  <c r="AJ25" i="20"/>
  <c r="AH25" i="20"/>
  <c r="Z25" i="20"/>
  <c r="J25" i="20"/>
  <c r="C25" i="20"/>
  <c r="B25" i="20"/>
  <c r="BC24" i="20"/>
  <c r="AS24" i="20"/>
  <c r="AM24" i="20"/>
  <c r="AK24" i="20"/>
  <c r="AJ24" i="20"/>
  <c r="AH24" i="20"/>
  <c r="Z24" i="20"/>
  <c r="J24" i="20"/>
  <c r="C24" i="20"/>
  <c r="B24" i="20"/>
  <c r="BC23" i="20"/>
  <c r="AS23" i="20"/>
  <c r="AM23" i="20"/>
  <c r="AK23" i="20"/>
  <c r="AJ23" i="20"/>
  <c r="AH23" i="20"/>
  <c r="Z23" i="20"/>
  <c r="J23" i="20"/>
  <c r="C23" i="20"/>
  <c r="B23" i="20"/>
  <c r="BC22" i="20"/>
  <c r="AS22" i="20"/>
  <c r="AM22" i="20"/>
  <c r="AK22" i="20"/>
  <c r="AJ22" i="20"/>
  <c r="AH22" i="20"/>
  <c r="Z22" i="20"/>
  <c r="J22" i="20"/>
  <c r="C22" i="20"/>
  <c r="B22" i="20"/>
  <c r="BC21" i="20"/>
  <c r="AS21" i="20"/>
  <c r="AM21" i="20"/>
  <c r="AK21" i="20"/>
  <c r="AJ21" i="20"/>
  <c r="AH21" i="20"/>
  <c r="Z21" i="20"/>
  <c r="J21" i="20"/>
  <c r="C21" i="20"/>
  <c r="B21" i="20"/>
  <c r="BC20" i="20"/>
  <c r="AS20" i="20"/>
  <c r="AM20" i="20"/>
  <c r="AK20" i="20"/>
  <c r="AJ20" i="20"/>
  <c r="AH20" i="20"/>
  <c r="Z20" i="20"/>
  <c r="J20" i="20"/>
  <c r="C20" i="20"/>
  <c r="B20" i="20"/>
  <c r="BC19" i="20"/>
  <c r="AS19" i="20"/>
  <c r="AM19" i="20"/>
  <c r="AK19" i="20"/>
  <c r="AJ19" i="20"/>
  <c r="AH19" i="20"/>
  <c r="Z19" i="20"/>
  <c r="J19" i="20"/>
  <c r="C19" i="20"/>
  <c r="B19" i="20"/>
  <c r="BC18" i="20"/>
  <c r="AS18" i="20"/>
  <c r="AM18" i="20"/>
  <c r="AK18" i="20"/>
  <c r="AJ18" i="20"/>
  <c r="AH18" i="20"/>
  <c r="Z18" i="20"/>
  <c r="J18" i="20"/>
  <c r="C18" i="20"/>
  <c r="B18" i="20"/>
  <c r="BC17" i="20"/>
  <c r="AS17" i="20"/>
  <c r="AM17" i="20"/>
  <c r="AK17" i="20"/>
  <c r="AJ17" i="20"/>
  <c r="AH17" i="20"/>
  <c r="Z17" i="20"/>
  <c r="J17" i="20"/>
  <c r="C17" i="20"/>
  <c r="B17" i="20"/>
  <c r="BC16" i="20"/>
  <c r="AS16" i="20"/>
  <c r="AM16" i="20"/>
  <c r="AK16" i="20"/>
  <c r="AJ16" i="20"/>
  <c r="AH16" i="20"/>
  <c r="Z16" i="20"/>
  <c r="J16" i="20"/>
  <c r="C16" i="20"/>
  <c r="B16" i="20"/>
  <c r="BC15" i="20"/>
  <c r="AS15" i="20"/>
  <c r="AM15" i="20"/>
  <c r="AK15" i="20"/>
  <c r="AJ15" i="20"/>
  <c r="AH15" i="20"/>
  <c r="Z15" i="20"/>
  <c r="J15" i="20"/>
  <c r="C15" i="20"/>
  <c r="B15" i="20"/>
  <c r="BC14" i="20"/>
  <c r="AS14" i="20"/>
  <c r="AM14" i="20"/>
  <c r="AK14" i="20"/>
  <c r="AJ14" i="20"/>
  <c r="AH14" i="20"/>
  <c r="Z14" i="20"/>
  <c r="J14" i="20"/>
  <c r="C14" i="20"/>
  <c r="B14" i="20"/>
  <c r="BC13" i="20"/>
  <c r="AS13" i="20"/>
  <c r="AM13" i="20"/>
  <c r="AK13" i="20"/>
  <c r="AJ13" i="20"/>
  <c r="AH13" i="20"/>
  <c r="Z13" i="20"/>
  <c r="J13" i="20"/>
  <c r="C13" i="20"/>
  <c r="B13" i="20"/>
  <c r="BC12" i="20"/>
  <c r="AS12" i="20"/>
  <c r="AM12" i="20"/>
  <c r="AK12" i="20"/>
  <c r="AJ12" i="20"/>
  <c r="AH12" i="20"/>
  <c r="Z12" i="20"/>
  <c r="J12" i="20"/>
  <c r="C12" i="20"/>
  <c r="B12" i="20"/>
  <c r="BC11" i="20"/>
  <c r="AS11" i="20"/>
  <c r="AM11" i="20"/>
  <c r="AK11" i="20"/>
  <c r="AJ11" i="20"/>
  <c r="AH11" i="20"/>
  <c r="Z11" i="20"/>
  <c r="J11" i="20"/>
  <c r="C11" i="20"/>
  <c r="B11" i="20"/>
  <c r="BC10" i="20"/>
  <c r="AS10" i="20"/>
  <c r="AM10" i="20"/>
  <c r="AK10" i="20"/>
  <c r="AJ10" i="20"/>
  <c r="AH10" i="20"/>
  <c r="Z10" i="20"/>
  <c r="J10" i="20"/>
  <c r="C10" i="20"/>
  <c r="B10" i="20"/>
  <c r="BC9" i="20"/>
  <c r="AS9" i="20"/>
  <c r="AM9" i="20"/>
  <c r="AK9" i="20"/>
  <c r="AJ9" i="20"/>
  <c r="AH9" i="20"/>
  <c r="Z9" i="20"/>
  <c r="J9" i="20"/>
  <c r="C9" i="20"/>
  <c r="B9" i="20"/>
  <c r="BC7" i="20"/>
  <c r="AS7" i="20"/>
  <c r="AM7" i="20"/>
  <c r="AK7" i="20"/>
  <c r="AJ7" i="20"/>
  <c r="AH7" i="20"/>
  <c r="Z7" i="20"/>
  <c r="J7" i="20"/>
  <c r="C7" i="20"/>
  <c r="B7" i="20"/>
  <c r="BC6" i="20"/>
  <c r="AS6" i="20"/>
  <c r="AM6" i="20"/>
  <c r="AK6" i="20"/>
  <c r="AJ6" i="20"/>
  <c r="AH6" i="20"/>
  <c r="Z6" i="20"/>
  <c r="J6" i="20"/>
  <c r="C6" i="20"/>
  <c r="B6" i="20"/>
  <c r="BC5" i="20"/>
  <c r="AS5" i="20"/>
  <c r="AM5" i="20"/>
  <c r="AK5" i="20"/>
  <c r="AJ5" i="20"/>
  <c r="AH5" i="20"/>
  <c r="Z5" i="20"/>
  <c r="J5" i="20"/>
  <c r="C5" i="20"/>
  <c r="B5" i="20"/>
  <c r="BC4" i="20"/>
  <c r="AS4" i="20"/>
  <c r="AM4" i="20"/>
  <c r="AK4" i="20"/>
  <c r="AJ4" i="20"/>
  <c r="AH4" i="20"/>
  <c r="Z4" i="20"/>
  <c r="J4" i="20"/>
  <c r="C4" i="20"/>
  <c r="B4" i="20"/>
  <c r="BC3" i="20"/>
  <c r="AS3" i="20"/>
  <c r="AM3" i="20"/>
  <c r="AK3" i="20"/>
  <c r="AJ3" i="20"/>
  <c r="AH3" i="20"/>
  <c r="Z3" i="20"/>
  <c r="J3" i="20"/>
  <c r="C3" i="20"/>
  <c r="B3" i="20"/>
  <c r="BC2" i="20"/>
  <c r="BB2" i="20"/>
  <c r="BA2" i="20"/>
  <c r="AZ2" i="20"/>
  <c r="AY2" i="20"/>
  <c r="AX2" i="20"/>
  <c r="AW2" i="20"/>
  <c r="AV2" i="20"/>
  <c r="AU2" i="20"/>
  <c r="AT2" i="20"/>
  <c r="AS2" i="20"/>
  <c r="AR2" i="20"/>
  <c r="AQ2" i="20"/>
  <c r="AP2"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E2" i="20"/>
  <c r="D2" i="20"/>
  <c r="C2" i="20"/>
  <c r="BC160" i="19"/>
  <c r="AS160" i="19"/>
  <c r="AM160" i="19"/>
  <c r="AK160" i="19"/>
  <c r="AJ160" i="19"/>
  <c r="AH160" i="19"/>
  <c r="Z160" i="19"/>
  <c r="J160" i="19"/>
  <c r="C160" i="19"/>
  <c r="B160" i="19"/>
  <c r="BC159" i="19"/>
  <c r="AS159" i="19"/>
  <c r="AM159" i="19"/>
  <c r="AK159" i="19"/>
  <c r="AJ159" i="19"/>
  <c r="AH159" i="19"/>
  <c r="Z159" i="19"/>
  <c r="J159" i="19"/>
  <c r="C159" i="19"/>
  <c r="B159" i="19"/>
  <c r="BC158" i="19"/>
  <c r="AS158" i="19"/>
  <c r="AM158" i="19"/>
  <c r="AK158" i="19"/>
  <c r="AJ158" i="19"/>
  <c r="AH158" i="19"/>
  <c r="Z158" i="19"/>
  <c r="J158" i="19"/>
  <c r="C158" i="19"/>
  <c r="B158" i="19"/>
  <c r="BC157" i="19"/>
  <c r="AS157" i="19"/>
  <c r="AM157" i="19"/>
  <c r="AK157" i="19"/>
  <c r="AJ157" i="19"/>
  <c r="AH157" i="19"/>
  <c r="Z157" i="19"/>
  <c r="J157" i="19"/>
  <c r="C157" i="19"/>
  <c r="B157" i="19"/>
  <c r="BC156" i="19"/>
  <c r="AS156" i="19"/>
  <c r="AM156" i="19"/>
  <c r="AK156" i="19"/>
  <c r="AJ156" i="19"/>
  <c r="AH156" i="19"/>
  <c r="Z156" i="19"/>
  <c r="J156" i="19"/>
  <c r="C156" i="19"/>
  <c r="B156" i="19"/>
  <c r="BC155" i="19"/>
  <c r="AS155" i="19"/>
  <c r="AM155" i="19"/>
  <c r="AK155" i="19"/>
  <c r="AJ155" i="19"/>
  <c r="AH155" i="19"/>
  <c r="Z155" i="19"/>
  <c r="J155" i="19"/>
  <c r="C155" i="19"/>
  <c r="B155" i="19"/>
  <c r="BC154" i="19"/>
  <c r="AS154" i="19"/>
  <c r="AM154" i="19"/>
  <c r="AK154" i="19"/>
  <c r="AJ154" i="19"/>
  <c r="AH154" i="19"/>
  <c r="Z154" i="19"/>
  <c r="J154" i="19"/>
  <c r="C154" i="19"/>
  <c r="B154" i="19"/>
  <c r="BC153" i="19"/>
  <c r="AS153" i="19"/>
  <c r="AM153" i="19"/>
  <c r="AK153" i="19"/>
  <c r="AJ153" i="19"/>
  <c r="AH153" i="19"/>
  <c r="Z153" i="19"/>
  <c r="J153" i="19"/>
  <c r="C153" i="19"/>
  <c r="B153" i="19"/>
  <c r="BC152" i="19"/>
  <c r="AS152" i="19"/>
  <c r="AM152" i="19"/>
  <c r="AK152" i="19"/>
  <c r="AJ152" i="19"/>
  <c r="AH152" i="19"/>
  <c r="Z152" i="19"/>
  <c r="J152" i="19"/>
  <c r="C152" i="19"/>
  <c r="B152" i="19"/>
  <c r="BC151" i="19"/>
  <c r="AS151" i="19"/>
  <c r="AM151" i="19"/>
  <c r="AK151" i="19"/>
  <c r="AJ151" i="19"/>
  <c r="AH151" i="19"/>
  <c r="Z151" i="19"/>
  <c r="J151" i="19"/>
  <c r="C151" i="19"/>
  <c r="B151" i="19"/>
  <c r="BC150" i="19"/>
  <c r="AS150" i="19"/>
  <c r="AM150" i="19"/>
  <c r="AK150" i="19"/>
  <c r="AJ150" i="19"/>
  <c r="AH150" i="19"/>
  <c r="Z150" i="19"/>
  <c r="J150" i="19"/>
  <c r="C150" i="19"/>
  <c r="B150" i="19"/>
  <c r="BC149" i="19"/>
  <c r="AS149" i="19"/>
  <c r="AM149" i="19"/>
  <c r="AK149" i="19"/>
  <c r="AJ149" i="19"/>
  <c r="AH149" i="19"/>
  <c r="Z149" i="19"/>
  <c r="J149" i="19"/>
  <c r="C149" i="19"/>
  <c r="B149" i="19"/>
  <c r="BC148" i="19"/>
  <c r="AS148" i="19"/>
  <c r="AM148" i="19"/>
  <c r="AK148" i="19"/>
  <c r="AJ148" i="19"/>
  <c r="AH148" i="19"/>
  <c r="Z148" i="19"/>
  <c r="J148" i="19"/>
  <c r="C148" i="19"/>
  <c r="B148" i="19"/>
  <c r="BC147" i="19"/>
  <c r="AS147" i="19"/>
  <c r="AM147" i="19"/>
  <c r="AK147" i="19"/>
  <c r="AJ147" i="19"/>
  <c r="AH147" i="19"/>
  <c r="Z147" i="19"/>
  <c r="J147" i="19"/>
  <c r="C147" i="19"/>
  <c r="B147" i="19"/>
  <c r="BC146" i="19"/>
  <c r="AS146" i="19"/>
  <c r="AM146" i="19"/>
  <c r="AK146" i="19"/>
  <c r="AJ146" i="19"/>
  <c r="AH146" i="19"/>
  <c r="Z146" i="19"/>
  <c r="J146" i="19"/>
  <c r="C146" i="19"/>
  <c r="B146" i="19"/>
  <c r="BC145" i="19"/>
  <c r="AS145" i="19"/>
  <c r="AM145" i="19"/>
  <c r="AK145" i="19"/>
  <c r="AJ145" i="19"/>
  <c r="AH145" i="19"/>
  <c r="Z145" i="19"/>
  <c r="J145" i="19"/>
  <c r="C145" i="19"/>
  <c r="B145" i="19"/>
  <c r="BC144" i="19"/>
  <c r="AS144" i="19"/>
  <c r="AM144" i="19"/>
  <c r="AK144" i="19"/>
  <c r="AJ144" i="19"/>
  <c r="AH144" i="19"/>
  <c r="Z144" i="19"/>
  <c r="J144" i="19"/>
  <c r="C144" i="19"/>
  <c r="B144" i="19"/>
  <c r="BC143" i="19"/>
  <c r="AS143" i="19"/>
  <c r="AM143" i="19"/>
  <c r="AK143" i="19"/>
  <c r="AJ143" i="19"/>
  <c r="AH143" i="19"/>
  <c r="Z143" i="19"/>
  <c r="J143" i="19"/>
  <c r="C143" i="19"/>
  <c r="B143" i="19"/>
  <c r="BC142" i="19"/>
  <c r="AS142" i="19"/>
  <c r="AM142" i="19"/>
  <c r="AK142" i="19"/>
  <c r="AJ142" i="19"/>
  <c r="AH142" i="19"/>
  <c r="Z142" i="19"/>
  <c r="J142" i="19"/>
  <c r="C142" i="19"/>
  <c r="B142" i="19"/>
  <c r="BC141" i="19"/>
  <c r="AS141" i="19"/>
  <c r="AM141" i="19"/>
  <c r="AK141" i="19"/>
  <c r="AJ141" i="19"/>
  <c r="AH141" i="19"/>
  <c r="Z141" i="19"/>
  <c r="J141" i="19"/>
  <c r="C141" i="19"/>
  <c r="B141" i="19"/>
  <c r="BC140" i="19"/>
  <c r="AS140" i="19"/>
  <c r="AM140" i="19"/>
  <c r="AK140" i="19"/>
  <c r="AJ140" i="19"/>
  <c r="AH140" i="19"/>
  <c r="Z140" i="19"/>
  <c r="J140" i="19"/>
  <c r="C140" i="19"/>
  <c r="B140" i="19"/>
  <c r="BC139" i="19"/>
  <c r="AS139" i="19"/>
  <c r="AM139" i="19"/>
  <c r="AK139" i="19"/>
  <c r="AJ139" i="19"/>
  <c r="AH139" i="19"/>
  <c r="Z139" i="19"/>
  <c r="J139" i="19"/>
  <c r="C139" i="19"/>
  <c r="B139" i="19"/>
  <c r="BC138" i="19"/>
  <c r="AS138" i="19"/>
  <c r="AM138" i="19"/>
  <c r="AK138" i="19"/>
  <c r="AJ138" i="19"/>
  <c r="AH138" i="19"/>
  <c r="Z138" i="19"/>
  <c r="J138" i="19"/>
  <c r="C138" i="19"/>
  <c r="B138" i="19"/>
  <c r="BC137" i="19"/>
  <c r="AS137" i="19"/>
  <c r="AM137" i="19"/>
  <c r="AK137" i="19"/>
  <c r="AJ137" i="19"/>
  <c r="AH137" i="19"/>
  <c r="Z137" i="19"/>
  <c r="J137" i="19"/>
  <c r="C137" i="19"/>
  <c r="B137" i="19"/>
  <c r="BC136" i="19"/>
  <c r="AS136" i="19"/>
  <c r="AM136" i="19"/>
  <c r="AK136" i="19"/>
  <c r="AJ136" i="19"/>
  <c r="AH136" i="19"/>
  <c r="Z136" i="19"/>
  <c r="J136" i="19"/>
  <c r="C136" i="19"/>
  <c r="B136" i="19"/>
  <c r="BC135" i="19"/>
  <c r="AS135" i="19"/>
  <c r="AM135" i="19"/>
  <c r="AK135" i="19"/>
  <c r="AJ135" i="19"/>
  <c r="AH135" i="19"/>
  <c r="Z135" i="19"/>
  <c r="J135" i="19"/>
  <c r="C135" i="19"/>
  <c r="B135" i="19"/>
  <c r="BC134" i="19"/>
  <c r="AS134" i="19"/>
  <c r="AM134" i="19"/>
  <c r="AK134" i="19"/>
  <c r="AJ134" i="19"/>
  <c r="AH134" i="19"/>
  <c r="Z134" i="19"/>
  <c r="J134" i="19"/>
  <c r="C134" i="19"/>
  <c r="B134" i="19"/>
  <c r="BC133" i="19"/>
  <c r="AS133" i="19"/>
  <c r="AM133" i="19"/>
  <c r="AK133" i="19"/>
  <c r="AJ133" i="19"/>
  <c r="AH133" i="19"/>
  <c r="Z133" i="19"/>
  <c r="J133" i="19"/>
  <c r="C133" i="19"/>
  <c r="B133" i="19"/>
  <c r="BC132" i="19"/>
  <c r="AS132" i="19"/>
  <c r="AM132" i="19"/>
  <c r="AK132" i="19"/>
  <c r="AJ132" i="19"/>
  <c r="AH132" i="19"/>
  <c r="Z132" i="19"/>
  <c r="J132" i="19"/>
  <c r="C132" i="19"/>
  <c r="B132" i="19"/>
  <c r="BC131" i="19"/>
  <c r="AS131" i="19"/>
  <c r="AM131" i="19"/>
  <c r="AK131" i="19"/>
  <c r="AJ131" i="19"/>
  <c r="AH131" i="19"/>
  <c r="Z131" i="19"/>
  <c r="J131" i="19"/>
  <c r="C131" i="19"/>
  <c r="B131" i="19"/>
  <c r="BC130" i="19"/>
  <c r="AS130" i="19"/>
  <c r="AM130" i="19"/>
  <c r="AK130" i="19"/>
  <c r="AJ130" i="19"/>
  <c r="AH130" i="19"/>
  <c r="Z130" i="19"/>
  <c r="J130" i="19"/>
  <c r="C130" i="19"/>
  <c r="B130" i="19"/>
  <c r="BC129" i="19"/>
  <c r="AS129" i="19"/>
  <c r="AM129" i="19"/>
  <c r="AK129" i="19"/>
  <c r="AJ129" i="19"/>
  <c r="AH129" i="19"/>
  <c r="Z129" i="19"/>
  <c r="J129" i="19"/>
  <c r="C129" i="19"/>
  <c r="B129" i="19"/>
  <c r="BC128" i="19"/>
  <c r="AS128" i="19"/>
  <c r="AM128" i="19"/>
  <c r="AK128" i="19"/>
  <c r="AJ128" i="19"/>
  <c r="AH128" i="19"/>
  <c r="Z128" i="19"/>
  <c r="J128" i="19"/>
  <c r="C128" i="19"/>
  <c r="B128" i="19"/>
  <c r="BC127" i="19"/>
  <c r="AS127" i="19"/>
  <c r="AM127" i="19"/>
  <c r="AK127" i="19"/>
  <c r="AJ127" i="19"/>
  <c r="AH127" i="19"/>
  <c r="Z127" i="19"/>
  <c r="J127" i="19"/>
  <c r="C127" i="19"/>
  <c r="B127" i="19"/>
  <c r="BC126" i="19"/>
  <c r="AS126" i="19"/>
  <c r="AM126" i="19"/>
  <c r="AK126" i="19"/>
  <c r="AJ126" i="19"/>
  <c r="AH126" i="19"/>
  <c r="Z126" i="19"/>
  <c r="J126" i="19"/>
  <c r="C126" i="19"/>
  <c r="B126" i="19"/>
  <c r="BC125" i="19"/>
  <c r="AS125" i="19"/>
  <c r="AM125" i="19"/>
  <c r="AK125" i="19"/>
  <c r="AJ125" i="19"/>
  <c r="AH125" i="19"/>
  <c r="Z125" i="19"/>
  <c r="J125" i="19"/>
  <c r="C125" i="19"/>
  <c r="B125" i="19"/>
  <c r="BC124" i="19"/>
  <c r="AS124" i="19"/>
  <c r="AM124" i="19"/>
  <c r="AK124" i="19"/>
  <c r="AJ124" i="19"/>
  <c r="AH124" i="19"/>
  <c r="Z124" i="19"/>
  <c r="J124" i="19"/>
  <c r="C124" i="19"/>
  <c r="B124" i="19"/>
  <c r="BC123" i="19"/>
  <c r="AS123" i="19"/>
  <c r="AM123" i="19"/>
  <c r="AK123" i="19"/>
  <c r="AJ123" i="19"/>
  <c r="AH123" i="19"/>
  <c r="Z123" i="19"/>
  <c r="J123" i="19"/>
  <c r="C123" i="19"/>
  <c r="B123" i="19"/>
  <c r="BC122" i="19"/>
  <c r="AS122" i="19"/>
  <c r="AM122" i="19"/>
  <c r="AK122" i="19"/>
  <c r="AJ122" i="19"/>
  <c r="AH122" i="19"/>
  <c r="Z122" i="19"/>
  <c r="J122" i="19"/>
  <c r="C122" i="19"/>
  <c r="B122" i="19"/>
  <c r="BC121" i="19"/>
  <c r="AS121" i="19"/>
  <c r="AM121" i="19"/>
  <c r="AK121" i="19"/>
  <c r="AJ121" i="19"/>
  <c r="AH121" i="19"/>
  <c r="Z121" i="19"/>
  <c r="J121" i="19"/>
  <c r="C121" i="19"/>
  <c r="B121" i="19"/>
  <c r="BC120" i="19"/>
  <c r="AS120" i="19"/>
  <c r="AM120" i="19"/>
  <c r="AK120" i="19"/>
  <c r="AJ120" i="19"/>
  <c r="AH120" i="19"/>
  <c r="Z120" i="19"/>
  <c r="J120" i="19"/>
  <c r="C120" i="19"/>
  <c r="B120" i="19"/>
  <c r="BC119" i="19"/>
  <c r="AS119" i="19"/>
  <c r="AM119" i="19"/>
  <c r="AK119" i="19"/>
  <c r="AJ119" i="19"/>
  <c r="AH119" i="19"/>
  <c r="Z119" i="19"/>
  <c r="J119" i="19"/>
  <c r="C119" i="19"/>
  <c r="B119" i="19"/>
  <c r="BC118" i="19"/>
  <c r="AS118" i="19"/>
  <c r="AM118" i="19"/>
  <c r="AK118" i="19"/>
  <c r="AJ118" i="19"/>
  <c r="AH118" i="19"/>
  <c r="Z118" i="19"/>
  <c r="J118" i="19"/>
  <c r="C118" i="19"/>
  <c r="B118" i="19"/>
  <c r="BC117" i="19"/>
  <c r="AS117" i="19"/>
  <c r="AM117" i="19"/>
  <c r="AK117" i="19"/>
  <c r="AJ117" i="19"/>
  <c r="AH117" i="19"/>
  <c r="Z117" i="19"/>
  <c r="J117" i="19"/>
  <c r="C117" i="19"/>
  <c r="B117" i="19"/>
  <c r="BC116" i="19"/>
  <c r="AS116" i="19"/>
  <c r="AM116" i="19"/>
  <c r="AK116" i="19"/>
  <c r="AJ116" i="19"/>
  <c r="AH116" i="19"/>
  <c r="Z116" i="19"/>
  <c r="J116" i="19"/>
  <c r="C116" i="19"/>
  <c r="B116" i="19"/>
  <c r="BC115" i="19"/>
  <c r="AS115" i="19"/>
  <c r="AM115" i="19"/>
  <c r="AK115" i="19"/>
  <c r="AJ115" i="19"/>
  <c r="AH115" i="19"/>
  <c r="Z115" i="19"/>
  <c r="J115" i="19"/>
  <c r="C115" i="19"/>
  <c r="B115" i="19"/>
  <c r="BC114" i="19"/>
  <c r="AS114" i="19"/>
  <c r="AM114" i="19"/>
  <c r="AK114" i="19"/>
  <c r="AJ114" i="19"/>
  <c r="AH114" i="19"/>
  <c r="Z114" i="19"/>
  <c r="J114" i="19"/>
  <c r="C114" i="19"/>
  <c r="B114" i="19"/>
  <c r="BC113" i="19"/>
  <c r="AS113" i="19"/>
  <c r="AM113" i="19"/>
  <c r="AK113" i="19"/>
  <c r="AJ113" i="19"/>
  <c r="AH113" i="19"/>
  <c r="Z113" i="19"/>
  <c r="J113" i="19"/>
  <c r="C113" i="19"/>
  <c r="B113" i="19"/>
  <c r="BC112" i="19"/>
  <c r="AS112" i="19"/>
  <c r="AM112" i="19"/>
  <c r="AK112" i="19"/>
  <c r="AJ112" i="19"/>
  <c r="AH112" i="19"/>
  <c r="Z112" i="19"/>
  <c r="J112" i="19"/>
  <c r="C112" i="19"/>
  <c r="B112" i="19"/>
  <c r="BC111" i="19"/>
  <c r="AS111" i="19"/>
  <c r="AM111" i="19"/>
  <c r="AK111" i="19"/>
  <c r="AJ111" i="19"/>
  <c r="AH111" i="19"/>
  <c r="Z111" i="19"/>
  <c r="J111" i="19"/>
  <c r="C111" i="19"/>
  <c r="B111" i="19"/>
  <c r="BC110" i="19"/>
  <c r="AS110" i="19"/>
  <c r="AM110" i="19"/>
  <c r="AK110" i="19"/>
  <c r="AJ110" i="19"/>
  <c r="AH110" i="19"/>
  <c r="Z110" i="19"/>
  <c r="J110" i="19"/>
  <c r="C110" i="19"/>
  <c r="B110" i="19"/>
  <c r="BC109" i="19"/>
  <c r="AS109" i="19"/>
  <c r="AM109" i="19"/>
  <c r="AK109" i="19"/>
  <c r="AJ109" i="19"/>
  <c r="AH109" i="19"/>
  <c r="Z109" i="19"/>
  <c r="J109" i="19"/>
  <c r="C109" i="19"/>
  <c r="B109" i="19"/>
  <c r="BC108" i="19"/>
  <c r="AS108" i="19"/>
  <c r="AM108" i="19"/>
  <c r="AK108" i="19"/>
  <c r="AJ108" i="19"/>
  <c r="AH108" i="19"/>
  <c r="Z108" i="19"/>
  <c r="J108" i="19"/>
  <c r="C108" i="19"/>
  <c r="B108" i="19"/>
  <c r="BC107" i="19"/>
  <c r="AS107" i="19"/>
  <c r="AM107" i="19"/>
  <c r="AK107" i="19"/>
  <c r="AJ107" i="19"/>
  <c r="AH107" i="19"/>
  <c r="Z107" i="19"/>
  <c r="J107" i="19"/>
  <c r="C107" i="19"/>
  <c r="B107" i="19"/>
  <c r="BC106" i="19"/>
  <c r="AS106" i="19"/>
  <c r="AM106" i="19"/>
  <c r="AK106" i="19"/>
  <c r="AJ106" i="19"/>
  <c r="AH106" i="19"/>
  <c r="Z106" i="19"/>
  <c r="J106" i="19"/>
  <c r="C106" i="19"/>
  <c r="B106" i="19"/>
  <c r="BC105" i="19"/>
  <c r="AS105" i="19"/>
  <c r="AM105" i="19"/>
  <c r="AK105" i="19"/>
  <c r="AJ105" i="19"/>
  <c r="AH105" i="19"/>
  <c r="Z105" i="19"/>
  <c r="J105" i="19"/>
  <c r="C105" i="19"/>
  <c r="B105" i="19"/>
  <c r="BC104" i="19"/>
  <c r="AS104" i="19"/>
  <c r="AM104" i="19"/>
  <c r="AK104" i="19"/>
  <c r="AJ104" i="19"/>
  <c r="AH104" i="19"/>
  <c r="Z104" i="19"/>
  <c r="J104" i="19"/>
  <c r="C104" i="19"/>
  <c r="B104" i="19"/>
  <c r="BC103" i="19"/>
  <c r="AS103" i="19"/>
  <c r="AM103" i="19"/>
  <c r="AK103" i="19"/>
  <c r="AJ103" i="19"/>
  <c r="AH103" i="19"/>
  <c r="Z103" i="19"/>
  <c r="J103" i="19"/>
  <c r="C103" i="19"/>
  <c r="B103" i="19"/>
  <c r="BC102" i="19"/>
  <c r="AS102" i="19"/>
  <c r="AM102" i="19"/>
  <c r="AK102" i="19"/>
  <c r="AJ102" i="19"/>
  <c r="AH102" i="19"/>
  <c r="Z102" i="19"/>
  <c r="J102" i="19"/>
  <c r="C102" i="19"/>
  <c r="B102" i="19"/>
  <c r="BC101" i="19"/>
  <c r="AS101" i="19"/>
  <c r="AM101" i="19"/>
  <c r="AK101" i="19"/>
  <c r="AJ101" i="19"/>
  <c r="AH101" i="19"/>
  <c r="Z101" i="19"/>
  <c r="J101" i="19"/>
  <c r="C101" i="19"/>
  <c r="B101" i="19"/>
  <c r="BC100" i="19"/>
  <c r="AS100" i="19"/>
  <c r="AM100" i="19"/>
  <c r="AK100" i="19"/>
  <c r="AJ100" i="19"/>
  <c r="AH100" i="19"/>
  <c r="Z100" i="19"/>
  <c r="J100" i="19"/>
  <c r="C100" i="19"/>
  <c r="B100" i="19"/>
  <c r="BC99" i="19"/>
  <c r="AS99" i="19"/>
  <c r="AM99" i="19"/>
  <c r="AK99" i="19"/>
  <c r="AJ99" i="19"/>
  <c r="AH99" i="19"/>
  <c r="Z99" i="19"/>
  <c r="J99" i="19"/>
  <c r="C99" i="19"/>
  <c r="B99" i="19"/>
  <c r="BC98" i="19"/>
  <c r="AS98" i="19"/>
  <c r="AM98" i="19"/>
  <c r="AK98" i="19"/>
  <c r="AJ98" i="19"/>
  <c r="AH98" i="19"/>
  <c r="Z98" i="19"/>
  <c r="J98" i="19"/>
  <c r="C98" i="19"/>
  <c r="B98" i="19"/>
  <c r="BC97" i="19"/>
  <c r="AS97" i="19"/>
  <c r="AM97" i="19"/>
  <c r="AK97" i="19"/>
  <c r="AJ97" i="19"/>
  <c r="AH97" i="19"/>
  <c r="Z97" i="19"/>
  <c r="J97" i="19"/>
  <c r="C97" i="19"/>
  <c r="B97" i="19"/>
  <c r="BC96" i="19"/>
  <c r="AS96" i="19"/>
  <c r="AM96" i="19"/>
  <c r="AK96" i="19"/>
  <c r="AJ96" i="19"/>
  <c r="AH96" i="19"/>
  <c r="Z96" i="19"/>
  <c r="J96" i="19"/>
  <c r="C96" i="19"/>
  <c r="B96" i="19"/>
  <c r="BC95" i="19"/>
  <c r="AS95" i="19"/>
  <c r="AM95" i="19"/>
  <c r="AK95" i="19"/>
  <c r="AJ95" i="19"/>
  <c r="AH95" i="19"/>
  <c r="Z95" i="19"/>
  <c r="J95" i="19"/>
  <c r="C95" i="19"/>
  <c r="B95" i="19"/>
  <c r="BC94" i="19"/>
  <c r="AS94" i="19"/>
  <c r="AM94" i="19"/>
  <c r="AK94" i="19"/>
  <c r="AJ94" i="19"/>
  <c r="AH94" i="19"/>
  <c r="Z94" i="19"/>
  <c r="J94" i="19"/>
  <c r="C94" i="19"/>
  <c r="B94" i="19"/>
  <c r="BC93" i="19"/>
  <c r="AS93" i="19"/>
  <c r="AM93" i="19"/>
  <c r="AK93" i="19"/>
  <c r="AJ93" i="19"/>
  <c r="AH93" i="19"/>
  <c r="Z93" i="19"/>
  <c r="J93" i="19"/>
  <c r="C93" i="19"/>
  <c r="B93" i="19"/>
  <c r="BC92" i="19"/>
  <c r="AS92" i="19"/>
  <c r="AM92" i="19"/>
  <c r="AK92" i="19"/>
  <c r="AJ92" i="19"/>
  <c r="AH92" i="19"/>
  <c r="Z92" i="19"/>
  <c r="J92" i="19"/>
  <c r="C92" i="19"/>
  <c r="B92" i="19"/>
  <c r="BC91" i="19"/>
  <c r="AS91" i="19"/>
  <c r="AM91" i="19"/>
  <c r="AK91" i="19"/>
  <c r="AJ91" i="19"/>
  <c r="AH91" i="19"/>
  <c r="Z91" i="19"/>
  <c r="J91" i="19"/>
  <c r="C91" i="19"/>
  <c r="B91" i="19"/>
  <c r="BC90" i="19"/>
  <c r="AS90" i="19"/>
  <c r="AM90" i="19"/>
  <c r="AK90" i="19"/>
  <c r="AJ90" i="19"/>
  <c r="AH90" i="19"/>
  <c r="Z90" i="19"/>
  <c r="J90" i="19"/>
  <c r="C90" i="19"/>
  <c r="B90" i="19"/>
  <c r="BC89" i="19"/>
  <c r="AS89" i="19"/>
  <c r="AM89" i="19"/>
  <c r="AK89" i="19"/>
  <c r="AJ89" i="19"/>
  <c r="AH89" i="19"/>
  <c r="Z89" i="19"/>
  <c r="J89" i="19"/>
  <c r="C89" i="19"/>
  <c r="B89" i="19"/>
  <c r="BC88" i="19"/>
  <c r="AS88" i="19"/>
  <c r="AM88" i="19"/>
  <c r="AK88" i="19"/>
  <c r="AJ88" i="19"/>
  <c r="AH88" i="19"/>
  <c r="Z88" i="19"/>
  <c r="J88" i="19"/>
  <c r="C88" i="19"/>
  <c r="B88" i="19"/>
  <c r="BC87" i="19"/>
  <c r="AS87" i="19"/>
  <c r="AM87" i="19"/>
  <c r="AK87" i="19"/>
  <c r="AJ87" i="19"/>
  <c r="AH87" i="19"/>
  <c r="Z87" i="19"/>
  <c r="J87" i="19"/>
  <c r="C87" i="19"/>
  <c r="B87" i="19"/>
  <c r="BC86" i="19"/>
  <c r="AS86" i="19"/>
  <c r="AM86" i="19"/>
  <c r="AK86" i="19"/>
  <c r="AJ86" i="19"/>
  <c r="AH86" i="19"/>
  <c r="Z86" i="19"/>
  <c r="J86" i="19"/>
  <c r="C86" i="19"/>
  <c r="B86" i="19"/>
  <c r="BC85" i="19"/>
  <c r="AS85" i="19"/>
  <c r="AM85" i="19"/>
  <c r="AK85" i="19"/>
  <c r="AJ85" i="19"/>
  <c r="AH85" i="19"/>
  <c r="Z85" i="19"/>
  <c r="J85" i="19"/>
  <c r="C85" i="19"/>
  <c r="B85" i="19"/>
  <c r="BC84" i="19"/>
  <c r="AS84" i="19"/>
  <c r="AM84" i="19"/>
  <c r="AK84" i="19"/>
  <c r="AJ84" i="19"/>
  <c r="AH84" i="19"/>
  <c r="Z84" i="19"/>
  <c r="J84" i="19"/>
  <c r="C84" i="19"/>
  <c r="B84" i="19"/>
  <c r="BC83" i="19"/>
  <c r="AS83" i="19"/>
  <c r="AM83" i="19"/>
  <c r="AK83" i="19"/>
  <c r="AJ83" i="19"/>
  <c r="AH83" i="19"/>
  <c r="Z83" i="19"/>
  <c r="J83" i="19"/>
  <c r="C83" i="19"/>
  <c r="B83" i="19"/>
  <c r="BC82" i="19"/>
  <c r="AS82" i="19"/>
  <c r="AM82" i="19"/>
  <c r="AK82" i="19"/>
  <c r="AJ82" i="19"/>
  <c r="AH82" i="19"/>
  <c r="Z82" i="19"/>
  <c r="J82" i="19"/>
  <c r="C82" i="19"/>
  <c r="B82" i="19"/>
  <c r="BC81" i="19"/>
  <c r="AS81" i="19"/>
  <c r="AM81" i="19"/>
  <c r="AK81" i="19"/>
  <c r="AJ81" i="19"/>
  <c r="AH81" i="19"/>
  <c r="Z81" i="19"/>
  <c r="J81" i="19"/>
  <c r="C81" i="19"/>
  <c r="B81" i="19"/>
  <c r="BC80" i="19"/>
  <c r="AS80" i="19"/>
  <c r="AM80" i="19"/>
  <c r="AK80" i="19"/>
  <c r="AJ80" i="19"/>
  <c r="AH80" i="19"/>
  <c r="Z80" i="19"/>
  <c r="J80" i="19"/>
  <c r="C80" i="19"/>
  <c r="B80" i="19"/>
  <c r="BC79" i="19"/>
  <c r="AS79" i="19"/>
  <c r="AM79" i="19"/>
  <c r="AK79" i="19"/>
  <c r="AJ79" i="19"/>
  <c r="AH79" i="19"/>
  <c r="Z79" i="19"/>
  <c r="J79" i="19"/>
  <c r="C79" i="19"/>
  <c r="B79" i="19"/>
  <c r="BC78" i="19"/>
  <c r="AS78" i="19"/>
  <c r="AM78" i="19"/>
  <c r="AK78" i="19"/>
  <c r="AJ78" i="19"/>
  <c r="AH78" i="19"/>
  <c r="Z78" i="19"/>
  <c r="J78" i="19"/>
  <c r="C78" i="19"/>
  <c r="B78" i="19"/>
  <c r="BC77" i="19"/>
  <c r="AS77" i="19"/>
  <c r="AM77" i="19"/>
  <c r="AK77" i="19"/>
  <c r="AJ77" i="19"/>
  <c r="AH77" i="19"/>
  <c r="Z77" i="19"/>
  <c r="J77" i="19"/>
  <c r="C77" i="19"/>
  <c r="B77" i="19"/>
  <c r="BC76" i="19"/>
  <c r="AS76" i="19"/>
  <c r="AM76" i="19"/>
  <c r="AK76" i="19"/>
  <c r="AJ76" i="19"/>
  <c r="AH76" i="19"/>
  <c r="Z76" i="19"/>
  <c r="J76" i="19"/>
  <c r="C76" i="19"/>
  <c r="B76" i="19"/>
  <c r="BC75" i="19"/>
  <c r="AS75" i="19"/>
  <c r="AM75" i="19"/>
  <c r="AK75" i="19"/>
  <c r="AJ75" i="19"/>
  <c r="AH75" i="19"/>
  <c r="Z75" i="19"/>
  <c r="J75" i="19"/>
  <c r="C75" i="19"/>
  <c r="B75" i="19"/>
  <c r="BC74" i="19"/>
  <c r="AS74" i="19"/>
  <c r="AM74" i="19"/>
  <c r="AK74" i="19"/>
  <c r="AJ74" i="19"/>
  <c r="AH74" i="19"/>
  <c r="Z74" i="19"/>
  <c r="J74" i="19"/>
  <c r="C74" i="19"/>
  <c r="B74" i="19"/>
  <c r="BC73" i="19"/>
  <c r="AS73" i="19"/>
  <c r="AM73" i="19"/>
  <c r="AK73" i="19"/>
  <c r="AJ73" i="19"/>
  <c r="AH73" i="19"/>
  <c r="Z73" i="19"/>
  <c r="J73" i="19"/>
  <c r="C73" i="19"/>
  <c r="B73" i="19"/>
  <c r="BC72" i="19"/>
  <c r="AS72" i="19"/>
  <c r="AM72" i="19"/>
  <c r="AK72" i="19"/>
  <c r="AJ72" i="19"/>
  <c r="AH72" i="19"/>
  <c r="Z72" i="19"/>
  <c r="J72" i="19"/>
  <c r="C72" i="19"/>
  <c r="B72" i="19"/>
  <c r="BC71" i="19"/>
  <c r="AS71" i="19"/>
  <c r="AM71" i="19"/>
  <c r="AK71" i="19"/>
  <c r="AJ71" i="19"/>
  <c r="AH71" i="19"/>
  <c r="Z71" i="19"/>
  <c r="J71" i="19"/>
  <c r="C71" i="19"/>
  <c r="B71" i="19"/>
  <c r="BC70" i="19"/>
  <c r="AS70" i="19"/>
  <c r="AM70" i="19"/>
  <c r="AK70" i="19"/>
  <c r="AJ70" i="19"/>
  <c r="AH70" i="19"/>
  <c r="Z70" i="19"/>
  <c r="J70" i="19"/>
  <c r="C70" i="19"/>
  <c r="B70" i="19"/>
  <c r="BC69" i="19"/>
  <c r="AS69" i="19"/>
  <c r="AM69" i="19"/>
  <c r="AK69" i="19"/>
  <c r="AJ69" i="19"/>
  <c r="AH69" i="19"/>
  <c r="Z69" i="19"/>
  <c r="J69" i="19"/>
  <c r="C69" i="19"/>
  <c r="B69" i="19"/>
  <c r="BC68" i="19"/>
  <c r="AS68" i="19"/>
  <c r="AM68" i="19"/>
  <c r="AK68" i="19"/>
  <c r="AJ68" i="19"/>
  <c r="AH68" i="19"/>
  <c r="Z68" i="19"/>
  <c r="J68" i="19"/>
  <c r="C68" i="19"/>
  <c r="B68" i="19"/>
  <c r="BC67" i="19"/>
  <c r="AS67" i="19"/>
  <c r="AM67" i="19"/>
  <c r="AK67" i="19"/>
  <c r="AJ67" i="19"/>
  <c r="AH67" i="19"/>
  <c r="Z67" i="19"/>
  <c r="J67" i="19"/>
  <c r="C67" i="19"/>
  <c r="B67" i="19"/>
  <c r="BC66" i="19"/>
  <c r="AS66" i="19"/>
  <c r="AM66" i="19"/>
  <c r="AK66" i="19"/>
  <c r="AJ66" i="19"/>
  <c r="AH66" i="19"/>
  <c r="Z66" i="19"/>
  <c r="J66" i="19"/>
  <c r="C66" i="19"/>
  <c r="B66" i="19"/>
  <c r="BC65" i="19"/>
  <c r="AS65" i="19"/>
  <c r="AM65" i="19"/>
  <c r="AK65" i="19"/>
  <c r="AJ65" i="19"/>
  <c r="AH65" i="19"/>
  <c r="Z65" i="19"/>
  <c r="J65" i="19"/>
  <c r="C65" i="19"/>
  <c r="B65" i="19"/>
  <c r="BC64" i="19"/>
  <c r="AS64" i="19"/>
  <c r="AM64" i="19"/>
  <c r="AK64" i="19"/>
  <c r="AJ64" i="19"/>
  <c r="AH64" i="19"/>
  <c r="Z64" i="19"/>
  <c r="J64" i="19"/>
  <c r="C64" i="19"/>
  <c r="B64" i="19"/>
  <c r="BC63" i="19"/>
  <c r="AS63" i="19"/>
  <c r="AM63" i="19"/>
  <c r="AK63" i="19"/>
  <c r="AJ63" i="19"/>
  <c r="AH63" i="19"/>
  <c r="Z63" i="19"/>
  <c r="J63" i="19"/>
  <c r="C63" i="19"/>
  <c r="B63" i="19"/>
  <c r="BC62" i="19"/>
  <c r="AS62" i="19"/>
  <c r="AM62" i="19"/>
  <c r="AK62" i="19"/>
  <c r="AJ62" i="19"/>
  <c r="AH62" i="19"/>
  <c r="Z62" i="19"/>
  <c r="J62" i="19"/>
  <c r="C62" i="19"/>
  <c r="B62" i="19"/>
  <c r="BC61" i="19"/>
  <c r="AS61" i="19"/>
  <c r="AM61" i="19"/>
  <c r="AK61" i="19"/>
  <c r="AJ61" i="19"/>
  <c r="AH61" i="19"/>
  <c r="Z61" i="19"/>
  <c r="J61" i="19"/>
  <c r="C61" i="19"/>
  <c r="B61" i="19"/>
  <c r="BC60" i="19"/>
  <c r="AS60" i="19"/>
  <c r="AM60" i="19"/>
  <c r="AK60" i="19"/>
  <c r="AJ60" i="19"/>
  <c r="AH60" i="19"/>
  <c r="Z60" i="19"/>
  <c r="J60" i="19"/>
  <c r="C60" i="19"/>
  <c r="B60" i="19"/>
  <c r="BC59" i="19"/>
  <c r="AS59" i="19"/>
  <c r="AM59" i="19"/>
  <c r="AK59" i="19"/>
  <c r="AJ59" i="19"/>
  <c r="AH59" i="19"/>
  <c r="Z59" i="19"/>
  <c r="J59" i="19"/>
  <c r="C59" i="19"/>
  <c r="B59" i="19"/>
  <c r="BC58" i="19"/>
  <c r="AS58" i="19"/>
  <c r="AM58" i="19"/>
  <c r="AK58" i="19"/>
  <c r="AJ58" i="19"/>
  <c r="AH58" i="19"/>
  <c r="Z58" i="19"/>
  <c r="J58" i="19"/>
  <c r="C58" i="19"/>
  <c r="B58" i="19"/>
  <c r="BC57" i="19"/>
  <c r="AS57" i="19"/>
  <c r="AM57" i="19"/>
  <c r="AK57" i="19"/>
  <c r="AJ57" i="19"/>
  <c r="AH57" i="19"/>
  <c r="Z57" i="19"/>
  <c r="J57" i="19"/>
  <c r="C57" i="19"/>
  <c r="B57" i="19"/>
  <c r="BC56" i="19"/>
  <c r="AS56" i="19"/>
  <c r="AM56" i="19"/>
  <c r="AK56" i="19"/>
  <c r="AJ56" i="19"/>
  <c r="AH56" i="19"/>
  <c r="Z56" i="19"/>
  <c r="J56" i="19"/>
  <c r="C56" i="19"/>
  <c r="B56" i="19"/>
  <c r="BC55" i="19"/>
  <c r="AS55" i="19"/>
  <c r="AM55" i="19"/>
  <c r="AK55" i="19"/>
  <c r="AJ55" i="19"/>
  <c r="AH55" i="19"/>
  <c r="Z55" i="19"/>
  <c r="J55" i="19"/>
  <c r="C55" i="19"/>
  <c r="B55" i="19"/>
  <c r="BC54" i="19"/>
  <c r="AS54" i="19"/>
  <c r="AM54" i="19"/>
  <c r="AK54" i="19"/>
  <c r="AJ54" i="19"/>
  <c r="AH54" i="19"/>
  <c r="Z54" i="19"/>
  <c r="J54" i="19"/>
  <c r="C54" i="19"/>
  <c r="B54" i="19"/>
  <c r="BC53" i="19"/>
  <c r="AS53" i="19"/>
  <c r="AM53" i="19"/>
  <c r="AK53" i="19"/>
  <c r="AJ53" i="19"/>
  <c r="AH53" i="19"/>
  <c r="Z53" i="19"/>
  <c r="J53" i="19"/>
  <c r="C53" i="19"/>
  <c r="B53" i="19"/>
  <c r="BC52" i="19"/>
  <c r="AS52" i="19"/>
  <c r="AM52" i="19"/>
  <c r="AK52" i="19"/>
  <c r="AJ52" i="19"/>
  <c r="AH52" i="19"/>
  <c r="Z52" i="19"/>
  <c r="J52" i="19"/>
  <c r="C52" i="19"/>
  <c r="B52" i="19"/>
  <c r="BC51" i="19"/>
  <c r="AS51" i="19"/>
  <c r="AM51" i="19"/>
  <c r="AK51" i="19"/>
  <c r="AJ51" i="19"/>
  <c r="AH51" i="19"/>
  <c r="Z51" i="19"/>
  <c r="J51" i="19"/>
  <c r="C51" i="19"/>
  <c r="B51" i="19"/>
  <c r="BC50" i="19"/>
  <c r="AS50" i="19"/>
  <c r="AM50" i="19"/>
  <c r="AK50" i="19"/>
  <c r="AJ50" i="19"/>
  <c r="AH50" i="19"/>
  <c r="Z50" i="19"/>
  <c r="J50" i="19"/>
  <c r="C50" i="19"/>
  <c r="B50" i="19"/>
  <c r="BC49" i="19"/>
  <c r="AS49" i="19"/>
  <c r="AM49" i="19"/>
  <c r="AK49" i="19"/>
  <c r="AJ49" i="19"/>
  <c r="AH49" i="19"/>
  <c r="Z49" i="19"/>
  <c r="J49" i="19"/>
  <c r="C49" i="19"/>
  <c r="B49" i="19"/>
  <c r="BC48" i="19"/>
  <c r="AS48" i="19"/>
  <c r="AM48" i="19"/>
  <c r="AK48" i="19"/>
  <c r="AJ48" i="19"/>
  <c r="AH48" i="19"/>
  <c r="Z48" i="19"/>
  <c r="J48" i="19"/>
  <c r="C48" i="19"/>
  <c r="B48" i="19"/>
  <c r="BC47" i="19"/>
  <c r="AS47" i="19"/>
  <c r="AM47" i="19"/>
  <c r="AK47" i="19"/>
  <c r="AJ47" i="19"/>
  <c r="AH47" i="19"/>
  <c r="Z47" i="19"/>
  <c r="J47" i="19"/>
  <c r="C47" i="19"/>
  <c r="B47" i="19"/>
  <c r="BC46" i="19"/>
  <c r="AS46" i="19"/>
  <c r="AM46" i="19"/>
  <c r="AK46" i="19"/>
  <c r="AJ46" i="19"/>
  <c r="AH46" i="19"/>
  <c r="Z46" i="19"/>
  <c r="J46" i="19"/>
  <c r="C46" i="19"/>
  <c r="B46" i="19"/>
  <c r="BC45" i="19"/>
  <c r="AS45" i="19"/>
  <c r="AM45" i="19"/>
  <c r="AK45" i="19"/>
  <c r="AJ45" i="19"/>
  <c r="AH45" i="19"/>
  <c r="Z45" i="19"/>
  <c r="J45" i="19"/>
  <c r="C45" i="19"/>
  <c r="B45" i="19"/>
  <c r="BC44" i="19"/>
  <c r="AS44" i="19"/>
  <c r="AM44" i="19"/>
  <c r="AK44" i="19"/>
  <c r="AJ44" i="19"/>
  <c r="AH44" i="19"/>
  <c r="Z44" i="19"/>
  <c r="J44" i="19"/>
  <c r="C44" i="19"/>
  <c r="B44" i="19"/>
  <c r="BC43" i="19"/>
  <c r="AS43" i="19"/>
  <c r="AM43" i="19"/>
  <c r="AK43" i="19"/>
  <c r="AJ43" i="19"/>
  <c r="AH43" i="19"/>
  <c r="Z43" i="19"/>
  <c r="J43" i="19"/>
  <c r="C43" i="19"/>
  <c r="B43" i="19"/>
  <c r="BC42" i="19"/>
  <c r="AS42" i="19"/>
  <c r="AM42" i="19"/>
  <c r="AK42" i="19"/>
  <c r="AJ42" i="19"/>
  <c r="AH42" i="19"/>
  <c r="Z42" i="19"/>
  <c r="J42" i="19"/>
  <c r="C42" i="19"/>
  <c r="B42" i="19"/>
  <c r="BC41" i="19"/>
  <c r="AS41" i="19"/>
  <c r="AM41" i="19"/>
  <c r="AK41" i="19"/>
  <c r="AJ41" i="19"/>
  <c r="AH41" i="19"/>
  <c r="Z41" i="19"/>
  <c r="J41" i="19"/>
  <c r="C41" i="19"/>
  <c r="B41" i="19"/>
  <c r="BC40" i="19"/>
  <c r="AS40" i="19"/>
  <c r="AM40" i="19"/>
  <c r="AK40" i="19"/>
  <c r="AJ40" i="19"/>
  <c r="AH40" i="19"/>
  <c r="Z40" i="19"/>
  <c r="J40" i="19"/>
  <c r="C40" i="19"/>
  <c r="B40" i="19"/>
  <c r="BC39" i="19"/>
  <c r="AS39" i="19"/>
  <c r="AM39" i="19"/>
  <c r="AK39" i="19"/>
  <c r="AJ39" i="19"/>
  <c r="AH39" i="19"/>
  <c r="Z39" i="19"/>
  <c r="J39" i="19"/>
  <c r="C39" i="19"/>
  <c r="B39" i="19"/>
  <c r="BC38" i="19"/>
  <c r="AS38" i="19"/>
  <c r="AM38" i="19"/>
  <c r="AK38" i="19"/>
  <c r="AJ38" i="19"/>
  <c r="AH38" i="19"/>
  <c r="Z38" i="19"/>
  <c r="J38" i="19"/>
  <c r="C38" i="19"/>
  <c r="B38" i="19"/>
  <c r="BC37" i="19"/>
  <c r="AS37" i="19"/>
  <c r="AM37" i="19"/>
  <c r="AK37" i="19"/>
  <c r="AJ37" i="19"/>
  <c r="AH37" i="19"/>
  <c r="Z37" i="19"/>
  <c r="J37" i="19"/>
  <c r="C37" i="19"/>
  <c r="B37" i="19"/>
  <c r="BC36" i="19"/>
  <c r="AS36" i="19"/>
  <c r="AM36" i="19"/>
  <c r="AK36" i="19"/>
  <c r="AJ36" i="19"/>
  <c r="AH36" i="19"/>
  <c r="Z36" i="19"/>
  <c r="J36" i="19"/>
  <c r="C36" i="19"/>
  <c r="B36" i="19"/>
  <c r="BC35" i="19"/>
  <c r="AS35" i="19"/>
  <c r="AM35" i="19"/>
  <c r="AK35" i="19"/>
  <c r="AJ35" i="19"/>
  <c r="AH35" i="19"/>
  <c r="Z35" i="19"/>
  <c r="J35" i="19"/>
  <c r="C35" i="19"/>
  <c r="B35" i="19"/>
  <c r="BC34" i="19"/>
  <c r="AS34" i="19"/>
  <c r="AM34" i="19"/>
  <c r="AK34" i="19"/>
  <c r="AJ34" i="19"/>
  <c r="AH34" i="19"/>
  <c r="Z34" i="19"/>
  <c r="J34" i="19"/>
  <c r="C34" i="19"/>
  <c r="B34" i="19"/>
  <c r="BC33" i="19"/>
  <c r="AS33" i="19"/>
  <c r="AM33" i="19"/>
  <c r="AK33" i="19"/>
  <c r="AJ33" i="19"/>
  <c r="AH33" i="19"/>
  <c r="Z33" i="19"/>
  <c r="J33" i="19"/>
  <c r="C33" i="19"/>
  <c r="B33" i="19"/>
  <c r="BC32" i="19"/>
  <c r="AS32" i="19"/>
  <c r="AM32" i="19"/>
  <c r="AK32" i="19"/>
  <c r="AJ32" i="19"/>
  <c r="AH32" i="19"/>
  <c r="Z32" i="19"/>
  <c r="J32" i="19"/>
  <c r="C32" i="19"/>
  <c r="B32" i="19"/>
  <c r="BC31" i="19"/>
  <c r="AS31" i="19"/>
  <c r="AM31" i="19"/>
  <c r="AK31" i="19"/>
  <c r="AJ31" i="19"/>
  <c r="AH31" i="19"/>
  <c r="Z31" i="19"/>
  <c r="J31" i="19"/>
  <c r="C31" i="19"/>
  <c r="B31" i="19"/>
  <c r="BC30" i="19"/>
  <c r="AS30" i="19"/>
  <c r="AM30" i="19"/>
  <c r="AK30" i="19"/>
  <c r="AJ30" i="19"/>
  <c r="AH30" i="19"/>
  <c r="Z30" i="19"/>
  <c r="J30" i="19"/>
  <c r="C30" i="19"/>
  <c r="B30" i="19"/>
  <c r="BC29" i="19"/>
  <c r="AS29" i="19"/>
  <c r="AM29" i="19"/>
  <c r="AK29" i="19"/>
  <c r="AJ29" i="19"/>
  <c r="AH29" i="19"/>
  <c r="Z29" i="19"/>
  <c r="J29" i="19"/>
  <c r="C29" i="19"/>
  <c r="B29" i="19"/>
  <c r="BC28" i="19"/>
  <c r="AS28" i="19"/>
  <c r="AM28" i="19"/>
  <c r="AK28" i="19"/>
  <c r="AJ28" i="19"/>
  <c r="AH28" i="19"/>
  <c r="Z28" i="19"/>
  <c r="J28" i="19"/>
  <c r="C28" i="19"/>
  <c r="B28" i="19"/>
  <c r="BC27" i="19"/>
  <c r="AS27" i="19"/>
  <c r="AM27" i="19"/>
  <c r="AK27" i="19"/>
  <c r="AJ27" i="19"/>
  <c r="AH27" i="19"/>
  <c r="Z27" i="19"/>
  <c r="J27" i="19"/>
  <c r="C27" i="19"/>
  <c r="B27" i="19"/>
  <c r="BC26" i="19"/>
  <c r="AS26" i="19"/>
  <c r="AM26" i="19"/>
  <c r="AK26" i="19"/>
  <c r="AJ26" i="19"/>
  <c r="AH26" i="19"/>
  <c r="Z26" i="19"/>
  <c r="J26" i="19"/>
  <c r="C26" i="19"/>
  <c r="B26" i="19"/>
  <c r="BC25" i="19"/>
  <c r="AS25" i="19"/>
  <c r="AM25" i="19"/>
  <c r="AK25" i="19"/>
  <c r="AJ25" i="19"/>
  <c r="AH25" i="19"/>
  <c r="Z25" i="19"/>
  <c r="J25" i="19"/>
  <c r="C25" i="19"/>
  <c r="B25" i="19"/>
  <c r="BC24" i="19"/>
  <c r="AS24" i="19"/>
  <c r="AM24" i="19"/>
  <c r="AK24" i="19"/>
  <c r="AJ24" i="19"/>
  <c r="AH24" i="19"/>
  <c r="Z24" i="19"/>
  <c r="J24" i="19"/>
  <c r="C24" i="19"/>
  <c r="B24" i="19"/>
  <c r="BC23" i="19"/>
  <c r="AS23" i="19"/>
  <c r="AM23" i="19"/>
  <c r="AK23" i="19"/>
  <c r="AJ23" i="19"/>
  <c r="AH23" i="19"/>
  <c r="Z23" i="19"/>
  <c r="J23" i="19"/>
  <c r="C23" i="19"/>
  <c r="B23" i="19"/>
  <c r="BC22" i="19"/>
  <c r="AS22" i="19"/>
  <c r="AM22" i="19"/>
  <c r="AK22" i="19"/>
  <c r="AJ22" i="19"/>
  <c r="AH22" i="19"/>
  <c r="Z22" i="19"/>
  <c r="J22" i="19"/>
  <c r="C22" i="19"/>
  <c r="B22" i="19"/>
  <c r="BC21" i="19"/>
  <c r="AS21" i="19"/>
  <c r="AM21" i="19"/>
  <c r="AK21" i="19"/>
  <c r="AJ21" i="19"/>
  <c r="AH21" i="19"/>
  <c r="Z21" i="19"/>
  <c r="J21" i="19"/>
  <c r="C21" i="19"/>
  <c r="B21" i="19"/>
  <c r="BC20" i="19"/>
  <c r="AS20" i="19"/>
  <c r="AM20" i="19"/>
  <c r="AK20" i="19"/>
  <c r="AJ20" i="19"/>
  <c r="AH20" i="19"/>
  <c r="Z20" i="19"/>
  <c r="J20" i="19"/>
  <c r="C20" i="19"/>
  <c r="B20" i="19"/>
  <c r="BC19" i="19"/>
  <c r="AS19" i="19"/>
  <c r="AM19" i="19"/>
  <c r="AK19" i="19"/>
  <c r="AJ19" i="19"/>
  <c r="AH19" i="19"/>
  <c r="Z19" i="19"/>
  <c r="J19" i="19"/>
  <c r="C19" i="19"/>
  <c r="B19" i="19"/>
  <c r="BC18" i="19"/>
  <c r="AS18" i="19"/>
  <c r="AM18" i="19"/>
  <c r="AK18" i="19"/>
  <c r="AJ18" i="19"/>
  <c r="AH18" i="19"/>
  <c r="Z18" i="19"/>
  <c r="J18" i="19"/>
  <c r="C18" i="19"/>
  <c r="B18" i="19"/>
  <c r="BC17" i="19"/>
  <c r="AS17" i="19"/>
  <c r="AM17" i="19"/>
  <c r="AK17" i="19"/>
  <c r="AJ17" i="19"/>
  <c r="AH17" i="19"/>
  <c r="Z17" i="19"/>
  <c r="J17" i="19"/>
  <c r="C17" i="19"/>
  <c r="B17" i="19"/>
  <c r="BC16" i="19"/>
  <c r="AS16" i="19"/>
  <c r="AM16" i="19"/>
  <c r="AK16" i="19"/>
  <c r="AJ16" i="19"/>
  <c r="AH16" i="19"/>
  <c r="Z16" i="19"/>
  <c r="J16" i="19"/>
  <c r="C16" i="19"/>
  <c r="B16" i="19"/>
  <c r="BC15" i="19"/>
  <c r="AS15" i="19"/>
  <c r="AM15" i="19"/>
  <c r="AK15" i="19"/>
  <c r="AJ15" i="19"/>
  <c r="AH15" i="19"/>
  <c r="Z15" i="19"/>
  <c r="J15" i="19"/>
  <c r="C15" i="19"/>
  <c r="B15" i="19"/>
  <c r="BC14" i="19"/>
  <c r="AS14" i="19"/>
  <c r="AM14" i="19"/>
  <c r="AK14" i="19"/>
  <c r="AJ14" i="19"/>
  <c r="AH14" i="19"/>
  <c r="Z14" i="19"/>
  <c r="J14" i="19"/>
  <c r="C14" i="19"/>
  <c r="B14" i="19"/>
  <c r="BC13" i="19"/>
  <c r="AS13" i="19"/>
  <c r="AM13" i="19"/>
  <c r="AK13" i="19"/>
  <c r="AJ13" i="19"/>
  <c r="AH13" i="19"/>
  <c r="Z13" i="19"/>
  <c r="J13" i="19"/>
  <c r="C13" i="19"/>
  <c r="B13" i="19"/>
  <c r="BC12" i="19"/>
  <c r="AS12" i="19"/>
  <c r="AM12" i="19"/>
  <c r="AK12" i="19"/>
  <c r="AJ12" i="19"/>
  <c r="AH12" i="19"/>
  <c r="Z12" i="19"/>
  <c r="J12" i="19"/>
  <c r="C12" i="19"/>
  <c r="B12" i="19"/>
  <c r="BC11" i="19"/>
  <c r="AS11" i="19"/>
  <c r="AM11" i="19"/>
  <c r="AK11" i="19"/>
  <c r="AJ11" i="19"/>
  <c r="AH11" i="19"/>
  <c r="Z11" i="19"/>
  <c r="J11" i="19"/>
  <c r="C11" i="19"/>
  <c r="B11" i="19"/>
  <c r="BC10" i="19"/>
  <c r="AS10" i="19"/>
  <c r="AM10" i="19"/>
  <c r="AK10" i="19"/>
  <c r="AJ10" i="19"/>
  <c r="AH10" i="19"/>
  <c r="Z10" i="19"/>
  <c r="J10" i="19"/>
  <c r="C10" i="19"/>
  <c r="B10" i="19"/>
  <c r="BC9" i="19"/>
  <c r="AS9" i="19"/>
  <c r="AM9" i="19"/>
  <c r="AK9" i="19"/>
  <c r="AJ9" i="19"/>
  <c r="AH9" i="19"/>
  <c r="Z9" i="19"/>
  <c r="J9" i="19"/>
  <c r="C9" i="19"/>
  <c r="B9" i="19"/>
  <c r="BC7" i="19"/>
  <c r="AS7" i="19"/>
  <c r="AM7" i="19"/>
  <c r="AK7" i="19"/>
  <c r="AJ7" i="19"/>
  <c r="AH7" i="19"/>
  <c r="Z7" i="19"/>
  <c r="J7" i="19"/>
  <c r="C7" i="19"/>
  <c r="B7" i="19"/>
  <c r="BC6" i="19"/>
  <c r="AS6" i="19"/>
  <c r="AM6" i="19"/>
  <c r="AK6" i="19"/>
  <c r="AJ6" i="19"/>
  <c r="AH6" i="19"/>
  <c r="Z6" i="19"/>
  <c r="J6" i="19"/>
  <c r="C6" i="19"/>
  <c r="B6" i="19"/>
  <c r="BC5" i="19"/>
  <c r="AS5" i="19"/>
  <c r="AM5" i="19"/>
  <c r="AK5" i="19"/>
  <c r="AJ5" i="19"/>
  <c r="AH5" i="19"/>
  <c r="Z5" i="19"/>
  <c r="J5" i="19"/>
  <c r="C5" i="19"/>
  <c r="B5" i="19"/>
  <c r="BC4" i="19"/>
  <c r="AS4" i="19"/>
  <c r="AM4" i="19"/>
  <c r="AK4" i="19"/>
  <c r="AJ4" i="19"/>
  <c r="AH4" i="19"/>
  <c r="Z4" i="19"/>
  <c r="J4" i="19"/>
  <c r="C4" i="19"/>
  <c r="B4" i="19"/>
  <c r="BC3" i="19"/>
  <c r="AS3" i="19"/>
  <c r="AM3" i="19"/>
  <c r="AK3" i="19"/>
  <c r="AJ3" i="19"/>
  <c r="AH3" i="19"/>
  <c r="Z3" i="19"/>
  <c r="J3" i="19"/>
  <c r="C3" i="19"/>
  <c r="B3" i="19"/>
  <c r="BC2" i="19"/>
  <c r="BB2" i="19"/>
  <c r="BA2" i="19"/>
  <c r="AZ2" i="19"/>
  <c r="AY2" i="19"/>
  <c r="AX2" i="19"/>
  <c r="AW2" i="19"/>
  <c r="AV2" i="19"/>
  <c r="AU2" i="19"/>
  <c r="AT2" i="19"/>
  <c r="AS2" i="19"/>
  <c r="AR2" i="19"/>
  <c r="AQ2" i="19"/>
  <c r="AP2" i="19"/>
  <c r="AO2" i="19"/>
  <c r="AN2" i="19"/>
  <c r="AM2" i="19"/>
  <c r="AL2" i="19"/>
  <c r="AK2" i="19"/>
  <c r="AJ2" i="19"/>
  <c r="AI2" i="19"/>
  <c r="AH2" i="19"/>
  <c r="AG2" i="19"/>
  <c r="AF2" i="19"/>
  <c r="AE2" i="19"/>
  <c r="AD2" i="19"/>
  <c r="AC2" i="19"/>
  <c r="AB2" i="19"/>
  <c r="AA2" i="19"/>
  <c r="Z2" i="19"/>
  <c r="Y2" i="19"/>
  <c r="X2" i="19"/>
  <c r="W2" i="19"/>
  <c r="V2" i="19"/>
  <c r="U2" i="19"/>
  <c r="T2" i="19"/>
  <c r="S2" i="19"/>
  <c r="R2" i="19"/>
  <c r="Q2" i="19"/>
  <c r="P2" i="19"/>
  <c r="O2" i="19"/>
  <c r="N2" i="19"/>
  <c r="M2" i="19"/>
  <c r="L2" i="19"/>
  <c r="K2" i="19"/>
  <c r="J2" i="19"/>
  <c r="I2" i="19"/>
  <c r="H2" i="19"/>
  <c r="G2" i="19"/>
  <c r="F2" i="19"/>
  <c r="E2" i="19"/>
  <c r="D2" i="19"/>
  <c r="C2" i="19"/>
  <c r="AS121" i="14" l="1"/>
  <c r="J124" i="14"/>
  <c r="AS105" i="18"/>
  <c r="J108" i="18"/>
  <c r="AK114" i="18"/>
  <c r="AS117" i="18"/>
  <c r="AH159" i="18"/>
  <c r="AH139" i="18"/>
  <c r="AK82" i="14"/>
  <c r="AS85" i="14"/>
  <c r="AK94" i="14"/>
  <c r="AS97" i="14"/>
  <c r="AH103" i="14"/>
  <c r="AH119" i="14"/>
  <c r="AK134" i="14"/>
  <c r="AS137" i="14"/>
  <c r="AH143" i="14"/>
  <c r="AK102" i="18"/>
  <c r="AS133" i="18"/>
  <c r="AS145" i="18"/>
  <c r="AS157" i="18"/>
  <c r="J128" i="14"/>
  <c r="AS149" i="14"/>
  <c r="AH155" i="18"/>
  <c r="J160" i="18"/>
  <c r="AK38" i="14"/>
  <c r="AH75" i="14"/>
  <c r="AS65" i="14"/>
  <c r="AS89" i="14"/>
  <c r="J92" i="14"/>
  <c r="AH107" i="14"/>
  <c r="AH147" i="14"/>
  <c r="AK62" i="18"/>
  <c r="AK98" i="14"/>
  <c r="AS101" i="14"/>
  <c r="AH123" i="14"/>
  <c r="AK138" i="14"/>
  <c r="AK122" i="18"/>
  <c r="AK78" i="14"/>
  <c r="AS81" i="14"/>
  <c r="AK90" i="14"/>
  <c r="AK118" i="14"/>
  <c r="AK142" i="14"/>
  <c r="J148" i="14"/>
  <c r="J84" i="18"/>
  <c r="J120" i="18"/>
  <c r="AS129" i="18"/>
  <c r="AS141" i="18"/>
  <c r="C160" i="14"/>
  <c r="AM157" i="18"/>
  <c r="BC116" i="14"/>
  <c r="BC156" i="18"/>
  <c r="C152" i="14"/>
  <c r="AJ39" i="14"/>
  <c r="AM50" i="14"/>
  <c r="J20" i="18"/>
  <c r="Z40" i="18"/>
  <c r="AH71" i="14"/>
  <c r="J60" i="18"/>
  <c r="J112" i="18"/>
  <c r="J68" i="18"/>
  <c r="AK46" i="18"/>
  <c r="AH67" i="18"/>
  <c r="AJ146" i="14"/>
  <c r="C156" i="14"/>
  <c r="AJ158" i="14"/>
  <c r="AM153" i="18"/>
  <c r="C144" i="14"/>
  <c r="BC136" i="18"/>
  <c r="BC148" i="18"/>
  <c r="C148" i="14"/>
  <c r="AJ150" i="14"/>
  <c r="Z159" i="18"/>
  <c r="AH39" i="14"/>
  <c r="AH51" i="14"/>
  <c r="AH59" i="18"/>
  <c r="J64" i="18"/>
  <c r="J52" i="14"/>
  <c r="AS57" i="14"/>
  <c r="AH43" i="18"/>
  <c r="AS77" i="18"/>
  <c r="AS25" i="18"/>
  <c r="AH55" i="18"/>
  <c r="AK66" i="18"/>
  <c r="AH91" i="18"/>
  <c r="J44" i="18"/>
  <c r="J56" i="18"/>
  <c r="AH31" i="14"/>
  <c r="AS37" i="14"/>
  <c r="AS53" i="14"/>
  <c r="AH47" i="18"/>
  <c r="J72" i="18"/>
  <c r="J88" i="18"/>
  <c r="J36" i="18"/>
  <c r="AK42" i="18"/>
  <c r="BC84" i="14"/>
  <c r="J48" i="18"/>
  <c r="AK58" i="18"/>
  <c r="AH15" i="14"/>
  <c r="AK54" i="18"/>
  <c r="AH63" i="18"/>
  <c r="AH19" i="14"/>
  <c r="J24" i="14"/>
  <c r="AH35" i="14"/>
  <c r="AS69" i="14"/>
  <c r="AH83" i="14"/>
  <c r="AH99" i="14"/>
  <c r="J104" i="14"/>
  <c r="AS109" i="14"/>
  <c r="AH131" i="14"/>
  <c r="AS13" i="18"/>
  <c r="AS29" i="18"/>
  <c r="J40" i="18"/>
  <c r="J76" i="18"/>
  <c r="AH87" i="18"/>
  <c r="AH115" i="18"/>
  <c r="AS73" i="14"/>
  <c r="J100" i="14"/>
  <c r="J116" i="14"/>
  <c r="J152" i="14"/>
  <c r="AS41" i="18"/>
  <c r="AS45" i="18"/>
  <c r="AS49" i="18"/>
  <c r="AS61" i="18"/>
  <c r="J96" i="18"/>
  <c r="AH127" i="18"/>
  <c r="AH135" i="18"/>
  <c r="AH151" i="18"/>
  <c r="AH11" i="14"/>
  <c r="J16" i="14"/>
  <c r="AH27" i="14"/>
  <c r="J32" i="14"/>
  <c r="AS21" i="18"/>
  <c r="AK106" i="18"/>
  <c r="AK130" i="18"/>
  <c r="AK146" i="18"/>
  <c r="J12" i="14"/>
  <c r="AH23" i="14"/>
  <c r="J28" i="14"/>
  <c r="AK74" i="14"/>
  <c r="J80" i="14"/>
  <c r="AS93" i="14"/>
  <c r="J136" i="14"/>
  <c r="AS17" i="18"/>
  <c r="AS33" i="18"/>
  <c r="AH79" i="18"/>
  <c r="AK86" i="18"/>
  <c r="AS125" i="18"/>
  <c r="AK70" i="14"/>
  <c r="AK14" i="18"/>
  <c r="AK18" i="18"/>
  <c r="AK22" i="18"/>
  <c r="AK26" i="18"/>
  <c r="AK30" i="18"/>
  <c r="AK34" i="18"/>
  <c r="AS113" i="18"/>
  <c r="J140" i="18"/>
  <c r="Z143" i="18"/>
  <c r="AM26" i="14"/>
  <c r="AM58" i="14"/>
  <c r="J159" i="18"/>
  <c r="BC29" i="14"/>
  <c r="C159" i="18"/>
  <c r="AM160" i="18"/>
  <c r="AJ106" i="14"/>
  <c r="BC108" i="14"/>
  <c r="BC124" i="14"/>
  <c r="AJ90" i="14"/>
  <c r="AJ118" i="14"/>
  <c r="C140" i="14"/>
  <c r="AJ110" i="14"/>
  <c r="AS160" i="18"/>
  <c r="BC21" i="14"/>
  <c r="Z28" i="14"/>
  <c r="AJ31" i="14"/>
  <c r="C65" i="18"/>
  <c r="C37" i="14"/>
  <c r="AJ51" i="14"/>
  <c r="Z44" i="14"/>
  <c r="AH90" i="14"/>
  <c r="BC45" i="14"/>
  <c r="C88" i="14"/>
  <c r="AM18" i="14"/>
  <c r="C104" i="18"/>
  <c r="C108" i="14"/>
  <c r="C112" i="14"/>
  <c r="AJ114" i="14"/>
  <c r="BC132" i="14"/>
  <c r="C21" i="14"/>
  <c r="AM34" i="14"/>
  <c r="C116" i="14"/>
  <c r="C120" i="14"/>
  <c r="AJ122" i="14"/>
  <c r="AJ126" i="14"/>
  <c r="BC140" i="14"/>
  <c r="AJ134" i="18"/>
  <c r="AJ74" i="14"/>
  <c r="C100" i="14"/>
  <c r="Z135" i="18"/>
  <c r="C96" i="14"/>
  <c r="C132" i="14"/>
  <c r="C136" i="14"/>
  <c r="AJ138" i="14"/>
  <c r="AJ142" i="14"/>
  <c r="BC100" i="14"/>
  <c r="C124" i="14"/>
  <c r="C128" i="14"/>
  <c r="AJ130" i="14"/>
  <c r="C29" i="14"/>
  <c r="J51" i="14"/>
  <c r="AS76" i="14"/>
  <c r="AH154" i="14"/>
  <c r="AH142" i="18"/>
  <c r="AS140" i="14"/>
  <c r="AH158" i="14"/>
  <c r="AH134" i="18"/>
  <c r="J151" i="18"/>
  <c r="AK157" i="18"/>
  <c r="AK89" i="14"/>
  <c r="AS108" i="14"/>
  <c r="AS132" i="18"/>
  <c r="AJ23" i="14"/>
  <c r="AH98" i="14"/>
  <c r="J107" i="18"/>
  <c r="J119" i="14"/>
  <c r="AK141" i="14"/>
  <c r="J143" i="14"/>
  <c r="AH150" i="18"/>
  <c r="BC13" i="14"/>
  <c r="AJ78" i="14"/>
  <c r="C80" i="14"/>
  <c r="AJ82" i="14"/>
  <c r="C92" i="14"/>
  <c r="AJ94" i="14"/>
  <c r="AJ98" i="14"/>
  <c r="C84" i="14"/>
  <c r="BC37" i="18"/>
  <c r="AK53" i="14"/>
  <c r="AK85" i="14"/>
  <c r="J103" i="14"/>
  <c r="AK105" i="14"/>
  <c r="AH126" i="14"/>
  <c r="AK137" i="14"/>
  <c r="J139" i="14"/>
  <c r="AK121" i="18"/>
  <c r="AK125" i="18"/>
  <c r="AS72" i="14"/>
  <c r="AS120" i="14"/>
  <c r="AS124" i="14"/>
  <c r="AH78" i="18"/>
  <c r="AH146" i="18"/>
  <c r="J155" i="18"/>
  <c r="AS68" i="14"/>
  <c r="J71" i="14"/>
  <c r="AH102" i="14"/>
  <c r="AK145" i="14"/>
  <c r="J147" i="14"/>
  <c r="AK97" i="18"/>
  <c r="AS148" i="18"/>
  <c r="AS96" i="14"/>
  <c r="J127" i="14"/>
  <c r="AH114" i="18"/>
  <c r="AH118" i="18"/>
  <c r="J131" i="18"/>
  <c r="AS136" i="18"/>
  <c r="C147" i="18"/>
  <c r="J67" i="14"/>
  <c r="AH110" i="14"/>
  <c r="AK129" i="14"/>
  <c r="AK149" i="14"/>
  <c r="AK153" i="14"/>
  <c r="AS116" i="18"/>
  <c r="AK133" i="18"/>
  <c r="AS152" i="18"/>
  <c r="C68" i="14"/>
  <c r="C45" i="18"/>
  <c r="Z48" i="18"/>
  <c r="AH86" i="18"/>
  <c r="AJ11" i="14"/>
  <c r="Z16" i="14"/>
  <c r="BC33" i="14"/>
  <c r="AM38" i="14"/>
  <c r="C41" i="14"/>
  <c r="AJ43" i="14"/>
  <c r="C53" i="14"/>
  <c r="BC57" i="14"/>
  <c r="AM62" i="14"/>
  <c r="C69" i="14"/>
  <c r="AJ75" i="14"/>
  <c r="BC25" i="18"/>
  <c r="AM42" i="18"/>
  <c r="Z56" i="18"/>
  <c r="Z72" i="18"/>
  <c r="AM14" i="14"/>
  <c r="C17" i="14"/>
  <c r="AJ19" i="14"/>
  <c r="Z24" i="14"/>
  <c r="BC41" i="14"/>
  <c r="AM46" i="14"/>
  <c r="C49" i="14"/>
  <c r="Z12" i="14"/>
  <c r="AJ35" i="18"/>
  <c r="BC17" i="14"/>
  <c r="AM22" i="14"/>
  <c r="C25" i="14"/>
  <c r="AJ27" i="14"/>
  <c r="Z32" i="14"/>
  <c r="BC49" i="14"/>
  <c r="Z20" i="18"/>
  <c r="C33" i="18"/>
  <c r="AJ15" i="14"/>
  <c r="C13" i="14"/>
  <c r="AJ47" i="14"/>
  <c r="AM30" i="14"/>
  <c r="Z52" i="14"/>
  <c r="AM54" i="14"/>
  <c r="C57" i="14"/>
  <c r="AJ59" i="14"/>
  <c r="Z64" i="14"/>
  <c r="C77" i="14"/>
  <c r="BC76" i="14"/>
  <c r="BC92" i="14"/>
  <c r="AJ102" i="14"/>
  <c r="Z151" i="18"/>
  <c r="BC152" i="18"/>
  <c r="J43" i="14"/>
  <c r="AK45" i="14"/>
  <c r="J35" i="14"/>
  <c r="C76" i="14"/>
  <c r="AS84" i="18"/>
  <c r="J99" i="18"/>
  <c r="AK33" i="14"/>
  <c r="J63" i="14"/>
  <c r="AK65" i="14"/>
  <c r="J47" i="14"/>
  <c r="AH34" i="14"/>
  <c r="Z102" i="18"/>
  <c r="AM112" i="18"/>
  <c r="BC95" i="14"/>
  <c r="Z94" i="14"/>
  <c r="AJ97" i="14"/>
  <c r="AM108" i="14"/>
  <c r="Z118" i="14"/>
  <c r="AS48" i="18"/>
  <c r="AS60" i="18"/>
  <c r="AM116" i="14"/>
  <c r="BC143" i="14"/>
  <c r="AM88" i="18"/>
  <c r="C127" i="18"/>
  <c r="C151" i="14"/>
  <c r="J15" i="14"/>
  <c r="AH22" i="14"/>
  <c r="AK29" i="14"/>
  <c r="AK13" i="14"/>
  <c r="C36" i="14"/>
  <c r="Z42" i="14"/>
  <c r="J11" i="18"/>
  <c r="J23" i="18"/>
  <c r="AK37" i="18"/>
  <c r="AJ45" i="14"/>
  <c r="AS64" i="18"/>
  <c r="AK69" i="18"/>
  <c r="AH50" i="18"/>
  <c r="BC43" i="14"/>
  <c r="AK21" i="14"/>
  <c r="AK25" i="14"/>
  <c r="J27" i="14"/>
  <c r="J31" i="14"/>
  <c r="AS36" i="14"/>
  <c r="J55" i="14"/>
  <c r="AK57" i="14"/>
  <c r="AK81" i="14"/>
  <c r="J83" i="14"/>
  <c r="J115" i="14"/>
  <c r="AS40" i="18"/>
  <c r="AS92" i="18"/>
  <c r="AS88" i="18"/>
  <c r="AS16" i="18"/>
  <c r="AH14" i="14"/>
  <c r="AH18" i="14"/>
  <c r="AS12" i="14"/>
  <c r="AS28" i="14"/>
  <c r="AS32" i="14"/>
  <c r="Z38" i="14"/>
  <c r="AH42" i="14"/>
  <c r="AK61" i="14"/>
  <c r="AK73" i="14"/>
  <c r="J75" i="14"/>
  <c r="AS100" i="14"/>
  <c r="AS112" i="14"/>
  <c r="J123" i="14"/>
  <c r="AK77" i="18"/>
  <c r="C27" i="14"/>
  <c r="AH38" i="14"/>
  <c r="AH94" i="14"/>
  <c r="J111" i="14"/>
  <c r="C87" i="18"/>
  <c r="Z98" i="18"/>
  <c r="Z122" i="18"/>
  <c r="BC123" i="18"/>
  <c r="AJ17" i="14"/>
  <c r="AS20" i="14"/>
  <c r="AH26" i="14"/>
  <c r="AH66" i="14"/>
  <c r="BC87" i="14"/>
  <c r="C91" i="14"/>
  <c r="AH74" i="18"/>
  <c r="AJ81" i="18"/>
  <c r="C83" i="18"/>
  <c r="AJ85" i="18"/>
  <c r="J87" i="18"/>
  <c r="AK109" i="18"/>
  <c r="AH122" i="18"/>
  <c r="J135" i="18"/>
  <c r="AK17" i="14"/>
  <c r="C19" i="14"/>
  <c r="AS24" i="14"/>
  <c r="AH58" i="14"/>
  <c r="AJ77" i="14"/>
  <c r="AH106" i="14"/>
  <c r="Z114" i="14"/>
  <c r="AH130" i="14"/>
  <c r="C135" i="14"/>
  <c r="AM136" i="14"/>
  <c r="J91" i="18"/>
  <c r="AS144" i="18"/>
  <c r="J19" i="14"/>
  <c r="AH30" i="14"/>
  <c r="J39" i="14"/>
  <c r="AS52" i="14"/>
  <c r="AS56" i="14"/>
  <c r="J79" i="14"/>
  <c r="AM84" i="14"/>
  <c r="AK93" i="14"/>
  <c r="AK101" i="14"/>
  <c r="AS104" i="14"/>
  <c r="C111" i="14"/>
  <c r="AS128" i="14"/>
  <c r="AJ145" i="14"/>
  <c r="BC155" i="14"/>
  <c r="AJ157" i="14"/>
  <c r="AK49" i="18"/>
  <c r="AM132" i="18"/>
  <c r="Z134" i="18"/>
  <c r="AM148" i="18"/>
  <c r="Z150" i="18"/>
  <c r="AS156" i="18"/>
  <c r="AM32" i="14"/>
  <c r="Z34" i="14"/>
  <c r="BC35" i="14"/>
  <c r="Z54" i="14"/>
  <c r="AJ69" i="18"/>
  <c r="C71" i="18"/>
  <c r="BC103" i="18"/>
  <c r="AJ29" i="14"/>
  <c r="C23" i="14"/>
  <c r="AM56" i="14"/>
  <c r="BC11" i="14"/>
  <c r="Z30" i="14"/>
  <c r="AM36" i="14"/>
  <c r="AM48" i="14"/>
  <c r="AM72" i="14"/>
  <c r="BC79" i="14"/>
  <c r="BC99" i="14"/>
  <c r="AJ105" i="14"/>
  <c r="AJ109" i="14"/>
  <c r="C119" i="14"/>
  <c r="Z126" i="14"/>
  <c r="AM144" i="14"/>
  <c r="BC147" i="14"/>
  <c r="AJ57" i="18"/>
  <c r="AJ61" i="18"/>
  <c r="AM64" i="18"/>
  <c r="Z74" i="18"/>
  <c r="AJ101" i="18"/>
  <c r="Z110" i="18"/>
  <c r="AJ89" i="14"/>
  <c r="C115" i="14"/>
  <c r="AM120" i="14"/>
  <c r="AJ133" i="14"/>
  <c r="C139" i="14"/>
  <c r="AM140" i="14"/>
  <c r="AJ149" i="14"/>
  <c r="BC59" i="18"/>
  <c r="C63" i="18"/>
  <c r="AJ93" i="18"/>
  <c r="C107" i="18"/>
  <c r="AJ125" i="18"/>
  <c r="AM128" i="18"/>
  <c r="Z138" i="18"/>
  <c r="Z154" i="18"/>
  <c r="AM24" i="14"/>
  <c r="Z26" i="14"/>
  <c r="AJ37" i="14"/>
  <c r="AM40" i="14"/>
  <c r="BC47" i="14"/>
  <c r="AJ49" i="14"/>
  <c r="AJ65" i="14"/>
  <c r="AM68" i="14"/>
  <c r="BC71" i="14"/>
  <c r="AJ73" i="14"/>
  <c r="C79" i="14"/>
  <c r="AM104" i="14"/>
  <c r="BC119" i="14"/>
  <c r="C131" i="14"/>
  <c r="AM96" i="18"/>
  <c r="AJ129" i="18"/>
  <c r="BC151" i="18"/>
  <c r="BC127" i="18"/>
  <c r="Z146" i="18"/>
  <c r="AM156" i="18"/>
  <c r="AJ53" i="14"/>
  <c r="BC63" i="14"/>
  <c r="BC83" i="14"/>
  <c r="AJ153" i="14"/>
  <c r="Z62" i="18"/>
  <c r="AM100" i="18"/>
  <c r="AJ121" i="18"/>
  <c r="Z18" i="14"/>
  <c r="C55" i="14"/>
  <c r="C75" i="14"/>
  <c r="AM76" i="14"/>
  <c r="BC91" i="14"/>
  <c r="BC107" i="14"/>
  <c r="BC111" i="14"/>
  <c r="C123" i="14"/>
  <c r="Z130" i="14"/>
  <c r="AJ141" i="14"/>
  <c r="AM92" i="18"/>
  <c r="C95" i="18"/>
  <c r="C143" i="18"/>
  <c r="Z58" i="14"/>
  <c r="AM80" i="14"/>
  <c r="Z106" i="14"/>
  <c r="BC115" i="14"/>
  <c r="AJ13" i="14"/>
  <c r="AM60" i="14"/>
  <c r="AJ113" i="14"/>
  <c r="AM124" i="14"/>
  <c r="AJ137" i="14"/>
  <c r="C155" i="14"/>
  <c r="Z158" i="14"/>
  <c r="BC159" i="14"/>
  <c r="Z86" i="18"/>
  <c r="C99" i="18"/>
  <c r="C103" i="18"/>
  <c r="AJ14" i="14"/>
  <c r="Z14" i="18"/>
  <c r="BC15" i="18"/>
  <c r="BC27" i="18"/>
  <c r="BC75" i="18"/>
  <c r="C51" i="18"/>
  <c r="BC68" i="14"/>
  <c r="AJ70" i="14"/>
  <c r="AJ86" i="14"/>
  <c r="C15" i="18"/>
  <c r="AM16" i="18"/>
  <c r="BC23" i="18"/>
  <c r="AJ25" i="18"/>
  <c r="C31" i="18"/>
  <c r="AM13" i="14"/>
  <c r="AM20" i="18"/>
  <c r="C39" i="18"/>
  <c r="BC31" i="14"/>
  <c r="BC31" i="18"/>
  <c r="C35" i="14"/>
  <c r="C35" i="18"/>
  <c r="BC39" i="14"/>
  <c r="BC39" i="18"/>
  <c r="AJ41" i="14"/>
  <c r="AJ41" i="18"/>
  <c r="Z46" i="14"/>
  <c r="Z46" i="18"/>
  <c r="AM52" i="14"/>
  <c r="AM52" i="18"/>
  <c r="BC55" i="14"/>
  <c r="BC55" i="18"/>
  <c r="C59" i="18"/>
  <c r="C59" i="14"/>
  <c r="Z78" i="18"/>
  <c r="Z78" i="14"/>
  <c r="AJ117" i="18"/>
  <c r="AJ117" i="14"/>
  <c r="BC131" i="18"/>
  <c r="BC131" i="14"/>
  <c r="BC135" i="18"/>
  <c r="BC135" i="14"/>
  <c r="BC139" i="14"/>
  <c r="BC139" i="18"/>
  <c r="AK41" i="18"/>
  <c r="AK41" i="14"/>
  <c r="AS44" i="18"/>
  <c r="AS44" i="14"/>
  <c r="AH46" i="18"/>
  <c r="AH46" i="14"/>
  <c r="AH54" i="18"/>
  <c r="AH54" i="14"/>
  <c r="J59" i="14"/>
  <c r="J59" i="18"/>
  <c r="AH62" i="18"/>
  <c r="AH62" i="14"/>
  <c r="AH70" i="14"/>
  <c r="AH70" i="18"/>
  <c r="AH82" i="14"/>
  <c r="AH82" i="18"/>
  <c r="J95" i="14"/>
  <c r="J95" i="18"/>
  <c r="AK113" i="18"/>
  <c r="AK113" i="14"/>
  <c r="AK117" i="18"/>
  <c r="AK117" i="14"/>
  <c r="AH138" i="18"/>
  <c r="AH138" i="14"/>
  <c r="C47" i="18"/>
  <c r="Z90" i="18"/>
  <c r="Z70" i="18"/>
  <c r="AM28" i="14"/>
  <c r="AJ33" i="14"/>
  <c r="C67" i="18"/>
  <c r="AS80" i="18"/>
  <c r="Z82" i="18"/>
  <c r="Z142" i="18"/>
  <c r="AM152" i="18"/>
  <c r="Z31" i="14"/>
  <c r="AM97" i="18"/>
  <c r="Z103" i="18"/>
  <c r="Z99" i="18"/>
  <c r="Z39" i="14"/>
  <c r="C52" i="14"/>
  <c r="C72" i="14"/>
  <c r="BC36" i="14"/>
  <c r="C48" i="14"/>
  <c r="Z71" i="18"/>
  <c r="AM101" i="18"/>
  <c r="C11" i="14"/>
  <c r="AM12" i="14"/>
  <c r="BC20" i="14"/>
  <c r="Z22" i="14"/>
  <c r="AM93" i="18"/>
  <c r="Z107" i="18"/>
  <c r="AM129" i="18"/>
  <c r="BC67" i="14"/>
  <c r="BC19" i="14"/>
  <c r="C28" i="14"/>
  <c r="C32" i="14"/>
  <c r="C43" i="14"/>
  <c r="AM44" i="14"/>
  <c r="Z50" i="14"/>
  <c r="Z66" i="18"/>
  <c r="AM77" i="18"/>
  <c r="BC96" i="18"/>
  <c r="Z115" i="18"/>
  <c r="AM137" i="18"/>
  <c r="AM145" i="18"/>
  <c r="AJ21" i="14"/>
  <c r="C24" i="14"/>
  <c r="BC51" i="14"/>
  <c r="Z127" i="18"/>
  <c r="Z131" i="18"/>
  <c r="BC80" i="18"/>
  <c r="BC110" i="18"/>
  <c r="BC50" i="14"/>
  <c r="BC44" i="18"/>
  <c r="AJ160" i="18"/>
  <c r="Z33" i="14"/>
  <c r="AM59" i="14"/>
  <c r="AK88" i="18"/>
  <c r="AJ28" i="18"/>
  <c r="BC12" i="18"/>
  <c r="BC30" i="18"/>
  <c r="AM85" i="18"/>
  <c r="AM89" i="18"/>
  <c r="BC60" i="18"/>
  <c r="AM81" i="18"/>
  <c r="C16" i="18"/>
  <c r="AM73" i="18"/>
  <c r="BC52" i="18"/>
  <c r="AM107" i="14"/>
  <c r="AM123" i="14"/>
  <c r="AM139" i="14"/>
  <c r="AM87" i="18"/>
  <c r="C20" i="14"/>
  <c r="Z87" i="14"/>
  <c r="AM105" i="14"/>
  <c r="Z111" i="14"/>
  <c r="AM113" i="14"/>
  <c r="Z119" i="14"/>
  <c r="AM121" i="14"/>
  <c r="C64" i="18"/>
  <c r="AM71" i="18"/>
  <c r="BC72" i="18"/>
  <c r="Z79" i="18"/>
  <c r="BC82" i="18"/>
  <c r="BC88" i="18"/>
  <c r="Z95" i="18"/>
  <c r="AJ120" i="18"/>
  <c r="AM135" i="18"/>
  <c r="BC138" i="18"/>
  <c r="C42" i="14"/>
  <c r="AM67" i="14"/>
  <c r="AM75" i="14"/>
  <c r="AM131" i="14"/>
  <c r="AJ136" i="18"/>
  <c r="J22" i="14"/>
  <c r="AM39" i="14"/>
  <c r="Z47" i="14"/>
  <c r="AJ48" i="14"/>
  <c r="C56" i="14"/>
  <c r="C60" i="14"/>
  <c r="Z65" i="14"/>
  <c r="AH21" i="14"/>
  <c r="Z23" i="14"/>
  <c r="BC38" i="14"/>
  <c r="C18" i="18"/>
  <c r="BC28" i="18"/>
  <c r="AM69" i="18"/>
  <c r="Z75" i="18"/>
  <c r="Z91" i="18"/>
  <c r="BC128" i="18"/>
  <c r="AM133" i="18"/>
  <c r="AS135" i="18"/>
  <c r="BC144" i="18"/>
  <c r="BC160" i="18"/>
  <c r="AM83" i="14"/>
  <c r="AM91" i="14"/>
  <c r="AM99" i="14"/>
  <c r="AM155" i="14"/>
  <c r="Z15" i="14"/>
  <c r="AJ20" i="14"/>
  <c r="AJ22" i="14"/>
  <c r="AM27" i="14"/>
  <c r="C40" i="14"/>
  <c r="C44" i="14"/>
  <c r="Z45" i="14"/>
  <c r="C54" i="14"/>
  <c r="Z55" i="14"/>
  <c r="AM79" i="14"/>
  <c r="AM95" i="14"/>
  <c r="AM103" i="14"/>
  <c r="BC104" i="14"/>
  <c r="AM111" i="14"/>
  <c r="BC112" i="14"/>
  <c r="AM119" i="14"/>
  <c r="BC120" i="14"/>
  <c r="AM127" i="14"/>
  <c r="AM143" i="14"/>
  <c r="AM151" i="14"/>
  <c r="AM159" i="14"/>
  <c r="AM125" i="18"/>
  <c r="AM141" i="18"/>
  <c r="Z147" i="18"/>
  <c r="AJ148" i="18"/>
  <c r="AM149" i="18"/>
  <c r="Z155" i="18"/>
  <c r="Z17" i="14"/>
  <c r="AM115" i="14"/>
  <c r="AM147" i="14"/>
  <c r="Z85" i="18"/>
  <c r="C14" i="14"/>
  <c r="AJ36" i="14"/>
  <c r="AJ60" i="18"/>
  <c r="C102" i="18"/>
  <c r="AS151" i="18"/>
  <c r="C12" i="14"/>
  <c r="AM21" i="14"/>
  <c r="C62" i="14"/>
  <c r="Z63" i="14"/>
  <c r="Z83" i="14"/>
  <c r="AM109" i="14"/>
  <c r="AM117" i="14"/>
  <c r="Z123" i="14"/>
  <c r="Z139" i="14"/>
  <c r="Z145" i="18"/>
  <c r="C26" i="18"/>
  <c r="C46" i="18"/>
  <c r="BC70" i="18"/>
  <c r="AM43" i="18"/>
  <c r="C58" i="18"/>
  <c r="BC14" i="18"/>
  <c r="Z93" i="18"/>
  <c r="AJ12" i="18"/>
  <c r="BC22" i="18"/>
  <c r="Z53" i="18"/>
  <c r="Z13" i="14"/>
  <c r="AM19" i="14"/>
  <c r="AJ24" i="14"/>
  <c r="BC26" i="14"/>
  <c r="C30" i="14"/>
  <c r="AM35" i="14"/>
  <c r="AJ44" i="14"/>
  <c r="AM47" i="14"/>
  <c r="AJ56" i="14"/>
  <c r="BC58" i="14"/>
  <c r="BC74" i="14"/>
  <c r="BC78" i="14"/>
  <c r="BC86" i="14"/>
  <c r="BC90" i="14"/>
  <c r="BC94" i="14"/>
  <c r="BC98" i="14"/>
  <c r="BC102" i="14"/>
  <c r="BC106" i="14"/>
  <c r="BC114" i="14"/>
  <c r="BC118" i="14"/>
  <c r="BC122" i="14"/>
  <c r="BC126" i="14"/>
  <c r="BC130" i="14"/>
  <c r="BC134" i="14"/>
  <c r="BC142" i="14"/>
  <c r="BC146" i="14"/>
  <c r="BC150" i="14"/>
  <c r="BC154" i="14"/>
  <c r="BC158" i="14"/>
  <c r="Z25" i="18"/>
  <c r="AJ40" i="18"/>
  <c r="BC42" i="18"/>
  <c r="C82" i="18"/>
  <c r="Z101" i="18"/>
  <c r="C114" i="18"/>
  <c r="C126" i="18"/>
  <c r="Z41" i="14"/>
  <c r="BC46" i="14"/>
  <c r="C50" i="14"/>
  <c r="Z61" i="14"/>
  <c r="AJ64" i="14"/>
  <c r="BC66" i="14"/>
  <c r="AM11" i="18"/>
  <c r="C38" i="18"/>
  <c r="AJ52" i="18"/>
  <c r="Z57" i="18"/>
  <c r="C70" i="18"/>
  <c r="Z73" i="18"/>
  <c r="Z81" i="18"/>
  <c r="AJ84" i="18"/>
  <c r="C110" i="18"/>
  <c r="Z113" i="18"/>
  <c r="Z125" i="18"/>
  <c r="AJ128" i="18"/>
  <c r="Z141" i="18"/>
  <c r="AJ16" i="14"/>
  <c r="BC18" i="14"/>
  <c r="AM23" i="14"/>
  <c r="Z29" i="14"/>
  <c r="AJ32" i="14"/>
  <c r="BC34" i="14"/>
  <c r="AM55" i="14"/>
  <c r="C74" i="14"/>
  <c r="C78" i="14"/>
  <c r="C86" i="14"/>
  <c r="C90" i="14"/>
  <c r="C94" i="14"/>
  <c r="C98" i="14"/>
  <c r="C106" i="14"/>
  <c r="C118" i="14"/>
  <c r="C122" i="14"/>
  <c r="C130" i="14"/>
  <c r="C134" i="14"/>
  <c r="C138" i="14"/>
  <c r="C142" i="14"/>
  <c r="C146" i="14"/>
  <c r="C150" i="14"/>
  <c r="C154" i="14"/>
  <c r="C158" i="14"/>
  <c r="C22" i="18"/>
  <c r="AJ92" i="18"/>
  <c r="AJ116" i="18"/>
  <c r="AJ156" i="18"/>
  <c r="Z49" i="14"/>
  <c r="BC54" i="14"/>
  <c r="AM63" i="14"/>
  <c r="Z69" i="14"/>
  <c r="Z77" i="14"/>
  <c r="Z89" i="14"/>
  <c r="Z97" i="14"/>
  <c r="Z105" i="14"/>
  <c r="Z109" i="14"/>
  <c r="Z117" i="14"/>
  <c r="Z121" i="14"/>
  <c r="Z129" i="14"/>
  <c r="Z133" i="14"/>
  <c r="Z137" i="14"/>
  <c r="Z149" i="14"/>
  <c r="Z153" i="14"/>
  <c r="Z157" i="14"/>
  <c r="Z37" i="18"/>
  <c r="AJ100" i="18"/>
  <c r="AJ140" i="18"/>
  <c r="AM15" i="14"/>
  <c r="Z21" i="14"/>
  <c r="AM31" i="14"/>
  <c r="AM51" i="14"/>
  <c r="BC62" i="14"/>
  <c r="C66" i="14"/>
  <c r="C34" i="14"/>
  <c r="AJ68" i="14"/>
  <c r="AJ72" i="14"/>
  <c r="AJ76" i="14"/>
  <c r="AJ80" i="14"/>
  <c r="AJ88" i="14"/>
  <c r="AJ96" i="14"/>
  <c r="AJ104" i="14"/>
  <c r="AJ108" i="14"/>
  <c r="AJ112" i="14"/>
  <c r="AJ124" i="14"/>
  <c r="AJ132" i="14"/>
  <c r="AJ144" i="14"/>
  <c r="AJ152" i="14"/>
  <c r="AS15" i="14"/>
  <c r="AK96" i="14"/>
  <c r="AK104" i="14"/>
  <c r="AS35" i="14"/>
  <c r="AK112" i="14"/>
  <c r="AK160" i="14"/>
  <c r="J26" i="14"/>
  <c r="AH45" i="14"/>
  <c r="J58" i="14"/>
  <c r="AS31" i="14"/>
  <c r="AK120" i="14"/>
  <c r="AS99" i="18"/>
  <c r="AH121" i="18"/>
  <c r="J122" i="18"/>
  <c r="AS43" i="14"/>
  <c r="AK128" i="14"/>
  <c r="AS111" i="18"/>
  <c r="J50" i="14"/>
  <c r="AH53" i="14"/>
  <c r="AK72" i="14"/>
  <c r="AK136" i="14"/>
  <c r="AS19" i="14"/>
  <c r="J62" i="14"/>
  <c r="AK80" i="14"/>
  <c r="AK144" i="14"/>
  <c r="AS39" i="14"/>
  <c r="AK152" i="14"/>
  <c r="J78" i="18"/>
  <c r="AH145" i="18"/>
  <c r="J146" i="18"/>
  <c r="AH105" i="18"/>
  <c r="J106" i="18"/>
  <c r="AS159" i="18"/>
  <c r="J94" i="18"/>
  <c r="AS119" i="18"/>
  <c r="AH129" i="18"/>
  <c r="J130" i="18"/>
  <c r="AS143" i="18"/>
  <c r="AH153" i="18"/>
  <c r="J154" i="18"/>
  <c r="AK100" i="18"/>
  <c r="AS103" i="18"/>
  <c r="AH113" i="18"/>
  <c r="J114" i="18"/>
  <c r="AS127" i="18"/>
  <c r="AH137" i="18"/>
  <c r="J138" i="18"/>
  <c r="AK16" i="14"/>
  <c r="AK20" i="14"/>
  <c r="AK40" i="14"/>
  <c r="AK44" i="14"/>
  <c r="AH49" i="14"/>
  <c r="J54" i="14"/>
  <c r="AH73" i="14"/>
  <c r="J74" i="14"/>
  <c r="AH81" i="14"/>
  <c r="J82" i="14"/>
  <c r="AH89" i="14"/>
  <c r="J90" i="14"/>
  <c r="AH97" i="14"/>
  <c r="J98" i="14"/>
  <c r="AK84" i="18"/>
  <c r="AH25" i="14"/>
  <c r="J30" i="14"/>
  <c r="AK48" i="14"/>
  <c r="AK52" i="14"/>
  <c r="AH57" i="14"/>
  <c r="AH61" i="14"/>
  <c r="J66" i="14"/>
  <c r="AS71" i="14"/>
  <c r="AS79" i="14"/>
  <c r="AS87" i="14"/>
  <c r="AS95" i="14"/>
  <c r="J14" i="18"/>
  <c r="J18" i="18"/>
  <c r="J34" i="18"/>
  <c r="J38" i="18"/>
  <c r="J42" i="18"/>
  <c r="J46" i="18"/>
  <c r="AH77" i="18"/>
  <c r="AS83" i="18"/>
  <c r="AH93" i="18"/>
  <c r="AH13" i="14"/>
  <c r="AH29" i="14"/>
  <c r="AS47" i="14"/>
  <c r="AH65" i="14"/>
  <c r="AH17" i="18"/>
  <c r="AH33" i="18"/>
  <c r="AH37" i="18"/>
  <c r="AH41" i="18"/>
  <c r="AH109" i="18"/>
  <c r="J110" i="18"/>
  <c r="AH117" i="18"/>
  <c r="J118" i="18"/>
  <c r="AH125" i="18"/>
  <c r="J126" i="18"/>
  <c r="AH133" i="18"/>
  <c r="J134" i="18"/>
  <c r="AH141" i="18"/>
  <c r="J142" i="18"/>
  <c r="AH149" i="18"/>
  <c r="J150" i="18"/>
  <c r="AH157" i="18"/>
  <c r="J158" i="18"/>
  <c r="AS51" i="14"/>
  <c r="AK24" i="14"/>
  <c r="AK28" i="14"/>
  <c r="AK56" i="14"/>
  <c r="AK60" i="14"/>
  <c r="AH69" i="14"/>
  <c r="J70" i="14"/>
  <c r="AH85" i="14"/>
  <c r="J86" i="14"/>
  <c r="AH101" i="14"/>
  <c r="J102" i="14"/>
  <c r="AK12" i="18"/>
  <c r="AK36" i="18"/>
  <c r="AK76" i="18"/>
  <c r="AK92" i="18"/>
  <c r="AK108" i="18"/>
  <c r="AK116" i="18"/>
  <c r="AK124" i="18"/>
  <c r="AK132" i="18"/>
  <c r="AK140" i="18"/>
  <c r="AK148" i="18"/>
  <c r="AK156" i="18"/>
  <c r="AS11" i="14"/>
  <c r="AS23" i="14"/>
  <c r="AS27" i="14"/>
  <c r="AS55" i="14"/>
  <c r="AS59" i="14"/>
  <c r="AK64" i="14"/>
  <c r="AK68" i="14"/>
  <c r="AK32" i="18"/>
  <c r="AS107" i="18"/>
  <c r="AS115" i="18"/>
  <c r="AS123" i="18"/>
  <c r="AS131" i="18"/>
  <c r="AS139" i="18"/>
  <c r="AS147" i="18"/>
  <c r="AS155" i="18"/>
  <c r="AS63" i="14"/>
  <c r="AS67" i="14"/>
  <c r="AS75" i="14"/>
  <c r="AS91" i="14"/>
  <c r="Z11" i="14"/>
  <c r="Z19" i="14"/>
  <c r="Z27" i="14"/>
  <c r="Z35" i="14"/>
  <c r="Z43" i="14"/>
  <c r="Z51" i="14"/>
  <c r="Z59" i="14"/>
  <c r="Z67" i="14"/>
  <c r="AM17" i="14"/>
  <c r="AJ18" i="14"/>
  <c r="AM25" i="14"/>
  <c r="AJ26" i="14"/>
  <c r="AM33" i="14"/>
  <c r="AJ34" i="14"/>
  <c r="AM41" i="14"/>
  <c r="AJ42" i="14"/>
  <c r="AM49" i="14"/>
  <c r="AJ50" i="14"/>
  <c r="AM57" i="14"/>
  <c r="AJ58" i="14"/>
  <c r="AM65" i="14"/>
  <c r="AJ66" i="14"/>
  <c r="BC16" i="14"/>
  <c r="BC24" i="14"/>
  <c r="BC32" i="14"/>
  <c r="BC40" i="14"/>
  <c r="BC48" i="14"/>
  <c r="BC56" i="14"/>
  <c r="BC64" i="14"/>
  <c r="AM29" i="14"/>
  <c r="AJ30" i="14"/>
  <c r="AM37" i="14"/>
  <c r="AJ38" i="14"/>
  <c r="AM45" i="14"/>
  <c r="AJ46" i="14"/>
  <c r="AM53" i="14"/>
  <c r="AJ54" i="14"/>
  <c r="AM61" i="14"/>
  <c r="AJ62" i="14"/>
  <c r="AH76" i="18"/>
  <c r="AH76" i="14"/>
  <c r="J77" i="18"/>
  <c r="J77" i="14"/>
  <c r="AS78" i="18"/>
  <c r="AS78" i="14"/>
  <c r="AK79" i="18"/>
  <c r="AK79" i="14"/>
  <c r="AH80" i="18"/>
  <c r="AH80" i="14"/>
  <c r="J81" i="18"/>
  <c r="J81" i="14"/>
  <c r="AS82" i="18"/>
  <c r="AS82" i="14"/>
  <c r="AK83" i="18"/>
  <c r="AK83" i="14"/>
  <c r="AH84" i="18"/>
  <c r="AH84" i="14"/>
  <c r="J85" i="18"/>
  <c r="J85" i="14"/>
  <c r="AS86" i="18"/>
  <c r="AS86" i="14"/>
  <c r="AK87" i="18"/>
  <c r="AK87" i="14"/>
  <c r="AH88" i="18"/>
  <c r="AH88" i="14"/>
  <c r="J89" i="18"/>
  <c r="J89" i="14"/>
  <c r="AS90" i="18"/>
  <c r="AS90" i="14"/>
  <c r="AK91" i="18"/>
  <c r="AK91" i="14"/>
  <c r="AH92" i="18"/>
  <c r="AH92" i="14"/>
  <c r="J93" i="18"/>
  <c r="J93" i="14"/>
  <c r="AS94" i="18"/>
  <c r="AS94" i="14"/>
  <c r="AK95" i="18"/>
  <c r="AK95" i="14"/>
  <c r="AH96" i="18"/>
  <c r="AH96" i="14"/>
  <c r="J97" i="18"/>
  <c r="J97" i="14"/>
  <c r="AS98" i="18"/>
  <c r="AS98" i="14"/>
  <c r="AK99" i="18"/>
  <c r="AK99" i="14"/>
  <c r="AH100" i="18"/>
  <c r="AH100" i="14"/>
  <c r="J101" i="18"/>
  <c r="J101" i="14"/>
  <c r="AS102" i="18"/>
  <c r="AS102" i="14"/>
  <c r="AK103" i="18"/>
  <c r="AK103" i="14"/>
  <c r="AH104" i="18"/>
  <c r="AH104" i="14"/>
  <c r="J105" i="18"/>
  <c r="J105" i="14"/>
  <c r="AS106" i="18"/>
  <c r="AS106" i="14"/>
  <c r="AK107" i="18"/>
  <c r="AK107" i="14"/>
  <c r="AH108" i="18"/>
  <c r="AH108" i="14"/>
  <c r="J109" i="18"/>
  <c r="J109" i="14"/>
  <c r="AS110" i="18"/>
  <c r="AS110" i="14"/>
  <c r="AK111" i="18"/>
  <c r="AK111" i="14"/>
  <c r="AH112" i="18"/>
  <c r="AH112" i="14"/>
  <c r="J113" i="18"/>
  <c r="J113" i="14"/>
  <c r="AS114" i="18"/>
  <c r="AS114" i="14"/>
  <c r="AK115" i="18"/>
  <c r="AK115" i="14"/>
  <c r="AH116" i="18"/>
  <c r="AH116" i="14"/>
  <c r="J117" i="18"/>
  <c r="J117" i="14"/>
  <c r="AS118" i="18"/>
  <c r="AS118" i="14"/>
  <c r="AK119" i="18"/>
  <c r="AK119" i="14"/>
  <c r="AH120" i="18"/>
  <c r="AH120" i="14"/>
  <c r="J121" i="18"/>
  <c r="J121" i="14"/>
  <c r="AS122" i="18"/>
  <c r="AS122" i="14"/>
  <c r="AK123" i="18"/>
  <c r="AK123" i="14"/>
  <c r="AH124" i="18"/>
  <c r="AH124" i="14"/>
  <c r="J125" i="18"/>
  <c r="J125" i="14"/>
  <c r="AS126" i="18"/>
  <c r="AS126" i="14"/>
  <c r="AK127" i="18"/>
  <c r="AK127" i="14"/>
  <c r="AH128" i="18"/>
  <c r="AH128" i="14"/>
  <c r="J129" i="18"/>
  <c r="J129" i="14"/>
  <c r="AS130" i="18"/>
  <c r="AS130" i="14"/>
  <c r="AK131" i="18"/>
  <c r="AK131" i="14"/>
  <c r="AH132" i="18"/>
  <c r="AH132" i="14"/>
  <c r="J133" i="18"/>
  <c r="J133" i="14"/>
  <c r="AS134" i="18"/>
  <c r="AS134" i="14"/>
  <c r="AK135" i="18"/>
  <c r="AK135" i="14"/>
  <c r="AH136" i="18"/>
  <c r="AH136" i="14"/>
  <c r="J137" i="18"/>
  <c r="J137" i="14"/>
  <c r="AS138" i="18"/>
  <c r="AS138" i="14"/>
  <c r="AK139" i="18"/>
  <c r="AK139" i="14"/>
  <c r="AH140" i="18"/>
  <c r="AH140" i="14"/>
  <c r="J141" i="18"/>
  <c r="J141" i="14"/>
  <c r="AS142" i="18"/>
  <c r="AS142" i="14"/>
  <c r="AK143" i="18"/>
  <c r="AK143" i="14"/>
  <c r="AH144" i="18"/>
  <c r="AH144" i="14"/>
  <c r="J145" i="18"/>
  <c r="J145" i="14"/>
  <c r="AS146" i="18"/>
  <c r="AS146" i="14"/>
  <c r="AK147" i="18"/>
  <c r="AK147" i="14"/>
  <c r="AH148" i="18"/>
  <c r="AH148" i="14"/>
  <c r="J149" i="18"/>
  <c r="J149" i="14"/>
  <c r="AS150" i="18"/>
  <c r="AS150" i="14"/>
  <c r="AK151" i="18"/>
  <c r="AK151" i="14"/>
  <c r="AH152" i="18"/>
  <c r="AH152" i="14"/>
  <c r="J153" i="18"/>
  <c r="J153" i="14"/>
  <c r="AS154" i="18"/>
  <c r="AS154" i="14"/>
  <c r="AK155" i="18"/>
  <c r="AK155" i="14"/>
  <c r="AH156" i="18"/>
  <c r="AH156" i="14"/>
  <c r="J157" i="18"/>
  <c r="J157" i="14"/>
  <c r="AS158" i="18"/>
  <c r="AS158" i="14"/>
  <c r="AK159" i="18"/>
  <c r="AK159" i="14"/>
  <c r="AH160" i="18"/>
  <c r="AH160" i="14"/>
  <c r="AK11" i="14"/>
  <c r="AH12" i="14"/>
  <c r="J13" i="14"/>
  <c r="AS14" i="14"/>
  <c r="AK15" i="14"/>
  <c r="AH16" i="14"/>
  <c r="J17" i="14"/>
  <c r="AS18" i="14"/>
  <c r="AK19" i="14"/>
  <c r="AH20" i="14"/>
  <c r="J21" i="14"/>
  <c r="AS22" i="14"/>
  <c r="AK23" i="14"/>
  <c r="AH24" i="14"/>
  <c r="J25" i="14"/>
  <c r="AS26" i="14"/>
  <c r="AK27" i="14"/>
  <c r="AH28" i="14"/>
  <c r="J29" i="14"/>
  <c r="AS30" i="14"/>
  <c r="AK31" i="14"/>
  <c r="AH32" i="14"/>
  <c r="J33" i="14"/>
  <c r="AS34" i="14"/>
  <c r="AK35" i="14"/>
  <c r="AH36" i="14"/>
  <c r="J37" i="14"/>
  <c r="AS38" i="14"/>
  <c r="AK39" i="14"/>
  <c r="AH40" i="14"/>
  <c r="J41" i="14"/>
  <c r="AS42" i="14"/>
  <c r="AK43" i="14"/>
  <c r="AH44" i="14"/>
  <c r="J45" i="14"/>
  <c r="AS46" i="14"/>
  <c r="AK47" i="14"/>
  <c r="AH48" i="14"/>
  <c r="J49" i="14"/>
  <c r="AS50" i="14"/>
  <c r="AK51" i="14"/>
  <c r="AH52" i="14"/>
  <c r="J53" i="14"/>
  <c r="AS54" i="14"/>
  <c r="AK55" i="14"/>
  <c r="AH56" i="14"/>
  <c r="J57" i="14"/>
  <c r="AS58" i="14"/>
  <c r="AK59" i="14"/>
  <c r="AH60" i="14"/>
  <c r="J61" i="14"/>
  <c r="AS62" i="14"/>
  <c r="AK63" i="14"/>
  <c r="AH64" i="14"/>
  <c r="J65" i="14"/>
  <c r="AS66" i="14"/>
  <c r="AK67" i="14"/>
  <c r="AH68" i="14"/>
  <c r="J69" i="14"/>
  <c r="AS70" i="14"/>
  <c r="AK71" i="14"/>
  <c r="AH72" i="14"/>
  <c r="J73" i="14"/>
  <c r="AS74" i="14"/>
  <c r="AK75" i="14"/>
</calcChain>
</file>

<file path=xl/sharedStrings.xml><?xml version="1.0" encoding="utf-8"?>
<sst xmlns="http://schemas.openxmlformats.org/spreadsheetml/2006/main" count="126" uniqueCount="51">
  <si>
    <t>Coupon_freq</t>
  </si>
  <si>
    <t>LLP</t>
  </si>
  <si>
    <t>Convergence</t>
  </si>
  <si>
    <t>UFR</t>
  </si>
  <si>
    <t>CRA</t>
  </si>
  <si>
    <t>Shock downwards</t>
  </si>
  <si>
    <t>VA</t>
  </si>
  <si>
    <t>Standard calculation of the Solvency Capital Requirement</t>
  </si>
  <si>
    <t>Interest rate risk submodule</t>
  </si>
  <si>
    <t>Main menu</t>
  </si>
  <si>
    <t>Basic RFR curves
SCR shock upwards ↑
NO Volatility Adjustment</t>
  </si>
  <si>
    <t>Basic RFR curves
SCR shock downwards ↓
NO Volatility Adjustment</t>
  </si>
  <si>
    <t>Basic RFR curves
SCR shock upwards ↑
WITH Volatility Adjustment</t>
  </si>
  <si>
    <t>Basic RFR curves
SCR shock downwards ↓
WITH Volatility Adjustment</t>
  </si>
  <si>
    <t xml:space="preserve">(annual zero-coupon spot rates) </t>
  </si>
  <si>
    <t>Basic RFR curves 
NO volatility adjustment</t>
  </si>
  <si>
    <t>Basic RFR curves 
WITH volatility adjustment</t>
  </si>
  <si>
    <t>Euro</t>
  </si>
  <si>
    <t>Denmark</t>
  </si>
  <si>
    <t>Norway</t>
  </si>
  <si>
    <t>Sweden</t>
  </si>
  <si>
    <t>United Kingdom</t>
  </si>
  <si>
    <t>Australia</t>
  </si>
  <si>
    <t>Canada</t>
  </si>
  <si>
    <t>Japan</t>
  </si>
  <si>
    <t>United States</t>
  </si>
  <si>
    <t>alpha</t>
  </si>
  <si>
    <t>No issues encountered during the production of the RFR term structures.</t>
  </si>
  <si>
    <t>README - Production Notes</t>
  </si>
  <si>
    <t>Disclaimers</t>
  </si>
  <si>
    <t>S&amp;P disclaimer</t>
  </si>
  <si>
    <t>To the extent that this file has been created using information from S&amp;P Global Market Intelligence, such information was used under license from S&amp;P Global Market Intelligence and S&amp;P Global Market Intelligence reserves all rights with respect to such information.</t>
  </si>
  <si>
    <t>This may contain information obtained from third parties (including ratings from credit ratings agencies such as S&amp;P Global Ratings, modeling tools, software or other applications or output therefrom) or any part therefrom (Third Party Content"). Reproduction and distribution of Third Party Content in any form is prohibited except with the prior written permission ofthe related third party. Third Party Content providers do not guarantee the accuracy, completeness, timeliness or availability of any of the Third Party Content and are not responsible for any errors or omissions (negligent or otherwise), regardless of the cause, or for the results obtained from the use of such Third Party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 THIRD PARTY CONTENT.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</si>
  <si>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IHS Markit disclaimer</t>
  </si>
  <si>
    <t xml:space="preserve">Neither IHS Markit, its Affiliates or any third party data provider makes any warranty, express or implied, as to the accuracy, completeness or timeliness of the data contained herewith nor as to the results to be obtained by recipients of the data. Neither IHS Markit, its Affiliates nor any data provider shall in any way be liable to any recipient of the data for any inaccuracies, errors or omissions in the IHS Markit data, regardless of cause, or for any damages (whether direct or indirect) resulting therefrom. </t>
  </si>
  <si>
    <t xml:space="preserve">IHS Markit has no obligation to update, modify or amend the data or to otherwise notify a recipient thereof in the event that any matter stated herein changes or subsequently becomes inaccurate. </t>
  </si>
  <si>
    <t>Without limiting the foregoing, IHS Markit its Affiliates, or any third party data provider shall have no liability whatsoever to you, whether in contract (including under an indemnity), in tort (including negligence), under a warranty, under statute or otherwise, in respect of any loss or damage suffered by you as a result of or in connection with any opinions, recommendations, forecasts, judgments, or any other conclusions, or any course of action determined, by you or any third party, whether or not based on the content, information or materials contained herein.</t>
  </si>
  <si>
    <t>n/a</t>
  </si>
  <si>
    <t>Shock upwards</t>
  </si>
  <si>
    <t>EUR_31_7_2022_SWP_LLP_20_EXT_40_UFR_3.45</t>
  </si>
  <si>
    <t>DK_31_7_2022_SWP_LLP_20_EXT_40_UFR_3.45</t>
  </si>
  <si>
    <t>NO_31_7_2022_SWP_LLP_10_EXT_50_UFR_3.45</t>
  </si>
  <si>
    <t>SE_31_7_2022_SWP_LLP_10_EXT_10_UFR_3.45</t>
  </si>
  <si>
    <t>GB_31_7_2022_SWP_LLP_50_EXT_40_UFR_3.45</t>
  </si>
  <si>
    <t>AU_31_7_2022_SWP_LLP_30_EXT_40_UFR_3.45</t>
  </si>
  <si>
    <t>CA_31_7_2022_SWP_LLP_30_EXT_40_UFR_3.45</t>
  </si>
  <si>
    <t>JP_31_7_2022_GVT_LLP_30_EXT_40_UFR_3.5</t>
  </si>
  <si>
    <t>US_31_7_2022_SWP_LLP_30_EXT_40_UFR_3.45</t>
  </si>
  <si>
    <t>31/07/2022</t>
  </si>
  <si>
    <t>valuation date.</t>
  </si>
  <si>
    <t>Swap data for tenor 1 of CAD and tenor 6 of AUD were not available on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</si>
</sst>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19" x14ac:knownFonts="1">
    <font>
      <sz val="11"/>
      <color theme="1"/>
      <name val="Calibri"/>
      <family val="2"/>
      <scheme val="minor"/>
    </font>
    <font>
      <sz val="11"/>
      <color theme="1"/>
      <name val="Calibri"/>
      <family val="2"/>
      <scheme val="minor"/>
    </font>
    <font>
      <sz val="11"/>
      <color theme="1"/>
      <name val="Verdana"/>
      <family val="2"/>
    </font>
    <font>
      <u/>
      <sz val="11"/>
      <color theme="10"/>
      <name val="Calibri"/>
      <family val="2"/>
      <scheme val="minor"/>
    </font>
    <font>
      <i/>
      <sz val="11"/>
      <color theme="1"/>
      <name val="Verdana"/>
      <family val="2"/>
    </font>
    <font>
      <sz val="8"/>
      <color theme="0"/>
      <name val="Verdana"/>
      <family val="2"/>
    </font>
    <font>
      <sz val="8"/>
      <color rgb="FFFF0000"/>
      <name val="Verdana"/>
      <family val="2"/>
    </font>
    <font>
      <b/>
      <sz val="14"/>
      <color theme="0"/>
      <name val="Century Gothic"/>
      <family val="2"/>
    </font>
    <font>
      <b/>
      <sz val="11"/>
      <color theme="0"/>
      <name val="Arial"/>
      <family val="2"/>
    </font>
    <font>
      <b/>
      <sz val="10"/>
      <color theme="0"/>
      <name val="Arial"/>
      <family val="2"/>
    </font>
    <font>
      <i/>
      <sz val="11"/>
      <color theme="1"/>
      <name val="Arial"/>
      <family val="2"/>
    </font>
    <font>
      <sz val="11"/>
      <color theme="1"/>
      <name val="Arial"/>
      <family val="2"/>
    </font>
    <font>
      <b/>
      <sz val="12"/>
      <color theme="0"/>
      <name val="Arial"/>
      <family val="2"/>
    </font>
    <font>
      <b/>
      <sz val="11"/>
      <color rgb="FF000099"/>
      <name val="Arial"/>
      <family val="2"/>
    </font>
    <font>
      <sz val="8"/>
      <color theme="1"/>
      <name val="Arial"/>
      <family val="2"/>
    </font>
    <font>
      <b/>
      <sz val="11"/>
      <color theme="1"/>
      <name val="Arial"/>
      <family val="2"/>
    </font>
    <font>
      <sz val="10"/>
      <color rgb="FF000099"/>
      <name val="Arial"/>
      <family val="2"/>
    </font>
    <font>
      <b/>
      <sz val="12"/>
      <color rgb="FF000099"/>
      <name val="Arial"/>
      <family val="2"/>
    </font>
    <font>
      <b/>
      <sz val="10"/>
      <color rgb="FF000099"/>
      <name val="Arial"/>
      <family val="2"/>
    </font>
  </fonts>
  <fills count="1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000099"/>
        <bgColor indexed="64"/>
      </patternFill>
    </fill>
    <fill>
      <patternFill patternType="darkUp">
        <bgColor theme="0" tint="-0.14996795556505021"/>
      </patternFill>
    </fill>
    <fill>
      <patternFill patternType="solid">
        <fgColor rgb="FF12273F"/>
        <bgColor indexed="64"/>
      </patternFill>
    </fill>
  </fills>
  <borders count="6">
    <border>
      <left/>
      <right/>
      <top/>
      <bottom/>
      <diagonal/>
    </border>
    <border>
      <left/>
      <right/>
      <top/>
      <bottom style="dashed">
        <color auto="1"/>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53">
    <xf numFmtId="0" fontId="0" fillId="0" borderId="0" xfId="0"/>
    <xf numFmtId="0" fontId="2" fillId="2" borderId="0" xfId="0" applyFont="1" applyFill="1" applyAlignment="1">
      <alignment vertical="center" wrapText="1"/>
    </xf>
    <xf numFmtId="0" fontId="2" fillId="0" borderId="0" xfId="0" applyFont="1" applyFill="1" applyAlignment="1">
      <alignment vertical="center" wrapText="1"/>
    </xf>
    <xf numFmtId="0" fontId="2" fillId="0" borderId="0" xfId="0" applyFont="1" applyAlignment="1">
      <alignment vertical="center" wrapText="1"/>
    </xf>
    <xf numFmtId="49" fontId="5" fillId="0" borderId="0" xfId="0" applyNumberFormat="1" applyFont="1" applyFill="1" applyAlignment="1">
      <alignment vertical="center" wrapText="1"/>
    </xf>
    <xf numFmtId="49" fontId="6" fillId="0" borderId="0" xfId="0" applyNumberFormat="1" applyFont="1" applyFill="1" applyAlignment="1">
      <alignment vertical="center" wrapText="1"/>
    </xf>
    <xf numFmtId="0" fontId="4" fillId="0" borderId="0" xfId="0" applyFont="1" applyFill="1" applyAlignment="1">
      <alignment vertical="center"/>
    </xf>
    <xf numFmtId="0" fontId="2" fillId="3" borderId="0" xfId="0" applyFont="1" applyFill="1" applyAlignment="1">
      <alignment vertical="center" wrapText="1"/>
    </xf>
    <xf numFmtId="0" fontId="10" fillId="0" borderId="0" xfId="0" applyFont="1" applyFill="1" applyAlignment="1">
      <alignment vertical="center"/>
    </xf>
    <xf numFmtId="0" fontId="11" fillId="3" borderId="0" xfId="0" applyFont="1" applyFill="1" applyAlignment="1">
      <alignment horizontal="center" vertical="center" wrapText="1"/>
    </xf>
    <xf numFmtId="0" fontId="11" fillId="0" borderId="0" xfId="0" applyFont="1" applyAlignment="1">
      <alignment horizontal="center" vertical="center" wrapText="1"/>
    </xf>
    <xf numFmtId="0" fontId="12" fillId="7" borderId="0" xfId="2" applyFont="1" applyFill="1" applyAlignment="1">
      <alignment horizontal="center" vertical="center" wrapText="1"/>
    </xf>
    <xf numFmtId="0" fontId="13" fillId="2" borderId="0" xfId="0" applyFont="1" applyFill="1" applyAlignment="1">
      <alignment horizontal="center" vertical="center" wrapText="1"/>
    </xf>
    <xf numFmtId="0" fontId="11" fillId="2" borderId="0" xfId="0" applyFont="1" applyFill="1" applyAlignment="1">
      <alignment horizontal="center" vertical="center" wrapText="1"/>
    </xf>
    <xf numFmtId="0" fontId="14" fillId="3" borderId="0" xfId="0" applyFont="1" applyFill="1"/>
    <xf numFmtId="0" fontId="14" fillId="3" borderId="0" xfId="0" applyFont="1" applyFill="1" applyAlignment="1">
      <alignment horizontal="right"/>
    </xf>
    <xf numFmtId="0" fontId="14" fillId="4" borderId="0" xfId="0" applyFont="1" applyFill="1" applyAlignment="1">
      <alignment horizontal="center" vertical="center"/>
    </xf>
    <xf numFmtId="0" fontId="14" fillId="0" borderId="0" xfId="0" applyFont="1"/>
    <xf numFmtId="0" fontId="14" fillId="8" borderId="0" xfId="0" applyFont="1" applyFill="1" applyAlignment="1">
      <alignment horizontal="center" vertical="center"/>
    </xf>
    <xf numFmtId="0" fontId="11" fillId="3" borderId="0" xfId="0" applyFont="1" applyFill="1"/>
    <xf numFmtId="164" fontId="11" fillId="5" borderId="0" xfId="1" applyNumberFormat="1" applyFont="1" applyFill="1"/>
    <xf numFmtId="10" fontId="11" fillId="3" borderId="0" xfId="1" applyNumberFormat="1" applyFont="1" applyFill="1"/>
    <xf numFmtId="0" fontId="11" fillId="0" borderId="0" xfId="0" applyFont="1"/>
    <xf numFmtId="0" fontId="11" fillId="3" borderId="0" xfId="0" applyFont="1" applyFill="1" applyBorder="1"/>
    <xf numFmtId="0" fontId="11" fillId="3" borderId="1" xfId="0" applyFont="1" applyFill="1" applyBorder="1"/>
    <xf numFmtId="164" fontId="11" fillId="5" borderId="1" xfId="1" applyNumberFormat="1" applyFont="1" applyFill="1" applyBorder="1"/>
    <xf numFmtId="0" fontId="15" fillId="0" borderId="0" xfId="0" applyFont="1"/>
    <xf numFmtId="0" fontId="11" fillId="0" borderId="0" xfId="0" applyFont="1" applyAlignment="1">
      <alignment wrapText="1"/>
    </xf>
    <xf numFmtId="0" fontId="14" fillId="3" borderId="0" xfId="0" applyFont="1" applyFill="1" applyAlignment="1">
      <alignment horizontal="center" vertical="center"/>
    </xf>
    <xf numFmtId="10" fontId="11" fillId="5" borderId="0" xfId="1" applyNumberFormat="1" applyFont="1" applyFill="1"/>
    <xf numFmtId="10" fontId="11" fillId="5" borderId="1" xfId="1" applyNumberFormat="1" applyFont="1" applyFill="1" applyBorder="1"/>
    <xf numFmtId="0" fontId="16" fillId="2" borderId="0" xfId="0" applyFont="1" applyFill="1"/>
    <xf numFmtId="0" fontId="16" fillId="2" borderId="0" xfId="0" applyFont="1" applyFill="1" applyAlignment="1">
      <alignment horizontal="center"/>
    </xf>
    <xf numFmtId="165" fontId="16" fillId="2" borderId="0" xfId="1" applyNumberFormat="1" applyFont="1" applyFill="1" applyAlignment="1">
      <alignment horizontal="center" vertical="center"/>
    </xf>
    <xf numFmtId="0" fontId="16" fillId="0" borderId="0" xfId="0" applyFont="1"/>
    <xf numFmtId="165" fontId="16" fillId="2" borderId="0" xfId="1" applyNumberFormat="1" applyFont="1" applyFill="1" applyAlignment="1">
      <alignment horizontal="center" vertical="center" wrapText="1"/>
    </xf>
    <xf numFmtId="165" fontId="18" fillId="6" borderId="5" xfId="1" applyNumberFormat="1" applyFont="1" applyFill="1" applyBorder="1" applyAlignment="1">
      <alignment horizontal="center" vertical="center" wrapText="1"/>
    </xf>
    <xf numFmtId="0" fontId="16" fillId="2" borderId="2" xfId="0" applyFont="1" applyFill="1" applyBorder="1" applyAlignment="1">
      <alignment horizontal="center"/>
    </xf>
    <xf numFmtId="165" fontId="16" fillId="0" borderId="2" xfId="1" applyNumberFormat="1" applyFont="1" applyFill="1" applyBorder="1" applyAlignment="1">
      <alignment horizontal="center" vertical="center" wrapText="1"/>
    </xf>
    <xf numFmtId="0" fontId="16" fillId="2" borderId="3" xfId="0" applyFont="1" applyFill="1" applyBorder="1" applyAlignment="1">
      <alignment horizontal="center"/>
    </xf>
    <xf numFmtId="165" fontId="16" fillId="0" borderId="3" xfId="1" applyNumberFormat="1" applyFont="1" applyFill="1" applyBorder="1" applyAlignment="1">
      <alignment horizontal="center" vertical="center" wrapText="1"/>
    </xf>
    <xf numFmtId="165" fontId="16" fillId="0" borderId="3" xfId="1" applyNumberFormat="1" applyFont="1" applyFill="1" applyBorder="1" applyAlignment="1">
      <alignment horizontal="center" vertical="center"/>
    </xf>
    <xf numFmtId="0" fontId="16" fillId="2" borderId="4" xfId="0" applyFont="1" applyFill="1" applyBorder="1" applyAlignment="1">
      <alignment horizontal="center"/>
    </xf>
    <xf numFmtId="165" fontId="16" fillId="0" borderId="4" xfId="1" applyNumberFormat="1" applyFont="1" applyFill="1" applyBorder="1" applyAlignment="1">
      <alignment horizontal="center" vertical="center"/>
    </xf>
    <xf numFmtId="0" fontId="16" fillId="0" borderId="0" xfId="0" applyFont="1" applyAlignment="1">
      <alignment horizontal="center"/>
    </xf>
    <xf numFmtId="165" fontId="16" fillId="0" borderId="0" xfId="1" applyNumberFormat="1" applyFont="1" applyAlignment="1">
      <alignment horizontal="center" vertical="center"/>
    </xf>
    <xf numFmtId="1" fontId="14" fillId="4" borderId="0" xfId="0" applyNumberFormat="1" applyFont="1" applyFill="1" applyAlignment="1">
      <alignment horizontal="center" vertical="center"/>
    </xf>
    <xf numFmtId="0" fontId="8" fillId="9" borderId="0" xfId="0" applyFont="1" applyFill="1" applyAlignment="1">
      <alignment horizontal="center" vertical="center" wrapText="1"/>
    </xf>
    <xf numFmtId="0" fontId="9" fillId="9" borderId="0" xfId="0" applyFont="1" applyFill="1" applyAlignment="1">
      <alignment horizontal="center" vertical="center"/>
    </xf>
    <xf numFmtId="49" fontId="5" fillId="0" borderId="0" xfId="0" applyNumberFormat="1" applyFont="1" applyFill="1" applyAlignment="1">
      <alignment horizontal="center" vertical="center" wrapText="1"/>
    </xf>
    <xf numFmtId="0" fontId="7" fillId="9" borderId="0" xfId="0" applyFont="1" applyFill="1" applyAlignment="1">
      <alignment horizontal="center" vertical="center" wrapText="1"/>
    </xf>
    <xf numFmtId="0" fontId="17" fillId="2" borderId="0" xfId="0" applyFont="1" applyFill="1" applyAlignment="1">
      <alignment horizontal="center" wrapText="1"/>
    </xf>
    <xf numFmtId="0" fontId="17" fillId="2" borderId="0" xfId="0" applyFont="1" applyFill="1"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000099"/>
      <color rgb="FF003399"/>
      <color rgb="FFFFFF99"/>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28575</xdr:rowOff>
    </xdr:from>
    <xdr:to>
      <xdr:col>12</xdr:col>
      <xdr:colOff>10950</xdr:colOff>
      <xdr:row>10</xdr:row>
      <xdr:rowOff>178782</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209550"/>
          <a:ext cx="5383050" cy="1778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219075</xdr:rowOff>
    </xdr:from>
    <xdr:to>
      <xdr:col>12</xdr:col>
      <xdr:colOff>12700</xdr:colOff>
      <xdr:row>9</xdr:row>
      <xdr:rowOff>156007</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219075"/>
          <a:ext cx="5337175" cy="1784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S36"/>
  <sheetViews>
    <sheetView showGridLines="0" showRowColHeaders="0" tabSelected="1" workbookViewId="0">
      <selection sqref="A1:B1"/>
    </sheetView>
  </sheetViews>
  <sheetFormatPr defaultColWidth="0" defaultRowHeight="13.5" customHeight="1" zeroHeight="1" x14ac:dyDescent="0.25"/>
  <cols>
    <col min="1" max="1" width="5.5703125" style="3" customWidth="1"/>
    <col min="2" max="3" width="5.5703125" style="3" hidden="1" customWidth="1"/>
    <col min="4" max="4" width="5.5703125" style="3" customWidth="1"/>
    <col min="5" max="7" width="11.5703125" style="3" customWidth="1"/>
    <col min="8" max="9" width="5.5703125" style="3" customWidth="1"/>
    <col min="10" max="12" width="11.5703125" style="3" customWidth="1"/>
    <col min="13" max="14" width="5.5703125" style="3" customWidth="1"/>
    <col min="15" max="17" width="5.5703125" style="3" hidden="1" customWidth="1"/>
    <col min="18" max="19" width="9.140625" style="2" hidden="1" customWidth="1"/>
    <col min="20" max="16384" width="9.140625" style="3" hidden="1"/>
  </cols>
  <sheetData>
    <row r="1" spans="1:17" ht="14.25" x14ac:dyDescent="0.25">
      <c r="A1" s="49" t="s">
        <v>48</v>
      </c>
      <c r="B1" s="49"/>
      <c r="C1" s="2"/>
      <c r="D1" s="2"/>
      <c r="E1" s="2"/>
      <c r="F1" s="2"/>
      <c r="G1" s="2"/>
      <c r="H1" s="2"/>
      <c r="I1" s="2"/>
      <c r="J1" s="2"/>
      <c r="K1" s="2"/>
      <c r="L1" s="2"/>
      <c r="M1" s="2"/>
      <c r="N1" s="2"/>
      <c r="O1" s="2"/>
      <c r="P1" s="2"/>
      <c r="Q1" s="2"/>
    </row>
    <row r="2" spans="1:17" ht="14.25" x14ac:dyDescent="0.25">
      <c r="A2" s="2"/>
      <c r="B2" s="2"/>
      <c r="C2" s="2"/>
      <c r="D2" s="2"/>
      <c r="E2" s="2"/>
      <c r="F2" s="2"/>
      <c r="G2" s="2"/>
      <c r="H2" s="2"/>
      <c r="I2" s="2"/>
      <c r="J2" s="2"/>
      <c r="K2" s="2"/>
      <c r="L2" s="2"/>
      <c r="M2" s="2"/>
      <c r="N2" s="2"/>
      <c r="O2" s="2"/>
      <c r="P2" s="2"/>
      <c r="Q2" s="2"/>
    </row>
    <row r="3" spans="1:17" ht="14.25" x14ac:dyDescent="0.25">
      <c r="A3" s="2"/>
      <c r="B3" s="2"/>
      <c r="C3" s="2"/>
      <c r="D3" s="2"/>
      <c r="E3" s="2"/>
      <c r="F3" s="2"/>
      <c r="G3" s="2"/>
      <c r="H3" s="2"/>
      <c r="I3" s="2"/>
      <c r="J3" s="2"/>
      <c r="K3" s="2"/>
      <c r="L3" s="2"/>
      <c r="M3" s="2"/>
      <c r="N3" s="2"/>
      <c r="O3" s="2"/>
      <c r="P3" s="2"/>
      <c r="Q3" s="2"/>
    </row>
    <row r="4" spans="1:17" ht="14.25" x14ac:dyDescent="0.25">
      <c r="A4" s="2"/>
      <c r="B4" s="2"/>
      <c r="C4" s="2"/>
      <c r="D4" s="2"/>
      <c r="E4" s="2"/>
      <c r="F4" s="2"/>
      <c r="G4" s="2"/>
      <c r="H4" s="2"/>
      <c r="I4" s="2"/>
      <c r="J4" s="2"/>
      <c r="K4" s="2"/>
      <c r="L4" s="2"/>
      <c r="M4" s="2"/>
      <c r="N4" s="2"/>
      <c r="O4" s="2"/>
      <c r="P4" s="2"/>
      <c r="Q4" s="2"/>
    </row>
    <row r="5" spans="1:17" ht="14.25" x14ac:dyDescent="0.25">
      <c r="A5" s="2"/>
      <c r="B5" s="2"/>
      <c r="C5" s="2"/>
      <c r="D5" s="2"/>
      <c r="E5" s="2"/>
      <c r="F5" s="2"/>
      <c r="G5" s="2"/>
      <c r="H5" s="2"/>
      <c r="I5" s="2"/>
      <c r="J5" s="2"/>
      <c r="K5" s="2"/>
      <c r="L5" s="2"/>
      <c r="M5" s="2"/>
      <c r="N5" s="2"/>
      <c r="O5" s="2"/>
      <c r="P5" s="2"/>
      <c r="Q5" s="2"/>
    </row>
    <row r="6" spans="1:17" ht="14.25" x14ac:dyDescent="0.25">
      <c r="A6" s="2"/>
      <c r="B6" s="2"/>
      <c r="C6" s="2"/>
      <c r="D6" s="2"/>
      <c r="E6" s="2"/>
      <c r="F6" s="2"/>
      <c r="G6" s="2"/>
      <c r="H6" s="2"/>
      <c r="I6" s="2"/>
      <c r="J6" s="2"/>
      <c r="K6" s="2"/>
      <c r="L6" s="2"/>
      <c r="M6" s="2"/>
      <c r="N6" s="2"/>
      <c r="O6" s="2"/>
      <c r="P6" s="2"/>
      <c r="Q6" s="2"/>
    </row>
    <row r="7" spans="1:17" ht="14.25" x14ac:dyDescent="0.25">
      <c r="A7" s="2"/>
      <c r="B7" s="2"/>
      <c r="C7" s="2"/>
      <c r="D7" s="2"/>
      <c r="E7" s="2"/>
      <c r="F7" s="2"/>
      <c r="G7" s="2"/>
      <c r="H7" s="2"/>
      <c r="I7" s="2"/>
      <c r="J7" s="2"/>
      <c r="K7" s="2"/>
      <c r="L7" s="2"/>
      <c r="M7" s="2"/>
      <c r="N7" s="2"/>
      <c r="O7" s="2"/>
      <c r="P7" s="2"/>
      <c r="Q7" s="2"/>
    </row>
    <row r="8" spans="1:17" ht="14.25" x14ac:dyDescent="0.25">
      <c r="A8" s="2"/>
      <c r="B8" s="2"/>
      <c r="C8" s="2"/>
      <c r="D8" s="2"/>
      <c r="E8" s="2"/>
      <c r="F8" s="2"/>
      <c r="G8" s="2"/>
      <c r="H8" s="2"/>
      <c r="I8" s="2"/>
      <c r="J8" s="2"/>
      <c r="K8" s="2"/>
      <c r="L8" s="2"/>
      <c r="M8" s="2"/>
      <c r="N8" s="2"/>
      <c r="O8" s="2"/>
      <c r="P8" s="2"/>
      <c r="Q8" s="2"/>
    </row>
    <row r="9" spans="1:17" ht="14.25" x14ac:dyDescent="0.25">
      <c r="A9" s="2"/>
      <c r="B9" s="2"/>
      <c r="C9" s="2"/>
      <c r="D9" s="2"/>
      <c r="E9" s="2"/>
      <c r="F9" s="2"/>
      <c r="G9" s="2"/>
      <c r="H9" s="2"/>
      <c r="I9" s="2"/>
      <c r="J9" s="2"/>
      <c r="K9" s="2"/>
      <c r="L9" s="2"/>
      <c r="M9" s="2"/>
      <c r="N9" s="2"/>
      <c r="O9" s="2"/>
      <c r="P9" s="2"/>
      <c r="Q9" s="2"/>
    </row>
    <row r="10" spans="1:17" ht="14.25" x14ac:dyDescent="0.25">
      <c r="A10" s="2"/>
      <c r="B10" s="2"/>
      <c r="C10" s="2"/>
      <c r="D10" s="2"/>
      <c r="E10" s="2"/>
      <c r="F10" s="2"/>
      <c r="G10" s="2"/>
      <c r="H10" s="2"/>
      <c r="I10" s="2"/>
      <c r="J10" s="2"/>
      <c r="K10" s="2"/>
      <c r="L10" s="2"/>
      <c r="M10" s="2"/>
      <c r="N10" s="2"/>
      <c r="O10" s="2"/>
      <c r="P10" s="2"/>
      <c r="Q10" s="2"/>
    </row>
    <row r="11" spans="1:17" ht="14.25" x14ac:dyDescent="0.25">
      <c r="A11" s="2"/>
      <c r="B11" s="2"/>
      <c r="C11" s="2"/>
      <c r="D11" s="2"/>
      <c r="E11" s="2"/>
      <c r="F11" s="2"/>
      <c r="G11" s="2"/>
      <c r="H11" s="2"/>
      <c r="I11" s="2"/>
      <c r="J11" s="2"/>
      <c r="K11" s="2"/>
      <c r="L11" s="2"/>
      <c r="M11" s="2"/>
      <c r="N11" s="2"/>
      <c r="O11" s="2"/>
      <c r="P11" s="2"/>
      <c r="Q11" s="2"/>
    </row>
    <row r="12" spans="1:17" ht="14.25" x14ac:dyDescent="0.25">
      <c r="A12" s="2"/>
      <c r="B12" s="2"/>
      <c r="C12" s="2"/>
      <c r="D12" s="2"/>
      <c r="E12" s="2"/>
      <c r="F12" s="2"/>
      <c r="G12" s="2"/>
      <c r="H12" s="2"/>
      <c r="I12" s="2"/>
      <c r="J12" s="2"/>
      <c r="K12" s="2"/>
      <c r="L12" s="2"/>
      <c r="M12" s="2"/>
      <c r="N12" s="2"/>
      <c r="O12" s="2"/>
      <c r="P12" s="2"/>
      <c r="Q12" s="2"/>
    </row>
    <row r="13" spans="1:17" ht="15" customHeight="1" x14ac:dyDescent="0.25">
      <c r="A13" s="2"/>
      <c r="B13" s="2"/>
      <c r="C13" s="2"/>
      <c r="D13" s="2"/>
      <c r="E13" s="50" t="str">
        <f>"Risk-free curves as of " &amp; A1</f>
        <v>Risk-free curves as of 31/07/2022</v>
      </c>
      <c r="F13" s="50"/>
      <c r="G13" s="50"/>
      <c r="H13" s="50"/>
      <c r="I13" s="50"/>
      <c r="J13" s="50"/>
      <c r="K13" s="50"/>
      <c r="L13" s="50"/>
      <c r="M13" s="2"/>
      <c r="N13" s="2"/>
      <c r="O13" s="2"/>
      <c r="P13" s="2"/>
      <c r="Q13" s="2"/>
    </row>
    <row r="14" spans="1:17" ht="14.25" customHeight="1" x14ac:dyDescent="0.25">
      <c r="A14" s="2"/>
      <c r="B14" s="2"/>
      <c r="C14" s="2"/>
      <c r="D14" s="2"/>
      <c r="E14" s="50"/>
      <c r="F14" s="50"/>
      <c r="G14" s="50"/>
      <c r="H14" s="50"/>
      <c r="I14" s="50"/>
      <c r="J14" s="50"/>
      <c r="K14" s="50"/>
      <c r="L14" s="50"/>
      <c r="M14" s="2"/>
      <c r="N14" s="2"/>
      <c r="O14" s="2"/>
      <c r="P14" s="2"/>
      <c r="Q14" s="2"/>
    </row>
    <row r="15" spans="1:17" ht="21.75" customHeight="1" x14ac:dyDescent="0.25">
      <c r="A15" s="2"/>
      <c r="B15" s="2"/>
      <c r="C15" s="2"/>
      <c r="D15" s="2"/>
      <c r="E15" s="47" t="s">
        <v>14</v>
      </c>
      <c r="F15" s="47"/>
      <c r="G15" s="47"/>
      <c r="H15" s="47"/>
      <c r="I15" s="47"/>
      <c r="J15" s="47"/>
      <c r="K15" s="47"/>
      <c r="L15" s="47"/>
      <c r="M15" s="2"/>
      <c r="N15" s="2"/>
      <c r="O15" s="2"/>
      <c r="P15" s="2"/>
      <c r="Q15" s="2"/>
    </row>
    <row r="16" spans="1:17" ht="14.25" x14ac:dyDescent="0.25">
      <c r="A16" s="2"/>
      <c r="B16" s="2"/>
      <c r="C16" s="2"/>
      <c r="D16" s="2"/>
      <c r="E16" s="2"/>
      <c r="F16" s="2"/>
      <c r="G16" s="2"/>
      <c r="H16" s="2"/>
      <c r="I16" s="2"/>
      <c r="J16" s="2"/>
      <c r="K16" s="2"/>
      <c r="L16" s="2"/>
      <c r="M16" s="2"/>
      <c r="N16" s="2"/>
      <c r="O16" s="2"/>
      <c r="P16" s="2"/>
      <c r="Q16" s="2"/>
    </row>
    <row r="17" spans="1:17" ht="14.25" customHeight="1" x14ac:dyDescent="0.25">
      <c r="A17" s="2"/>
      <c r="B17" s="2"/>
      <c r="C17" s="2"/>
      <c r="D17" s="2"/>
      <c r="E17" s="47" t="s">
        <v>15</v>
      </c>
      <c r="F17" s="47"/>
      <c r="G17" s="47"/>
      <c r="H17" s="2"/>
      <c r="I17" s="2"/>
      <c r="J17" s="47" t="s">
        <v>16</v>
      </c>
      <c r="K17" s="47"/>
      <c r="L17" s="47"/>
      <c r="M17" s="2"/>
      <c r="N17" s="2"/>
      <c r="O17" s="2"/>
      <c r="P17" s="2"/>
      <c r="Q17" s="2"/>
    </row>
    <row r="18" spans="1:17" ht="14.25" customHeight="1" x14ac:dyDescent="0.25">
      <c r="A18" s="2"/>
      <c r="B18" s="2"/>
      <c r="C18" s="2"/>
      <c r="D18" s="2"/>
      <c r="E18" s="47"/>
      <c r="F18" s="47"/>
      <c r="G18" s="47"/>
      <c r="H18" s="2"/>
      <c r="I18" s="2"/>
      <c r="J18" s="47"/>
      <c r="K18" s="47"/>
      <c r="L18" s="47"/>
      <c r="M18" s="2"/>
      <c r="N18" s="2"/>
      <c r="O18" s="2"/>
      <c r="P18" s="2"/>
      <c r="Q18" s="2"/>
    </row>
    <row r="19" spans="1:17" ht="14.25" customHeight="1" x14ac:dyDescent="0.25">
      <c r="A19" s="2"/>
      <c r="B19" s="2"/>
      <c r="C19" s="2"/>
      <c r="D19" s="2"/>
      <c r="E19" s="47"/>
      <c r="F19" s="47"/>
      <c r="G19" s="47"/>
      <c r="H19" s="2"/>
      <c r="I19" s="2"/>
      <c r="J19" s="47"/>
      <c r="K19" s="47"/>
      <c r="L19" s="47"/>
      <c r="M19" s="2"/>
      <c r="N19" s="2"/>
      <c r="O19" s="2"/>
      <c r="P19" s="2"/>
      <c r="Q19" s="2"/>
    </row>
    <row r="20" spans="1:17" ht="14.25" customHeight="1" x14ac:dyDescent="0.25">
      <c r="A20" s="2"/>
      <c r="B20" s="2"/>
      <c r="C20" s="2"/>
      <c r="D20" s="2"/>
      <c r="E20" s="47"/>
      <c r="F20" s="47"/>
      <c r="G20" s="47"/>
      <c r="H20" s="2"/>
      <c r="I20" s="2"/>
      <c r="J20" s="47"/>
      <c r="K20" s="47"/>
      <c r="L20" s="47"/>
      <c r="M20" s="2"/>
      <c r="N20" s="2"/>
      <c r="O20" s="2"/>
      <c r="P20" s="2"/>
      <c r="Q20" s="2"/>
    </row>
    <row r="21" spans="1:17" ht="14.25" x14ac:dyDescent="0.25">
      <c r="A21" s="2"/>
      <c r="B21" s="2"/>
      <c r="C21" s="2"/>
      <c r="D21" s="2"/>
      <c r="E21" s="2"/>
      <c r="F21" s="2"/>
      <c r="G21" s="2"/>
      <c r="H21" s="2"/>
      <c r="I21" s="2"/>
      <c r="J21" s="2"/>
      <c r="K21" s="2"/>
      <c r="L21" s="2"/>
      <c r="M21" s="2"/>
      <c r="N21" s="2"/>
      <c r="O21" s="2"/>
      <c r="P21" s="2"/>
      <c r="Q21" s="2"/>
    </row>
    <row r="22" spans="1:17" ht="14.25" customHeight="1" x14ac:dyDescent="0.25">
      <c r="A22" s="2"/>
      <c r="B22" s="2"/>
      <c r="C22" s="2"/>
      <c r="D22" s="2"/>
      <c r="E22" s="47" t="s">
        <v>10</v>
      </c>
      <c r="F22" s="47"/>
      <c r="G22" s="47"/>
      <c r="H22" s="2"/>
      <c r="I22" s="2"/>
      <c r="J22" s="47" t="s">
        <v>12</v>
      </c>
      <c r="K22" s="47"/>
      <c r="L22" s="47"/>
      <c r="M22" s="2"/>
      <c r="N22" s="2"/>
      <c r="O22" s="2"/>
      <c r="P22" s="2"/>
      <c r="Q22" s="2"/>
    </row>
    <row r="23" spans="1:17" ht="14.25" customHeight="1" x14ac:dyDescent="0.25">
      <c r="A23" s="2"/>
      <c r="B23" s="2"/>
      <c r="C23" s="2"/>
      <c r="D23" s="2"/>
      <c r="E23" s="47"/>
      <c r="F23" s="47"/>
      <c r="G23" s="47"/>
      <c r="H23" s="2"/>
      <c r="I23" s="2"/>
      <c r="J23" s="47"/>
      <c r="K23" s="47"/>
      <c r="L23" s="47"/>
      <c r="M23" s="2"/>
      <c r="N23" s="2"/>
      <c r="O23" s="2"/>
      <c r="P23" s="2"/>
      <c r="Q23" s="2"/>
    </row>
    <row r="24" spans="1:17" ht="14.25" customHeight="1" x14ac:dyDescent="0.25">
      <c r="A24" s="2"/>
      <c r="B24" s="2"/>
      <c r="C24" s="2"/>
      <c r="D24" s="2"/>
      <c r="E24" s="47"/>
      <c r="F24" s="47"/>
      <c r="G24" s="47"/>
      <c r="H24" s="2"/>
      <c r="I24" s="2"/>
      <c r="J24" s="47"/>
      <c r="K24" s="47"/>
      <c r="L24" s="47"/>
      <c r="M24" s="2"/>
      <c r="N24" s="2"/>
      <c r="O24" s="2"/>
      <c r="P24" s="2"/>
      <c r="Q24" s="2"/>
    </row>
    <row r="25" spans="1:17" ht="14.25" customHeight="1" x14ac:dyDescent="0.25">
      <c r="A25" s="2"/>
      <c r="B25" s="2"/>
      <c r="C25" s="2"/>
      <c r="D25" s="2"/>
      <c r="E25" s="47"/>
      <c r="F25" s="47"/>
      <c r="G25" s="47"/>
      <c r="H25" s="2"/>
      <c r="I25" s="2"/>
      <c r="J25" s="47"/>
      <c r="K25" s="47"/>
      <c r="L25" s="47"/>
      <c r="M25" s="2"/>
      <c r="N25" s="2"/>
      <c r="O25" s="2"/>
      <c r="P25" s="2"/>
      <c r="Q25" s="2"/>
    </row>
    <row r="26" spans="1:17" ht="14.1" customHeight="1" x14ac:dyDescent="0.25">
      <c r="A26" s="2"/>
      <c r="B26" s="2"/>
      <c r="C26" s="2"/>
      <c r="D26" s="7"/>
      <c r="E26" s="7"/>
      <c r="F26" s="7"/>
      <c r="G26" s="7"/>
      <c r="H26" s="7"/>
      <c r="I26" s="7"/>
      <c r="J26" s="7"/>
      <c r="K26" s="7"/>
      <c r="L26" s="7"/>
      <c r="M26" s="7"/>
      <c r="N26" s="2"/>
      <c r="O26" s="2"/>
      <c r="P26" s="2"/>
      <c r="Q26" s="2"/>
    </row>
    <row r="27" spans="1:17" ht="14.25" customHeight="1" x14ac:dyDescent="0.25">
      <c r="A27" s="2"/>
      <c r="B27" s="2"/>
      <c r="C27" s="2"/>
      <c r="D27" s="2"/>
      <c r="E27" s="47" t="s">
        <v>11</v>
      </c>
      <c r="F27" s="47"/>
      <c r="G27" s="47"/>
      <c r="H27" s="2"/>
      <c r="I27" s="2"/>
      <c r="J27" s="47" t="s">
        <v>13</v>
      </c>
      <c r="K27" s="47"/>
      <c r="L27" s="47"/>
      <c r="M27" s="2"/>
      <c r="N27" s="2"/>
      <c r="O27" s="2"/>
      <c r="P27" s="2"/>
      <c r="Q27" s="2"/>
    </row>
    <row r="28" spans="1:17" ht="14.25" customHeight="1" x14ac:dyDescent="0.25">
      <c r="A28" s="2"/>
      <c r="B28" s="2"/>
      <c r="C28" s="2"/>
      <c r="D28" s="2"/>
      <c r="E28" s="47"/>
      <c r="F28" s="47"/>
      <c r="G28" s="47"/>
      <c r="H28" s="2"/>
      <c r="I28" s="2"/>
      <c r="J28" s="47"/>
      <c r="K28" s="47"/>
      <c r="L28" s="47"/>
      <c r="M28" s="2"/>
      <c r="N28" s="2"/>
      <c r="O28" s="2"/>
      <c r="P28" s="2"/>
      <c r="Q28" s="2"/>
    </row>
    <row r="29" spans="1:17" ht="14.25" customHeight="1" x14ac:dyDescent="0.25">
      <c r="A29" s="2"/>
      <c r="B29" s="2"/>
      <c r="C29" s="2"/>
      <c r="D29" s="2"/>
      <c r="E29" s="47"/>
      <c r="F29" s="47"/>
      <c r="G29" s="47"/>
      <c r="H29" s="2"/>
      <c r="I29" s="2"/>
      <c r="J29" s="47"/>
      <c r="K29" s="47"/>
      <c r="L29" s="47"/>
      <c r="M29" s="2"/>
      <c r="N29" s="2"/>
      <c r="O29" s="2"/>
      <c r="P29" s="2"/>
      <c r="Q29" s="2"/>
    </row>
    <row r="30" spans="1:17" ht="14.25" customHeight="1" x14ac:dyDescent="0.25">
      <c r="A30" s="2"/>
      <c r="B30" s="2"/>
      <c r="C30" s="2"/>
      <c r="D30" s="2"/>
      <c r="E30" s="47"/>
      <c r="F30" s="47"/>
      <c r="G30" s="47"/>
      <c r="H30" s="2"/>
      <c r="I30" s="2"/>
      <c r="J30" s="47"/>
      <c r="K30" s="47"/>
      <c r="L30" s="47"/>
      <c r="M30" s="2"/>
      <c r="N30" s="2"/>
      <c r="O30" s="2"/>
      <c r="P30" s="2"/>
      <c r="Q30" s="2"/>
    </row>
    <row r="31" spans="1:17" ht="14.25" customHeight="1" x14ac:dyDescent="0.25">
      <c r="A31" s="2"/>
      <c r="B31" s="2"/>
      <c r="C31" s="2"/>
      <c r="D31" s="2"/>
      <c r="E31" s="2"/>
      <c r="F31" s="2"/>
      <c r="G31" s="2"/>
      <c r="H31" s="2"/>
      <c r="I31" s="2"/>
      <c r="J31" s="2"/>
      <c r="K31" s="2"/>
      <c r="L31" s="2"/>
      <c r="M31" s="2"/>
      <c r="N31" s="2"/>
      <c r="O31" s="2"/>
      <c r="P31" s="2"/>
      <c r="Q31" s="2"/>
    </row>
    <row r="32" spans="1:17" ht="14.25" x14ac:dyDescent="0.25">
      <c r="A32" s="2"/>
      <c r="B32" s="2"/>
      <c r="C32" s="2"/>
      <c r="D32" s="2"/>
      <c r="E32" s="2"/>
      <c r="F32" s="2"/>
      <c r="G32" s="48" t="s">
        <v>28</v>
      </c>
      <c r="H32" s="48"/>
      <c r="I32" s="48"/>
      <c r="J32" s="48"/>
      <c r="K32" s="2"/>
      <c r="L32" s="2"/>
      <c r="M32" s="2"/>
      <c r="N32" s="2"/>
      <c r="O32" s="2"/>
      <c r="P32" s="2"/>
      <c r="Q32" s="2"/>
    </row>
    <row r="33" spans="1:17" ht="14.25" x14ac:dyDescent="0.25">
      <c r="A33" s="2"/>
      <c r="B33" s="2"/>
      <c r="C33" s="2"/>
      <c r="D33" s="2"/>
      <c r="E33" s="2"/>
      <c r="F33" s="2"/>
      <c r="G33" s="2"/>
      <c r="H33" s="2"/>
      <c r="I33" s="2"/>
      <c r="J33" s="2"/>
      <c r="K33" s="2"/>
      <c r="L33" s="2"/>
      <c r="M33" s="2"/>
      <c r="N33" s="2"/>
      <c r="O33" s="2"/>
      <c r="P33" s="2"/>
      <c r="Q33" s="2"/>
    </row>
    <row r="34" spans="1:17" ht="14.25" x14ac:dyDescent="0.25">
      <c r="A34" s="2"/>
      <c r="B34" s="2"/>
      <c r="C34" s="2"/>
      <c r="D34" s="2"/>
      <c r="E34" s="2"/>
      <c r="F34" s="2"/>
      <c r="G34" s="2"/>
      <c r="H34" s="2"/>
      <c r="I34" s="2"/>
      <c r="J34" s="2"/>
      <c r="K34" s="2"/>
      <c r="L34" s="2"/>
      <c r="M34" s="2"/>
      <c r="N34" s="2"/>
      <c r="O34" s="2"/>
      <c r="P34" s="2"/>
      <c r="Q34" s="2"/>
    </row>
    <row r="35" spans="1:17" ht="14.25" hidden="1" customHeight="1" x14ac:dyDescent="0.25"/>
    <row r="36" spans="1:17" ht="13.5" customHeight="1" x14ac:dyDescent="0.25"/>
  </sheetData>
  <mergeCells count="10">
    <mergeCell ref="E27:G30"/>
    <mergeCell ref="J27:L30"/>
    <mergeCell ref="G32:J32"/>
    <mergeCell ref="A1:B1"/>
    <mergeCell ref="E13:L14"/>
    <mergeCell ref="E15:L15"/>
    <mergeCell ref="E17:G20"/>
    <mergeCell ref="J17:L20"/>
    <mergeCell ref="E22:G25"/>
    <mergeCell ref="J22:L2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FD36"/>
  <sheetViews>
    <sheetView showGridLines="0" showRowColHeaders="0" workbookViewId="0">
      <selection activeCell="A2" sqref="A2"/>
    </sheetView>
  </sheetViews>
  <sheetFormatPr defaultColWidth="0" defaultRowHeight="14.25" customHeight="1" zeroHeight="1" x14ac:dyDescent="0.25"/>
  <cols>
    <col min="1" max="1" width="5.5703125" style="3" customWidth="1"/>
    <col min="2" max="3" width="5.5703125" style="3" hidden="1" customWidth="1"/>
    <col min="4" max="4" width="5.5703125" style="3" customWidth="1"/>
    <col min="5" max="5" width="10.85546875" style="3" customWidth="1"/>
    <col min="6" max="7" width="11.5703125" style="3" customWidth="1"/>
    <col min="8" max="9" width="5.5703125" style="3" customWidth="1"/>
    <col min="10" max="12" width="11.5703125" style="3" customWidth="1"/>
    <col min="13" max="14" width="5.5703125" style="3" customWidth="1"/>
    <col min="15" max="17" width="5.5703125" style="3" hidden="1" customWidth="1"/>
    <col min="18" max="19" width="9.140625" style="2" hidden="1" customWidth="1"/>
    <col min="20" max="16384" width="9.140625" style="3" hidden="1"/>
  </cols>
  <sheetData>
    <row r="1" spans="1:16384" ht="31.5" x14ac:dyDescent="0.25">
      <c r="A1" s="4" t="s">
        <v>48</v>
      </c>
      <c r="B1" s="5"/>
      <c r="C1" s="2"/>
      <c r="D1" s="2"/>
      <c r="E1" s="2"/>
      <c r="F1" s="2"/>
      <c r="G1" s="2"/>
      <c r="H1" s="2"/>
      <c r="I1" s="2"/>
      <c r="J1" s="2"/>
      <c r="K1" s="2"/>
      <c r="L1" s="2"/>
      <c r="M1" s="2"/>
      <c r="N1" s="2"/>
      <c r="O1" s="2"/>
      <c r="P1" s="2"/>
      <c r="Q1" s="2"/>
    </row>
    <row r="2" spans="1:16384" x14ac:dyDescent="0.25">
      <c r="A2" s="2"/>
      <c r="B2" s="2"/>
      <c r="C2" s="2"/>
      <c r="D2" s="2"/>
      <c r="E2" s="2"/>
      <c r="F2" s="2"/>
      <c r="G2" s="2"/>
      <c r="H2" s="2"/>
      <c r="I2" s="2"/>
      <c r="J2" s="2"/>
      <c r="K2" s="2"/>
      <c r="L2" s="2"/>
      <c r="M2" s="2"/>
      <c r="N2" s="2"/>
      <c r="O2" s="2"/>
      <c r="P2" s="2"/>
      <c r="Q2" s="2"/>
    </row>
    <row r="3" spans="1:16384" x14ac:dyDescent="0.25">
      <c r="A3" s="2"/>
      <c r="B3" s="2"/>
      <c r="C3" s="2"/>
      <c r="D3" s="2"/>
      <c r="E3" s="2"/>
      <c r="F3" s="2"/>
      <c r="G3" s="2"/>
      <c r="H3" s="2"/>
      <c r="I3" s="2"/>
      <c r="J3" s="2"/>
      <c r="K3" s="2"/>
      <c r="L3" s="2"/>
      <c r="M3" s="2"/>
      <c r="N3" s="2"/>
      <c r="O3" s="2"/>
      <c r="P3" s="2"/>
      <c r="Q3" s="2"/>
    </row>
    <row r="4" spans="1:16384" x14ac:dyDescent="0.25">
      <c r="A4" s="2"/>
      <c r="B4" s="2"/>
      <c r="C4" s="2"/>
      <c r="D4" s="2"/>
      <c r="E4" s="2"/>
      <c r="F4" s="2"/>
      <c r="G4" s="2"/>
      <c r="H4" s="2"/>
      <c r="I4" s="2"/>
      <c r="J4" s="2"/>
      <c r="K4" s="2"/>
      <c r="L4" s="2"/>
      <c r="M4" s="2"/>
      <c r="N4" s="2"/>
      <c r="O4" s="2"/>
      <c r="P4" s="2"/>
      <c r="Q4" s="2"/>
    </row>
    <row r="5" spans="1:16384" x14ac:dyDescent="0.25">
      <c r="A5" s="2"/>
      <c r="B5" s="2"/>
      <c r="C5" s="2"/>
      <c r="D5" s="2"/>
      <c r="E5" s="2"/>
      <c r="F5" s="2"/>
      <c r="G5" s="2"/>
      <c r="H5" s="2"/>
      <c r="I5" s="2"/>
      <c r="J5" s="2"/>
      <c r="K5" s="2"/>
      <c r="L5" s="2"/>
      <c r="M5" s="2"/>
      <c r="N5" s="2"/>
      <c r="O5" s="2"/>
      <c r="P5" s="2"/>
      <c r="Q5" s="2"/>
    </row>
    <row r="6" spans="1:16384" x14ac:dyDescent="0.25">
      <c r="A6" s="2"/>
      <c r="B6" s="2"/>
      <c r="C6" s="2"/>
      <c r="D6" s="2"/>
      <c r="E6" s="2"/>
      <c r="F6" s="2"/>
      <c r="G6" s="2"/>
      <c r="H6" s="2"/>
      <c r="I6" s="2"/>
      <c r="J6" s="2"/>
      <c r="K6" s="2"/>
      <c r="L6" s="2"/>
      <c r="M6" s="2"/>
      <c r="N6" s="2"/>
      <c r="O6" s="2"/>
      <c r="P6" s="2"/>
      <c r="Q6" s="2"/>
    </row>
    <row r="7" spans="1:16384" x14ac:dyDescent="0.25">
      <c r="A7" s="2"/>
      <c r="B7" s="2"/>
      <c r="C7" s="2"/>
      <c r="D7" s="2"/>
      <c r="E7" s="2"/>
      <c r="F7" s="2"/>
      <c r="G7" s="2"/>
      <c r="H7" s="2"/>
      <c r="I7" s="2"/>
      <c r="J7" s="2"/>
      <c r="K7" s="2"/>
      <c r="L7" s="2"/>
      <c r="M7" s="2"/>
      <c r="N7" s="2"/>
      <c r="O7" s="2"/>
      <c r="P7" s="2"/>
      <c r="Q7" s="2"/>
    </row>
    <row r="8" spans="1:16384" x14ac:dyDescent="0.25">
      <c r="A8" s="2"/>
      <c r="B8" s="2"/>
      <c r="C8" s="2"/>
      <c r="D8" s="2"/>
      <c r="E8" s="2"/>
      <c r="F8" s="2"/>
      <c r="G8" s="2"/>
      <c r="H8" s="2"/>
      <c r="I8" s="2"/>
      <c r="J8" s="2"/>
      <c r="K8" s="2"/>
      <c r="L8" s="2"/>
      <c r="M8" s="2"/>
      <c r="N8" s="2"/>
      <c r="O8" s="2"/>
      <c r="P8" s="2"/>
      <c r="Q8" s="2"/>
    </row>
    <row r="9" spans="1:16384" x14ac:dyDescent="0.25">
      <c r="A9" s="2"/>
      <c r="B9" s="2"/>
      <c r="C9" s="2"/>
      <c r="D9" s="2"/>
      <c r="E9" s="2"/>
      <c r="F9" s="2"/>
      <c r="G9" s="2"/>
      <c r="H9" s="2"/>
      <c r="I9" s="2"/>
      <c r="J9" s="2"/>
      <c r="K9" s="2"/>
      <c r="L9" s="2"/>
      <c r="M9" s="2"/>
      <c r="N9" s="2"/>
      <c r="O9" s="2"/>
      <c r="P9" s="2"/>
      <c r="Q9" s="2"/>
    </row>
    <row r="10" spans="1:16384" x14ac:dyDescent="0.25">
      <c r="A10" s="2"/>
      <c r="B10" s="2"/>
      <c r="C10" s="2"/>
      <c r="D10" s="2"/>
      <c r="E10" s="2"/>
      <c r="F10" s="2"/>
      <c r="G10" s="2"/>
      <c r="H10" s="2"/>
      <c r="I10" s="2"/>
      <c r="J10" s="2"/>
      <c r="K10" s="2"/>
      <c r="L10" s="2"/>
      <c r="M10" s="2"/>
      <c r="N10" s="2"/>
      <c r="O10" s="2"/>
      <c r="P10" s="2"/>
      <c r="Q10" s="2"/>
    </row>
    <row r="11" spans="1:16384" x14ac:dyDescent="0.25">
      <c r="A11" s="2"/>
      <c r="B11" s="2"/>
      <c r="C11" s="2"/>
      <c r="D11" s="2"/>
      <c r="E11" s="2"/>
      <c r="F11" s="2"/>
      <c r="G11" s="2"/>
      <c r="H11" s="2"/>
      <c r="I11" s="2"/>
      <c r="J11" s="2"/>
      <c r="K11" s="2"/>
      <c r="L11" s="2"/>
      <c r="M11" s="2"/>
      <c r="N11" s="2"/>
      <c r="O11" s="2"/>
      <c r="P11" s="2"/>
      <c r="Q11" s="2"/>
    </row>
    <row r="12" spans="1:16384" ht="15" customHeight="1" x14ac:dyDescent="0.25">
      <c r="A12" s="2"/>
      <c r="B12" s="2"/>
      <c r="C12" s="2"/>
      <c r="D12" s="2"/>
      <c r="E12" s="50" t="str">
        <f>"Notes on the Production of the risk-free Term Structures as of " &amp; A1</f>
        <v>Notes on the Production of the risk-free Term Structures as of 31/07/2022</v>
      </c>
      <c r="F12" s="50"/>
      <c r="G12" s="50"/>
      <c r="H12" s="50"/>
      <c r="I12" s="50"/>
      <c r="J12" s="50"/>
      <c r="K12" s="50"/>
      <c r="L12" s="50"/>
      <c r="M12" s="2"/>
      <c r="N12" s="2"/>
      <c r="O12" s="2"/>
      <c r="P12" s="2"/>
      <c r="Q12" s="2"/>
    </row>
    <row r="13" spans="1:16384" ht="36" customHeight="1" x14ac:dyDescent="0.25">
      <c r="A13" s="2"/>
      <c r="B13" s="2"/>
      <c r="C13" s="2"/>
      <c r="D13" s="2"/>
      <c r="E13" s="50"/>
      <c r="F13" s="50"/>
      <c r="G13" s="50"/>
      <c r="H13" s="50"/>
      <c r="I13" s="50"/>
      <c r="J13" s="50"/>
      <c r="K13" s="50"/>
      <c r="L13" s="50"/>
      <c r="M13" s="2"/>
      <c r="N13" s="2"/>
      <c r="O13" s="2"/>
      <c r="P13" s="2"/>
      <c r="Q13" s="2"/>
    </row>
    <row r="14" spans="1:16384" ht="21.75" customHeight="1" x14ac:dyDescent="0.25">
      <c r="A14" s="2"/>
      <c r="B14" s="2"/>
      <c r="C14" s="2"/>
      <c r="D14" s="2"/>
      <c r="E14" s="2"/>
      <c r="F14" s="2"/>
      <c r="G14" s="2"/>
      <c r="H14" s="2"/>
      <c r="I14" s="2"/>
      <c r="J14" s="2"/>
      <c r="K14" s="2"/>
      <c r="L14" s="2"/>
      <c r="M14" s="2"/>
      <c r="N14" s="2"/>
      <c r="O14" s="2"/>
      <c r="P14" s="2"/>
      <c r="Q14" s="2"/>
    </row>
    <row r="15" spans="1:16384" x14ac:dyDescent="0.25">
      <c r="A15" s="2"/>
      <c r="B15" s="2"/>
      <c r="C15" s="2"/>
      <c r="D15" s="2"/>
      <c r="E15" s="8" t="s">
        <v>27</v>
      </c>
      <c r="F15" s="2"/>
      <c r="G15" s="2"/>
      <c r="H15" s="2"/>
      <c r="I15" s="2"/>
      <c r="J15" s="2"/>
      <c r="K15" s="2"/>
      <c r="L15" s="2"/>
      <c r="M15" s="2"/>
      <c r="N15" s="2"/>
      <c r="O15" s="2"/>
      <c r="P15" s="2"/>
      <c r="Q15" s="2"/>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c r="XFB15" s="1"/>
      <c r="XFC15" s="1"/>
      <c r="XFD15" s="1"/>
    </row>
    <row r="16" spans="1:16384" ht="14.25" customHeight="1" x14ac:dyDescent="0.25">
      <c r="A16" s="2"/>
      <c r="B16" s="2"/>
      <c r="C16" s="2"/>
      <c r="D16" s="2"/>
      <c r="E16" s="8" t="s">
        <v>50</v>
      </c>
      <c r="F16" s="2"/>
      <c r="G16" s="2"/>
      <c r="H16" s="2"/>
      <c r="I16" s="2"/>
      <c r="J16" s="2"/>
      <c r="K16" s="2"/>
      <c r="L16" s="2"/>
      <c r="M16" s="2"/>
      <c r="N16" s="2"/>
      <c r="O16" s="2"/>
      <c r="P16" s="2"/>
      <c r="Q16" s="2"/>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c r="LTT16" s="1"/>
      <c r="LTU16" s="1"/>
      <c r="LTV16" s="1"/>
      <c r="LTW16" s="1"/>
      <c r="LTX16" s="1"/>
      <c r="LTY16" s="1"/>
      <c r="LTZ16" s="1"/>
      <c r="LUA16" s="1"/>
      <c r="LUB16" s="1"/>
      <c r="LUC16" s="1"/>
      <c r="LUD16" s="1"/>
      <c r="LUE16" s="1"/>
      <c r="LUF16" s="1"/>
      <c r="LUG16" s="1"/>
      <c r="LUH16" s="1"/>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c r="LXR16" s="1"/>
      <c r="LXS16" s="1"/>
      <c r="LXT16" s="1"/>
      <c r="LXU16" s="1"/>
      <c r="LXV16" s="1"/>
      <c r="LXW16" s="1"/>
      <c r="LXX16" s="1"/>
      <c r="LXY16" s="1"/>
      <c r="LXZ16" s="1"/>
      <c r="LYA16" s="1"/>
      <c r="LYB16" s="1"/>
      <c r="LYC16" s="1"/>
      <c r="LYD16" s="1"/>
      <c r="LYE16" s="1"/>
      <c r="LYF16" s="1"/>
      <c r="LYG16" s="1"/>
      <c r="LYH16" s="1"/>
      <c r="LYI16" s="1"/>
      <c r="LYJ16" s="1"/>
      <c r="LYK16" s="1"/>
      <c r="LYL16" s="1"/>
      <c r="LYM16" s="1"/>
      <c r="LYN16" s="1"/>
      <c r="LYO16" s="1"/>
      <c r="LYP16" s="1"/>
      <c r="LYQ16" s="1"/>
      <c r="LYR16" s="1"/>
      <c r="LYS16" s="1"/>
      <c r="LYT16" s="1"/>
      <c r="LYU16" s="1"/>
      <c r="LYV16" s="1"/>
      <c r="LYW16" s="1"/>
      <c r="LYX16" s="1"/>
      <c r="LYY16" s="1"/>
      <c r="LYZ16" s="1"/>
      <c r="LZA16" s="1"/>
      <c r="LZB16" s="1"/>
      <c r="LZC16" s="1"/>
      <c r="LZD16" s="1"/>
      <c r="LZE16" s="1"/>
      <c r="LZF16" s="1"/>
      <c r="LZG16" s="1"/>
      <c r="LZH16" s="1"/>
      <c r="LZI16" s="1"/>
      <c r="LZJ16" s="1"/>
      <c r="LZK16" s="1"/>
      <c r="LZL16" s="1"/>
      <c r="LZM16" s="1"/>
      <c r="LZN16" s="1"/>
      <c r="LZO16" s="1"/>
      <c r="LZP16" s="1"/>
      <c r="LZQ16" s="1"/>
      <c r="LZR16" s="1"/>
      <c r="LZS16" s="1"/>
      <c r="LZT16" s="1"/>
      <c r="LZU16" s="1"/>
      <c r="LZV16" s="1"/>
      <c r="LZW16" s="1"/>
      <c r="LZX16" s="1"/>
      <c r="LZY16" s="1"/>
      <c r="LZZ16" s="1"/>
      <c r="MAA16" s="1"/>
      <c r="MAB16" s="1"/>
      <c r="MAC16" s="1"/>
      <c r="MAD16" s="1"/>
      <c r="MAE16" s="1"/>
      <c r="MAF16" s="1"/>
      <c r="MAG16" s="1"/>
      <c r="MAH16" s="1"/>
      <c r="MAI16" s="1"/>
      <c r="MAJ16" s="1"/>
      <c r="MAK16" s="1"/>
      <c r="MAL16" s="1"/>
      <c r="MAM16" s="1"/>
      <c r="MAN16" s="1"/>
      <c r="MAO16" s="1"/>
      <c r="MAP16" s="1"/>
      <c r="MAQ16" s="1"/>
      <c r="MAR16" s="1"/>
      <c r="MAS16" s="1"/>
      <c r="MAT16" s="1"/>
      <c r="MAU16" s="1"/>
      <c r="MAV16" s="1"/>
      <c r="MAW16" s="1"/>
      <c r="MAX16" s="1"/>
      <c r="MAY16" s="1"/>
      <c r="MAZ16" s="1"/>
      <c r="MBA16" s="1"/>
      <c r="MBB16" s="1"/>
      <c r="MBC16" s="1"/>
      <c r="MBD16" s="1"/>
      <c r="MBE16" s="1"/>
      <c r="MBF16" s="1"/>
      <c r="MBG16" s="1"/>
      <c r="MBH16" s="1"/>
      <c r="MBI16" s="1"/>
      <c r="MBJ16" s="1"/>
      <c r="MBK16" s="1"/>
      <c r="MBL16" s="1"/>
      <c r="MBM16" s="1"/>
      <c r="MBN16" s="1"/>
      <c r="MBO16" s="1"/>
      <c r="MBP16" s="1"/>
      <c r="MBQ16" s="1"/>
      <c r="MBR16" s="1"/>
      <c r="MBS16" s="1"/>
      <c r="MBT16" s="1"/>
      <c r="MBU16" s="1"/>
      <c r="MBV16" s="1"/>
      <c r="MBW16" s="1"/>
      <c r="MBX16" s="1"/>
      <c r="MBY16" s="1"/>
      <c r="MBZ16" s="1"/>
      <c r="MCA16" s="1"/>
      <c r="MCB16" s="1"/>
      <c r="MCC16" s="1"/>
      <c r="MCD16" s="1"/>
      <c r="MCE16" s="1"/>
      <c r="MCF16" s="1"/>
      <c r="MCG16" s="1"/>
      <c r="MCH16" s="1"/>
      <c r="MCI16" s="1"/>
      <c r="MCJ16" s="1"/>
      <c r="MCK16" s="1"/>
      <c r="MCL16" s="1"/>
      <c r="MCM16" s="1"/>
      <c r="MCN16" s="1"/>
      <c r="MCO16" s="1"/>
      <c r="MCP16" s="1"/>
      <c r="MCQ16" s="1"/>
      <c r="MCR16" s="1"/>
      <c r="MCS16" s="1"/>
      <c r="MCT16" s="1"/>
      <c r="MCU16" s="1"/>
      <c r="MCV16" s="1"/>
      <c r="MCW16" s="1"/>
      <c r="MCX16" s="1"/>
      <c r="MCY16" s="1"/>
      <c r="MCZ16" s="1"/>
      <c r="MDA16" s="1"/>
      <c r="MDB16" s="1"/>
      <c r="MDC16" s="1"/>
      <c r="MDD16" s="1"/>
      <c r="MDE16" s="1"/>
      <c r="MDF16" s="1"/>
      <c r="MDG16" s="1"/>
      <c r="MDH16" s="1"/>
      <c r="MDI16" s="1"/>
      <c r="MDJ16" s="1"/>
      <c r="MDK16" s="1"/>
      <c r="MDL16" s="1"/>
      <c r="MDM16" s="1"/>
      <c r="MDN16" s="1"/>
      <c r="MDO16" s="1"/>
      <c r="MDP16" s="1"/>
      <c r="MDQ16" s="1"/>
      <c r="MDR16" s="1"/>
      <c r="MDS16" s="1"/>
      <c r="MDT16" s="1"/>
      <c r="MDU16" s="1"/>
      <c r="MDV16" s="1"/>
      <c r="MDW16" s="1"/>
      <c r="MDX16" s="1"/>
      <c r="MDY16" s="1"/>
      <c r="MDZ16" s="1"/>
      <c r="MEA16" s="1"/>
      <c r="MEB16" s="1"/>
      <c r="MEC16" s="1"/>
      <c r="MED16" s="1"/>
      <c r="MEE16" s="1"/>
      <c r="MEF16" s="1"/>
      <c r="MEG16" s="1"/>
      <c r="MEH16" s="1"/>
      <c r="MEI16" s="1"/>
      <c r="MEJ16" s="1"/>
      <c r="MEK16" s="1"/>
      <c r="MEL16" s="1"/>
      <c r="MEM16" s="1"/>
      <c r="MEN16" s="1"/>
      <c r="MEO16" s="1"/>
      <c r="MEP16" s="1"/>
      <c r="MEQ16" s="1"/>
      <c r="MER16" s="1"/>
      <c r="MES16" s="1"/>
      <c r="MET16" s="1"/>
      <c r="MEU16" s="1"/>
      <c r="MEV16" s="1"/>
      <c r="MEW16" s="1"/>
      <c r="MEX16" s="1"/>
      <c r="MEY16" s="1"/>
      <c r="MEZ16" s="1"/>
      <c r="MFA16" s="1"/>
      <c r="MFB16" s="1"/>
      <c r="MFC16" s="1"/>
      <c r="MFD16" s="1"/>
      <c r="MFE16" s="1"/>
      <c r="MFF16" s="1"/>
      <c r="MFG16" s="1"/>
      <c r="MFH16" s="1"/>
      <c r="MFI16" s="1"/>
      <c r="MFJ16" s="1"/>
      <c r="MFK16" s="1"/>
      <c r="MFL16" s="1"/>
      <c r="MFM16" s="1"/>
      <c r="MFN16" s="1"/>
      <c r="MFO16" s="1"/>
      <c r="MFP16" s="1"/>
      <c r="MFQ16" s="1"/>
      <c r="MFR16" s="1"/>
      <c r="MFS16" s="1"/>
      <c r="MFT16" s="1"/>
      <c r="MFU16" s="1"/>
      <c r="MFV16" s="1"/>
      <c r="MFW16" s="1"/>
      <c r="MFX16" s="1"/>
      <c r="MFY16" s="1"/>
      <c r="MFZ16" s="1"/>
      <c r="MGA16" s="1"/>
      <c r="MGB16" s="1"/>
      <c r="MGC16" s="1"/>
      <c r="MGD16" s="1"/>
      <c r="MGE16" s="1"/>
      <c r="MGF16" s="1"/>
      <c r="MGG16" s="1"/>
      <c r="MGH16" s="1"/>
      <c r="MGI16" s="1"/>
      <c r="MGJ16" s="1"/>
      <c r="MGK16" s="1"/>
      <c r="MGL16" s="1"/>
      <c r="MGM16" s="1"/>
      <c r="MGN16" s="1"/>
      <c r="MGO16" s="1"/>
      <c r="MGP16" s="1"/>
      <c r="MGQ16" s="1"/>
      <c r="MGR16" s="1"/>
      <c r="MGS16" s="1"/>
      <c r="MGT16" s="1"/>
      <c r="MGU16" s="1"/>
      <c r="MGV16" s="1"/>
      <c r="MGW16" s="1"/>
      <c r="MGX16" s="1"/>
      <c r="MGY16" s="1"/>
      <c r="MGZ16" s="1"/>
      <c r="MHA16" s="1"/>
      <c r="MHB16" s="1"/>
      <c r="MHC16" s="1"/>
      <c r="MHD16" s="1"/>
      <c r="MHE16" s="1"/>
      <c r="MHF16" s="1"/>
      <c r="MHG16" s="1"/>
      <c r="MHH16" s="1"/>
      <c r="MHI16" s="1"/>
      <c r="MHJ16" s="1"/>
      <c r="MHK16" s="1"/>
      <c r="MHL16" s="1"/>
      <c r="MHM16" s="1"/>
      <c r="MHN16" s="1"/>
      <c r="MHO16" s="1"/>
      <c r="MHP16" s="1"/>
      <c r="MHQ16" s="1"/>
      <c r="MHR16" s="1"/>
      <c r="MHS16" s="1"/>
      <c r="MHT16" s="1"/>
      <c r="MHU16" s="1"/>
      <c r="MHV16" s="1"/>
      <c r="MHW16" s="1"/>
      <c r="MHX16" s="1"/>
      <c r="MHY16" s="1"/>
      <c r="MHZ16" s="1"/>
      <c r="MIA16" s="1"/>
      <c r="MIB16" s="1"/>
      <c r="MIC16" s="1"/>
      <c r="MID16" s="1"/>
      <c r="MIE16" s="1"/>
      <c r="MIF16" s="1"/>
      <c r="MIG16" s="1"/>
      <c r="MIH16" s="1"/>
      <c r="MII16" s="1"/>
      <c r="MIJ16" s="1"/>
      <c r="MIK16" s="1"/>
      <c r="MIL16" s="1"/>
      <c r="MIM16" s="1"/>
      <c r="MIN16" s="1"/>
      <c r="MIO16" s="1"/>
      <c r="MIP16" s="1"/>
      <c r="MIQ16" s="1"/>
      <c r="MIR16" s="1"/>
      <c r="MIS16" s="1"/>
      <c r="MIT16" s="1"/>
      <c r="MIU16" s="1"/>
      <c r="MIV16" s="1"/>
      <c r="MIW16" s="1"/>
      <c r="MIX16" s="1"/>
      <c r="MIY16" s="1"/>
      <c r="MIZ16" s="1"/>
      <c r="MJA16" s="1"/>
      <c r="MJB16" s="1"/>
      <c r="MJC16" s="1"/>
      <c r="MJD16" s="1"/>
      <c r="MJE16" s="1"/>
      <c r="MJF16" s="1"/>
      <c r="MJG16" s="1"/>
      <c r="MJH16" s="1"/>
      <c r="MJI16" s="1"/>
      <c r="MJJ16" s="1"/>
      <c r="MJK16" s="1"/>
      <c r="MJL16" s="1"/>
      <c r="MJM16" s="1"/>
      <c r="MJN16" s="1"/>
      <c r="MJO16" s="1"/>
      <c r="MJP16" s="1"/>
      <c r="MJQ16" s="1"/>
      <c r="MJR16" s="1"/>
      <c r="MJS16" s="1"/>
      <c r="MJT16" s="1"/>
      <c r="MJU16" s="1"/>
      <c r="MJV16" s="1"/>
      <c r="MJW16" s="1"/>
      <c r="MJX16" s="1"/>
      <c r="MJY16" s="1"/>
      <c r="MJZ16" s="1"/>
      <c r="MKA16" s="1"/>
      <c r="MKB16" s="1"/>
      <c r="MKC16" s="1"/>
      <c r="MKD16" s="1"/>
      <c r="MKE16" s="1"/>
      <c r="MKF16" s="1"/>
      <c r="MKG16" s="1"/>
      <c r="MKH16" s="1"/>
      <c r="MKI16" s="1"/>
      <c r="MKJ16" s="1"/>
      <c r="MKK16" s="1"/>
      <c r="MKL16" s="1"/>
      <c r="MKM16" s="1"/>
      <c r="MKN16" s="1"/>
      <c r="MKO16" s="1"/>
      <c r="MKP16" s="1"/>
      <c r="MKQ16" s="1"/>
      <c r="MKR16" s="1"/>
      <c r="MKS16" s="1"/>
      <c r="MKT16" s="1"/>
      <c r="MKU16" s="1"/>
      <c r="MKV16" s="1"/>
      <c r="MKW16" s="1"/>
      <c r="MKX16" s="1"/>
      <c r="MKY16" s="1"/>
      <c r="MKZ16" s="1"/>
      <c r="MLA16" s="1"/>
      <c r="MLB16" s="1"/>
      <c r="MLC16" s="1"/>
      <c r="MLD16" s="1"/>
      <c r="MLE16" s="1"/>
      <c r="MLF16" s="1"/>
      <c r="MLG16" s="1"/>
      <c r="MLH16" s="1"/>
      <c r="MLI16" s="1"/>
      <c r="MLJ16" s="1"/>
      <c r="MLK16" s="1"/>
      <c r="MLL16" s="1"/>
      <c r="MLM16" s="1"/>
      <c r="MLN16" s="1"/>
      <c r="MLO16" s="1"/>
      <c r="MLP16" s="1"/>
      <c r="MLQ16" s="1"/>
      <c r="MLR16" s="1"/>
      <c r="MLS16" s="1"/>
      <c r="MLT16" s="1"/>
      <c r="MLU16" s="1"/>
      <c r="MLV16" s="1"/>
      <c r="MLW16" s="1"/>
      <c r="MLX16" s="1"/>
      <c r="MLY16" s="1"/>
      <c r="MLZ16" s="1"/>
      <c r="MMA16" s="1"/>
      <c r="MMB16" s="1"/>
      <c r="MMC16" s="1"/>
      <c r="MMD16" s="1"/>
      <c r="MME16" s="1"/>
      <c r="MMF16" s="1"/>
      <c r="MMG16" s="1"/>
      <c r="MMH16" s="1"/>
      <c r="MMI16" s="1"/>
      <c r="MMJ16" s="1"/>
      <c r="MMK16" s="1"/>
      <c r="MML16" s="1"/>
      <c r="MMM16" s="1"/>
      <c r="MMN16" s="1"/>
      <c r="MMO16" s="1"/>
      <c r="MMP16" s="1"/>
      <c r="MMQ16" s="1"/>
      <c r="MMR16" s="1"/>
      <c r="MMS16" s="1"/>
      <c r="MMT16" s="1"/>
      <c r="MMU16" s="1"/>
      <c r="MMV16" s="1"/>
      <c r="MMW16" s="1"/>
      <c r="MMX16" s="1"/>
      <c r="MMY16" s="1"/>
      <c r="MMZ16" s="1"/>
      <c r="MNA16" s="1"/>
      <c r="MNB16" s="1"/>
      <c r="MNC16" s="1"/>
      <c r="MND16" s="1"/>
      <c r="MNE16" s="1"/>
      <c r="MNF16" s="1"/>
      <c r="MNG16" s="1"/>
      <c r="MNH16" s="1"/>
      <c r="MNI16" s="1"/>
      <c r="MNJ16" s="1"/>
      <c r="MNK16" s="1"/>
      <c r="MNL16" s="1"/>
      <c r="MNM16" s="1"/>
      <c r="MNN16" s="1"/>
      <c r="MNO16" s="1"/>
      <c r="MNP16" s="1"/>
      <c r="MNQ16" s="1"/>
      <c r="MNR16" s="1"/>
      <c r="MNS16" s="1"/>
      <c r="MNT16" s="1"/>
      <c r="MNU16" s="1"/>
      <c r="MNV16" s="1"/>
      <c r="MNW16" s="1"/>
      <c r="MNX16" s="1"/>
      <c r="MNY16" s="1"/>
      <c r="MNZ16" s="1"/>
      <c r="MOA16" s="1"/>
      <c r="MOB16" s="1"/>
      <c r="MOC16" s="1"/>
      <c r="MOD16" s="1"/>
      <c r="MOE16" s="1"/>
      <c r="MOF16" s="1"/>
      <c r="MOG16" s="1"/>
      <c r="MOH16" s="1"/>
      <c r="MOI16" s="1"/>
      <c r="MOJ16" s="1"/>
      <c r="MOK16" s="1"/>
      <c r="MOL16" s="1"/>
      <c r="MOM16" s="1"/>
      <c r="MON16" s="1"/>
      <c r="MOO16" s="1"/>
      <c r="MOP16" s="1"/>
      <c r="MOQ16" s="1"/>
      <c r="MOR16" s="1"/>
      <c r="MOS16" s="1"/>
      <c r="MOT16" s="1"/>
      <c r="MOU16" s="1"/>
      <c r="MOV16" s="1"/>
      <c r="MOW16" s="1"/>
      <c r="MOX16" s="1"/>
      <c r="MOY16" s="1"/>
      <c r="MOZ16" s="1"/>
      <c r="MPA16" s="1"/>
      <c r="MPB16" s="1"/>
      <c r="MPC16" s="1"/>
      <c r="MPD16" s="1"/>
      <c r="MPE16" s="1"/>
      <c r="MPF16" s="1"/>
      <c r="MPG16" s="1"/>
      <c r="MPH16" s="1"/>
      <c r="MPI16" s="1"/>
      <c r="MPJ16" s="1"/>
      <c r="MPK16" s="1"/>
      <c r="MPL16" s="1"/>
      <c r="MPM16" s="1"/>
      <c r="MPN16" s="1"/>
      <c r="MPO16" s="1"/>
      <c r="MPP16" s="1"/>
      <c r="MPQ16" s="1"/>
      <c r="MPR16" s="1"/>
      <c r="MPS16" s="1"/>
      <c r="MPT16" s="1"/>
      <c r="MPU16" s="1"/>
      <c r="MPV16" s="1"/>
      <c r="MPW16" s="1"/>
      <c r="MPX16" s="1"/>
      <c r="MPY16" s="1"/>
      <c r="MPZ16" s="1"/>
      <c r="MQA16" s="1"/>
      <c r="MQB16" s="1"/>
      <c r="MQC16" s="1"/>
      <c r="MQD16" s="1"/>
      <c r="MQE16" s="1"/>
      <c r="MQF16" s="1"/>
      <c r="MQG16" s="1"/>
      <c r="MQH16" s="1"/>
      <c r="MQI16" s="1"/>
      <c r="MQJ16" s="1"/>
      <c r="MQK16" s="1"/>
      <c r="MQL16" s="1"/>
      <c r="MQM16" s="1"/>
      <c r="MQN16" s="1"/>
      <c r="MQO16" s="1"/>
      <c r="MQP16" s="1"/>
      <c r="MQQ16" s="1"/>
      <c r="MQR16" s="1"/>
      <c r="MQS16" s="1"/>
      <c r="MQT16" s="1"/>
      <c r="MQU16" s="1"/>
      <c r="MQV16" s="1"/>
      <c r="MQW16" s="1"/>
      <c r="MQX16" s="1"/>
      <c r="MQY16" s="1"/>
      <c r="MQZ16" s="1"/>
      <c r="MRA16" s="1"/>
      <c r="MRB16" s="1"/>
      <c r="MRC16" s="1"/>
      <c r="MRD16" s="1"/>
      <c r="MRE16" s="1"/>
      <c r="MRF16" s="1"/>
      <c r="MRG16" s="1"/>
      <c r="MRH16" s="1"/>
      <c r="MRI16" s="1"/>
      <c r="MRJ16" s="1"/>
      <c r="MRK16" s="1"/>
      <c r="MRL16" s="1"/>
      <c r="MRM16" s="1"/>
      <c r="MRN16" s="1"/>
      <c r="MRO16" s="1"/>
      <c r="MRP16" s="1"/>
      <c r="MRQ16" s="1"/>
      <c r="MRR16" s="1"/>
      <c r="MRS16" s="1"/>
      <c r="MRT16" s="1"/>
      <c r="MRU16" s="1"/>
      <c r="MRV16" s="1"/>
      <c r="MRW16" s="1"/>
      <c r="MRX16" s="1"/>
      <c r="MRY16" s="1"/>
      <c r="MRZ16" s="1"/>
      <c r="MSA16" s="1"/>
      <c r="MSB16" s="1"/>
      <c r="MSC16" s="1"/>
      <c r="MSD16" s="1"/>
      <c r="MSE16" s="1"/>
      <c r="MSF16" s="1"/>
      <c r="MSG16" s="1"/>
      <c r="MSH16" s="1"/>
      <c r="MSI16" s="1"/>
      <c r="MSJ16" s="1"/>
      <c r="MSK16" s="1"/>
      <c r="MSL16" s="1"/>
      <c r="MSM16" s="1"/>
      <c r="MSN16" s="1"/>
      <c r="MSO16" s="1"/>
      <c r="MSP16" s="1"/>
      <c r="MSQ16" s="1"/>
      <c r="MSR16" s="1"/>
      <c r="MSS16" s="1"/>
      <c r="MST16" s="1"/>
      <c r="MSU16" s="1"/>
      <c r="MSV16" s="1"/>
      <c r="MSW16" s="1"/>
      <c r="MSX16" s="1"/>
      <c r="MSY16" s="1"/>
      <c r="MSZ16" s="1"/>
      <c r="MTA16" s="1"/>
      <c r="MTB16" s="1"/>
      <c r="MTC16" s="1"/>
      <c r="MTD16" s="1"/>
      <c r="MTE16" s="1"/>
      <c r="MTF16" s="1"/>
      <c r="MTG16" s="1"/>
      <c r="MTH16" s="1"/>
      <c r="MTI16" s="1"/>
      <c r="MTJ16" s="1"/>
      <c r="MTK16" s="1"/>
      <c r="MTL16" s="1"/>
      <c r="MTM16" s="1"/>
      <c r="MTN16" s="1"/>
      <c r="MTO16" s="1"/>
      <c r="MTP16" s="1"/>
      <c r="MTQ16" s="1"/>
      <c r="MTR16" s="1"/>
      <c r="MTS16" s="1"/>
      <c r="MTT16" s="1"/>
      <c r="MTU16" s="1"/>
      <c r="MTV16" s="1"/>
      <c r="MTW16" s="1"/>
      <c r="MTX16" s="1"/>
      <c r="MTY16" s="1"/>
      <c r="MTZ16" s="1"/>
      <c r="MUA16" s="1"/>
      <c r="MUB16" s="1"/>
      <c r="MUC16" s="1"/>
      <c r="MUD16" s="1"/>
      <c r="MUE16" s="1"/>
      <c r="MUF16" s="1"/>
      <c r="MUG16" s="1"/>
      <c r="MUH16" s="1"/>
      <c r="MUI16" s="1"/>
      <c r="MUJ16" s="1"/>
      <c r="MUK16" s="1"/>
      <c r="MUL16" s="1"/>
      <c r="MUM16" s="1"/>
      <c r="MUN16" s="1"/>
      <c r="MUO16" s="1"/>
      <c r="MUP16" s="1"/>
      <c r="MUQ16" s="1"/>
      <c r="MUR16" s="1"/>
      <c r="MUS16" s="1"/>
      <c r="MUT16" s="1"/>
      <c r="MUU16" s="1"/>
      <c r="MUV16" s="1"/>
      <c r="MUW16" s="1"/>
      <c r="MUX16" s="1"/>
      <c r="MUY16" s="1"/>
      <c r="MUZ16" s="1"/>
      <c r="MVA16" s="1"/>
      <c r="MVB16" s="1"/>
      <c r="MVC16" s="1"/>
      <c r="MVD16" s="1"/>
      <c r="MVE16" s="1"/>
      <c r="MVF16" s="1"/>
      <c r="MVG16" s="1"/>
      <c r="MVH16" s="1"/>
      <c r="MVI16" s="1"/>
      <c r="MVJ16" s="1"/>
      <c r="MVK16" s="1"/>
      <c r="MVL16" s="1"/>
      <c r="MVM16" s="1"/>
      <c r="MVN16" s="1"/>
      <c r="MVO16" s="1"/>
      <c r="MVP16" s="1"/>
      <c r="MVQ16" s="1"/>
      <c r="MVR16" s="1"/>
      <c r="MVS16" s="1"/>
      <c r="MVT16" s="1"/>
      <c r="MVU16" s="1"/>
      <c r="MVV16" s="1"/>
      <c r="MVW16" s="1"/>
      <c r="MVX16" s="1"/>
      <c r="MVY16" s="1"/>
      <c r="MVZ16" s="1"/>
      <c r="MWA16" s="1"/>
      <c r="MWB16" s="1"/>
      <c r="MWC16" s="1"/>
      <c r="MWD16" s="1"/>
      <c r="MWE16" s="1"/>
      <c r="MWF16" s="1"/>
      <c r="MWG16" s="1"/>
      <c r="MWH16" s="1"/>
      <c r="MWI16" s="1"/>
      <c r="MWJ16" s="1"/>
      <c r="MWK16" s="1"/>
      <c r="MWL16" s="1"/>
      <c r="MWM16" s="1"/>
      <c r="MWN16" s="1"/>
      <c r="MWO16" s="1"/>
      <c r="MWP16" s="1"/>
      <c r="MWQ16" s="1"/>
      <c r="MWR16" s="1"/>
      <c r="MWS16" s="1"/>
      <c r="MWT16" s="1"/>
      <c r="MWU16" s="1"/>
      <c r="MWV16" s="1"/>
      <c r="MWW16" s="1"/>
      <c r="MWX16" s="1"/>
      <c r="MWY16" s="1"/>
      <c r="MWZ16" s="1"/>
      <c r="MXA16" s="1"/>
      <c r="MXB16" s="1"/>
      <c r="MXC16" s="1"/>
      <c r="MXD16" s="1"/>
      <c r="MXE16" s="1"/>
      <c r="MXF16" s="1"/>
      <c r="MXG16" s="1"/>
      <c r="MXH16" s="1"/>
      <c r="MXI16" s="1"/>
      <c r="MXJ16" s="1"/>
      <c r="MXK16" s="1"/>
      <c r="MXL16" s="1"/>
      <c r="MXM16" s="1"/>
      <c r="MXN16" s="1"/>
      <c r="MXO16" s="1"/>
      <c r="MXP16" s="1"/>
      <c r="MXQ16" s="1"/>
      <c r="MXR16" s="1"/>
      <c r="MXS16" s="1"/>
      <c r="MXT16" s="1"/>
      <c r="MXU16" s="1"/>
      <c r="MXV16" s="1"/>
      <c r="MXW16" s="1"/>
      <c r="MXX16" s="1"/>
      <c r="MXY16" s="1"/>
      <c r="MXZ16" s="1"/>
      <c r="MYA16" s="1"/>
      <c r="MYB16" s="1"/>
      <c r="MYC16" s="1"/>
      <c r="MYD16" s="1"/>
      <c r="MYE16" s="1"/>
      <c r="MYF16" s="1"/>
      <c r="MYG16" s="1"/>
      <c r="MYH16" s="1"/>
      <c r="MYI16" s="1"/>
      <c r="MYJ16" s="1"/>
      <c r="MYK16" s="1"/>
      <c r="MYL16" s="1"/>
      <c r="MYM16" s="1"/>
      <c r="MYN16" s="1"/>
      <c r="MYO16" s="1"/>
      <c r="MYP16" s="1"/>
      <c r="MYQ16" s="1"/>
      <c r="MYR16" s="1"/>
      <c r="MYS16" s="1"/>
      <c r="MYT16" s="1"/>
      <c r="MYU16" s="1"/>
      <c r="MYV16" s="1"/>
      <c r="MYW16" s="1"/>
      <c r="MYX16" s="1"/>
      <c r="MYY16" s="1"/>
      <c r="MYZ16" s="1"/>
      <c r="MZA16" s="1"/>
      <c r="MZB16" s="1"/>
      <c r="MZC16" s="1"/>
      <c r="MZD16" s="1"/>
      <c r="MZE16" s="1"/>
      <c r="MZF16" s="1"/>
      <c r="MZG16" s="1"/>
      <c r="MZH16" s="1"/>
      <c r="MZI16" s="1"/>
      <c r="MZJ16" s="1"/>
      <c r="MZK16" s="1"/>
      <c r="MZL16" s="1"/>
      <c r="MZM16" s="1"/>
      <c r="MZN16" s="1"/>
      <c r="MZO16" s="1"/>
      <c r="MZP16" s="1"/>
      <c r="MZQ16" s="1"/>
      <c r="MZR16" s="1"/>
      <c r="MZS16" s="1"/>
      <c r="MZT16" s="1"/>
      <c r="MZU16" s="1"/>
      <c r="MZV16" s="1"/>
      <c r="MZW16" s="1"/>
      <c r="MZX16" s="1"/>
      <c r="MZY16" s="1"/>
      <c r="MZZ16" s="1"/>
      <c r="NAA16" s="1"/>
      <c r="NAB16" s="1"/>
      <c r="NAC16" s="1"/>
      <c r="NAD16" s="1"/>
      <c r="NAE16" s="1"/>
      <c r="NAF16" s="1"/>
      <c r="NAG16" s="1"/>
      <c r="NAH16" s="1"/>
      <c r="NAI16" s="1"/>
      <c r="NAJ16" s="1"/>
      <c r="NAK16" s="1"/>
      <c r="NAL16" s="1"/>
      <c r="NAM16" s="1"/>
      <c r="NAN16" s="1"/>
      <c r="NAO16" s="1"/>
      <c r="NAP16" s="1"/>
      <c r="NAQ16" s="1"/>
      <c r="NAR16" s="1"/>
      <c r="NAS16" s="1"/>
      <c r="NAT16" s="1"/>
      <c r="NAU16" s="1"/>
      <c r="NAV16" s="1"/>
      <c r="NAW16" s="1"/>
      <c r="NAX16" s="1"/>
      <c r="NAY16" s="1"/>
      <c r="NAZ16" s="1"/>
      <c r="NBA16" s="1"/>
      <c r="NBB16" s="1"/>
      <c r="NBC16" s="1"/>
      <c r="NBD16" s="1"/>
      <c r="NBE16" s="1"/>
      <c r="NBF16" s="1"/>
      <c r="NBG16" s="1"/>
      <c r="NBH16" s="1"/>
      <c r="NBI16" s="1"/>
      <c r="NBJ16" s="1"/>
      <c r="NBK16" s="1"/>
      <c r="NBL16" s="1"/>
      <c r="NBM16" s="1"/>
      <c r="NBN16" s="1"/>
      <c r="NBO16" s="1"/>
      <c r="NBP16" s="1"/>
      <c r="NBQ16" s="1"/>
      <c r="NBR16" s="1"/>
      <c r="NBS16" s="1"/>
      <c r="NBT16" s="1"/>
      <c r="NBU16" s="1"/>
      <c r="NBV16" s="1"/>
      <c r="NBW16" s="1"/>
      <c r="NBX16" s="1"/>
      <c r="NBY16" s="1"/>
      <c r="NBZ16" s="1"/>
      <c r="NCA16" s="1"/>
      <c r="NCB16" s="1"/>
      <c r="NCC16" s="1"/>
      <c r="NCD16" s="1"/>
      <c r="NCE16" s="1"/>
      <c r="NCF16" s="1"/>
      <c r="NCG16" s="1"/>
      <c r="NCH16" s="1"/>
      <c r="NCI16" s="1"/>
      <c r="NCJ16" s="1"/>
      <c r="NCK16" s="1"/>
      <c r="NCL16" s="1"/>
      <c r="NCM16" s="1"/>
      <c r="NCN16" s="1"/>
      <c r="NCO16" s="1"/>
      <c r="NCP16" s="1"/>
      <c r="NCQ16" s="1"/>
      <c r="NCR16" s="1"/>
      <c r="NCS16" s="1"/>
      <c r="NCT16" s="1"/>
      <c r="NCU16" s="1"/>
      <c r="NCV16" s="1"/>
      <c r="NCW16" s="1"/>
      <c r="NCX16" s="1"/>
      <c r="NCY16" s="1"/>
      <c r="NCZ16" s="1"/>
      <c r="NDA16" s="1"/>
      <c r="NDB16" s="1"/>
      <c r="NDC16" s="1"/>
      <c r="NDD16" s="1"/>
      <c r="NDE16" s="1"/>
      <c r="NDF16" s="1"/>
      <c r="NDG16" s="1"/>
      <c r="NDH16" s="1"/>
      <c r="NDI16" s="1"/>
      <c r="NDJ16" s="1"/>
      <c r="NDK16" s="1"/>
      <c r="NDL16" s="1"/>
      <c r="NDM16" s="1"/>
      <c r="NDN16" s="1"/>
      <c r="NDO16" s="1"/>
      <c r="NDP16" s="1"/>
      <c r="NDQ16" s="1"/>
      <c r="NDR16" s="1"/>
      <c r="NDS16" s="1"/>
      <c r="NDT16" s="1"/>
      <c r="NDU16" s="1"/>
      <c r="NDV16" s="1"/>
      <c r="NDW16" s="1"/>
      <c r="NDX16" s="1"/>
      <c r="NDY16" s="1"/>
      <c r="NDZ16" s="1"/>
      <c r="NEA16" s="1"/>
      <c r="NEB16" s="1"/>
      <c r="NEC16" s="1"/>
      <c r="NED16" s="1"/>
      <c r="NEE16" s="1"/>
      <c r="NEF16" s="1"/>
      <c r="NEG16" s="1"/>
      <c r="NEH16" s="1"/>
      <c r="NEI16" s="1"/>
      <c r="NEJ16" s="1"/>
      <c r="NEK16" s="1"/>
      <c r="NEL16" s="1"/>
      <c r="NEM16" s="1"/>
      <c r="NEN16" s="1"/>
      <c r="NEO16" s="1"/>
      <c r="NEP16" s="1"/>
      <c r="NEQ16" s="1"/>
      <c r="NER16" s="1"/>
      <c r="NES16" s="1"/>
      <c r="NET16" s="1"/>
      <c r="NEU16" s="1"/>
      <c r="NEV16" s="1"/>
      <c r="NEW16" s="1"/>
      <c r="NEX16" s="1"/>
      <c r="NEY16" s="1"/>
      <c r="NEZ16" s="1"/>
      <c r="NFA16" s="1"/>
      <c r="NFB16" s="1"/>
      <c r="NFC16" s="1"/>
      <c r="NFD16" s="1"/>
      <c r="NFE16" s="1"/>
      <c r="NFF16" s="1"/>
      <c r="NFG16" s="1"/>
      <c r="NFH16" s="1"/>
      <c r="NFI16" s="1"/>
      <c r="NFJ16" s="1"/>
      <c r="NFK16" s="1"/>
      <c r="NFL16" s="1"/>
      <c r="NFM16" s="1"/>
      <c r="NFN16" s="1"/>
      <c r="NFO16" s="1"/>
      <c r="NFP16" s="1"/>
      <c r="NFQ16" s="1"/>
      <c r="NFR16" s="1"/>
      <c r="NFS16" s="1"/>
      <c r="NFT16" s="1"/>
      <c r="NFU16" s="1"/>
      <c r="NFV16" s="1"/>
      <c r="NFW16" s="1"/>
      <c r="NFX16" s="1"/>
      <c r="NFY16" s="1"/>
      <c r="NFZ16" s="1"/>
      <c r="NGA16" s="1"/>
      <c r="NGB16" s="1"/>
      <c r="NGC16" s="1"/>
      <c r="NGD16" s="1"/>
      <c r="NGE16" s="1"/>
      <c r="NGF16" s="1"/>
      <c r="NGG16" s="1"/>
      <c r="NGH16" s="1"/>
      <c r="NGI16" s="1"/>
      <c r="NGJ16" s="1"/>
      <c r="NGK16" s="1"/>
      <c r="NGL16" s="1"/>
      <c r="NGM16" s="1"/>
      <c r="NGN16" s="1"/>
      <c r="NGO16" s="1"/>
      <c r="NGP16" s="1"/>
      <c r="NGQ16" s="1"/>
      <c r="NGR16" s="1"/>
      <c r="NGS16" s="1"/>
      <c r="NGT16" s="1"/>
      <c r="NGU16" s="1"/>
      <c r="NGV16" s="1"/>
      <c r="NGW16" s="1"/>
      <c r="NGX16" s="1"/>
      <c r="NGY16" s="1"/>
      <c r="NGZ16" s="1"/>
      <c r="NHA16" s="1"/>
      <c r="NHB16" s="1"/>
      <c r="NHC16" s="1"/>
      <c r="NHD16" s="1"/>
      <c r="NHE16" s="1"/>
      <c r="NHF16" s="1"/>
      <c r="NHG16" s="1"/>
      <c r="NHH16" s="1"/>
      <c r="NHI16" s="1"/>
      <c r="NHJ16" s="1"/>
      <c r="NHK16" s="1"/>
      <c r="NHL16" s="1"/>
      <c r="NHM16" s="1"/>
      <c r="NHN16" s="1"/>
      <c r="NHO16" s="1"/>
      <c r="NHP16" s="1"/>
      <c r="NHQ16" s="1"/>
      <c r="NHR16" s="1"/>
      <c r="NHS16" s="1"/>
      <c r="NHT16" s="1"/>
      <c r="NHU16" s="1"/>
      <c r="NHV16" s="1"/>
      <c r="NHW16" s="1"/>
      <c r="NHX16" s="1"/>
      <c r="NHY16" s="1"/>
      <c r="NHZ16" s="1"/>
      <c r="NIA16" s="1"/>
      <c r="NIB16" s="1"/>
      <c r="NIC16" s="1"/>
      <c r="NID16" s="1"/>
      <c r="NIE16" s="1"/>
      <c r="NIF16" s="1"/>
      <c r="NIG16" s="1"/>
      <c r="NIH16" s="1"/>
      <c r="NII16" s="1"/>
      <c r="NIJ16" s="1"/>
      <c r="NIK16" s="1"/>
      <c r="NIL16" s="1"/>
      <c r="NIM16" s="1"/>
      <c r="NIN16" s="1"/>
      <c r="NIO16" s="1"/>
      <c r="NIP16" s="1"/>
      <c r="NIQ16" s="1"/>
      <c r="NIR16" s="1"/>
      <c r="NIS16" s="1"/>
      <c r="NIT16" s="1"/>
      <c r="NIU16" s="1"/>
      <c r="NIV16" s="1"/>
      <c r="NIW16" s="1"/>
      <c r="NIX16" s="1"/>
      <c r="NIY16" s="1"/>
      <c r="NIZ16" s="1"/>
      <c r="NJA16" s="1"/>
      <c r="NJB16" s="1"/>
      <c r="NJC16" s="1"/>
      <c r="NJD16" s="1"/>
      <c r="NJE16" s="1"/>
      <c r="NJF16" s="1"/>
      <c r="NJG16" s="1"/>
      <c r="NJH16" s="1"/>
      <c r="NJI16" s="1"/>
      <c r="NJJ16" s="1"/>
      <c r="NJK16" s="1"/>
      <c r="NJL16" s="1"/>
      <c r="NJM16" s="1"/>
      <c r="NJN16" s="1"/>
      <c r="NJO16" s="1"/>
      <c r="NJP16" s="1"/>
      <c r="NJQ16" s="1"/>
      <c r="NJR16" s="1"/>
      <c r="NJS16" s="1"/>
      <c r="NJT16" s="1"/>
      <c r="NJU16" s="1"/>
      <c r="NJV16" s="1"/>
      <c r="NJW16" s="1"/>
      <c r="NJX16" s="1"/>
      <c r="NJY16" s="1"/>
      <c r="NJZ16" s="1"/>
      <c r="NKA16" s="1"/>
      <c r="NKB16" s="1"/>
      <c r="NKC16" s="1"/>
      <c r="NKD16" s="1"/>
      <c r="NKE16" s="1"/>
      <c r="NKF16" s="1"/>
      <c r="NKG16" s="1"/>
      <c r="NKH16" s="1"/>
      <c r="NKI16" s="1"/>
      <c r="NKJ16" s="1"/>
      <c r="NKK16" s="1"/>
      <c r="NKL16" s="1"/>
      <c r="NKM16" s="1"/>
      <c r="NKN16" s="1"/>
      <c r="NKO16" s="1"/>
      <c r="NKP16" s="1"/>
      <c r="NKQ16" s="1"/>
      <c r="NKR16" s="1"/>
      <c r="NKS16" s="1"/>
      <c r="NKT16" s="1"/>
      <c r="NKU16" s="1"/>
      <c r="NKV16" s="1"/>
      <c r="NKW16" s="1"/>
      <c r="NKX16" s="1"/>
      <c r="NKY16" s="1"/>
      <c r="NKZ16" s="1"/>
      <c r="NLA16" s="1"/>
      <c r="NLB16" s="1"/>
      <c r="NLC16" s="1"/>
      <c r="NLD16" s="1"/>
      <c r="NLE16" s="1"/>
      <c r="NLF16" s="1"/>
      <c r="NLG16" s="1"/>
      <c r="NLH16" s="1"/>
      <c r="NLI16" s="1"/>
      <c r="NLJ16" s="1"/>
      <c r="NLK16" s="1"/>
      <c r="NLL16" s="1"/>
      <c r="NLM16" s="1"/>
      <c r="NLN16" s="1"/>
      <c r="NLO16" s="1"/>
      <c r="NLP16" s="1"/>
      <c r="NLQ16" s="1"/>
      <c r="NLR16" s="1"/>
      <c r="NLS16" s="1"/>
      <c r="NLT16" s="1"/>
      <c r="NLU16" s="1"/>
      <c r="NLV16" s="1"/>
      <c r="NLW16" s="1"/>
      <c r="NLX16" s="1"/>
      <c r="NLY16" s="1"/>
      <c r="NLZ16" s="1"/>
      <c r="NMA16" s="1"/>
      <c r="NMB16" s="1"/>
      <c r="NMC16" s="1"/>
      <c r="NMD16" s="1"/>
      <c r="NME16" s="1"/>
      <c r="NMF16" s="1"/>
      <c r="NMG16" s="1"/>
      <c r="NMH16" s="1"/>
      <c r="NMI16" s="1"/>
      <c r="NMJ16" s="1"/>
      <c r="NMK16" s="1"/>
      <c r="NML16" s="1"/>
      <c r="NMM16" s="1"/>
      <c r="NMN16" s="1"/>
      <c r="NMO16" s="1"/>
      <c r="NMP16" s="1"/>
      <c r="NMQ16" s="1"/>
      <c r="NMR16" s="1"/>
      <c r="NMS16" s="1"/>
      <c r="NMT16" s="1"/>
      <c r="NMU16" s="1"/>
      <c r="NMV16" s="1"/>
      <c r="NMW16" s="1"/>
      <c r="NMX16" s="1"/>
      <c r="NMY16" s="1"/>
      <c r="NMZ16" s="1"/>
      <c r="NNA16" s="1"/>
      <c r="NNB16" s="1"/>
      <c r="NNC16" s="1"/>
      <c r="NND16" s="1"/>
      <c r="NNE16" s="1"/>
      <c r="NNF16" s="1"/>
      <c r="NNG16" s="1"/>
      <c r="NNH16" s="1"/>
      <c r="NNI16" s="1"/>
      <c r="NNJ16" s="1"/>
      <c r="NNK16" s="1"/>
      <c r="NNL16" s="1"/>
      <c r="NNM16" s="1"/>
      <c r="NNN16" s="1"/>
      <c r="NNO16" s="1"/>
      <c r="NNP16" s="1"/>
      <c r="NNQ16" s="1"/>
      <c r="NNR16" s="1"/>
      <c r="NNS16" s="1"/>
      <c r="NNT16" s="1"/>
      <c r="NNU16" s="1"/>
      <c r="NNV16" s="1"/>
      <c r="NNW16" s="1"/>
      <c r="NNX16" s="1"/>
      <c r="NNY16" s="1"/>
      <c r="NNZ16" s="1"/>
      <c r="NOA16" s="1"/>
      <c r="NOB16" s="1"/>
      <c r="NOC16" s="1"/>
      <c r="NOD16" s="1"/>
      <c r="NOE16" s="1"/>
      <c r="NOF16" s="1"/>
      <c r="NOG16" s="1"/>
      <c r="NOH16" s="1"/>
      <c r="NOI16" s="1"/>
      <c r="NOJ16" s="1"/>
      <c r="NOK16" s="1"/>
      <c r="NOL16" s="1"/>
      <c r="NOM16" s="1"/>
      <c r="NON16" s="1"/>
      <c r="NOO16" s="1"/>
      <c r="NOP16" s="1"/>
      <c r="NOQ16" s="1"/>
      <c r="NOR16" s="1"/>
      <c r="NOS16" s="1"/>
      <c r="NOT16" s="1"/>
      <c r="NOU16" s="1"/>
      <c r="NOV16" s="1"/>
      <c r="NOW16" s="1"/>
      <c r="NOX16" s="1"/>
      <c r="NOY16" s="1"/>
      <c r="NOZ16" s="1"/>
      <c r="NPA16" s="1"/>
      <c r="NPB16" s="1"/>
      <c r="NPC16" s="1"/>
      <c r="NPD16" s="1"/>
      <c r="NPE16" s="1"/>
      <c r="NPF16" s="1"/>
      <c r="NPG16" s="1"/>
      <c r="NPH16" s="1"/>
      <c r="NPI16" s="1"/>
      <c r="NPJ16" s="1"/>
      <c r="NPK16" s="1"/>
      <c r="NPL16" s="1"/>
      <c r="NPM16" s="1"/>
      <c r="NPN16" s="1"/>
      <c r="NPO16" s="1"/>
      <c r="NPP16" s="1"/>
      <c r="NPQ16" s="1"/>
      <c r="NPR16" s="1"/>
      <c r="NPS16" s="1"/>
      <c r="NPT16" s="1"/>
      <c r="NPU16" s="1"/>
      <c r="NPV16" s="1"/>
      <c r="NPW16" s="1"/>
      <c r="NPX16" s="1"/>
      <c r="NPY16" s="1"/>
      <c r="NPZ16" s="1"/>
      <c r="NQA16" s="1"/>
      <c r="NQB16" s="1"/>
      <c r="NQC16" s="1"/>
      <c r="NQD16" s="1"/>
      <c r="NQE16" s="1"/>
      <c r="NQF16" s="1"/>
      <c r="NQG16" s="1"/>
      <c r="NQH16" s="1"/>
      <c r="NQI16" s="1"/>
      <c r="NQJ16" s="1"/>
      <c r="NQK16" s="1"/>
      <c r="NQL16" s="1"/>
      <c r="NQM16" s="1"/>
      <c r="NQN16" s="1"/>
      <c r="NQO16" s="1"/>
      <c r="NQP16" s="1"/>
      <c r="NQQ16" s="1"/>
      <c r="NQR16" s="1"/>
      <c r="NQS16" s="1"/>
      <c r="NQT16" s="1"/>
      <c r="NQU16" s="1"/>
      <c r="NQV16" s="1"/>
      <c r="NQW16" s="1"/>
      <c r="NQX16" s="1"/>
      <c r="NQY16" s="1"/>
      <c r="NQZ16" s="1"/>
      <c r="NRA16" s="1"/>
      <c r="NRB16" s="1"/>
      <c r="NRC16" s="1"/>
      <c r="NRD16" s="1"/>
      <c r="NRE16" s="1"/>
      <c r="NRF16" s="1"/>
      <c r="NRG16" s="1"/>
      <c r="NRH16" s="1"/>
      <c r="NRI16" s="1"/>
      <c r="NRJ16" s="1"/>
      <c r="NRK16" s="1"/>
      <c r="NRL16" s="1"/>
      <c r="NRM16" s="1"/>
      <c r="NRN16" s="1"/>
      <c r="NRO16" s="1"/>
      <c r="NRP16" s="1"/>
      <c r="NRQ16" s="1"/>
      <c r="NRR16" s="1"/>
      <c r="NRS16" s="1"/>
      <c r="NRT16" s="1"/>
      <c r="NRU16" s="1"/>
      <c r="NRV16" s="1"/>
      <c r="NRW16" s="1"/>
      <c r="NRX16" s="1"/>
      <c r="NRY16" s="1"/>
      <c r="NRZ16" s="1"/>
      <c r="NSA16" s="1"/>
      <c r="NSB16" s="1"/>
      <c r="NSC16" s="1"/>
      <c r="NSD16" s="1"/>
      <c r="NSE16" s="1"/>
      <c r="NSF16" s="1"/>
      <c r="NSG16" s="1"/>
      <c r="NSH16" s="1"/>
      <c r="NSI16" s="1"/>
      <c r="NSJ16" s="1"/>
      <c r="NSK16" s="1"/>
      <c r="NSL16" s="1"/>
      <c r="NSM16" s="1"/>
      <c r="NSN16" s="1"/>
      <c r="NSO16" s="1"/>
      <c r="NSP16" s="1"/>
      <c r="NSQ16" s="1"/>
      <c r="NSR16" s="1"/>
      <c r="NSS16" s="1"/>
      <c r="NST16" s="1"/>
      <c r="NSU16" s="1"/>
      <c r="NSV16" s="1"/>
      <c r="NSW16" s="1"/>
      <c r="NSX16" s="1"/>
      <c r="NSY16" s="1"/>
      <c r="NSZ16" s="1"/>
      <c r="NTA16" s="1"/>
      <c r="NTB16" s="1"/>
      <c r="NTC16" s="1"/>
      <c r="NTD16" s="1"/>
      <c r="NTE16" s="1"/>
      <c r="NTF16" s="1"/>
      <c r="NTG16" s="1"/>
      <c r="NTH16" s="1"/>
      <c r="NTI16" s="1"/>
      <c r="NTJ16" s="1"/>
      <c r="NTK16" s="1"/>
      <c r="NTL16" s="1"/>
      <c r="NTM16" s="1"/>
      <c r="NTN16" s="1"/>
      <c r="NTO16" s="1"/>
      <c r="NTP16" s="1"/>
      <c r="NTQ16" s="1"/>
      <c r="NTR16" s="1"/>
      <c r="NTS16" s="1"/>
      <c r="NTT16" s="1"/>
      <c r="NTU16" s="1"/>
      <c r="NTV16" s="1"/>
      <c r="NTW16" s="1"/>
      <c r="NTX16" s="1"/>
      <c r="NTY16" s="1"/>
      <c r="NTZ16" s="1"/>
      <c r="NUA16" s="1"/>
      <c r="NUB16" s="1"/>
      <c r="NUC16" s="1"/>
      <c r="NUD16" s="1"/>
      <c r="NUE16" s="1"/>
      <c r="NUF16" s="1"/>
      <c r="NUG16" s="1"/>
      <c r="NUH16" s="1"/>
      <c r="NUI16" s="1"/>
      <c r="NUJ16" s="1"/>
      <c r="NUK16" s="1"/>
      <c r="NUL16" s="1"/>
      <c r="NUM16" s="1"/>
      <c r="NUN16" s="1"/>
      <c r="NUO16" s="1"/>
      <c r="NUP16" s="1"/>
      <c r="NUQ16" s="1"/>
      <c r="NUR16" s="1"/>
      <c r="NUS16" s="1"/>
      <c r="NUT16" s="1"/>
      <c r="NUU16" s="1"/>
      <c r="NUV16" s="1"/>
      <c r="NUW16" s="1"/>
      <c r="NUX16" s="1"/>
      <c r="NUY16" s="1"/>
      <c r="NUZ16" s="1"/>
      <c r="NVA16" s="1"/>
      <c r="NVB16" s="1"/>
      <c r="NVC16" s="1"/>
      <c r="NVD16" s="1"/>
      <c r="NVE16" s="1"/>
      <c r="NVF16" s="1"/>
      <c r="NVG16" s="1"/>
      <c r="NVH16" s="1"/>
      <c r="NVI16" s="1"/>
      <c r="NVJ16" s="1"/>
      <c r="NVK16" s="1"/>
      <c r="NVL16" s="1"/>
      <c r="NVM16" s="1"/>
      <c r="NVN16" s="1"/>
      <c r="NVO16" s="1"/>
      <c r="NVP16" s="1"/>
      <c r="NVQ16" s="1"/>
      <c r="NVR16" s="1"/>
      <c r="NVS16" s="1"/>
      <c r="NVT16" s="1"/>
      <c r="NVU16" s="1"/>
      <c r="NVV16" s="1"/>
      <c r="NVW16" s="1"/>
      <c r="NVX16" s="1"/>
      <c r="NVY16" s="1"/>
      <c r="NVZ16" s="1"/>
      <c r="NWA16" s="1"/>
      <c r="NWB16" s="1"/>
      <c r="NWC16" s="1"/>
      <c r="NWD16" s="1"/>
      <c r="NWE16" s="1"/>
      <c r="NWF16" s="1"/>
      <c r="NWG16" s="1"/>
      <c r="NWH16" s="1"/>
      <c r="NWI16" s="1"/>
      <c r="NWJ16" s="1"/>
      <c r="NWK16" s="1"/>
      <c r="NWL16" s="1"/>
      <c r="NWM16" s="1"/>
      <c r="NWN16" s="1"/>
      <c r="NWO16" s="1"/>
      <c r="NWP16" s="1"/>
      <c r="NWQ16" s="1"/>
      <c r="NWR16" s="1"/>
      <c r="NWS16" s="1"/>
      <c r="NWT16" s="1"/>
      <c r="NWU16" s="1"/>
      <c r="NWV16" s="1"/>
      <c r="NWW16" s="1"/>
      <c r="NWX16" s="1"/>
      <c r="NWY16" s="1"/>
      <c r="NWZ16" s="1"/>
      <c r="NXA16" s="1"/>
      <c r="NXB16" s="1"/>
      <c r="NXC16" s="1"/>
      <c r="NXD16" s="1"/>
      <c r="NXE16" s="1"/>
      <c r="NXF16" s="1"/>
      <c r="NXG16" s="1"/>
      <c r="NXH16" s="1"/>
      <c r="NXI16" s="1"/>
      <c r="NXJ16" s="1"/>
      <c r="NXK16" s="1"/>
      <c r="NXL16" s="1"/>
      <c r="NXM16" s="1"/>
      <c r="NXN16" s="1"/>
      <c r="NXO16" s="1"/>
      <c r="NXP16" s="1"/>
      <c r="NXQ16" s="1"/>
      <c r="NXR16" s="1"/>
      <c r="NXS16" s="1"/>
      <c r="NXT16" s="1"/>
      <c r="NXU16" s="1"/>
      <c r="NXV16" s="1"/>
      <c r="NXW16" s="1"/>
      <c r="NXX16" s="1"/>
      <c r="NXY16" s="1"/>
      <c r="NXZ16" s="1"/>
      <c r="NYA16" s="1"/>
      <c r="NYB16" s="1"/>
      <c r="NYC16" s="1"/>
      <c r="NYD16" s="1"/>
      <c r="NYE16" s="1"/>
      <c r="NYF16" s="1"/>
      <c r="NYG16" s="1"/>
      <c r="NYH16" s="1"/>
      <c r="NYI16" s="1"/>
      <c r="NYJ16" s="1"/>
      <c r="NYK16" s="1"/>
      <c r="NYL16" s="1"/>
      <c r="NYM16" s="1"/>
      <c r="NYN16" s="1"/>
      <c r="NYO16" s="1"/>
      <c r="NYP16" s="1"/>
      <c r="NYQ16" s="1"/>
      <c r="NYR16" s="1"/>
      <c r="NYS16" s="1"/>
      <c r="NYT16" s="1"/>
      <c r="NYU16" s="1"/>
      <c r="NYV16" s="1"/>
      <c r="NYW16" s="1"/>
      <c r="NYX16" s="1"/>
      <c r="NYY16" s="1"/>
      <c r="NYZ16" s="1"/>
      <c r="NZA16" s="1"/>
      <c r="NZB16" s="1"/>
      <c r="NZC16" s="1"/>
      <c r="NZD16" s="1"/>
      <c r="NZE16" s="1"/>
      <c r="NZF16" s="1"/>
      <c r="NZG16" s="1"/>
      <c r="NZH16" s="1"/>
      <c r="NZI16" s="1"/>
      <c r="NZJ16" s="1"/>
      <c r="NZK16" s="1"/>
      <c r="NZL16" s="1"/>
      <c r="NZM16" s="1"/>
      <c r="NZN16" s="1"/>
      <c r="NZO16" s="1"/>
      <c r="NZP16" s="1"/>
      <c r="NZQ16" s="1"/>
      <c r="NZR16" s="1"/>
      <c r="NZS16" s="1"/>
      <c r="NZT16" s="1"/>
      <c r="NZU16" s="1"/>
      <c r="NZV16" s="1"/>
      <c r="NZW16" s="1"/>
      <c r="NZX16" s="1"/>
      <c r="NZY16" s="1"/>
      <c r="NZZ16" s="1"/>
      <c r="OAA16" s="1"/>
      <c r="OAB16" s="1"/>
      <c r="OAC16" s="1"/>
      <c r="OAD16" s="1"/>
      <c r="OAE16" s="1"/>
      <c r="OAF16" s="1"/>
      <c r="OAG16" s="1"/>
      <c r="OAH16" s="1"/>
      <c r="OAI16" s="1"/>
      <c r="OAJ16" s="1"/>
      <c r="OAK16" s="1"/>
      <c r="OAL16" s="1"/>
      <c r="OAM16" s="1"/>
      <c r="OAN16" s="1"/>
      <c r="OAO16" s="1"/>
      <c r="OAP16" s="1"/>
      <c r="OAQ16" s="1"/>
      <c r="OAR16" s="1"/>
      <c r="OAS16" s="1"/>
      <c r="OAT16" s="1"/>
      <c r="OAU16" s="1"/>
      <c r="OAV16" s="1"/>
      <c r="OAW16" s="1"/>
      <c r="OAX16" s="1"/>
      <c r="OAY16" s="1"/>
      <c r="OAZ16" s="1"/>
      <c r="OBA16" s="1"/>
      <c r="OBB16" s="1"/>
      <c r="OBC16" s="1"/>
      <c r="OBD16" s="1"/>
      <c r="OBE16" s="1"/>
      <c r="OBF16" s="1"/>
      <c r="OBG16" s="1"/>
      <c r="OBH16" s="1"/>
      <c r="OBI16" s="1"/>
      <c r="OBJ16" s="1"/>
      <c r="OBK16" s="1"/>
      <c r="OBL16" s="1"/>
      <c r="OBM16" s="1"/>
      <c r="OBN16" s="1"/>
      <c r="OBO16" s="1"/>
      <c r="OBP16" s="1"/>
      <c r="OBQ16" s="1"/>
      <c r="OBR16" s="1"/>
      <c r="OBS16" s="1"/>
      <c r="OBT16" s="1"/>
      <c r="OBU16" s="1"/>
      <c r="OBV16" s="1"/>
      <c r="OBW16" s="1"/>
      <c r="OBX16" s="1"/>
      <c r="OBY16" s="1"/>
      <c r="OBZ16" s="1"/>
      <c r="OCA16" s="1"/>
      <c r="OCB16" s="1"/>
      <c r="OCC16" s="1"/>
      <c r="OCD16" s="1"/>
      <c r="OCE16" s="1"/>
      <c r="OCF16" s="1"/>
      <c r="OCG16" s="1"/>
      <c r="OCH16" s="1"/>
      <c r="OCI16" s="1"/>
      <c r="OCJ16" s="1"/>
      <c r="OCK16" s="1"/>
      <c r="OCL16" s="1"/>
      <c r="OCM16" s="1"/>
      <c r="OCN16" s="1"/>
      <c r="OCO16" s="1"/>
      <c r="OCP16" s="1"/>
      <c r="OCQ16" s="1"/>
      <c r="OCR16" s="1"/>
      <c r="OCS16" s="1"/>
      <c r="OCT16" s="1"/>
      <c r="OCU16" s="1"/>
      <c r="OCV16" s="1"/>
      <c r="OCW16" s="1"/>
      <c r="OCX16" s="1"/>
      <c r="OCY16" s="1"/>
      <c r="OCZ16" s="1"/>
      <c r="ODA16" s="1"/>
      <c r="ODB16" s="1"/>
      <c r="ODC16" s="1"/>
      <c r="ODD16" s="1"/>
      <c r="ODE16" s="1"/>
      <c r="ODF16" s="1"/>
      <c r="ODG16" s="1"/>
      <c r="ODH16" s="1"/>
      <c r="ODI16" s="1"/>
      <c r="ODJ16" s="1"/>
      <c r="ODK16" s="1"/>
      <c r="ODL16" s="1"/>
      <c r="ODM16" s="1"/>
      <c r="ODN16" s="1"/>
      <c r="ODO16" s="1"/>
      <c r="ODP16" s="1"/>
      <c r="ODQ16" s="1"/>
      <c r="ODR16" s="1"/>
      <c r="ODS16" s="1"/>
      <c r="ODT16" s="1"/>
      <c r="ODU16" s="1"/>
      <c r="ODV16" s="1"/>
      <c r="ODW16" s="1"/>
      <c r="ODX16" s="1"/>
      <c r="ODY16" s="1"/>
      <c r="ODZ16" s="1"/>
      <c r="OEA16" s="1"/>
      <c r="OEB16" s="1"/>
      <c r="OEC16" s="1"/>
      <c r="OED16" s="1"/>
      <c r="OEE16" s="1"/>
      <c r="OEF16" s="1"/>
      <c r="OEG16" s="1"/>
      <c r="OEH16" s="1"/>
      <c r="OEI16" s="1"/>
      <c r="OEJ16" s="1"/>
      <c r="OEK16" s="1"/>
      <c r="OEL16" s="1"/>
      <c r="OEM16" s="1"/>
      <c r="OEN16" s="1"/>
      <c r="OEO16" s="1"/>
      <c r="OEP16" s="1"/>
      <c r="OEQ16" s="1"/>
      <c r="OER16" s="1"/>
      <c r="OES16" s="1"/>
      <c r="OET16" s="1"/>
      <c r="OEU16" s="1"/>
      <c r="OEV16" s="1"/>
      <c r="OEW16" s="1"/>
      <c r="OEX16" s="1"/>
      <c r="OEY16" s="1"/>
      <c r="OEZ16" s="1"/>
      <c r="OFA16" s="1"/>
      <c r="OFB16" s="1"/>
      <c r="OFC16" s="1"/>
      <c r="OFD16" s="1"/>
      <c r="OFE16" s="1"/>
      <c r="OFF16" s="1"/>
      <c r="OFG16" s="1"/>
      <c r="OFH16" s="1"/>
      <c r="OFI16" s="1"/>
      <c r="OFJ16" s="1"/>
      <c r="OFK16" s="1"/>
      <c r="OFL16" s="1"/>
      <c r="OFM16" s="1"/>
      <c r="OFN16" s="1"/>
      <c r="OFO16" s="1"/>
      <c r="OFP16" s="1"/>
      <c r="OFQ16" s="1"/>
      <c r="OFR16" s="1"/>
      <c r="OFS16" s="1"/>
      <c r="OFT16" s="1"/>
      <c r="OFU16" s="1"/>
      <c r="OFV16" s="1"/>
      <c r="OFW16" s="1"/>
      <c r="OFX16" s="1"/>
      <c r="OFY16" s="1"/>
      <c r="OFZ16" s="1"/>
      <c r="OGA16" s="1"/>
      <c r="OGB16" s="1"/>
      <c r="OGC16" s="1"/>
      <c r="OGD16" s="1"/>
      <c r="OGE16" s="1"/>
      <c r="OGF16" s="1"/>
      <c r="OGG16" s="1"/>
      <c r="OGH16" s="1"/>
      <c r="OGI16" s="1"/>
      <c r="OGJ16" s="1"/>
      <c r="OGK16" s="1"/>
      <c r="OGL16" s="1"/>
      <c r="OGM16" s="1"/>
      <c r="OGN16" s="1"/>
      <c r="OGO16" s="1"/>
      <c r="OGP16" s="1"/>
      <c r="OGQ16" s="1"/>
      <c r="OGR16" s="1"/>
      <c r="OGS16" s="1"/>
      <c r="OGT16" s="1"/>
      <c r="OGU16" s="1"/>
      <c r="OGV16" s="1"/>
      <c r="OGW16" s="1"/>
      <c r="OGX16" s="1"/>
      <c r="OGY16" s="1"/>
      <c r="OGZ16" s="1"/>
      <c r="OHA16" s="1"/>
      <c r="OHB16" s="1"/>
      <c r="OHC16" s="1"/>
      <c r="OHD16" s="1"/>
      <c r="OHE16" s="1"/>
      <c r="OHF16" s="1"/>
      <c r="OHG16" s="1"/>
      <c r="OHH16" s="1"/>
      <c r="OHI16" s="1"/>
      <c r="OHJ16" s="1"/>
      <c r="OHK16" s="1"/>
      <c r="OHL16" s="1"/>
      <c r="OHM16" s="1"/>
      <c r="OHN16" s="1"/>
      <c r="OHO16" s="1"/>
      <c r="OHP16" s="1"/>
      <c r="OHQ16" s="1"/>
      <c r="OHR16" s="1"/>
      <c r="OHS16" s="1"/>
      <c r="OHT16" s="1"/>
      <c r="OHU16" s="1"/>
      <c r="OHV16" s="1"/>
      <c r="OHW16" s="1"/>
      <c r="OHX16" s="1"/>
      <c r="OHY16" s="1"/>
      <c r="OHZ16" s="1"/>
      <c r="OIA16" s="1"/>
      <c r="OIB16" s="1"/>
      <c r="OIC16" s="1"/>
      <c r="OID16" s="1"/>
      <c r="OIE16" s="1"/>
      <c r="OIF16" s="1"/>
      <c r="OIG16" s="1"/>
      <c r="OIH16" s="1"/>
      <c r="OII16" s="1"/>
      <c r="OIJ16" s="1"/>
      <c r="OIK16" s="1"/>
      <c r="OIL16" s="1"/>
      <c r="OIM16" s="1"/>
      <c r="OIN16" s="1"/>
      <c r="OIO16" s="1"/>
      <c r="OIP16" s="1"/>
      <c r="OIQ16" s="1"/>
      <c r="OIR16" s="1"/>
      <c r="OIS16" s="1"/>
      <c r="OIT16" s="1"/>
      <c r="OIU16" s="1"/>
      <c r="OIV16" s="1"/>
      <c r="OIW16" s="1"/>
      <c r="OIX16" s="1"/>
      <c r="OIY16" s="1"/>
      <c r="OIZ16" s="1"/>
      <c r="OJA16" s="1"/>
      <c r="OJB16" s="1"/>
      <c r="OJC16" s="1"/>
      <c r="OJD16" s="1"/>
      <c r="OJE16" s="1"/>
      <c r="OJF16" s="1"/>
      <c r="OJG16" s="1"/>
      <c r="OJH16" s="1"/>
      <c r="OJI16" s="1"/>
      <c r="OJJ16" s="1"/>
      <c r="OJK16" s="1"/>
      <c r="OJL16" s="1"/>
      <c r="OJM16" s="1"/>
      <c r="OJN16" s="1"/>
      <c r="OJO16" s="1"/>
      <c r="OJP16" s="1"/>
      <c r="OJQ16" s="1"/>
      <c r="OJR16" s="1"/>
      <c r="OJS16" s="1"/>
      <c r="OJT16" s="1"/>
      <c r="OJU16" s="1"/>
      <c r="OJV16" s="1"/>
      <c r="OJW16" s="1"/>
      <c r="OJX16" s="1"/>
      <c r="OJY16" s="1"/>
      <c r="OJZ16" s="1"/>
      <c r="OKA16" s="1"/>
      <c r="OKB16" s="1"/>
      <c r="OKC16" s="1"/>
      <c r="OKD16" s="1"/>
      <c r="OKE16" s="1"/>
      <c r="OKF16" s="1"/>
      <c r="OKG16" s="1"/>
      <c r="OKH16" s="1"/>
      <c r="OKI16" s="1"/>
      <c r="OKJ16" s="1"/>
      <c r="OKK16" s="1"/>
      <c r="OKL16" s="1"/>
      <c r="OKM16" s="1"/>
      <c r="OKN16" s="1"/>
      <c r="OKO16" s="1"/>
      <c r="OKP16" s="1"/>
      <c r="OKQ16" s="1"/>
      <c r="OKR16" s="1"/>
      <c r="OKS16" s="1"/>
      <c r="OKT16" s="1"/>
      <c r="OKU16" s="1"/>
      <c r="OKV16" s="1"/>
      <c r="OKW16" s="1"/>
      <c r="OKX16" s="1"/>
      <c r="OKY16" s="1"/>
      <c r="OKZ16" s="1"/>
      <c r="OLA16" s="1"/>
      <c r="OLB16" s="1"/>
      <c r="OLC16" s="1"/>
      <c r="OLD16" s="1"/>
      <c r="OLE16" s="1"/>
      <c r="OLF16" s="1"/>
      <c r="OLG16" s="1"/>
      <c r="OLH16" s="1"/>
      <c r="OLI16" s="1"/>
      <c r="OLJ16" s="1"/>
      <c r="OLK16" s="1"/>
      <c r="OLL16" s="1"/>
      <c r="OLM16" s="1"/>
      <c r="OLN16" s="1"/>
      <c r="OLO16" s="1"/>
      <c r="OLP16" s="1"/>
      <c r="OLQ16" s="1"/>
      <c r="OLR16" s="1"/>
      <c r="OLS16" s="1"/>
      <c r="OLT16" s="1"/>
      <c r="OLU16" s="1"/>
      <c r="OLV16" s="1"/>
      <c r="OLW16" s="1"/>
      <c r="OLX16" s="1"/>
      <c r="OLY16" s="1"/>
      <c r="OLZ16" s="1"/>
      <c r="OMA16" s="1"/>
      <c r="OMB16" s="1"/>
      <c r="OMC16" s="1"/>
      <c r="OMD16" s="1"/>
      <c r="OME16" s="1"/>
      <c r="OMF16" s="1"/>
      <c r="OMG16" s="1"/>
      <c r="OMH16" s="1"/>
      <c r="OMI16" s="1"/>
      <c r="OMJ16" s="1"/>
      <c r="OMK16" s="1"/>
      <c r="OML16" s="1"/>
      <c r="OMM16" s="1"/>
      <c r="OMN16" s="1"/>
      <c r="OMO16" s="1"/>
      <c r="OMP16" s="1"/>
      <c r="OMQ16" s="1"/>
      <c r="OMR16" s="1"/>
      <c r="OMS16" s="1"/>
      <c r="OMT16" s="1"/>
      <c r="OMU16" s="1"/>
      <c r="OMV16" s="1"/>
      <c r="OMW16" s="1"/>
      <c r="OMX16" s="1"/>
      <c r="OMY16" s="1"/>
      <c r="OMZ16" s="1"/>
      <c r="ONA16" s="1"/>
      <c r="ONB16" s="1"/>
      <c r="ONC16" s="1"/>
      <c r="OND16" s="1"/>
      <c r="ONE16" s="1"/>
      <c r="ONF16" s="1"/>
      <c r="ONG16" s="1"/>
      <c r="ONH16" s="1"/>
      <c r="ONI16" s="1"/>
      <c r="ONJ16" s="1"/>
      <c r="ONK16" s="1"/>
      <c r="ONL16" s="1"/>
      <c r="ONM16" s="1"/>
      <c r="ONN16" s="1"/>
      <c r="ONO16" s="1"/>
      <c r="ONP16" s="1"/>
      <c r="ONQ16" s="1"/>
      <c r="ONR16" s="1"/>
      <c r="ONS16" s="1"/>
      <c r="ONT16" s="1"/>
      <c r="ONU16" s="1"/>
      <c r="ONV16" s="1"/>
      <c r="ONW16" s="1"/>
      <c r="ONX16" s="1"/>
      <c r="ONY16" s="1"/>
      <c r="ONZ16" s="1"/>
      <c r="OOA16" s="1"/>
      <c r="OOB16" s="1"/>
      <c r="OOC16" s="1"/>
      <c r="OOD16" s="1"/>
      <c r="OOE16" s="1"/>
      <c r="OOF16" s="1"/>
      <c r="OOG16" s="1"/>
      <c r="OOH16" s="1"/>
      <c r="OOI16" s="1"/>
      <c r="OOJ16" s="1"/>
      <c r="OOK16" s="1"/>
      <c r="OOL16" s="1"/>
      <c r="OOM16" s="1"/>
      <c r="OON16" s="1"/>
      <c r="OOO16" s="1"/>
      <c r="OOP16" s="1"/>
      <c r="OOQ16" s="1"/>
      <c r="OOR16" s="1"/>
      <c r="OOS16" s="1"/>
      <c r="OOT16" s="1"/>
      <c r="OOU16" s="1"/>
      <c r="OOV16" s="1"/>
      <c r="OOW16" s="1"/>
      <c r="OOX16" s="1"/>
      <c r="OOY16" s="1"/>
      <c r="OOZ16" s="1"/>
      <c r="OPA16" s="1"/>
      <c r="OPB16" s="1"/>
      <c r="OPC16" s="1"/>
      <c r="OPD16" s="1"/>
      <c r="OPE16" s="1"/>
      <c r="OPF16" s="1"/>
      <c r="OPG16" s="1"/>
      <c r="OPH16" s="1"/>
      <c r="OPI16" s="1"/>
      <c r="OPJ16" s="1"/>
      <c r="OPK16" s="1"/>
      <c r="OPL16" s="1"/>
      <c r="OPM16" s="1"/>
      <c r="OPN16" s="1"/>
      <c r="OPO16" s="1"/>
      <c r="OPP16" s="1"/>
      <c r="OPQ16" s="1"/>
      <c r="OPR16" s="1"/>
      <c r="OPS16" s="1"/>
      <c r="OPT16" s="1"/>
      <c r="OPU16" s="1"/>
      <c r="OPV16" s="1"/>
      <c r="OPW16" s="1"/>
      <c r="OPX16" s="1"/>
      <c r="OPY16" s="1"/>
      <c r="OPZ16" s="1"/>
      <c r="OQA16" s="1"/>
      <c r="OQB16" s="1"/>
      <c r="OQC16" s="1"/>
      <c r="OQD16" s="1"/>
      <c r="OQE16" s="1"/>
      <c r="OQF16" s="1"/>
      <c r="OQG16" s="1"/>
      <c r="OQH16" s="1"/>
      <c r="OQI16" s="1"/>
      <c r="OQJ16" s="1"/>
      <c r="OQK16" s="1"/>
      <c r="OQL16" s="1"/>
      <c r="OQM16" s="1"/>
      <c r="OQN16" s="1"/>
      <c r="OQO16" s="1"/>
      <c r="OQP16" s="1"/>
      <c r="OQQ16" s="1"/>
      <c r="OQR16" s="1"/>
      <c r="OQS16" s="1"/>
      <c r="OQT16" s="1"/>
      <c r="OQU16" s="1"/>
      <c r="OQV16" s="1"/>
      <c r="OQW16" s="1"/>
      <c r="OQX16" s="1"/>
      <c r="OQY16" s="1"/>
      <c r="OQZ16" s="1"/>
      <c r="ORA16" s="1"/>
      <c r="ORB16" s="1"/>
      <c r="ORC16" s="1"/>
      <c r="ORD16" s="1"/>
      <c r="ORE16" s="1"/>
      <c r="ORF16" s="1"/>
      <c r="ORG16" s="1"/>
      <c r="ORH16" s="1"/>
      <c r="ORI16" s="1"/>
      <c r="ORJ16" s="1"/>
      <c r="ORK16" s="1"/>
      <c r="ORL16" s="1"/>
      <c r="ORM16" s="1"/>
      <c r="ORN16" s="1"/>
      <c r="ORO16" s="1"/>
      <c r="ORP16" s="1"/>
      <c r="ORQ16" s="1"/>
      <c r="ORR16" s="1"/>
      <c r="ORS16" s="1"/>
      <c r="ORT16" s="1"/>
      <c r="ORU16" s="1"/>
      <c r="ORV16" s="1"/>
      <c r="ORW16" s="1"/>
      <c r="ORX16" s="1"/>
      <c r="ORY16" s="1"/>
      <c r="ORZ16" s="1"/>
      <c r="OSA16" s="1"/>
      <c r="OSB16" s="1"/>
      <c r="OSC16" s="1"/>
      <c r="OSD16" s="1"/>
      <c r="OSE16" s="1"/>
      <c r="OSF16" s="1"/>
      <c r="OSG16" s="1"/>
      <c r="OSH16" s="1"/>
      <c r="OSI16" s="1"/>
      <c r="OSJ16" s="1"/>
      <c r="OSK16" s="1"/>
      <c r="OSL16" s="1"/>
      <c r="OSM16" s="1"/>
      <c r="OSN16" s="1"/>
      <c r="OSO16" s="1"/>
      <c r="OSP16" s="1"/>
      <c r="OSQ16" s="1"/>
      <c r="OSR16" s="1"/>
      <c r="OSS16" s="1"/>
      <c r="OST16" s="1"/>
      <c r="OSU16" s="1"/>
      <c r="OSV16" s="1"/>
      <c r="OSW16" s="1"/>
      <c r="OSX16" s="1"/>
      <c r="OSY16" s="1"/>
      <c r="OSZ16" s="1"/>
      <c r="OTA16" s="1"/>
      <c r="OTB16" s="1"/>
      <c r="OTC16" s="1"/>
      <c r="OTD16" s="1"/>
      <c r="OTE16" s="1"/>
      <c r="OTF16" s="1"/>
      <c r="OTG16" s="1"/>
      <c r="OTH16" s="1"/>
      <c r="OTI16" s="1"/>
      <c r="OTJ16" s="1"/>
      <c r="OTK16" s="1"/>
      <c r="OTL16" s="1"/>
      <c r="OTM16" s="1"/>
      <c r="OTN16" s="1"/>
      <c r="OTO16" s="1"/>
      <c r="OTP16" s="1"/>
      <c r="OTQ16" s="1"/>
      <c r="OTR16" s="1"/>
      <c r="OTS16" s="1"/>
      <c r="OTT16" s="1"/>
      <c r="OTU16" s="1"/>
      <c r="OTV16" s="1"/>
      <c r="OTW16" s="1"/>
      <c r="OTX16" s="1"/>
      <c r="OTY16" s="1"/>
      <c r="OTZ16" s="1"/>
      <c r="OUA16" s="1"/>
      <c r="OUB16" s="1"/>
      <c r="OUC16" s="1"/>
      <c r="OUD16" s="1"/>
      <c r="OUE16" s="1"/>
      <c r="OUF16" s="1"/>
      <c r="OUG16" s="1"/>
      <c r="OUH16" s="1"/>
      <c r="OUI16" s="1"/>
      <c r="OUJ16" s="1"/>
      <c r="OUK16" s="1"/>
      <c r="OUL16" s="1"/>
      <c r="OUM16" s="1"/>
      <c r="OUN16" s="1"/>
      <c r="OUO16" s="1"/>
      <c r="OUP16" s="1"/>
      <c r="OUQ16" s="1"/>
      <c r="OUR16" s="1"/>
      <c r="OUS16" s="1"/>
      <c r="OUT16" s="1"/>
      <c r="OUU16" s="1"/>
      <c r="OUV16" s="1"/>
      <c r="OUW16" s="1"/>
      <c r="OUX16" s="1"/>
      <c r="OUY16" s="1"/>
      <c r="OUZ16" s="1"/>
      <c r="OVA16" s="1"/>
      <c r="OVB16" s="1"/>
      <c r="OVC16" s="1"/>
      <c r="OVD16" s="1"/>
      <c r="OVE16" s="1"/>
      <c r="OVF16" s="1"/>
      <c r="OVG16" s="1"/>
      <c r="OVH16" s="1"/>
      <c r="OVI16" s="1"/>
      <c r="OVJ16" s="1"/>
      <c r="OVK16" s="1"/>
      <c r="OVL16" s="1"/>
      <c r="OVM16" s="1"/>
      <c r="OVN16" s="1"/>
      <c r="OVO16" s="1"/>
      <c r="OVP16" s="1"/>
      <c r="OVQ16" s="1"/>
      <c r="OVR16" s="1"/>
      <c r="OVS16" s="1"/>
      <c r="OVT16" s="1"/>
      <c r="OVU16" s="1"/>
      <c r="OVV16" s="1"/>
      <c r="OVW16" s="1"/>
      <c r="OVX16" s="1"/>
      <c r="OVY16" s="1"/>
      <c r="OVZ16" s="1"/>
      <c r="OWA16" s="1"/>
      <c r="OWB16" s="1"/>
      <c r="OWC16" s="1"/>
      <c r="OWD16" s="1"/>
      <c r="OWE16" s="1"/>
      <c r="OWF16" s="1"/>
      <c r="OWG16" s="1"/>
      <c r="OWH16" s="1"/>
      <c r="OWI16" s="1"/>
      <c r="OWJ16" s="1"/>
      <c r="OWK16" s="1"/>
      <c r="OWL16" s="1"/>
      <c r="OWM16" s="1"/>
      <c r="OWN16" s="1"/>
      <c r="OWO16" s="1"/>
      <c r="OWP16" s="1"/>
      <c r="OWQ16" s="1"/>
      <c r="OWR16" s="1"/>
      <c r="OWS16" s="1"/>
      <c r="OWT16" s="1"/>
      <c r="OWU16" s="1"/>
      <c r="OWV16" s="1"/>
      <c r="OWW16" s="1"/>
      <c r="OWX16" s="1"/>
      <c r="OWY16" s="1"/>
      <c r="OWZ16" s="1"/>
      <c r="OXA16" s="1"/>
      <c r="OXB16" s="1"/>
      <c r="OXC16" s="1"/>
      <c r="OXD16" s="1"/>
      <c r="OXE16" s="1"/>
      <c r="OXF16" s="1"/>
      <c r="OXG16" s="1"/>
      <c r="OXH16" s="1"/>
      <c r="OXI16" s="1"/>
      <c r="OXJ16" s="1"/>
      <c r="OXK16" s="1"/>
      <c r="OXL16" s="1"/>
      <c r="OXM16" s="1"/>
      <c r="OXN16" s="1"/>
      <c r="OXO16" s="1"/>
      <c r="OXP16" s="1"/>
      <c r="OXQ16" s="1"/>
      <c r="OXR16" s="1"/>
      <c r="OXS16" s="1"/>
      <c r="OXT16" s="1"/>
      <c r="OXU16" s="1"/>
      <c r="OXV16" s="1"/>
      <c r="OXW16" s="1"/>
      <c r="OXX16" s="1"/>
      <c r="OXY16" s="1"/>
      <c r="OXZ16" s="1"/>
      <c r="OYA16" s="1"/>
      <c r="OYB16" s="1"/>
      <c r="OYC16" s="1"/>
      <c r="OYD16" s="1"/>
      <c r="OYE16" s="1"/>
      <c r="OYF16" s="1"/>
      <c r="OYG16" s="1"/>
      <c r="OYH16" s="1"/>
      <c r="OYI16" s="1"/>
      <c r="OYJ16" s="1"/>
      <c r="OYK16" s="1"/>
      <c r="OYL16" s="1"/>
      <c r="OYM16" s="1"/>
      <c r="OYN16" s="1"/>
      <c r="OYO16" s="1"/>
      <c r="OYP16" s="1"/>
      <c r="OYQ16" s="1"/>
      <c r="OYR16" s="1"/>
      <c r="OYS16" s="1"/>
      <c r="OYT16" s="1"/>
      <c r="OYU16" s="1"/>
      <c r="OYV16" s="1"/>
      <c r="OYW16" s="1"/>
      <c r="OYX16" s="1"/>
      <c r="OYY16" s="1"/>
      <c r="OYZ16" s="1"/>
      <c r="OZA16" s="1"/>
      <c r="OZB16" s="1"/>
      <c r="OZC16" s="1"/>
      <c r="OZD16" s="1"/>
      <c r="OZE16" s="1"/>
      <c r="OZF16" s="1"/>
      <c r="OZG16" s="1"/>
      <c r="OZH16" s="1"/>
      <c r="OZI16" s="1"/>
      <c r="OZJ16" s="1"/>
      <c r="OZK16" s="1"/>
      <c r="OZL16" s="1"/>
      <c r="OZM16" s="1"/>
      <c r="OZN16" s="1"/>
      <c r="OZO16" s="1"/>
      <c r="OZP16" s="1"/>
      <c r="OZQ16" s="1"/>
      <c r="OZR16" s="1"/>
      <c r="OZS16" s="1"/>
      <c r="OZT16" s="1"/>
      <c r="OZU16" s="1"/>
      <c r="OZV16" s="1"/>
      <c r="OZW16" s="1"/>
      <c r="OZX16" s="1"/>
      <c r="OZY16" s="1"/>
      <c r="OZZ16" s="1"/>
      <c r="PAA16" s="1"/>
      <c r="PAB16" s="1"/>
      <c r="PAC16" s="1"/>
      <c r="PAD16" s="1"/>
      <c r="PAE16" s="1"/>
      <c r="PAF16" s="1"/>
      <c r="PAG16" s="1"/>
      <c r="PAH16" s="1"/>
      <c r="PAI16" s="1"/>
      <c r="PAJ16" s="1"/>
      <c r="PAK16" s="1"/>
      <c r="PAL16" s="1"/>
      <c r="PAM16" s="1"/>
      <c r="PAN16" s="1"/>
      <c r="PAO16" s="1"/>
      <c r="PAP16" s="1"/>
      <c r="PAQ16" s="1"/>
      <c r="PAR16" s="1"/>
      <c r="PAS16" s="1"/>
      <c r="PAT16" s="1"/>
      <c r="PAU16" s="1"/>
      <c r="PAV16" s="1"/>
      <c r="PAW16" s="1"/>
      <c r="PAX16" s="1"/>
      <c r="PAY16" s="1"/>
      <c r="PAZ16" s="1"/>
      <c r="PBA16" s="1"/>
      <c r="PBB16" s="1"/>
      <c r="PBC16" s="1"/>
      <c r="PBD16" s="1"/>
      <c r="PBE16" s="1"/>
      <c r="PBF16" s="1"/>
      <c r="PBG16" s="1"/>
      <c r="PBH16" s="1"/>
      <c r="PBI16" s="1"/>
      <c r="PBJ16" s="1"/>
      <c r="PBK16" s="1"/>
      <c r="PBL16" s="1"/>
      <c r="PBM16" s="1"/>
      <c r="PBN16" s="1"/>
      <c r="PBO16" s="1"/>
      <c r="PBP16" s="1"/>
      <c r="PBQ16" s="1"/>
      <c r="PBR16" s="1"/>
      <c r="PBS16" s="1"/>
      <c r="PBT16" s="1"/>
      <c r="PBU16" s="1"/>
      <c r="PBV16" s="1"/>
      <c r="PBW16" s="1"/>
      <c r="PBX16" s="1"/>
      <c r="PBY16" s="1"/>
      <c r="PBZ16" s="1"/>
      <c r="PCA16" s="1"/>
      <c r="PCB16" s="1"/>
      <c r="PCC16" s="1"/>
      <c r="PCD16" s="1"/>
      <c r="PCE16" s="1"/>
      <c r="PCF16" s="1"/>
      <c r="PCG16" s="1"/>
      <c r="PCH16" s="1"/>
      <c r="PCI16" s="1"/>
      <c r="PCJ16" s="1"/>
      <c r="PCK16" s="1"/>
      <c r="PCL16" s="1"/>
      <c r="PCM16" s="1"/>
      <c r="PCN16" s="1"/>
      <c r="PCO16" s="1"/>
      <c r="PCP16" s="1"/>
      <c r="PCQ16" s="1"/>
      <c r="PCR16" s="1"/>
      <c r="PCS16" s="1"/>
      <c r="PCT16" s="1"/>
      <c r="PCU16" s="1"/>
      <c r="PCV16" s="1"/>
      <c r="PCW16" s="1"/>
      <c r="PCX16" s="1"/>
      <c r="PCY16" s="1"/>
      <c r="PCZ16" s="1"/>
      <c r="PDA16" s="1"/>
      <c r="PDB16" s="1"/>
      <c r="PDC16" s="1"/>
      <c r="PDD16" s="1"/>
      <c r="PDE16" s="1"/>
      <c r="PDF16" s="1"/>
      <c r="PDG16" s="1"/>
      <c r="PDH16" s="1"/>
      <c r="PDI16" s="1"/>
      <c r="PDJ16" s="1"/>
      <c r="PDK16" s="1"/>
      <c r="PDL16" s="1"/>
      <c r="PDM16" s="1"/>
      <c r="PDN16" s="1"/>
      <c r="PDO16" s="1"/>
      <c r="PDP16" s="1"/>
      <c r="PDQ16" s="1"/>
      <c r="PDR16" s="1"/>
      <c r="PDS16" s="1"/>
      <c r="PDT16" s="1"/>
      <c r="PDU16" s="1"/>
      <c r="PDV16" s="1"/>
      <c r="PDW16" s="1"/>
      <c r="PDX16" s="1"/>
      <c r="PDY16" s="1"/>
      <c r="PDZ16" s="1"/>
      <c r="PEA16" s="1"/>
      <c r="PEB16" s="1"/>
      <c r="PEC16" s="1"/>
      <c r="PED16" s="1"/>
      <c r="PEE16" s="1"/>
      <c r="PEF16" s="1"/>
      <c r="PEG16" s="1"/>
      <c r="PEH16" s="1"/>
      <c r="PEI16" s="1"/>
      <c r="PEJ16" s="1"/>
      <c r="PEK16" s="1"/>
      <c r="PEL16" s="1"/>
      <c r="PEM16" s="1"/>
      <c r="PEN16" s="1"/>
      <c r="PEO16" s="1"/>
      <c r="PEP16" s="1"/>
      <c r="PEQ16" s="1"/>
      <c r="PER16" s="1"/>
      <c r="PES16" s="1"/>
      <c r="PET16" s="1"/>
      <c r="PEU16" s="1"/>
      <c r="PEV16" s="1"/>
      <c r="PEW16" s="1"/>
      <c r="PEX16" s="1"/>
      <c r="PEY16" s="1"/>
      <c r="PEZ16" s="1"/>
      <c r="PFA16" s="1"/>
      <c r="PFB16" s="1"/>
      <c r="PFC16" s="1"/>
      <c r="PFD16" s="1"/>
      <c r="PFE16" s="1"/>
      <c r="PFF16" s="1"/>
      <c r="PFG16" s="1"/>
      <c r="PFH16" s="1"/>
      <c r="PFI16" s="1"/>
      <c r="PFJ16" s="1"/>
      <c r="PFK16" s="1"/>
      <c r="PFL16" s="1"/>
      <c r="PFM16" s="1"/>
      <c r="PFN16" s="1"/>
      <c r="PFO16" s="1"/>
      <c r="PFP16" s="1"/>
      <c r="PFQ16" s="1"/>
      <c r="PFR16" s="1"/>
      <c r="PFS16" s="1"/>
      <c r="PFT16" s="1"/>
      <c r="PFU16" s="1"/>
      <c r="PFV16" s="1"/>
      <c r="PFW16" s="1"/>
      <c r="PFX16" s="1"/>
      <c r="PFY16" s="1"/>
      <c r="PFZ16" s="1"/>
      <c r="PGA16" s="1"/>
      <c r="PGB16" s="1"/>
      <c r="PGC16" s="1"/>
      <c r="PGD16" s="1"/>
      <c r="PGE16" s="1"/>
      <c r="PGF16" s="1"/>
      <c r="PGG16" s="1"/>
      <c r="PGH16" s="1"/>
      <c r="PGI16" s="1"/>
      <c r="PGJ16" s="1"/>
      <c r="PGK16" s="1"/>
      <c r="PGL16" s="1"/>
      <c r="PGM16" s="1"/>
      <c r="PGN16" s="1"/>
      <c r="PGO16" s="1"/>
      <c r="PGP16" s="1"/>
      <c r="PGQ16" s="1"/>
      <c r="PGR16" s="1"/>
      <c r="PGS16" s="1"/>
      <c r="PGT16" s="1"/>
      <c r="PGU16" s="1"/>
      <c r="PGV16" s="1"/>
      <c r="PGW16" s="1"/>
      <c r="PGX16" s="1"/>
      <c r="PGY16" s="1"/>
      <c r="PGZ16" s="1"/>
      <c r="PHA16" s="1"/>
      <c r="PHB16" s="1"/>
      <c r="PHC16" s="1"/>
      <c r="PHD16" s="1"/>
      <c r="PHE16" s="1"/>
      <c r="PHF16" s="1"/>
      <c r="PHG16" s="1"/>
      <c r="PHH16" s="1"/>
      <c r="PHI16" s="1"/>
      <c r="PHJ16" s="1"/>
      <c r="PHK16" s="1"/>
      <c r="PHL16" s="1"/>
      <c r="PHM16" s="1"/>
      <c r="PHN16" s="1"/>
      <c r="PHO16" s="1"/>
      <c r="PHP16" s="1"/>
      <c r="PHQ16" s="1"/>
      <c r="PHR16" s="1"/>
      <c r="PHS16" s="1"/>
      <c r="PHT16" s="1"/>
      <c r="PHU16" s="1"/>
      <c r="PHV16" s="1"/>
      <c r="PHW16" s="1"/>
      <c r="PHX16" s="1"/>
      <c r="PHY16" s="1"/>
      <c r="PHZ16" s="1"/>
      <c r="PIA16" s="1"/>
      <c r="PIB16" s="1"/>
      <c r="PIC16" s="1"/>
      <c r="PID16" s="1"/>
      <c r="PIE16" s="1"/>
      <c r="PIF16" s="1"/>
      <c r="PIG16" s="1"/>
      <c r="PIH16" s="1"/>
      <c r="PII16" s="1"/>
      <c r="PIJ16" s="1"/>
      <c r="PIK16" s="1"/>
      <c r="PIL16" s="1"/>
      <c r="PIM16" s="1"/>
      <c r="PIN16" s="1"/>
      <c r="PIO16" s="1"/>
      <c r="PIP16" s="1"/>
      <c r="PIQ16" s="1"/>
      <c r="PIR16" s="1"/>
      <c r="PIS16" s="1"/>
      <c r="PIT16" s="1"/>
      <c r="PIU16" s="1"/>
      <c r="PIV16" s="1"/>
      <c r="PIW16" s="1"/>
      <c r="PIX16" s="1"/>
      <c r="PIY16" s="1"/>
      <c r="PIZ16" s="1"/>
      <c r="PJA16" s="1"/>
      <c r="PJB16" s="1"/>
      <c r="PJC16" s="1"/>
      <c r="PJD16" s="1"/>
      <c r="PJE16" s="1"/>
      <c r="PJF16" s="1"/>
      <c r="PJG16" s="1"/>
      <c r="PJH16" s="1"/>
      <c r="PJI16" s="1"/>
      <c r="PJJ16" s="1"/>
      <c r="PJK16" s="1"/>
      <c r="PJL16" s="1"/>
      <c r="PJM16" s="1"/>
      <c r="PJN16" s="1"/>
      <c r="PJO16" s="1"/>
      <c r="PJP16" s="1"/>
      <c r="PJQ16" s="1"/>
      <c r="PJR16" s="1"/>
      <c r="PJS16" s="1"/>
      <c r="PJT16" s="1"/>
      <c r="PJU16" s="1"/>
      <c r="PJV16" s="1"/>
      <c r="PJW16" s="1"/>
      <c r="PJX16" s="1"/>
      <c r="PJY16" s="1"/>
      <c r="PJZ16" s="1"/>
      <c r="PKA16" s="1"/>
      <c r="PKB16" s="1"/>
      <c r="PKC16" s="1"/>
      <c r="PKD16" s="1"/>
      <c r="PKE16" s="1"/>
      <c r="PKF16" s="1"/>
      <c r="PKG16" s="1"/>
      <c r="PKH16" s="1"/>
      <c r="PKI16" s="1"/>
      <c r="PKJ16" s="1"/>
      <c r="PKK16" s="1"/>
      <c r="PKL16" s="1"/>
      <c r="PKM16" s="1"/>
      <c r="PKN16" s="1"/>
      <c r="PKO16" s="1"/>
      <c r="PKP16" s="1"/>
      <c r="PKQ16" s="1"/>
      <c r="PKR16" s="1"/>
      <c r="PKS16" s="1"/>
      <c r="PKT16" s="1"/>
      <c r="PKU16" s="1"/>
      <c r="PKV16" s="1"/>
      <c r="PKW16" s="1"/>
      <c r="PKX16" s="1"/>
      <c r="PKY16" s="1"/>
      <c r="PKZ16" s="1"/>
      <c r="PLA16" s="1"/>
      <c r="PLB16" s="1"/>
      <c r="PLC16" s="1"/>
      <c r="PLD16" s="1"/>
      <c r="PLE16" s="1"/>
      <c r="PLF16" s="1"/>
      <c r="PLG16" s="1"/>
      <c r="PLH16" s="1"/>
      <c r="PLI16" s="1"/>
      <c r="PLJ16" s="1"/>
      <c r="PLK16" s="1"/>
      <c r="PLL16" s="1"/>
      <c r="PLM16" s="1"/>
      <c r="PLN16" s="1"/>
      <c r="PLO16" s="1"/>
      <c r="PLP16" s="1"/>
      <c r="PLQ16" s="1"/>
      <c r="PLR16" s="1"/>
      <c r="PLS16" s="1"/>
      <c r="PLT16" s="1"/>
      <c r="PLU16" s="1"/>
      <c r="PLV16" s="1"/>
      <c r="PLW16" s="1"/>
      <c r="PLX16" s="1"/>
      <c r="PLY16" s="1"/>
      <c r="PLZ16" s="1"/>
      <c r="PMA16" s="1"/>
      <c r="PMB16" s="1"/>
      <c r="PMC16" s="1"/>
      <c r="PMD16" s="1"/>
      <c r="PME16" s="1"/>
      <c r="PMF16" s="1"/>
      <c r="PMG16" s="1"/>
      <c r="PMH16" s="1"/>
      <c r="PMI16" s="1"/>
      <c r="PMJ16" s="1"/>
      <c r="PMK16" s="1"/>
      <c r="PML16" s="1"/>
      <c r="PMM16" s="1"/>
      <c r="PMN16" s="1"/>
      <c r="PMO16" s="1"/>
      <c r="PMP16" s="1"/>
      <c r="PMQ16" s="1"/>
      <c r="PMR16" s="1"/>
      <c r="PMS16" s="1"/>
      <c r="PMT16" s="1"/>
      <c r="PMU16" s="1"/>
      <c r="PMV16" s="1"/>
      <c r="PMW16" s="1"/>
      <c r="PMX16" s="1"/>
      <c r="PMY16" s="1"/>
      <c r="PMZ16" s="1"/>
      <c r="PNA16" s="1"/>
      <c r="PNB16" s="1"/>
      <c r="PNC16" s="1"/>
      <c r="PND16" s="1"/>
      <c r="PNE16" s="1"/>
      <c r="PNF16" s="1"/>
      <c r="PNG16" s="1"/>
      <c r="PNH16" s="1"/>
      <c r="PNI16" s="1"/>
      <c r="PNJ16" s="1"/>
      <c r="PNK16" s="1"/>
      <c r="PNL16" s="1"/>
      <c r="PNM16" s="1"/>
      <c r="PNN16" s="1"/>
      <c r="PNO16" s="1"/>
      <c r="PNP16" s="1"/>
      <c r="PNQ16" s="1"/>
      <c r="PNR16" s="1"/>
      <c r="PNS16" s="1"/>
      <c r="PNT16" s="1"/>
      <c r="PNU16" s="1"/>
      <c r="PNV16" s="1"/>
      <c r="PNW16" s="1"/>
      <c r="PNX16" s="1"/>
      <c r="PNY16" s="1"/>
      <c r="PNZ16" s="1"/>
      <c r="POA16" s="1"/>
      <c r="POB16" s="1"/>
      <c r="POC16" s="1"/>
      <c r="POD16" s="1"/>
      <c r="POE16" s="1"/>
      <c r="POF16" s="1"/>
      <c r="POG16" s="1"/>
      <c r="POH16" s="1"/>
      <c r="POI16" s="1"/>
      <c r="POJ16" s="1"/>
      <c r="POK16" s="1"/>
      <c r="POL16" s="1"/>
      <c r="POM16" s="1"/>
      <c r="PON16" s="1"/>
      <c r="POO16" s="1"/>
      <c r="POP16" s="1"/>
      <c r="POQ16" s="1"/>
      <c r="POR16" s="1"/>
      <c r="POS16" s="1"/>
      <c r="POT16" s="1"/>
      <c r="POU16" s="1"/>
      <c r="POV16" s="1"/>
      <c r="POW16" s="1"/>
      <c r="POX16" s="1"/>
      <c r="POY16" s="1"/>
      <c r="POZ16" s="1"/>
      <c r="PPA16" s="1"/>
      <c r="PPB16" s="1"/>
      <c r="PPC16" s="1"/>
      <c r="PPD16" s="1"/>
      <c r="PPE16" s="1"/>
      <c r="PPF16" s="1"/>
      <c r="PPG16" s="1"/>
      <c r="PPH16" s="1"/>
      <c r="PPI16" s="1"/>
      <c r="PPJ16" s="1"/>
      <c r="PPK16" s="1"/>
      <c r="PPL16" s="1"/>
      <c r="PPM16" s="1"/>
      <c r="PPN16" s="1"/>
      <c r="PPO16" s="1"/>
      <c r="PPP16" s="1"/>
      <c r="PPQ16" s="1"/>
      <c r="PPR16" s="1"/>
      <c r="PPS16" s="1"/>
      <c r="PPT16" s="1"/>
      <c r="PPU16" s="1"/>
      <c r="PPV16" s="1"/>
      <c r="PPW16" s="1"/>
      <c r="PPX16" s="1"/>
      <c r="PPY16" s="1"/>
      <c r="PPZ16" s="1"/>
      <c r="PQA16" s="1"/>
      <c r="PQB16" s="1"/>
      <c r="PQC16" s="1"/>
      <c r="PQD16" s="1"/>
      <c r="PQE16" s="1"/>
      <c r="PQF16" s="1"/>
      <c r="PQG16" s="1"/>
      <c r="PQH16" s="1"/>
      <c r="PQI16" s="1"/>
      <c r="PQJ16" s="1"/>
      <c r="PQK16" s="1"/>
      <c r="PQL16" s="1"/>
      <c r="PQM16" s="1"/>
      <c r="PQN16" s="1"/>
      <c r="PQO16" s="1"/>
      <c r="PQP16" s="1"/>
      <c r="PQQ16" s="1"/>
      <c r="PQR16" s="1"/>
      <c r="PQS16" s="1"/>
      <c r="PQT16" s="1"/>
      <c r="PQU16" s="1"/>
      <c r="PQV16" s="1"/>
      <c r="PQW16" s="1"/>
      <c r="PQX16" s="1"/>
      <c r="PQY16" s="1"/>
      <c r="PQZ16" s="1"/>
      <c r="PRA16" s="1"/>
      <c r="PRB16" s="1"/>
      <c r="PRC16" s="1"/>
      <c r="PRD16" s="1"/>
      <c r="PRE16" s="1"/>
      <c r="PRF16" s="1"/>
      <c r="PRG16" s="1"/>
      <c r="PRH16" s="1"/>
      <c r="PRI16" s="1"/>
      <c r="PRJ16" s="1"/>
      <c r="PRK16" s="1"/>
      <c r="PRL16" s="1"/>
      <c r="PRM16" s="1"/>
      <c r="PRN16" s="1"/>
      <c r="PRO16" s="1"/>
      <c r="PRP16" s="1"/>
      <c r="PRQ16" s="1"/>
      <c r="PRR16" s="1"/>
      <c r="PRS16" s="1"/>
      <c r="PRT16" s="1"/>
      <c r="PRU16" s="1"/>
      <c r="PRV16" s="1"/>
      <c r="PRW16" s="1"/>
      <c r="PRX16" s="1"/>
      <c r="PRY16" s="1"/>
      <c r="PRZ16" s="1"/>
      <c r="PSA16" s="1"/>
      <c r="PSB16" s="1"/>
      <c r="PSC16" s="1"/>
      <c r="PSD16" s="1"/>
      <c r="PSE16" s="1"/>
      <c r="PSF16" s="1"/>
      <c r="PSG16" s="1"/>
      <c r="PSH16" s="1"/>
      <c r="PSI16" s="1"/>
      <c r="PSJ16" s="1"/>
      <c r="PSK16" s="1"/>
      <c r="PSL16" s="1"/>
      <c r="PSM16" s="1"/>
      <c r="PSN16" s="1"/>
      <c r="PSO16" s="1"/>
      <c r="PSP16" s="1"/>
      <c r="PSQ16" s="1"/>
      <c r="PSR16" s="1"/>
      <c r="PSS16" s="1"/>
      <c r="PST16" s="1"/>
      <c r="PSU16" s="1"/>
      <c r="PSV16" s="1"/>
      <c r="PSW16" s="1"/>
      <c r="PSX16" s="1"/>
      <c r="PSY16" s="1"/>
      <c r="PSZ16" s="1"/>
      <c r="PTA16" s="1"/>
      <c r="PTB16" s="1"/>
      <c r="PTC16" s="1"/>
      <c r="PTD16" s="1"/>
      <c r="PTE16" s="1"/>
      <c r="PTF16" s="1"/>
      <c r="PTG16" s="1"/>
      <c r="PTH16" s="1"/>
      <c r="PTI16" s="1"/>
      <c r="PTJ16" s="1"/>
      <c r="PTK16" s="1"/>
      <c r="PTL16" s="1"/>
      <c r="PTM16" s="1"/>
      <c r="PTN16" s="1"/>
      <c r="PTO16" s="1"/>
      <c r="PTP16" s="1"/>
      <c r="PTQ16" s="1"/>
      <c r="PTR16" s="1"/>
      <c r="PTS16" s="1"/>
      <c r="PTT16" s="1"/>
      <c r="PTU16" s="1"/>
      <c r="PTV16" s="1"/>
      <c r="PTW16" s="1"/>
      <c r="PTX16" s="1"/>
      <c r="PTY16" s="1"/>
      <c r="PTZ16" s="1"/>
      <c r="PUA16" s="1"/>
      <c r="PUB16" s="1"/>
      <c r="PUC16" s="1"/>
      <c r="PUD16" s="1"/>
      <c r="PUE16" s="1"/>
      <c r="PUF16" s="1"/>
      <c r="PUG16" s="1"/>
      <c r="PUH16" s="1"/>
      <c r="PUI16" s="1"/>
      <c r="PUJ16" s="1"/>
      <c r="PUK16" s="1"/>
      <c r="PUL16" s="1"/>
      <c r="PUM16" s="1"/>
      <c r="PUN16" s="1"/>
      <c r="PUO16" s="1"/>
      <c r="PUP16" s="1"/>
      <c r="PUQ16" s="1"/>
      <c r="PUR16" s="1"/>
      <c r="PUS16" s="1"/>
      <c r="PUT16" s="1"/>
      <c r="PUU16" s="1"/>
      <c r="PUV16" s="1"/>
      <c r="PUW16" s="1"/>
      <c r="PUX16" s="1"/>
      <c r="PUY16" s="1"/>
      <c r="PUZ16" s="1"/>
      <c r="PVA16" s="1"/>
      <c r="PVB16" s="1"/>
      <c r="PVC16" s="1"/>
      <c r="PVD16" s="1"/>
      <c r="PVE16" s="1"/>
      <c r="PVF16" s="1"/>
      <c r="PVG16" s="1"/>
      <c r="PVH16" s="1"/>
      <c r="PVI16" s="1"/>
      <c r="PVJ16" s="1"/>
      <c r="PVK16" s="1"/>
      <c r="PVL16" s="1"/>
      <c r="PVM16" s="1"/>
      <c r="PVN16" s="1"/>
      <c r="PVO16" s="1"/>
      <c r="PVP16" s="1"/>
      <c r="PVQ16" s="1"/>
      <c r="PVR16" s="1"/>
      <c r="PVS16" s="1"/>
      <c r="PVT16" s="1"/>
      <c r="PVU16" s="1"/>
      <c r="PVV16" s="1"/>
      <c r="PVW16" s="1"/>
      <c r="PVX16" s="1"/>
      <c r="PVY16" s="1"/>
      <c r="PVZ16" s="1"/>
      <c r="PWA16" s="1"/>
      <c r="PWB16" s="1"/>
      <c r="PWC16" s="1"/>
      <c r="PWD16" s="1"/>
      <c r="PWE16" s="1"/>
      <c r="PWF16" s="1"/>
      <c r="PWG16" s="1"/>
      <c r="PWH16" s="1"/>
      <c r="PWI16" s="1"/>
      <c r="PWJ16" s="1"/>
      <c r="PWK16" s="1"/>
      <c r="PWL16" s="1"/>
      <c r="PWM16" s="1"/>
      <c r="PWN16" s="1"/>
      <c r="PWO16" s="1"/>
      <c r="PWP16" s="1"/>
      <c r="PWQ16" s="1"/>
      <c r="PWR16" s="1"/>
      <c r="PWS16" s="1"/>
      <c r="PWT16" s="1"/>
      <c r="PWU16" s="1"/>
      <c r="PWV16" s="1"/>
      <c r="PWW16" s="1"/>
      <c r="PWX16" s="1"/>
      <c r="PWY16" s="1"/>
      <c r="PWZ16" s="1"/>
      <c r="PXA16" s="1"/>
      <c r="PXB16" s="1"/>
      <c r="PXC16" s="1"/>
      <c r="PXD16" s="1"/>
      <c r="PXE16" s="1"/>
      <c r="PXF16" s="1"/>
      <c r="PXG16" s="1"/>
      <c r="PXH16" s="1"/>
      <c r="PXI16" s="1"/>
      <c r="PXJ16" s="1"/>
      <c r="PXK16" s="1"/>
      <c r="PXL16" s="1"/>
      <c r="PXM16" s="1"/>
      <c r="PXN16" s="1"/>
      <c r="PXO16" s="1"/>
      <c r="PXP16" s="1"/>
      <c r="PXQ16" s="1"/>
      <c r="PXR16" s="1"/>
      <c r="PXS16" s="1"/>
      <c r="PXT16" s="1"/>
      <c r="PXU16" s="1"/>
      <c r="PXV16" s="1"/>
      <c r="PXW16" s="1"/>
      <c r="PXX16" s="1"/>
      <c r="PXY16" s="1"/>
      <c r="PXZ16" s="1"/>
      <c r="PYA16" s="1"/>
      <c r="PYB16" s="1"/>
      <c r="PYC16" s="1"/>
      <c r="PYD16" s="1"/>
      <c r="PYE16" s="1"/>
      <c r="PYF16" s="1"/>
      <c r="PYG16" s="1"/>
      <c r="PYH16" s="1"/>
      <c r="PYI16" s="1"/>
      <c r="PYJ16" s="1"/>
      <c r="PYK16" s="1"/>
      <c r="PYL16" s="1"/>
      <c r="PYM16" s="1"/>
      <c r="PYN16" s="1"/>
      <c r="PYO16" s="1"/>
      <c r="PYP16" s="1"/>
      <c r="PYQ16" s="1"/>
      <c r="PYR16" s="1"/>
      <c r="PYS16" s="1"/>
      <c r="PYT16" s="1"/>
      <c r="PYU16" s="1"/>
      <c r="PYV16" s="1"/>
      <c r="PYW16" s="1"/>
      <c r="PYX16" s="1"/>
      <c r="PYY16" s="1"/>
      <c r="PYZ16" s="1"/>
      <c r="PZA16" s="1"/>
      <c r="PZB16" s="1"/>
      <c r="PZC16" s="1"/>
      <c r="PZD16" s="1"/>
      <c r="PZE16" s="1"/>
      <c r="PZF16" s="1"/>
      <c r="PZG16" s="1"/>
      <c r="PZH16" s="1"/>
      <c r="PZI16" s="1"/>
      <c r="PZJ16" s="1"/>
      <c r="PZK16" s="1"/>
      <c r="PZL16" s="1"/>
      <c r="PZM16" s="1"/>
      <c r="PZN16" s="1"/>
      <c r="PZO16" s="1"/>
      <c r="PZP16" s="1"/>
      <c r="PZQ16" s="1"/>
      <c r="PZR16" s="1"/>
      <c r="PZS16" s="1"/>
      <c r="PZT16" s="1"/>
      <c r="PZU16" s="1"/>
      <c r="PZV16" s="1"/>
      <c r="PZW16" s="1"/>
      <c r="PZX16" s="1"/>
      <c r="PZY16" s="1"/>
      <c r="PZZ16" s="1"/>
      <c r="QAA16" s="1"/>
      <c r="QAB16" s="1"/>
      <c r="QAC16" s="1"/>
      <c r="QAD16" s="1"/>
      <c r="QAE16" s="1"/>
      <c r="QAF16" s="1"/>
      <c r="QAG16" s="1"/>
      <c r="QAH16" s="1"/>
      <c r="QAI16" s="1"/>
      <c r="QAJ16" s="1"/>
      <c r="QAK16" s="1"/>
      <c r="QAL16" s="1"/>
      <c r="QAM16" s="1"/>
      <c r="QAN16" s="1"/>
      <c r="QAO16" s="1"/>
      <c r="QAP16" s="1"/>
      <c r="QAQ16" s="1"/>
      <c r="QAR16" s="1"/>
      <c r="QAS16" s="1"/>
      <c r="QAT16" s="1"/>
      <c r="QAU16" s="1"/>
      <c r="QAV16" s="1"/>
      <c r="QAW16" s="1"/>
      <c r="QAX16" s="1"/>
      <c r="QAY16" s="1"/>
      <c r="QAZ16" s="1"/>
      <c r="QBA16" s="1"/>
      <c r="QBB16" s="1"/>
      <c r="QBC16" s="1"/>
      <c r="QBD16" s="1"/>
      <c r="QBE16" s="1"/>
      <c r="QBF16" s="1"/>
      <c r="QBG16" s="1"/>
      <c r="QBH16" s="1"/>
      <c r="QBI16" s="1"/>
      <c r="QBJ16" s="1"/>
      <c r="QBK16" s="1"/>
      <c r="QBL16" s="1"/>
      <c r="QBM16" s="1"/>
      <c r="QBN16" s="1"/>
      <c r="QBO16" s="1"/>
      <c r="QBP16" s="1"/>
      <c r="QBQ16" s="1"/>
      <c r="QBR16" s="1"/>
      <c r="QBS16" s="1"/>
      <c r="QBT16" s="1"/>
      <c r="QBU16" s="1"/>
      <c r="QBV16" s="1"/>
      <c r="QBW16" s="1"/>
      <c r="QBX16" s="1"/>
      <c r="QBY16" s="1"/>
      <c r="QBZ16" s="1"/>
      <c r="QCA16" s="1"/>
      <c r="QCB16" s="1"/>
      <c r="QCC16" s="1"/>
      <c r="QCD16" s="1"/>
      <c r="QCE16" s="1"/>
      <c r="QCF16" s="1"/>
      <c r="QCG16" s="1"/>
      <c r="QCH16" s="1"/>
      <c r="QCI16" s="1"/>
      <c r="QCJ16" s="1"/>
      <c r="QCK16" s="1"/>
      <c r="QCL16" s="1"/>
      <c r="QCM16" s="1"/>
      <c r="QCN16" s="1"/>
      <c r="QCO16" s="1"/>
      <c r="QCP16" s="1"/>
      <c r="QCQ16" s="1"/>
      <c r="QCR16" s="1"/>
      <c r="QCS16" s="1"/>
      <c r="QCT16" s="1"/>
      <c r="QCU16" s="1"/>
      <c r="QCV16" s="1"/>
      <c r="QCW16" s="1"/>
      <c r="QCX16" s="1"/>
      <c r="QCY16" s="1"/>
      <c r="QCZ16" s="1"/>
      <c r="QDA16" s="1"/>
      <c r="QDB16" s="1"/>
      <c r="QDC16" s="1"/>
      <c r="QDD16" s="1"/>
      <c r="QDE16" s="1"/>
      <c r="QDF16" s="1"/>
      <c r="QDG16" s="1"/>
      <c r="QDH16" s="1"/>
      <c r="QDI16" s="1"/>
      <c r="QDJ16" s="1"/>
      <c r="QDK16" s="1"/>
      <c r="QDL16" s="1"/>
      <c r="QDM16" s="1"/>
      <c r="QDN16" s="1"/>
      <c r="QDO16" s="1"/>
      <c r="QDP16" s="1"/>
      <c r="QDQ16" s="1"/>
      <c r="QDR16" s="1"/>
      <c r="QDS16" s="1"/>
      <c r="QDT16" s="1"/>
      <c r="QDU16" s="1"/>
      <c r="QDV16" s="1"/>
      <c r="QDW16" s="1"/>
      <c r="QDX16" s="1"/>
      <c r="QDY16" s="1"/>
      <c r="QDZ16" s="1"/>
      <c r="QEA16" s="1"/>
      <c r="QEB16" s="1"/>
      <c r="QEC16" s="1"/>
      <c r="QED16" s="1"/>
      <c r="QEE16" s="1"/>
      <c r="QEF16" s="1"/>
      <c r="QEG16" s="1"/>
      <c r="QEH16" s="1"/>
      <c r="QEI16" s="1"/>
      <c r="QEJ16" s="1"/>
      <c r="QEK16" s="1"/>
      <c r="QEL16" s="1"/>
      <c r="QEM16" s="1"/>
      <c r="QEN16" s="1"/>
      <c r="QEO16" s="1"/>
      <c r="QEP16" s="1"/>
      <c r="QEQ16" s="1"/>
      <c r="QER16" s="1"/>
      <c r="QES16" s="1"/>
      <c r="QET16" s="1"/>
      <c r="QEU16" s="1"/>
      <c r="QEV16" s="1"/>
      <c r="QEW16" s="1"/>
      <c r="QEX16" s="1"/>
      <c r="QEY16" s="1"/>
      <c r="QEZ16" s="1"/>
      <c r="QFA16" s="1"/>
      <c r="QFB16" s="1"/>
      <c r="QFC16" s="1"/>
      <c r="QFD16" s="1"/>
      <c r="QFE16" s="1"/>
      <c r="QFF16" s="1"/>
      <c r="QFG16" s="1"/>
      <c r="QFH16" s="1"/>
      <c r="QFI16" s="1"/>
      <c r="QFJ16" s="1"/>
      <c r="QFK16" s="1"/>
      <c r="QFL16" s="1"/>
      <c r="QFM16" s="1"/>
      <c r="QFN16" s="1"/>
      <c r="QFO16" s="1"/>
      <c r="QFP16" s="1"/>
      <c r="QFQ16" s="1"/>
      <c r="QFR16" s="1"/>
      <c r="QFS16" s="1"/>
      <c r="QFT16" s="1"/>
      <c r="QFU16" s="1"/>
      <c r="QFV16" s="1"/>
      <c r="QFW16" s="1"/>
      <c r="QFX16" s="1"/>
      <c r="QFY16" s="1"/>
      <c r="QFZ16" s="1"/>
      <c r="QGA16" s="1"/>
      <c r="QGB16" s="1"/>
      <c r="QGC16" s="1"/>
      <c r="QGD16" s="1"/>
      <c r="QGE16" s="1"/>
      <c r="QGF16" s="1"/>
      <c r="QGG16" s="1"/>
      <c r="QGH16" s="1"/>
      <c r="QGI16" s="1"/>
      <c r="QGJ16" s="1"/>
      <c r="QGK16" s="1"/>
      <c r="QGL16" s="1"/>
      <c r="QGM16" s="1"/>
      <c r="QGN16" s="1"/>
      <c r="QGO16" s="1"/>
      <c r="QGP16" s="1"/>
      <c r="QGQ16" s="1"/>
      <c r="QGR16" s="1"/>
      <c r="QGS16" s="1"/>
      <c r="QGT16" s="1"/>
      <c r="QGU16" s="1"/>
      <c r="QGV16" s="1"/>
      <c r="QGW16" s="1"/>
      <c r="QGX16" s="1"/>
      <c r="QGY16" s="1"/>
      <c r="QGZ16" s="1"/>
      <c r="QHA16" s="1"/>
      <c r="QHB16" s="1"/>
      <c r="QHC16" s="1"/>
      <c r="QHD16" s="1"/>
      <c r="QHE16" s="1"/>
      <c r="QHF16" s="1"/>
      <c r="QHG16" s="1"/>
      <c r="QHH16" s="1"/>
      <c r="QHI16" s="1"/>
      <c r="QHJ16" s="1"/>
      <c r="QHK16" s="1"/>
      <c r="QHL16" s="1"/>
      <c r="QHM16" s="1"/>
      <c r="QHN16" s="1"/>
      <c r="QHO16" s="1"/>
      <c r="QHP16" s="1"/>
      <c r="QHQ16" s="1"/>
      <c r="QHR16" s="1"/>
      <c r="QHS16" s="1"/>
      <c r="QHT16" s="1"/>
      <c r="QHU16" s="1"/>
      <c r="QHV16" s="1"/>
      <c r="QHW16" s="1"/>
      <c r="QHX16" s="1"/>
      <c r="QHY16" s="1"/>
      <c r="QHZ16" s="1"/>
      <c r="QIA16" s="1"/>
      <c r="QIB16" s="1"/>
      <c r="QIC16" s="1"/>
      <c r="QID16" s="1"/>
      <c r="QIE16" s="1"/>
      <c r="QIF16" s="1"/>
      <c r="QIG16" s="1"/>
      <c r="QIH16" s="1"/>
      <c r="QII16" s="1"/>
      <c r="QIJ16" s="1"/>
      <c r="QIK16" s="1"/>
      <c r="QIL16" s="1"/>
      <c r="QIM16" s="1"/>
      <c r="QIN16" s="1"/>
      <c r="QIO16" s="1"/>
      <c r="QIP16" s="1"/>
      <c r="QIQ16" s="1"/>
      <c r="QIR16" s="1"/>
      <c r="QIS16" s="1"/>
      <c r="QIT16" s="1"/>
      <c r="QIU16" s="1"/>
      <c r="QIV16" s="1"/>
      <c r="QIW16" s="1"/>
      <c r="QIX16" s="1"/>
      <c r="QIY16" s="1"/>
      <c r="QIZ16" s="1"/>
      <c r="QJA16" s="1"/>
      <c r="QJB16" s="1"/>
      <c r="QJC16" s="1"/>
      <c r="QJD16" s="1"/>
      <c r="QJE16" s="1"/>
      <c r="QJF16" s="1"/>
      <c r="QJG16" s="1"/>
      <c r="QJH16" s="1"/>
      <c r="QJI16" s="1"/>
      <c r="QJJ16" s="1"/>
      <c r="QJK16" s="1"/>
      <c r="QJL16" s="1"/>
      <c r="QJM16" s="1"/>
      <c r="QJN16" s="1"/>
      <c r="QJO16" s="1"/>
      <c r="QJP16" s="1"/>
      <c r="QJQ16" s="1"/>
      <c r="QJR16" s="1"/>
      <c r="QJS16" s="1"/>
      <c r="QJT16" s="1"/>
      <c r="QJU16" s="1"/>
      <c r="QJV16" s="1"/>
      <c r="QJW16" s="1"/>
      <c r="QJX16" s="1"/>
      <c r="QJY16" s="1"/>
      <c r="QJZ16" s="1"/>
      <c r="QKA16" s="1"/>
      <c r="QKB16" s="1"/>
      <c r="QKC16" s="1"/>
      <c r="QKD16" s="1"/>
      <c r="QKE16" s="1"/>
      <c r="QKF16" s="1"/>
      <c r="QKG16" s="1"/>
      <c r="QKH16" s="1"/>
      <c r="QKI16" s="1"/>
      <c r="QKJ16" s="1"/>
      <c r="QKK16" s="1"/>
      <c r="QKL16" s="1"/>
      <c r="QKM16" s="1"/>
      <c r="QKN16" s="1"/>
      <c r="QKO16" s="1"/>
      <c r="QKP16" s="1"/>
      <c r="QKQ16" s="1"/>
      <c r="QKR16" s="1"/>
      <c r="QKS16" s="1"/>
      <c r="QKT16" s="1"/>
      <c r="QKU16" s="1"/>
      <c r="QKV16" s="1"/>
      <c r="QKW16" s="1"/>
      <c r="QKX16" s="1"/>
      <c r="QKY16" s="1"/>
      <c r="QKZ16" s="1"/>
      <c r="QLA16" s="1"/>
      <c r="QLB16" s="1"/>
      <c r="QLC16" s="1"/>
      <c r="QLD16" s="1"/>
      <c r="QLE16" s="1"/>
      <c r="QLF16" s="1"/>
      <c r="QLG16" s="1"/>
      <c r="QLH16" s="1"/>
      <c r="QLI16" s="1"/>
      <c r="QLJ16" s="1"/>
      <c r="QLK16" s="1"/>
      <c r="QLL16" s="1"/>
      <c r="QLM16" s="1"/>
      <c r="QLN16" s="1"/>
      <c r="QLO16" s="1"/>
      <c r="QLP16" s="1"/>
      <c r="QLQ16" s="1"/>
      <c r="QLR16" s="1"/>
      <c r="QLS16" s="1"/>
      <c r="QLT16" s="1"/>
      <c r="QLU16" s="1"/>
      <c r="QLV16" s="1"/>
      <c r="QLW16" s="1"/>
      <c r="QLX16" s="1"/>
      <c r="QLY16" s="1"/>
      <c r="QLZ16" s="1"/>
      <c r="QMA16" s="1"/>
      <c r="QMB16" s="1"/>
      <c r="QMC16" s="1"/>
      <c r="QMD16" s="1"/>
      <c r="QME16" s="1"/>
      <c r="QMF16" s="1"/>
      <c r="QMG16" s="1"/>
      <c r="QMH16" s="1"/>
      <c r="QMI16" s="1"/>
      <c r="QMJ16" s="1"/>
      <c r="QMK16" s="1"/>
      <c r="QML16" s="1"/>
      <c r="QMM16" s="1"/>
      <c r="QMN16" s="1"/>
      <c r="QMO16" s="1"/>
      <c r="QMP16" s="1"/>
      <c r="QMQ16" s="1"/>
      <c r="QMR16" s="1"/>
      <c r="QMS16" s="1"/>
      <c r="QMT16" s="1"/>
      <c r="QMU16" s="1"/>
      <c r="QMV16" s="1"/>
      <c r="QMW16" s="1"/>
      <c r="QMX16" s="1"/>
      <c r="QMY16" s="1"/>
      <c r="QMZ16" s="1"/>
      <c r="QNA16" s="1"/>
      <c r="QNB16" s="1"/>
      <c r="QNC16" s="1"/>
      <c r="QND16" s="1"/>
      <c r="QNE16" s="1"/>
      <c r="QNF16" s="1"/>
      <c r="QNG16" s="1"/>
      <c r="QNH16" s="1"/>
      <c r="QNI16" s="1"/>
      <c r="QNJ16" s="1"/>
      <c r="QNK16" s="1"/>
      <c r="QNL16" s="1"/>
      <c r="QNM16" s="1"/>
      <c r="QNN16" s="1"/>
      <c r="QNO16" s="1"/>
      <c r="QNP16" s="1"/>
      <c r="QNQ16" s="1"/>
      <c r="QNR16" s="1"/>
      <c r="QNS16" s="1"/>
      <c r="QNT16" s="1"/>
      <c r="QNU16" s="1"/>
      <c r="QNV16" s="1"/>
      <c r="QNW16" s="1"/>
      <c r="QNX16" s="1"/>
      <c r="QNY16" s="1"/>
      <c r="QNZ16" s="1"/>
      <c r="QOA16" s="1"/>
      <c r="QOB16" s="1"/>
      <c r="QOC16" s="1"/>
      <c r="QOD16" s="1"/>
      <c r="QOE16" s="1"/>
      <c r="QOF16" s="1"/>
      <c r="QOG16" s="1"/>
      <c r="QOH16" s="1"/>
      <c r="QOI16" s="1"/>
      <c r="QOJ16" s="1"/>
      <c r="QOK16" s="1"/>
      <c r="QOL16" s="1"/>
      <c r="QOM16" s="1"/>
      <c r="QON16" s="1"/>
      <c r="QOO16" s="1"/>
      <c r="QOP16" s="1"/>
      <c r="QOQ16" s="1"/>
      <c r="QOR16" s="1"/>
      <c r="QOS16" s="1"/>
      <c r="QOT16" s="1"/>
      <c r="QOU16" s="1"/>
      <c r="QOV16" s="1"/>
      <c r="QOW16" s="1"/>
      <c r="QOX16" s="1"/>
      <c r="QOY16" s="1"/>
      <c r="QOZ16" s="1"/>
      <c r="QPA16" s="1"/>
      <c r="QPB16" s="1"/>
      <c r="QPC16" s="1"/>
      <c r="QPD16" s="1"/>
      <c r="QPE16" s="1"/>
      <c r="QPF16" s="1"/>
      <c r="QPG16" s="1"/>
      <c r="QPH16" s="1"/>
      <c r="QPI16" s="1"/>
      <c r="QPJ16" s="1"/>
      <c r="QPK16" s="1"/>
      <c r="QPL16" s="1"/>
      <c r="QPM16" s="1"/>
      <c r="QPN16" s="1"/>
      <c r="QPO16" s="1"/>
      <c r="QPP16" s="1"/>
      <c r="QPQ16" s="1"/>
      <c r="QPR16" s="1"/>
      <c r="QPS16" s="1"/>
      <c r="QPT16" s="1"/>
      <c r="QPU16" s="1"/>
      <c r="QPV16" s="1"/>
      <c r="QPW16" s="1"/>
      <c r="QPX16" s="1"/>
      <c r="QPY16" s="1"/>
      <c r="QPZ16" s="1"/>
      <c r="QQA16" s="1"/>
      <c r="QQB16" s="1"/>
      <c r="QQC16" s="1"/>
      <c r="QQD16" s="1"/>
      <c r="QQE16" s="1"/>
      <c r="QQF16" s="1"/>
      <c r="QQG16" s="1"/>
      <c r="QQH16" s="1"/>
      <c r="QQI16" s="1"/>
      <c r="QQJ16" s="1"/>
      <c r="QQK16" s="1"/>
      <c r="QQL16" s="1"/>
      <c r="QQM16" s="1"/>
      <c r="QQN16" s="1"/>
      <c r="QQO16" s="1"/>
      <c r="QQP16" s="1"/>
      <c r="QQQ16" s="1"/>
      <c r="QQR16" s="1"/>
      <c r="QQS16" s="1"/>
      <c r="QQT16" s="1"/>
      <c r="QQU16" s="1"/>
      <c r="QQV16" s="1"/>
      <c r="QQW16" s="1"/>
      <c r="QQX16" s="1"/>
      <c r="QQY16" s="1"/>
      <c r="QQZ16" s="1"/>
      <c r="QRA16" s="1"/>
      <c r="QRB16" s="1"/>
      <c r="QRC16" s="1"/>
      <c r="QRD16" s="1"/>
      <c r="QRE16" s="1"/>
      <c r="QRF16" s="1"/>
      <c r="QRG16" s="1"/>
      <c r="QRH16" s="1"/>
      <c r="QRI16" s="1"/>
      <c r="QRJ16" s="1"/>
      <c r="QRK16" s="1"/>
      <c r="QRL16" s="1"/>
      <c r="QRM16" s="1"/>
      <c r="QRN16" s="1"/>
      <c r="QRO16" s="1"/>
      <c r="QRP16" s="1"/>
      <c r="QRQ16" s="1"/>
      <c r="QRR16" s="1"/>
      <c r="QRS16" s="1"/>
      <c r="QRT16" s="1"/>
      <c r="QRU16" s="1"/>
      <c r="QRV16" s="1"/>
      <c r="QRW16" s="1"/>
      <c r="QRX16" s="1"/>
      <c r="QRY16" s="1"/>
      <c r="QRZ16" s="1"/>
      <c r="QSA16" s="1"/>
      <c r="QSB16" s="1"/>
      <c r="QSC16" s="1"/>
      <c r="QSD16" s="1"/>
      <c r="QSE16" s="1"/>
      <c r="QSF16" s="1"/>
      <c r="QSG16" s="1"/>
      <c r="QSH16" s="1"/>
      <c r="QSI16" s="1"/>
      <c r="QSJ16" s="1"/>
      <c r="QSK16" s="1"/>
      <c r="QSL16" s="1"/>
      <c r="QSM16" s="1"/>
      <c r="QSN16" s="1"/>
      <c r="QSO16" s="1"/>
      <c r="QSP16" s="1"/>
      <c r="QSQ16" s="1"/>
      <c r="QSR16" s="1"/>
      <c r="QSS16" s="1"/>
      <c r="QST16" s="1"/>
      <c r="QSU16" s="1"/>
      <c r="QSV16" s="1"/>
      <c r="QSW16" s="1"/>
      <c r="QSX16" s="1"/>
      <c r="QSY16" s="1"/>
      <c r="QSZ16" s="1"/>
      <c r="QTA16" s="1"/>
      <c r="QTB16" s="1"/>
      <c r="QTC16" s="1"/>
      <c r="QTD16" s="1"/>
      <c r="QTE16" s="1"/>
      <c r="QTF16" s="1"/>
      <c r="QTG16" s="1"/>
      <c r="QTH16" s="1"/>
      <c r="QTI16" s="1"/>
      <c r="QTJ16" s="1"/>
      <c r="QTK16" s="1"/>
      <c r="QTL16" s="1"/>
      <c r="QTM16" s="1"/>
      <c r="QTN16" s="1"/>
      <c r="QTO16" s="1"/>
      <c r="QTP16" s="1"/>
      <c r="QTQ16" s="1"/>
      <c r="QTR16" s="1"/>
      <c r="QTS16" s="1"/>
      <c r="QTT16" s="1"/>
      <c r="QTU16" s="1"/>
      <c r="QTV16" s="1"/>
      <c r="QTW16" s="1"/>
      <c r="QTX16" s="1"/>
      <c r="QTY16" s="1"/>
      <c r="QTZ16" s="1"/>
      <c r="QUA16" s="1"/>
      <c r="QUB16" s="1"/>
      <c r="QUC16" s="1"/>
      <c r="QUD16" s="1"/>
      <c r="QUE16" s="1"/>
      <c r="QUF16" s="1"/>
      <c r="QUG16" s="1"/>
      <c r="QUH16" s="1"/>
      <c r="QUI16" s="1"/>
      <c r="QUJ16" s="1"/>
      <c r="QUK16" s="1"/>
      <c r="QUL16" s="1"/>
      <c r="QUM16" s="1"/>
      <c r="QUN16" s="1"/>
      <c r="QUO16" s="1"/>
      <c r="QUP16" s="1"/>
      <c r="QUQ16" s="1"/>
      <c r="QUR16" s="1"/>
      <c r="QUS16" s="1"/>
      <c r="QUT16" s="1"/>
      <c r="QUU16" s="1"/>
      <c r="QUV16" s="1"/>
      <c r="QUW16" s="1"/>
      <c r="QUX16" s="1"/>
      <c r="QUY16" s="1"/>
      <c r="QUZ16" s="1"/>
      <c r="QVA16" s="1"/>
      <c r="QVB16" s="1"/>
      <c r="QVC16" s="1"/>
      <c r="QVD16" s="1"/>
      <c r="QVE16" s="1"/>
      <c r="QVF16" s="1"/>
      <c r="QVG16" s="1"/>
      <c r="QVH16" s="1"/>
      <c r="QVI16" s="1"/>
      <c r="QVJ16" s="1"/>
      <c r="QVK16" s="1"/>
      <c r="QVL16" s="1"/>
      <c r="QVM16" s="1"/>
      <c r="QVN16" s="1"/>
      <c r="QVO16" s="1"/>
      <c r="QVP16" s="1"/>
      <c r="QVQ16" s="1"/>
      <c r="QVR16" s="1"/>
      <c r="QVS16" s="1"/>
      <c r="QVT16" s="1"/>
      <c r="QVU16" s="1"/>
      <c r="QVV16" s="1"/>
      <c r="QVW16" s="1"/>
      <c r="QVX16" s="1"/>
      <c r="QVY16" s="1"/>
      <c r="QVZ16" s="1"/>
      <c r="QWA16" s="1"/>
      <c r="QWB16" s="1"/>
      <c r="QWC16" s="1"/>
      <c r="QWD16" s="1"/>
      <c r="QWE16" s="1"/>
      <c r="QWF16" s="1"/>
      <c r="QWG16" s="1"/>
      <c r="QWH16" s="1"/>
      <c r="QWI16" s="1"/>
      <c r="QWJ16" s="1"/>
      <c r="QWK16" s="1"/>
      <c r="QWL16" s="1"/>
      <c r="QWM16" s="1"/>
      <c r="QWN16" s="1"/>
      <c r="QWO16" s="1"/>
      <c r="QWP16" s="1"/>
      <c r="QWQ16" s="1"/>
      <c r="QWR16" s="1"/>
      <c r="QWS16" s="1"/>
      <c r="QWT16" s="1"/>
      <c r="QWU16" s="1"/>
      <c r="QWV16" s="1"/>
      <c r="QWW16" s="1"/>
      <c r="QWX16" s="1"/>
      <c r="QWY16" s="1"/>
      <c r="QWZ16" s="1"/>
      <c r="QXA16" s="1"/>
      <c r="QXB16" s="1"/>
      <c r="QXC16" s="1"/>
      <c r="QXD16" s="1"/>
      <c r="QXE16" s="1"/>
      <c r="QXF16" s="1"/>
      <c r="QXG16" s="1"/>
      <c r="QXH16" s="1"/>
      <c r="QXI16" s="1"/>
      <c r="QXJ16" s="1"/>
      <c r="QXK16" s="1"/>
      <c r="QXL16" s="1"/>
      <c r="QXM16" s="1"/>
      <c r="QXN16" s="1"/>
      <c r="QXO16" s="1"/>
      <c r="QXP16" s="1"/>
      <c r="QXQ16" s="1"/>
      <c r="QXR16" s="1"/>
      <c r="QXS16" s="1"/>
      <c r="QXT16" s="1"/>
      <c r="QXU16" s="1"/>
      <c r="QXV16" s="1"/>
      <c r="QXW16" s="1"/>
      <c r="QXX16" s="1"/>
      <c r="QXY16" s="1"/>
      <c r="QXZ16" s="1"/>
      <c r="QYA16" s="1"/>
      <c r="QYB16" s="1"/>
      <c r="QYC16" s="1"/>
      <c r="QYD16" s="1"/>
      <c r="QYE16" s="1"/>
      <c r="QYF16" s="1"/>
      <c r="QYG16" s="1"/>
      <c r="QYH16" s="1"/>
      <c r="QYI16" s="1"/>
      <c r="QYJ16" s="1"/>
      <c r="QYK16" s="1"/>
      <c r="QYL16" s="1"/>
      <c r="QYM16" s="1"/>
      <c r="QYN16" s="1"/>
      <c r="QYO16" s="1"/>
      <c r="QYP16" s="1"/>
      <c r="QYQ16" s="1"/>
      <c r="QYR16" s="1"/>
      <c r="QYS16" s="1"/>
      <c r="QYT16" s="1"/>
      <c r="QYU16" s="1"/>
      <c r="QYV16" s="1"/>
      <c r="QYW16" s="1"/>
      <c r="QYX16" s="1"/>
      <c r="QYY16" s="1"/>
      <c r="QYZ16" s="1"/>
      <c r="QZA16" s="1"/>
      <c r="QZB16" s="1"/>
      <c r="QZC16" s="1"/>
      <c r="QZD16" s="1"/>
      <c r="QZE16" s="1"/>
      <c r="QZF16" s="1"/>
      <c r="QZG16" s="1"/>
      <c r="QZH16" s="1"/>
      <c r="QZI16" s="1"/>
      <c r="QZJ16" s="1"/>
      <c r="QZK16" s="1"/>
      <c r="QZL16" s="1"/>
      <c r="QZM16" s="1"/>
      <c r="QZN16" s="1"/>
      <c r="QZO16" s="1"/>
      <c r="QZP16" s="1"/>
      <c r="QZQ16" s="1"/>
      <c r="QZR16" s="1"/>
      <c r="QZS16" s="1"/>
      <c r="QZT16" s="1"/>
      <c r="QZU16" s="1"/>
      <c r="QZV16" s="1"/>
      <c r="QZW16" s="1"/>
      <c r="QZX16" s="1"/>
      <c r="QZY16" s="1"/>
      <c r="QZZ16" s="1"/>
      <c r="RAA16" s="1"/>
      <c r="RAB16" s="1"/>
      <c r="RAC16" s="1"/>
      <c r="RAD16" s="1"/>
      <c r="RAE16" s="1"/>
      <c r="RAF16" s="1"/>
      <c r="RAG16" s="1"/>
      <c r="RAH16" s="1"/>
      <c r="RAI16" s="1"/>
      <c r="RAJ16" s="1"/>
      <c r="RAK16" s="1"/>
      <c r="RAL16" s="1"/>
      <c r="RAM16" s="1"/>
      <c r="RAN16" s="1"/>
      <c r="RAO16" s="1"/>
      <c r="RAP16" s="1"/>
      <c r="RAQ16" s="1"/>
      <c r="RAR16" s="1"/>
      <c r="RAS16" s="1"/>
      <c r="RAT16" s="1"/>
      <c r="RAU16" s="1"/>
      <c r="RAV16" s="1"/>
      <c r="RAW16" s="1"/>
      <c r="RAX16" s="1"/>
      <c r="RAY16" s="1"/>
      <c r="RAZ16" s="1"/>
      <c r="RBA16" s="1"/>
      <c r="RBB16" s="1"/>
      <c r="RBC16" s="1"/>
      <c r="RBD16" s="1"/>
      <c r="RBE16" s="1"/>
      <c r="RBF16" s="1"/>
      <c r="RBG16" s="1"/>
      <c r="RBH16" s="1"/>
      <c r="RBI16" s="1"/>
      <c r="RBJ16" s="1"/>
      <c r="RBK16" s="1"/>
      <c r="RBL16" s="1"/>
      <c r="RBM16" s="1"/>
      <c r="RBN16" s="1"/>
      <c r="RBO16" s="1"/>
      <c r="RBP16" s="1"/>
      <c r="RBQ16" s="1"/>
      <c r="RBR16" s="1"/>
      <c r="RBS16" s="1"/>
      <c r="RBT16" s="1"/>
      <c r="RBU16" s="1"/>
      <c r="RBV16" s="1"/>
      <c r="RBW16" s="1"/>
      <c r="RBX16" s="1"/>
      <c r="RBY16" s="1"/>
      <c r="RBZ16" s="1"/>
      <c r="RCA16" s="1"/>
      <c r="RCB16" s="1"/>
      <c r="RCC16" s="1"/>
      <c r="RCD16" s="1"/>
      <c r="RCE16" s="1"/>
      <c r="RCF16" s="1"/>
      <c r="RCG16" s="1"/>
      <c r="RCH16" s="1"/>
      <c r="RCI16" s="1"/>
      <c r="RCJ16" s="1"/>
      <c r="RCK16" s="1"/>
      <c r="RCL16" s="1"/>
      <c r="RCM16" s="1"/>
      <c r="RCN16" s="1"/>
      <c r="RCO16" s="1"/>
      <c r="RCP16" s="1"/>
      <c r="RCQ16" s="1"/>
      <c r="RCR16" s="1"/>
      <c r="RCS16" s="1"/>
      <c r="RCT16" s="1"/>
      <c r="RCU16" s="1"/>
      <c r="RCV16" s="1"/>
      <c r="RCW16" s="1"/>
      <c r="RCX16" s="1"/>
      <c r="RCY16" s="1"/>
      <c r="RCZ16" s="1"/>
      <c r="RDA16" s="1"/>
      <c r="RDB16" s="1"/>
      <c r="RDC16" s="1"/>
      <c r="RDD16" s="1"/>
      <c r="RDE16" s="1"/>
      <c r="RDF16" s="1"/>
      <c r="RDG16" s="1"/>
      <c r="RDH16" s="1"/>
      <c r="RDI16" s="1"/>
      <c r="RDJ16" s="1"/>
      <c r="RDK16" s="1"/>
      <c r="RDL16" s="1"/>
      <c r="RDM16" s="1"/>
      <c r="RDN16" s="1"/>
      <c r="RDO16" s="1"/>
      <c r="RDP16" s="1"/>
      <c r="RDQ16" s="1"/>
      <c r="RDR16" s="1"/>
      <c r="RDS16" s="1"/>
      <c r="RDT16" s="1"/>
      <c r="RDU16" s="1"/>
      <c r="RDV16" s="1"/>
      <c r="RDW16" s="1"/>
      <c r="RDX16" s="1"/>
      <c r="RDY16" s="1"/>
      <c r="RDZ16" s="1"/>
      <c r="REA16" s="1"/>
      <c r="REB16" s="1"/>
      <c r="REC16" s="1"/>
      <c r="RED16" s="1"/>
      <c r="REE16" s="1"/>
      <c r="REF16" s="1"/>
      <c r="REG16" s="1"/>
      <c r="REH16" s="1"/>
      <c r="REI16" s="1"/>
      <c r="REJ16" s="1"/>
      <c r="REK16" s="1"/>
      <c r="REL16" s="1"/>
      <c r="REM16" s="1"/>
      <c r="REN16" s="1"/>
      <c r="REO16" s="1"/>
      <c r="REP16" s="1"/>
      <c r="REQ16" s="1"/>
      <c r="RER16" s="1"/>
      <c r="RES16" s="1"/>
      <c r="RET16" s="1"/>
      <c r="REU16" s="1"/>
      <c r="REV16" s="1"/>
      <c r="REW16" s="1"/>
      <c r="REX16" s="1"/>
      <c r="REY16" s="1"/>
      <c r="REZ16" s="1"/>
      <c r="RFA16" s="1"/>
      <c r="RFB16" s="1"/>
      <c r="RFC16" s="1"/>
      <c r="RFD16" s="1"/>
      <c r="RFE16" s="1"/>
      <c r="RFF16" s="1"/>
      <c r="RFG16" s="1"/>
      <c r="RFH16" s="1"/>
      <c r="RFI16" s="1"/>
      <c r="RFJ16" s="1"/>
      <c r="RFK16" s="1"/>
      <c r="RFL16" s="1"/>
      <c r="RFM16" s="1"/>
      <c r="RFN16" s="1"/>
      <c r="RFO16" s="1"/>
      <c r="RFP16" s="1"/>
      <c r="RFQ16" s="1"/>
      <c r="RFR16" s="1"/>
      <c r="RFS16" s="1"/>
      <c r="RFT16" s="1"/>
      <c r="RFU16" s="1"/>
      <c r="RFV16" s="1"/>
      <c r="RFW16" s="1"/>
      <c r="RFX16" s="1"/>
      <c r="RFY16" s="1"/>
      <c r="RFZ16" s="1"/>
      <c r="RGA16" s="1"/>
      <c r="RGB16" s="1"/>
      <c r="RGC16" s="1"/>
      <c r="RGD16" s="1"/>
      <c r="RGE16" s="1"/>
      <c r="RGF16" s="1"/>
      <c r="RGG16" s="1"/>
      <c r="RGH16" s="1"/>
      <c r="RGI16" s="1"/>
      <c r="RGJ16" s="1"/>
      <c r="RGK16" s="1"/>
      <c r="RGL16" s="1"/>
      <c r="RGM16" s="1"/>
      <c r="RGN16" s="1"/>
      <c r="RGO16" s="1"/>
      <c r="RGP16" s="1"/>
      <c r="RGQ16" s="1"/>
      <c r="RGR16" s="1"/>
      <c r="RGS16" s="1"/>
      <c r="RGT16" s="1"/>
      <c r="RGU16" s="1"/>
      <c r="RGV16" s="1"/>
      <c r="RGW16" s="1"/>
      <c r="RGX16" s="1"/>
      <c r="RGY16" s="1"/>
      <c r="RGZ16" s="1"/>
      <c r="RHA16" s="1"/>
      <c r="RHB16" s="1"/>
      <c r="RHC16" s="1"/>
      <c r="RHD16" s="1"/>
      <c r="RHE16" s="1"/>
      <c r="RHF16" s="1"/>
      <c r="RHG16" s="1"/>
      <c r="RHH16" s="1"/>
      <c r="RHI16" s="1"/>
      <c r="RHJ16" s="1"/>
      <c r="RHK16" s="1"/>
      <c r="RHL16" s="1"/>
      <c r="RHM16" s="1"/>
      <c r="RHN16" s="1"/>
      <c r="RHO16" s="1"/>
      <c r="RHP16" s="1"/>
      <c r="RHQ16" s="1"/>
      <c r="RHR16" s="1"/>
      <c r="RHS16" s="1"/>
      <c r="RHT16" s="1"/>
      <c r="RHU16" s="1"/>
      <c r="RHV16" s="1"/>
      <c r="RHW16" s="1"/>
      <c r="RHX16" s="1"/>
      <c r="RHY16" s="1"/>
      <c r="RHZ16" s="1"/>
      <c r="RIA16" s="1"/>
      <c r="RIB16" s="1"/>
      <c r="RIC16" s="1"/>
      <c r="RID16" s="1"/>
      <c r="RIE16" s="1"/>
      <c r="RIF16" s="1"/>
      <c r="RIG16" s="1"/>
      <c r="RIH16" s="1"/>
      <c r="RII16" s="1"/>
      <c r="RIJ16" s="1"/>
      <c r="RIK16" s="1"/>
      <c r="RIL16" s="1"/>
      <c r="RIM16" s="1"/>
      <c r="RIN16" s="1"/>
      <c r="RIO16" s="1"/>
      <c r="RIP16" s="1"/>
      <c r="RIQ16" s="1"/>
      <c r="RIR16" s="1"/>
      <c r="RIS16" s="1"/>
      <c r="RIT16" s="1"/>
      <c r="RIU16" s="1"/>
      <c r="RIV16" s="1"/>
      <c r="RIW16" s="1"/>
      <c r="RIX16" s="1"/>
      <c r="RIY16" s="1"/>
      <c r="RIZ16" s="1"/>
      <c r="RJA16" s="1"/>
      <c r="RJB16" s="1"/>
      <c r="RJC16" s="1"/>
      <c r="RJD16" s="1"/>
      <c r="RJE16" s="1"/>
      <c r="RJF16" s="1"/>
      <c r="RJG16" s="1"/>
      <c r="RJH16" s="1"/>
      <c r="RJI16" s="1"/>
      <c r="RJJ16" s="1"/>
      <c r="RJK16" s="1"/>
      <c r="RJL16" s="1"/>
      <c r="RJM16" s="1"/>
      <c r="RJN16" s="1"/>
      <c r="RJO16" s="1"/>
      <c r="RJP16" s="1"/>
      <c r="RJQ16" s="1"/>
      <c r="RJR16" s="1"/>
      <c r="RJS16" s="1"/>
      <c r="RJT16" s="1"/>
      <c r="RJU16" s="1"/>
      <c r="RJV16" s="1"/>
      <c r="RJW16" s="1"/>
      <c r="RJX16" s="1"/>
      <c r="RJY16" s="1"/>
      <c r="RJZ16" s="1"/>
      <c r="RKA16" s="1"/>
      <c r="RKB16" s="1"/>
      <c r="RKC16" s="1"/>
      <c r="RKD16" s="1"/>
      <c r="RKE16" s="1"/>
      <c r="RKF16" s="1"/>
      <c r="RKG16" s="1"/>
      <c r="RKH16" s="1"/>
      <c r="RKI16" s="1"/>
      <c r="RKJ16" s="1"/>
      <c r="RKK16" s="1"/>
      <c r="RKL16" s="1"/>
      <c r="RKM16" s="1"/>
      <c r="RKN16" s="1"/>
      <c r="RKO16" s="1"/>
      <c r="RKP16" s="1"/>
      <c r="RKQ16" s="1"/>
      <c r="RKR16" s="1"/>
      <c r="RKS16" s="1"/>
      <c r="RKT16" s="1"/>
      <c r="RKU16" s="1"/>
      <c r="RKV16" s="1"/>
      <c r="RKW16" s="1"/>
      <c r="RKX16" s="1"/>
      <c r="RKY16" s="1"/>
      <c r="RKZ16" s="1"/>
      <c r="RLA16" s="1"/>
      <c r="RLB16" s="1"/>
      <c r="RLC16" s="1"/>
      <c r="RLD16" s="1"/>
      <c r="RLE16" s="1"/>
      <c r="RLF16" s="1"/>
      <c r="RLG16" s="1"/>
      <c r="RLH16" s="1"/>
      <c r="RLI16" s="1"/>
      <c r="RLJ16" s="1"/>
      <c r="RLK16" s="1"/>
      <c r="RLL16" s="1"/>
      <c r="RLM16" s="1"/>
      <c r="RLN16" s="1"/>
      <c r="RLO16" s="1"/>
      <c r="RLP16" s="1"/>
      <c r="RLQ16" s="1"/>
      <c r="RLR16" s="1"/>
      <c r="RLS16" s="1"/>
      <c r="RLT16" s="1"/>
      <c r="RLU16" s="1"/>
      <c r="RLV16" s="1"/>
      <c r="RLW16" s="1"/>
      <c r="RLX16" s="1"/>
      <c r="RLY16" s="1"/>
      <c r="RLZ16" s="1"/>
      <c r="RMA16" s="1"/>
      <c r="RMB16" s="1"/>
      <c r="RMC16" s="1"/>
      <c r="RMD16" s="1"/>
      <c r="RME16" s="1"/>
      <c r="RMF16" s="1"/>
      <c r="RMG16" s="1"/>
      <c r="RMH16" s="1"/>
      <c r="RMI16" s="1"/>
      <c r="RMJ16" s="1"/>
      <c r="RMK16" s="1"/>
      <c r="RML16" s="1"/>
      <c r="RMM16" s="1"/>
      <c r="RMN16" s="1"/>
      <c r="RMO16" s="1"/>
      <c r="RMP16" s="1"/>
      <c r="RMQ16" s="1"/>
      <c r="RMR16" s="1"/>
      <c r="RMS16" s="1"/>
      <c r="RMT16" s="1"/>
      <c r="RMU16" s="1"/>
      <c r="RMV16" s="1"/>
      <c r="RMW16" s="1"/>
      <c r="RMX16" s="1"/>
      <c r="RMY16" s="1"/>
      <c r="RMZ16" s="1"/>
      <c r="RNA16" s="1"/>
      <c r="RNB16" s="1"/>
      <c r="RNC16" s="1"/>
      <c r="RND16" s="1"/>
      <c r="RNE16" s="1"/>
      <c r="RNF16" s="1"/>
      <c r="RNG16" s="1"/>
      <c r="RNH16" s="1"/>
      <c r="RNI16" s="1"/>
      <c r="RNJ16" s="1"/>
      <c r="RNK16" s="1"/>
      <c r="RNL16" s="1"/>
      <c r="RNM16" s="1"/>
      <c r="RNN16" s="1"/>
      <c r="RNO16" s="1"/>
      <c r="RNP16" s="1"/>
      <c r="RNQ16" s="1"/>
      <c r="RNR16" s="1"/>
      <c r="RNS16" s="1"/>
      <c r="RNT16" s="1"/>
      <c r="RNU16" s="1"/>
      <c r="RNV16" s="1"/>
      <c r="RNW16" s="1"/>
      <c r="RNX16" s="1"/>
      <c r="RNY16" s="1"/>
      <c r="RNZ16" s="1"/>
      <c r="ROA16" s="1"/>
      <c r="ROB16" s="1"/>
      <c r="ROC16" s="1"/>
      <c r="ROD16" s="1"/>
      <c r="ROE16" s="1"/>
      <c r="ROF16" s="1"/>
      <c r="ROG16" s="1"/>
      <c r="ROH16" s="1"/>
      <c r="ROI16" s="1"/>
      <c r="ROJ16" s="1"/>
      <c r="ROK16" s="1"/>
      <c r="ROL16" s="1"/>
      <c r="ROM16" s="1"/>
      <c r="RON16" s="1"/>
      <c r="ROO16" s="1"/>
      <c r="ROP16" s="1"/>
      <c r="ROQ16" s="1"/>
      <c r="ROR16" s="1"/>
      <c r="ROS16" s="1"/>
      <c r="ROT16" s="1"/>
      <c r="ROU16" s="1"/>
      <c r="ROV16" s="1"/>
      <c r="ROW16" s="1"/>
      <c r="ROX16" s="1"/>
      <c r="ROY16" s="1"/>
      <c r="ROZ16" s="1"/>
      <c r="RPA16" s="1"/>
      <c r="RPB16" s="1"/>
      <c r="RPC16" s="1"/>
      <c r="RPD16" s="1"/>
      <c r="RPE16" s="1"/>
      <c r="RPF16" s="1"/>
      <c r="RPG16" s="1"/>
      <c r="RPH16" s="1"/>
      <c r="RPI16" s="1"/>
      <c r="RPJ16" s="1"/>
      <c r="RPK16" s="1"/>
      <c r="RPL16" s="1"/>
      <c r="RPM16" s="1"/>
      <c r="RPN16" s="1"/>
      <c r="RPO16" s="1"/>
      <c r="RPP16" s="1"/>
      <c r="RPQ16" s="1"/>
      <c r="RPR16" s="1"/>
      <c r="RPS16" s="1"/>
      <c r="RPT16" s="1"/>
      <c r="RPU16" s="1"/>
      <c r="RPV16" s="1"/>
      <c r="RPW16" s="1"/>
      <c r="RPX16" s="1"/>
      <c r="RPY16" s="1"/>
      <c r="RPZ16" s="1"/>
      <c r="RQA16" s="1"/>
      <c r="RQB16" s="1"/>
      <c r="RQC16" s="1"/>
      <c r="RQD16" s="1"/>
      <c r="RQE16" s="1"/>
      <c r="RQF16" s="1"/>
      <c r="RQG16" s="1"/>
      <c r="RQH16" s="1"/>
      <c r="RQI16" s="1"/>
      <c r="RQJ16" s="1"/>
      <c r="RQK16" s="1"/>
      <c r="RQL16" s="1"/>
      <c r="RQM16" s="1"/>
      <c r="RQN16" s="1"/>
      <c r="RQO16" s="1"/>
      <c r="RQP16" s="1"/>
      <c r="RQQ16" s="1"/>
      <c r="RQR16" s="1"/>
      <c r="RQS16" s="1"/>
      <c r="RQT16" s="1"/>
      <c r="RQU16" s="1"/>
      <c r="RQV16" s="1"/>
      <c r="RQW16" s="1"/>
      <c r="RQX16" s="1"/>
      <c r="RQY16" s="1"/>
      <c r="RQZ16" s="1"/>
      <c r="RRA16" s="1"/>
      <c r="RRB16" s="1"/>
      <c r="RRC16" s="1"/>
      <c r="RRD16" s="1"/>
      <c r="RRE16" s="1"/>
      <c r="RRF16" s="1"/>
      <c r="RRG16" s="1"/>
      <c r="RRH16" s="1"/>
      <c r="RRI16" s="1"/>
      <c r="RRJ16" s="1"/>
      <c r="RRK16" s="1"/>
      <c r="RRL16" s="1"/>
      <c r="RRM16" s="1"/>
      <c r="RRN16" s="1"/>
      <c r="RRO16" s="1"/>
      <c r="RRP16" s="1"/>
      <c r="RRQ16" s="1"/>
      <c r="RRR16" s="1"/>
      <c r="RRS16" s="1"/>
      <c r="RRT16" s="1"/>
      <c r="RRU16" s="1"/>
      <c r="RRV16" s="1"/>
      <c r="RRW16" s="1"/>
      <c r="RRX16" s="1"/>
      <c r="RRY16" s="1"/>
      <c r="RRZ16" s="1"/>
      <c r="RSA16" s="1"/>
      <c r="RSB16" s="1"/>
      <c r="RSC16" s="1"/>
      <c r="RSD16" s="1"/>
      <c r="RSE16" s="1"/>
      <c r="RSF16" s="1"/>
      <c r="RSG16" s="1"/>
      <c r="RSH16" s="1"/>
      <c r="RSI16" s="1"/>
      <c r="RSJ16" s="1"/>
      <c r="RSK16" s="1"/>
      <c r="RSL16" s="1"/>
      <c r="RSM16" s="1"/>
      <c r="RSN16" s="1"/>
      <c r="RSO16" s="1"/>
      <c r="RSP16" s="1"/>
      <c r="RSQ16" s="1"/>
      <c r="RSR16" s="1"/>
      <c r="RSS16" s="1"/>
      <c r="RST16" s="1"/>
      <c r="RSU16" s="1"/>
      <c r="RSV16" s="1"/>
      <c r="RSW16" s="1"/>
      <c r="RSX16" s="1"/>
      <c r="RSY16" s="1"/>
      <c r="RSZ16" s="1"/>
      <c r="RTA16" s="1"/>
      <c r="RTB16" s="1"/>
      <c r="RTC16" s="1"/>
      <c r="RTD16" s="1"/>
      <c r="RTE16" s="1"/>
      <c r="RTF16" s="1"/>
      <c r="RTG16" s="1"/>
      <c r="RTH16" s="1"/>
      <c r="RTI16" s="1"/>
      <c r="RTJ16" s="1"/>
      <c r="RTK16" s="1"/>
      <c r="RTL16" s="1"/>
      <c r="RTM16" s="1"/>
      <c r="RTN16" s="1"/>
      <c r="RTO16" s="1"/>
      <c r="RTP16" s="1"/>
      <c r="RTQ16" s="1"/>
      <c r="RTR16" s="1"/>
      <c r="RTS16" s="1"/>
      <c r="RTT16" s="1"/>
      <c r="RTU16" s="1"/>
      <c r="RTV16" s="1"/>
      <c r="RTW16" s="1"/>
      <c r="RTX16" s="1"/>
      <c r="RTY16" s="1"/>
      <c r="RTZ16" s="1"/>
      <c r="RUA16" s="1"/>
      <c r="RUB16" s="1"/>
      <c r="RUC16" s="1"/>
      <c r="RUD16" s="1"/>
      <c r="RUE16" s="1"/>
      <c r="RUF16" s="1"/>
      <c r="RUG16" s="1"/>
      <c r="RUH16" s="1"/>
      <c r="RUI16" s="1"/>
      <c r="RUJ16" s="1"/>
      <c r="RUK16" s="1"/>
      <c r="RUL16" s="1"/>
      <c r="RUM16" s="1"/>
      <c r="RUN16" s="1"/>
      <c r="RUO16" s="1"/>
      <c r="RUP16" s="1"/>
      <c r="RUQ16" s="1"/>
      <c r="RUR16" s="1"/>
      <c r="RUS16" s="1"/>
      <c r="RUT16" s="1"/>
      <c r="RUU16" s="1"/>
      <c r="RUV16" s="1"/>
      <c r="RUW16" s="1"/>
      <c r="RUX16" s="1"/>
      <c r="RUY16" s="1"/>
      <c r="RUZ16" s="1"/>
      <c r="RVA16" s="1"/>
      <c r="RVB16" s="1"/>
      <c r="RVC16" s="1"/>
      <c r="RVD16" s="1"/>
      <c r="RVE16" s="1"/>
      <c r="RVF16" s="1"/>
      <c r="RVG16" s="1"/>
      <c r="RVH16" s="1"/>
      <c r="RVI16" s="1"/>
      <c r="RVJ16" s="1"/>
      <c r="RVK16" s="1"/>
      <c r="RVL16" s="1"/>
      <c r="RVM16" s="1"/>
      <c r="RVN16" s="1"/>
      <c r="RVO16" s="1"/>
      <c r="RVP16" s="1"/>
      <c r="RVQ16" s="1"/>
      <c r="RVR16" s="1"/>
      <c r="RVS16" s="1"/>
      <c r="RVT16" s="1"/>
      <c r="RVU16" s="1"/>
      <c r="RVV16" s="1"/>
      <c r="RVW16" s="1"/>
      <c r="RVX16" s="1"/>
      <c r="RVY16" s="1"/>
      <c r="RVZ16" s="1"/>
      <c r="RWA16" s="1"/>
      <c r="RWB16" s="1"/>
      <c r="RWC16" s="1"/>
      <c r="RWD16" s="1"/>
      <c r="RWE16" s="1"/>
      <c r="RWF16" s="1"/>
      <c r="RWG16" s="1"/>
      <c r="RWH16" s="1"/>
      <c r="RWI16" s="1"/>
      <c r="RWJ16" s="1"/>
      <c r="RWK16" s="1"/>
      <c r="RWL16" s="1"/>
      <c r="RWM16" s="1"/>
      <c r="RWN16" s="1"/>
      <c r="RWO16" s="1"/>
      <c r="RWP16" s="1"/>
      <c r="RWQ16" s="1"/>
      <c r="RWR16" s="1"/>
      <c r="RWS16" s="1"/>
      <c r="RWT16" s="1"/>
      <c r="RWU16" s="1"/>
      <c r="RWV16" s="1"/>
      <c r="RWW16" s="1"/>
      <c r="RWX16" s="1"/>
      <c r="RWY16" s="1"/>
      <c r="RWZ16" s="1"/>
      <c r="RXA16" s="1"/>
      <c r="RXB16" s="1"/>
      <c r="RXC16" s="1"/>
      <c r="RXD16" s="1"/>
      <c r="RXE16" s="1"/>
      <c r="RXF16" s="1"/>
      <c r="RXG16" s="1"/>
      <c r="RXH16" s="1"/>
      <c r="RXI16" s="1"/>
      <c r="RXJ16" s="1"/>
      <c r="RXK16" s="1"/>
      <c r="RXL16" s="1"/>
      <c r="RXM16" s="1"/>
      <c r="RXN16" s="1"/>
      <c r="RXO16" s="1"/>
      <c r="RXP16" s="1"/>
      <c r="RXQ16" s="1"/>
      <c r="RXR16" s="1"/>
      <c r="RXS16" s="1"/>
      <c r="RXT16" s="1"/>
      <c r="RXU16" s="1"/>
      <c r="RXV16" s="1"/>
      <c r="RXW16" s="1"/>
      <c r="RXX16" s="1"/>
      <c r="RXY16" s="1"/>
      <c r="RXZ16" s="1"/>
      <c r="RYA16" s="1"/>
      <c r="RYB16" s="1"/>
      <c r="RYC16" s="1"/>
      <c r="RYD16" s="1"/>
      <c r="RYE16" s="1"/>
      <c r="RYF16" s="1"/>
      <c r="RYG16" s="1"/>
      <c r="RYH16" s="1"/>
      <c r="RYI16" s="1"/>
      <c r="RYJ16" s="1"/>
      <c r="RYK16" s="1"/>
      <c r="RYL16" s="1"/>
      <c r="RYM16" s="1"/>
      <c r="RYN16" s="1"/>
      <c r="RYO16" s="1"/>
      <c r="RYP16" s="1"/>
      <c r="RYQ16" s="1"/>
      <c r="RYR16" s="1"/>
      <c r="RYS16" s="1"/>
      <c r="RYT16" s="1"/>
      <c r="RYU16" s="1"/>
      <c r="RYV16" s="1"/>
      <c r="RYW16" s="1"/>
      <c r="RYX16" s="1"/>
      <c r="RYY16" s="1"/>
      <c r="RYZ16" s="1"/>
      <c r="RZA16" s="1"/>
      <c r="RZB16" s="1"/>
      <c r="RZC16" s="1"/>
      <c r="RZD16" s="1"/>
      <c r="RZE16" s="1"/>
      <c r="RZF16" s="1"/>
      <c r="RZG16" s="1"/>
      <c r="RZH16" s="1"/>
      <c r="RZI16" s="1"/>
      <c r="RZJ16" s="1"/>
      <c r="RZK16" s="1"/>
      <c r="RZL16" s="1"/>
      <c r="RZM16" s="1"/>
      <c r="RZN16" s="1"/>
      <c r="RZO16" s="1"/>
      <c r="RZP16" s="1"/>
      <c r="RZQ16" s="1"/>
      <c r="RZR16" s="1"/>
      <c r="RZS16" s="1"/>
      <c r="RZT16" s="1"/>
      <c r="RZU16" s="1"/>
      <c r="RZV16" s="1"/>
      <c r="RZW16" s="1"/>
      <c r="RZX16" s="1"/>
      <c r="RZY16" s="1"/>
      <c r="RZZ16" s="1"/>
      <c r="SAA16" s="1"/>
      <c r="SAB16" s="1"/>
      <c r="SAC16" s="1"/>
      <c r="SAD16" s="1"/>
      <c r="SAE16" s="1"/>
      <c r="SAF16" s="1"/>
      <c r="SAG16" s="1"/>
      <c r="SAH16" s="1"/>
      <c r="SAI16" s="1"/>
      <c r="SAJ16" s="1"/>
      <c r="SAK16" s="1"/>
      <c r="SAL16" s="1"/>
      <c r="SAM16" s="1"/>
      <c r="SAN16" s="1"/>
      <c r="SAO16" s="1"/>
      <c r="SAP16" s="1"/>
      <c r="SAQ16" s="1"/>
      <c r="SAR16" s="1"/>
      <c r="SAS16" s="1"/>
      <c r="SAT16" s="1"/>
      <c r="SAU16" s="1"/>
      <c r="SAV16" s="1"/>
      <c r="SAW16" s="1"/>
      <c r="SAX16" s="1"/>
      <c r="SAY16" s="1"/>
      <c r="SAZ16" s="1"/>
      <c r="SBA16" s="1"/>
      <c r="SBB16" s="1"/>
      <c r="SBC16" s="1"/>
      <c r="SBD16" s="1"/>
      <c r="SBE16" s="1"/>
      <c r="SBF16" s="1"/>
      <c r="SBG16" s="1"/>
      <c r="SBH16" s="1"/>
      <c r="SBI16" s="1"/>
      <c r="SBJ16" s="1"/>
      <c r="SBK16" s="1"/>
      <c r="SBL16" s="1"/>
      <c r="SBM16" s="1"/>
      <c r="SBN16" s="1"/>
      <c r="SBO16" s="1"/>
      <c r="SBP16" s="1"/>
      <c r="SBQ16" s="1"/>
      <c r="SBR16" s="1"/>
      <c r="SBS16" s="1"/>
      <c r="SBT16" s="1"/>
      <c r="SBU16" s="1"/>
      <c r="SBV16" s="1"/>
      <c r="SBW16" s="1"/>
      <c r="SBX16" s="1"/>
      <c r="SBY16" s="1"/>
      <c r="SBZ16" s="1"/>
      <c r="SCA16" s="1"/>
      <c r="SCB16" s="1"/>
      <c r="SCC16" s="1"/>
      <c r="SCD16" s="1"/>
      <c r="SCE16" s="1"/>
      <c r="SCF16" s="1"/>
      <c r="SCG16" s="1"/>
      <c r="SCH16" s="1"/>
      <c r="SCI16" s="1"/>
      <c r="SCJ16" s="1"/>
      <c r="SCK16" s="1"/>
      <c r="SCL16" s="1"/>
      <c r="SCM16" s="1"/>
      <c r="SCN16" s="1"/>
      <c r="SCO16" s="1"/>
      <c r="SCP16" s="1"/>
      <c r="SCQ16" s="1"/>
      <c r="SCR16" s="1"/>
      <c r="SCS16" s="1"/>
      <c r="SCT16" s="1"/>
      <c r="SCU16" s="1"/>
      <c r="SCV16" s="1"/>
      <c r="SCW16" s="1"/>
      <c r="SCX16" s="1"/>
      <c r="SCY16" s="1"/>
      <c r="SCZ16" s="1"/>
      <c r="SDA16" s="1"/>
      <c r="SDB16" s="1"/>
      <c r="SDC16" s="1"/>
      <c r="SDD16" s="1"/>
      <c r="SDE16" s="1"/>
      <c r="SDF16" s="1"/>
      <c r="SDG16" s="1"/>
      <c r="SDH16" s="1"/>
      <c r="SDI16" s="1"/>
      <c r="SDJ16" s="1"/>
      <c r="SDK16" s="1"/>
      <c r="SDL16" s="1"/>
      <c r="SDM16" s="1"/>
      <c r="SDN16" s="1"/>
      <c r="SDO16" s="1"/>
      <c r="SDP16" s="1"/>
      <c r="SDQ16" s="1"/>
      <c r="SDR16" s="1"/>
      <c r="SDS16" s="1"/>
      <c r="SDT16" s="1"/>
      <c r="SDU16" s="1"/>
      <c r="SDV16" s="1"/>
      <c r="SDW16" s="1"/>
      <c r="SDX16" s="1"/>
      <c r="SDY16" s="1"/>
      <c r="SDZ16" s="1"/>
      <c r="SEA16" s="1"/>
      <c r="SEB16" s="1"/>
      <c r="SEC16" s="1"/>
      <c r="SED16" s="1"/>
      <c r="SEE16" s="1"/>
      <c r="SEF16" s="1"/>
      <c r="SEG16" s="1"/>
      <c r="SEH16" s="1"/>
      <c r="SEI16" s="1"/>
      <c r="SEJ16" s="1"/>
      <c r="SEK16" s="1"/>
      <c r="SEL16" s="1"/>
      <c r="SEM16" s="1"/>
      <c r="SEN16" s="1"/>
      <c r="SEO16" s="1"/>
      <c r="SEP16" s="1"/>
      <c r="SEQ16" s="1"/>
      <c r="SER16" s="1"/>
      <c r="SES16" s="1"/>
      <c r="SET16" s="1"/>
      <c r="SEU16" s="1"/>
      <c r="SEV16" s="1"/>
      <c r="SEW16" s="1"/>
      <c r="SEX16" s="1"/>
      <c r="SEY16" s="1"/>
      <c r="SEZ16" s="1"/>
      <c r="SFA16" s="1"/>
      <c r="SFB16" s="1"/>
      <c r="SFC16" s="1"/>
      <c r="SFD16" s="1"/>
      <c r="SFE16" s="1"/>
      <c r="SFF16" s="1"/>
      <c r="SFG16" s="1"/>
      <c r="SFH16" s="1"/>
      <c r="SFI16" s="1"/>
      <c r="SFJ16" s="1"/>
      <c r="SFK16" s="1"/>
      <c r="SFL16" s="1"/>
      <c r="SFM16" s="1"/>
      <c r="SFN16" s="1"/>
      <c r="SFO16" s="1"/>
      <c r="SFP16" s="1"/>
      <c r="SFQ16" s="1"/>
      <c r="SFR16" s="1"/>
      <c r="SFS16" s="1"/>
      <c r="SFT16" s="1"/>
      <c r="SFU16" s="1"/>
      <c r="SFV16" s="1"/>
      <c r="SFW16" s="1"/>
      <c r="SFX16" s="1"/>
      <c r="SFY16" s="1"/>
      <c r="SFZ16" s="1"/>
      <c r="SGA16" s="1"/>
      <c r="SGB16" s="1"/>
      <c r="SGC16" s="1"/>
      <c r="SGD16" s="1"/>
      <c r="SGE16" s="1"/>
      <c r="SGF16" s="1"/>
      <c r="SGG16" s="1"/>
      <c r="SGH16" s="1"/>
      <c r="SGI16" s="1"/>
      <c r="SGJ16" s="1"/>
      <c r="SGK16" s="1"/>
      <c r="SGL16" s="1"/>
      <c r="SGM16" s="1"/>
      <c r="SGN16" s="1"/>
      <c r="SGO16" s="1"/>
      <c r="SGP16" s="1"/>
      <c r="SGQ16" s="1"/>
      <c r="SGR16" s="1"/>
      <c r="SGS16" s="1"/>
      <c r="SGT16" s="1"/>
      <c r="SGU16" s="1"/>
      <c r="SGV16" s="1"/>
      <c r="SGW16" s="1"/>
      <c r="SGX16" s="1"/>
      <c r="SGY16" s="1"/>
      <c r="SGZ16" s="1"/>
      <c r="SHA16" s="1"/>
      <c r="SHB16" s="1"/>
      <c r="SHC16" s="1"/>
      <c r="SHD16" s="1"/>
      <c r="SHE16" s="1"/>
      <c r="SHF16" s="1"/>
      <c r="SHG16" s="1"/>
      <c r="SHH16" s="1"/>
      <c r="SHI16" s="1"/>
      <c r="SHJ16" s="1"/>
      <c r="SHK16" s="1"/>
      <c r="SHL16" s="1"/>
      <c r="SHM16" s="1"/>
      <c r="SHN16" s="1"/>
      <c r="SHO16" s="1"/>
      <c r="SHP16" s="1"/>
      <c r="SHQ16" s="1"/>
      <c r="SHR16" s="1"/>
      <c r="SHS16" s="1"/>
      <c r="SHT16" s="1"/>
      <c r="SHU16" s="1"/>
      <c r="SHV16" s="1"/>
      <c r="SHW16" s="1"/>
      <c r="SHX16" s="1"/>
      <c r="SHY16" s="1"/>
      <c r="SHZ16" s="1"/>
      <c r="SIA16" s="1"/>
      <c r="SIB16" s="1"/>
      <c r="SIC16" s="1"/>
      <c r="SID16" s="1"/>
      <c r="SIE16" s="1"/>
      <c r="SIF16" s="1"/>
      <c r="SIG16" s="1"/>
      <c r="SIH16" s="1"/>
      <c r="SII16" s="1"/>
      <c r="SIJ16" s="1"/>
      <c r="SIK16" s="1"/>
      <c r="SIL16" s="1"/>
      <c r="SIM16" s="1"/>
      <c r="SIN16" s="1"/>
      <c r="SIO16" s="1"/>
      <c r="SIP16" s="1"/>
      <c r="SIQ16" s="1"/>
      <c r="SIR16" s="1"/>
      <c r="SIS16" s="1"/>
      <c r="SIT16" s="1"/>
      <c r="SIU16" s="1"/>
      <c r="SIV16" s="1"/>
      <c r="SIW16" s="1"/>
      <c r="SIX16" s="1"/>
      <c r="SIY16" s="1"/>
      <c r="SIZ16" s="1"/>
      <c r="SJA16" s="1"/>
      <c r="SJB16" s="1"/>
      <c r="SJC16" s="1"/>
      <c r="SJD16" s="1"/>
      <c r="SJE16" s="1"/>
      <c r="SJF16" s="1"/>
      <c r="SJG16" s="1"/>
      <c r="SJH16" s="1"/>
      <c r="SJI16" s="1"/>
      <c r="SJJ16" s="1"/>
      <c r="SJK16" s="1"/>
      <c r="SJL16" s="1"/>
      <c r="SJM16" s="1"/>
      <c r="SJN16" s="1"/>
      <c r="SJO16" s="1"/>
      <c r="SJP16" s="1"/>
      <c r="SJQ16" s="1"/>
      <c r="SJR16" s="1"/>
      <c r="SJS16" s="1"/>
      <c r="SJT16" s="1"/>
      <c r="SJU16" s="1"/>
      <c r="SJV16" s="1"/>
      <c r="SJW16" s="1"/>
      <c r="SJX16" s="1"/>
      <c r="SJY16" s="1"/>
      <c r="SJZ16" s="1"/>
      <c r="SKA16" s="1"/>
      <c r="SKB16" s="1"/>
      <c r="SKC16" s="1"/>
      <c r="SKD16" s="1"/>
      <c r="SKE16" s="1"/>
      <c r="SKF16" s="1"/>
      <c r="SKG16" s="1"/>
      <c r="SKH16" s="1"/>
      <c r="SKI16" s="1"/>
      <c r="SKJ16" s="1"/>
      <c r="SKK16" s="1"/>
      <c r="SKL16" s="1"/>
      <c r="SKM16" s="1"/>
      <c r="SKN16" s="1"/>
      <c r="SKO16" s="1"/>
      <c r="SKP16" s="1"/>
      <c r="SKQ16" s="1"/>
      <c r="SKR16" s="1"/>
      <c r="SKS16" s="1"/>
      <c r="SKT16" s="1"/>
      <c r="SKU16" s="1"/>
      <c r="SKV16" s="1"/>
      <c r="SKW16" s="1"/>
      <c r="SKX16" s="1"/>
      <c r="SKY16" s="1"/>
      <c r="SKZ16" s="1"/>
      <c r="SLA16" s="1"/>
      <c r="SLB16" s="1"/>
      <c r="SLC16" s="1"/>
      <c r="SLD16" s="1"/>
      <c r="SLE16" s="1"/>
      <c r="SLF16" s="1"/>
      <c r="SLG16" s="1"/>
      <c r="SLH16" s="1"/>
      <c r="SLI16" s="1"/>
      <c r="SLJ16" s="1"/>
      <c r="SLK16" s="1"/>
      <c r="SLL16" s="1"/>
      <c r="SLM16" s="1"/>
      <c r="SLN16" s="1"/>
      <c r="SLO16" s="1"/>
      <c r="SLP16" s="1"/>
      <c r="SLQ16" s="1"/>
      <c r="SLR16" s="1"/>
      <c r="SLS16" s="1"/>
      <c r="SLT16" s="1"/>
      <c r="SLU16" s="1"/>
      <c r="SLV16" s="1"/>
      <c r="SLW16" s="1"/>
      <c r="SLX16" s="1"/>
      <c r="SLY16" s="1"/>
      <c r="SLZ16" s="1"/>
      <c r="SMA16" s="1"/>
      <c r="SMB16" s="1"/>
      <c r="SMC16" s="1"/>
      <c r="SMD16" s="1"/>
      <c r="SME16" s="1"/>
      <c r="SMF16" s="1"/>
      <c r="SMG16" s="1"/>
      <c r="SMH16" s="1"/>
      <c r="SMI16" s="1"/>
      <c r="SMJ16" s="1"/>
      <c r="SMK16" s="1"/>
      <c r="SML16" s="1"/>
      <c r="SMM16" s="1"/>
      <c r="SMN16" s="1"/>
      <c r="SMO16" s="1"/>
      <c r="SMP16" s="1"/>
      <c r="SMQ16" s="1"/>
      <c r="SMR16" s="1"/>
      <c r="SMS16" s="1"/>
      <c r="SMT16" s="1"/>
      <c r="SMU16" s="1"/>
      <c r="SMV16" s="1"/>
      <c r="SMW16" s="1"/>
      <c r="SMX16" s="1"/>
      <c r="SMY16" s="1"/>
      <c r="SMZ16" s="1"/>
      <c r="SNA16" s="1"/>
      <c r="SNB16" s="1"/>
      <c r="SNC16" s="1"/>
      <c r="SND16" s="1"/>
      <c r="SNE16" s="1"/>
      <c r="SNF16" s="1"/>
      <c r="SNG16" s="1"/>
      <c r="SNH16" s="1"/>
      <c r="SNI16" s="1"/>
      <c r="SNJ16" s="1"/>
      <c r="SNK16" s="1"/>
      <c r="SNL16" s="1"/>
      <c r="SNM16" s="1"/>
      <c r="SNN16" s="1"/>
      <c r="SNO16" s="1"/>
      <c r="SNP16" s="1"/>
      <c r="SNQ16" s="1"/>
      <c r="SNR16" s="1"/>
      <c r="SNS16" s="1"/>
      <c r="SNT16" s="1"/>
      <c r="SNU16" s="1"/>
      <c r="SNV16" s="1"/>
      <c r="SNW16" s="1"/>
      <c r="SNX16" s="1"/>
      <c r="SNY16" s="1"/>
      <c r="SNZ16" s="1"/>
      <c r="SOA16" s="1"/>
      <c r="SOB16" s="1"/>
      <c r="SOC16" s="1"/>
      <c r="SOD16" s="1"/>
      <c r="SOE16" s="1"/>
      <c r="SOF16" s="1"/>
      <c r="SOG16" s="1"/>
      <c r="SOH16" s="1"/>
      <c r="SOI16" s="1"/>
      <c r="SOJ16" s="1"/>
      <c r="SOK16" s="1"/>
      <c r="SOL16" s="1"/>
      <c r="SOM16" s="1"/>
      <c r="SON16" s="1"/>
      <c r="SOO16" s="1"/>
      <c r="SOP16" s="1"/>
      <c r="SOQ16" s="1"/>
      <c r="SOR16" s="1"/>
      <c r="SOS16" s="1"/>
      <c r="SOT16" s="1"/>
      <c r="SOU16" s="1"/>
      <c r="SOV16" s="1"/>
      <c r="SOW16" s="1"/>
      <c r="SOX16" s="1"/>
      <c r="SOY16" s="1"/>
      <c r="SOZ16" s="1"/>
      <c r="SPA16" s="1"/>
      <c r="SPB16" s="1"/>
      <c r="SPC16" s="1"/>
      <c r="SPD16" s="1"/>
      <c r="SPE16" s="1"/>
      <c r="SPF16" s="1"/>
      <c r="SPG16" s="1"/>
      <c r="SPH16" s="1"/>
      <c r="SPI16" s="1"/>
      <c r="SPJ16" s="1"/>
      <c r="SPK16" s="1"/>
      <c r="SPL16" s="1"/>
      <c r="SPM16" s="1"/>
      <c r="SPN16" s="1"/>
      <c r="SPO16" s="1"/>
      <c r="SPP16" s="1"/>
      <c r="SPQ16" s="1"/>
      <c r="SPR16" s="1"/>
      <c r="SPS16" s="1"/>
      <c r="SPT16" s="1"/>
      <c r="SPU16" s="1"/>
      <c r="SPV16" s="1"/>
      <c r="SPW16" s="1"/>
      <c r="SPX16" s="1"/>
      <c r="SPY16" s="1"/>
      <c r="SPZ16" s="1"/>
      <c r="SQA16" s="1"/>
      <c r="SQB16" s="1"/>
      <c r="SQC16" s="1"/>
      <c r="SQD16" s="1"/>
      <c r="SQE16" s="1"/>
      <c r="SQF16" s="1"/>
      <c r="SQG16" s="1"/>
      <c r="SQH16" s="1"/>
      <c r="SQI16" s="1"/>
      <c r="SQJ16" s="1"/>
      <c r="SQK16" s="1"/>
      <c r="SQL16" s="1"/>
      <c r="SQM16" s="1"/>
      <c r="SQN16" s="1"/>
      <c r="SQO16" s="1"/>
      <c r="SQP16" s="1"/>
      <c r="SQQ16" s="1"/>
      <c r="SQR16" s="1"/>
      <c r="SQS16" s="1"/>
      <c r="SQT16" s="1"/>
      <c r="SQU16" s="1"/>
      <c r="SQV16" s="1"/>
      <c r="SQW16" s="1"/>
      <c r="SQX16" s="1"/>
      <c r="SQY16" s="1"/>
      <c r="SQZ16" s="1"/>
      <c r="SRA16" s="1"/>
      <c r="SRB16" s="1"/>
      <c r="SRC16" s="1"/>
      <c r="SRD16" s="1"/>
      <c r="SRE16" s="1"/>
      <c r="SRF16" s="1"/>
      <c r="SRG16" s="1"/>
      <c r="SRH16" s="1"/>
      <c r="SRI16" s="1"/>
      <c r="SRJ16" s="1"/>
      <c r="SRK16" s="1"/>
      <c r="SRL16" s="1"/>
      <c r="SRM16" s="1"/>
      <c r="SRN16" s="1"/>
      <c r="SRO16" s="1"/>
      <c r="SRP16" s="1"/>
      <c r="SRQ16" s="1"/>
      <c r="SRR16" s="1"/>
      <c r="SRS16" s="1"/>
      <c r="SRT16" s="1"/>
      <c r="SRU16" s="1"/>
      <c r="SRV16" s="1"/>
      <c r="SRW16" s="1"/>
      <c r="SRX16" s="1"/>
      <c r="SRY16" s="1"/>
      <c r="SRZ16" s="1"/>
      <c r="SSA16" s="1"/>
      <c r="SSB16" s="1"/>
      <c r="SSC16" s="1"/>
      <c r="SSD16" s="1"/>
      <c r="SSE16" s="1"/>
      <c r="SSF16" s="1"/>
      <c r="SSG16" s="1"/>
      <c r="SSH16" s="1"/>
      <c r="SSI16" s="1"/>
      <c r="SSJ16" s="1"/>
      <c r="SSK16" s="1"/>
      <c r="SSL16" s="1"/>
      <c r="SSM16" s="1"/>
      <c r="SSN16" s="1"/>
      <c r="SSO16" s="1"/>
      <c r="SSP16" s="1"/>
      <c r="SSQ16" s="1"/>
      <c r="SSR16" s="1"/>
      <c r="SSS16" s="1"/>
      <c r="SST16" s="1"/>
      <c r="SSU16" s="1"/>
      <c r="SSV16" s="1"/>
      <c r="SSW16" s="1"/>
      <c r="SSX16" s="1"/>
      <c r="SSY16" s="1"/>
      <c r="SSZ16" s="1"/>
      <c r="STA16" s="1"/>
      <c r="STB16" s="1"/>
      <c r="STC16" s="1"/>
      <c r="STD16" s="1"/>
      <c r="STE16" s="1"/>
      <c r="STF16" s="1"/>
      <c r="STG16" s="1"/>
      <c r="STH16" s="1"/>
      <c r="STI16" s="1"/>
      <c r="STJ16" s="1"/>
      <c r="STK16" s="1"/>
      <c r="STL16" s="1"/>
      <c r="STM16" s="1"/>
      <c r="STN16" s="1"/>
      <c r="STO16" s="1"/>
      <c r="STP16" s="1"/>
      <c r="STQ16" s="1"/>
      <c r="STR16" s="1"/>
      <c r="STS16" s="1"/>
      <c r="STT16" s="1"/>
      <c r="STU16" s="1"/>
      <c r="STV16" s="1"/>
      <c r="STW16" s="1"/>
      <c r="STX16" s="1"/>
      <c r="STY16" s="1"/>
      <c r="STZ16" s="1"/>
      <c r="SUA16" s="1"/>
      <c r="SUB16" s="1"/>
      <c r="SUC16" s="1"/>
      <c r="SUD16" s="1"/>
      <c r="SUE16" s="1"/>
      <c r="SUF16" s="1"/>
      <c r="SUG16" s="1"/>
      <c r="SUH16" s="1"/>
      <c r="SUI16" s="1"/>
      <c r="SUJ16" s="1"/>
      <c r="SUK16" s="1"/>
      <c r="SUL16" s="1"/>
      <c r="SUM16" s="1"/>
      <c r="SUN16" s="1"/>
      <c r="SUO16" s="1"/>
      <c r="SUP16" s="1"/>
      <c r="SUQ16" s="1"/>
      <c r="SUR16" s="1"/>
      <c r="SUS16" s="1"/>
      <c r="SUT16" s="1"/>
      <c r="SUU16" s="1"/>
      <c r="SUV16" s="1"/>
      <c r="SUW16" s="1"/>
      <c r="SUX16" s="1"/>
      <c r="SUY16" s="1"/>
      <c r="SUZ16" s="1"/>
      <c r="SVA16" s="1"/>
      <c r="SVB16" s="1"/>
      <c r="SVC16" s="1"/>
      <c r="SVD16" s="1"/>
      <c r="SVE16" s="1"/>
      <c r="SVF16" s="1"/>
      <c r="SVG16" s="1"/>
      <c r="SVH16" s="1"/>
      <c r="SVI16" s="1"/>
      <c r="SVJ16" s="1"/>
      <c r="SVK16" s="1"/>
      <c r="SVL16" s="1"/>
      <c r="SVM16" s="1"/>
      <c r="SVN16" s="1"/>
      <c r="SVO16" s="1"/>
      <c r="SVP16" s="1"/>
      <c r="SVQ16" s="1"/>
      <c r="SVR16" s="1"/>
      <c r="SVS16" s="1"/>
      <c r="SVT16" s="1"/>
      <c r="SVU16" s="1"/>
      <c r="SVV16" s="1"/>
      <c r="SVW16" s="1"/>
      <c r="SVX16" s="1"/>
      <c r="SVY16" s="1"/>
      <c r="SVZ16" s="1"/>
      <c r="SWA16" s="1"/>
      <c r="SWB16" s="1"/>
      <c r="SWC16" s="1"/>
      <c r="SWD16" s="1"/>
      <c r="SWE16" s="1"/>
      <c r="SWF16" s="1"/>
      <c r="SWG16" s="1"/>
      <c r="SWH16" s="1"/>
      <c r="SWI16" s="1"/>
      <c r="SWJ16" s="1"/>
      <c r="SWK16" s="1"/>
      <c r="SWL16" s="1"/>
      <c r="SWM16" s="1"/>
      <c r="SWN16" s="1"/>
      <c r="SWO16" s="1"/>
      <c r="SWP16" s="1"/>
      <c r="SWQ16" s="1"/>
      <c r="SWR16" s="1"/>
      <c r="SWS16" s="1"/>
      <c r="SWT16" s="1"/>
      <c r="SWU16" s="1"/>
      <c r="SWV16" s="1"/>
      <c r="SWW16" s="1"/>
      <c r="SWX16" s="1"/>
      <c r="SWY16" s="1"/>
      <c r="SWZ16" s="1"/>
      <c r="SXA16" s="1"/>
      <c r="SXB16" s="1"/>
      <c r="SXC16" s="1"/>
      <c r="SXD16" s="1"/>
      <c r="SXE16" s="1"/>
      <c r="SXF16" s="1"/>
      <c r="SXG16" s="1"/>
      <c r="SXH16" s="1"/>
      <c r="SXI16" s="1"/>
      <c r="SXJ16" s="1"/>
      <c r="SXK16" s="1"/>
      <c r="SXL16" s="1"/>
      <c r="SXM16" s="1"/>
      <c r="SXN16" s="1"/>
      <c r="SXO16" s="1"/>
      <c r="SXP16" s="1"/>
      <c r="SXQ16" s="1"/>
      <c r="SXR16" s="1"/>
      <c r="SXS16" s="1"/>
      <c r="SXT16" s="1"/>
      <c r="SXU16" s="1"/>
      <c r="SXV16" s="1"/>
      <c r="SXW16" s="1"/>
      <c r="SXX16" s="1"/>
      <c r="SXY16" s="1"/>
      <c r="SXZ16" s="1"/>
      <c r="SYA16" s="1"/>
      <c r="SYB16" s="1"/>
      <c r="SYC16" s="1"/>
      <c r="SYD16" s="1"/>
      <c r="SYE16" s="1"/>
      <c r="SYF16" s="1"/>
      <c r="SYG16" s="1"/>
      <c r="SYH16" s="1"/>
      <c r="SYI16" s="1"/>
      <c r="SYJ16" s="1"/>
      <c r="SYK16" s="1"/>
      <c r="SYL16" s="1"/>
      <c r="SYM16" s="1"/>
      <c r="SYN16" s="1"/>
      <c r="SYO16" s="1"/>
      <c r="SYP16" s="1"/>
      <c r="SYQ16" s="1"/>
      <c r="SYR16" s="1"/>
      <c r="SYS16" s="1"/>
      <c r="SYT16" s="1"/>
      <c r="SYU16" s="1"/>
      <c r="SYV16" s="1"/>
      <c r="SYW16" s="1"/>
      <c r="SYX16" s="1"/>
      <c r="SYY16" s="1"/>
      <c r="SYZ16" s="1"/>
      <c r="SZA16" s="1"/>
      <c r="SZB16" s="1"/>
      <c r="SZC16" s="1"/>
      <c r="SZD16" s="1"/>
      <c r="SZE16" s="1"/>
      <c r="SZF16" s="1"/>
      <c r="SZG16" s="1"/>
      <c r="SZH16" s="1"/>
      <c r="SZI16" s="1"/>
      <c r="SZJ16" s="1"/>
      <c r="SZK16" s="1"/>
      <c r="SZL16" s="1"/>
      <c r="SZM16" s="1"/>
      <c r="SZN16" s="1"/>
      <c r="SZO16" s="1"/>
      <c r="SZP16" s="1"/>
      <c r="SZQ16" s="1"/>
      <c r="SZR16" s="1"/>
      <c r="SZS16" s="1"/>
      <c r="SZT16" s="1"/>
      <c r="SZU16" s="1"/>
      <c r="SZV16" s="1"/>
      <c r="SZW16" s="1"/>
      <c r="SZX16" s="1"/>
      <c r="SZY16" s="1"/>
      <c r="SZZ16" s="1"/>
      <c r="TAA16" s="1"/>
      <c r="TAB16" s="1"/>
      <c r="TAC16" s="1"/>
      <c r="TAD16" s="1"/>
      <c r="TAE16" s="1"/>
      <c r="TAF16" s="1"/>
      <c r="TAG16" s="1"/>
      <c r="TAH16" s="1"/>
      <c r="TAI16" s="1"/>
      <c r="TAJ16" s="1"/>
      <c r="TAK16" s="1"/>
      <c r="TAL16" s="1"/>
      <c r="TAM16" s="1"/>
      <c r="TAN16" s="1"/>
      <c r="TAO16" s="1"/>
      <c r="TAP16" s="1"/>
      <c r="TAQ16" s="1"/>
      <c r="TAR16" s="1"/>
      <c r="TAS16" s="1"/>
      <c r="TAT16" s="1"/>
      <c r="TAU16" s="1"/>
      <c r="TAV16" s="1"/>
      <c r="TAW16" s="1"/>
      <c r="TAX16" s="1"/>
      <c r="TAY16" s="1"/>
      <c r="TAZ16" s="1"/>
      <c r="TBA16" s="1"/>
      <c r="TBB16" s="1"/>
      <c r="TBC16" s="1"/>
      <c r="TBD16" s="1"/>
      <c r="TBE16" s="1"/>
      <c r="TBF16" s="1"/>
      <c r="TBG16" s="1"/>
      <c r="TBH16" s="1"/>
      <c r="TBI16" s="1"/>
      <c r="TBJ16" s="1"/>
      <c r="TBK16" s="1"/>
      <c r="TBL16" s="1"/>
      <c r="TBM16" s="1"/>
      <c r="TBN16" s="1"/>
      <c r="TBO16" s="1"/>
      <c r="TBP16" s="1"/>
      <c r="TBQ16" s="1"/>
      <c r="TBR16" s="1"/>
      <c r="TBS16" s="1"/>
      <c r="TBT16" s="1"/>
      <c r="TBU16" s="1"/>
      <c r="TBV16" s="1"/>
      <c r="TBW16" s="1"/>
      <c r="TBX16" s="1"/>
      <c r="TBY16" s="1"/>
      <c r="TBZ16" s="1"/>
      <c r="TCA16" s="1"/>
      <c r="TCB16" s="1"/>
      <c r="TCC16" s="1"/>
      <c r="TCD16" s="1"/>
      <c r="TCE16" s="1"/>
      <c r="TCF16" s="1"/>
      <c r="TCG16" s="1"/>
      <c r="TCH16" s="1"/>
      <c r="TCI16" s="1"/>
      <c r="TCJ16" s="1"/>
      <c r="TCK16" s="1"/>
      <c r="TCL16" s="1"/>
      <c r="TCM16" s="1"/>
      <c r="TCN16" s="1"/>
      <c r="TCO16" s="1"/>
      <c r="TCP16" s="1"/>
      <c r="TCQ16" s="1"/>
      <c r="TCR16" s="1"/>
      <c r="TCS16" s="1"/>
      <c r="TCT16" s="1"/>
      <c r="TCU16" s="1"/>
      <c r="TCV16" s="1"/>
      <c r="TCW16" s="1"/>
      <c r="TCX16" s="1"/>
      <c r="TCY16" s="1"/>
      <c r="TCZ16" s="1"/>
      <c r="TDA16" s="1"/>
      <c r="TDB16" s="1"/>
      <c r="TDC16" s="1"/>
      <c r="TDD16" s="1"/>
      <c r="TDE16" s="1"/>
      <c r="TDF16" s="1"/>
      <c r="TDG16" s="1"/>
      <c r="TDH16" s="1"/>
      <c r="TDI16" s="1"/>
      <c r="TDJ16" s="1"/>
      <c r="TDK16" s="1"/>
      <c r="TDL16" s="1"/>
      <c r="TDM16" s="1"/>
      <c r="TDN16" s="1"/>
      <c r="TDO16" s="1"/>
      <c r="TDP16" s="1"/>
      <c r="TDQ16" s="1"/>
      <c r="TDR16" s="1"/>
      <c r="TDS16" s="1"/>
      <c r="TDT16" s="1"/>
      <c r="TDU16" s="1"/>
      <c r="TDV16" s="1"/>
      <c r="TDW16" s="1"/>
      <c r="TDX16" s="1"/>
      <c r="TDY16" s="1"/>
      <c r="TDZ16" s="1"/>
      <c r="TEA16" s="1"/>
      <c r="TEB16" s="1"/>
      <c r="TEC16" s="1"/>
      <c r="TED16" s="1"/>
      <c r="TEE16" s="1"/>
      <c r="TEF16" s="1"/>
      <c r="TEG16" s="1"/>
      <c r="TEH16" s="1"/>
      <c r="TEI16" s="1"/>
      <c r="TEJ16" s="1"/>
      <c r="TEK16" s="1"/>
      <c r="TEL16" s="1"/>
      <c r="TEM16" s="1"/>
      <c r="TEN16" s="1"/>
      <c r="TEO16" s="1"/>
      <c r="TEP16" s="1"/>
      <c r="TEQ16" s="1"/>
      <c r="TER16" s="1"/>
      <c r="TES16" s="1"/>
      <c r="TET16" s="1"/>
      <c r="TEU16" s="1"/>
      <c r="TEV16" s="1"/>
      <c r="TEW16" s="1"/>
      <c r="TEX16" s="1"/>
      <c r="TEY16" s="1"/>
      <c r="TEZ16" s="1"/>
      <c r="TFA16" s="1"/>
      <c r="TFB16" s="1"/>
      <c r="TFC16" s="1"/>
      <c r="TFD16" s="1"/>
      <c r="TFE16" s="1"/>
      <c r="TFF16" s="1"/>
      <c r="TFG16" s="1"/>
      <c r="TFH16" s="1"/>
      <c r="TFI16" s="1"/>
      <c r="TFJ16" s="1"/>
      <c r="TFK16" s="1"/>
      <c r="TFL16" s="1"/>
      <c r="TFM16" s="1"/>
      <c r="TFN16" s="1"/>
      <c r="TFO16" s="1"/>
      <c r="TFP16" s="1"/>
      <c r="TFQ16" s="1"/>
      <c r="TFR16" s="1"/>
      <c r="TFS16" s="1"/>
      <c r="TFT16" s="1"/>
      <c r="TFU16" s="1"/>
      <c r="TFV16" s="1"/>
      <c r="TFW16" s="1"/>
      <c r="TFX16" s="1"/>
      <c r="TFY16" s="1"/>
      <c r="TFZ16" s="1"/>
      <c r="TGA16" s="1"/>
      <c r="TGB16" s="1"/>
      <c r="TGC16" s="1"/>
      <c r="TGD16" s="1"/>
      <c r="TGE16" s="1"/>
      <c r="TGF16" s="1"/>
      <c r="TGG16" s="1"/>
      <c r="TGH16" s="1"/>
      <c r="TGI16" s="1"/>
      <c r="TGJ16" s="1"/>
      <c r="TGK16" s="1"/>
      <c r="TGL16" s="1"/>
      <c r="TGM16" s="1"/>
      <c r="TGN16" s="1"/>
      <c r="TGO16" s="1"/>
      <c r="TGP16" s="1"/>
      <c r="TGQ16" s="1"/>
      <c r="TGR16" s="1"/>
      <c r="TGS16" s="1"/>
      <c r="TGT16" s="1"/>
      <c r="TGU16" s="1"/>
      <c r="TGV16" s="1"/>
      <c r="TGW16" s="1"/>
      <c r="TGX16" s="1"/>
      <c r="TGY16" s="1"/>
      <c r="TGZ16" s="1"/>
      <c r="THA16" s="1"/>
      <c r="THB16" s="1"/>
      <c r="THC16" s="1"/>
      <c r="THD16" s="1"/>
      <c r="THE16" s="1"/>
      <c r="THF16" s="1"/>
      <c r="THG16" s="1"/>
      <c r="THH16" s="1"/>
      <c r="THI16" s="1"/>
      <c r="THJ16" s="1"/>
      <c r="THK16" s="1"/>
      <c r="THL16" s="1"/>
      <c r="THM16" s="1"/>
      <c r="THN16" s="1"/>
      <c r="THO16" s="1"/>
      <c r="THP16" s="1"/>
      <c r="THQ16" s="1"/>
      <c r="THR16" s="1"/>
      <c r="THS16" s="1"/>
      <c r="THT16" s="1"/>
      <c r="THU16" s="1"/>
      <c r="THV16" s="1"/>
      <c r="THW16" s="1"/>
      <c r="THX16" s="1"/>
      <c r="THY16" s="1"/>
      <c r="THZ16" s="1"/>
      <c r="TIA16" s="1"/>
      <c r="TIB16" s="1"/>
      <c r="TIC16" s="1"/>
      <c r="TID16" s="1"/>
      <c r="TIE16" s="1"/>
      <c r="TIF16" s="1"/>
      <c r="TIG16" s="1"/>
      <c r="TIH16" s="1"/>
      <c r="TII16" s="1"/>
      <c r="TIJ16" s="1"/>
      <c r="TIK16" s="1"/>
      <c r="TIL16" s="1"/>
      <c r="TIM16" s="1"/>
      <c r="TIN16" s="1"/>
      <c r="TIO16" s="1"/>
      <c r="TIP16" s="1"/>
      <c r="TIQ16" s="1"/>
      <c r="TIR16" s="1"/>
      <c r="TIS16" s="1"/>
      <c r="TIT16" s="1"/>
      <c r="TIU16" s="1"/>
      <c r="TIV16" s="1"/>
      <c r="TIW16" s="1"/>
      <c r="TIX16" s="1"/>
      <c r="TIY16" s="1"/>
      <c r="TIZ16" s="1"/>
      <c r="TJA16" s="1"/>
      <c r="TJB16" s="1"/>
      <c r="TJC16" s="1"/>
      <c r="TJD16" s="1"/>
      <c r="TJE16" s="1"/>
      <c r="TJF16" s="1"/>
      <c r="TJG16" s="1"/>
      <c r="TJH16" s="1"/>
      <c r="TJI16" s="1"/>
      <c r="TJJ16" s="1"/>
      <c r="TJK16" s="1"/>
      <c r="TJL16" s="1"/>
      <c r="TJM16" s="1"/>
      <c r="TJN16" s="1"/>
      <c r="TJO16" s="1"/>
      <c r="TJP16" s="1"/>
      <c r="TJQ16" s="1"/>
      <c r="TJR16" s="1"/>
      <c r="TJS16" s="1"/>
      <c r="TJT16" s="1"/>
      <c r="TJU16" s="1"/>
      <c r="TJV16" s="1"/>
      <c r="TJW16" s="1"/>
      <c r="TJX16" s="1"/>
      <c r="TJY16" s="1"/>
      <c r="TJZ16" s="1"/>
      <c r="TKA16" s="1"/>
      <c r="TKB16" s="1"/>
      <c r="TKC16" s="1"/>
      <c r="TKD16" s="1"/>
      <c r="TKE16" s="1"/>
      <c r="TKF16" s="1"/>
      <c r="TKG16" s="1"/>
      <c r="TKH16" s="1"/>
      <c r="TKI16" s="1"/>
      <c r="TKJ16" s="1"/>
      <c r="TKK16" s="1"/>
      <c r="TKL16" s="1"/>
      <c r="TKM16" s="1"/>
      <c r="TKN16" s="1"/>
      <c r="TKO16" s="1"/>
      <c r="TKP16" s="1"/>
      <c r="TKQ16" s="1"/>
      <c r="TKR16" s="1"/>
      <c r="TKS16" s="1"/>
      <c r="TKT16" s="1"/>
      <c r="TKU16" s="1"/>
      <c r="TKV16" s="1"/>
      <c r="TKW16" s="1"/>
      <c r="TKX16" s="1"/>
      <c r="TKY16" s="1"/>
      <c r="TKZ16" s="1"/>
      <c r="TLA16" s="1"/>
      <c r="TLB16" s="1"/>
      <c r="TLC16" s="1"/>
      <c r="TLD16" s="1"/>
      <c r="TLE16" s="1"/>
      <c r="TLF16" s="1"/>
      <c r="TLG16" s="1"/>
      <c r="TLH16" s="1"/>
      <c r="TLI16" s="1"/>
      <c r="TLJ16" s="1"/>
      <c r="TLK16" s="1"/>
      <c r="TLL16" s="1"/>
      <c r="TLM16" s="1"/>
      <c r="TLN16" s="1"/>
      <c r="TLO16" s="1"/>
      <c r="TLP16" s="1"/>
      <c r="TLQ16" s="1"/>
      <c r="TLR16" s="1"/>
      <c r="TLS16" s="1"/>
      <c r="TLT16" s="1"/>
      <c r="TLU16" s="1"/>
      <c r="TLV16" s="1"/>
      <c r="TLW16" s="1"/>
      <c r="TLX16" s="1"/>
      <c r="TLY16" s="1"/>
      <c r="TLZ16" s="1"/>
      <c r="TMA16" s="1"/>
      <c r="TMB16" s="1"/>
      <c r="TMC16" s="1"/>
      <c r="TMD16" s="1"/>
      <c r="TME16" s="1"/>
      <c r="TMF16" s="1"/>
      <c r="TMG16" s="1"/>
      <c r="TMH16" s="1"/>
      <c r="TMI16" s="1"/>
      <c r="TMJ16" s="1"/>
      <c r="TMK16" s="1"/>
      <c r="TML16" s="1"/>
      <c r="TMM16" s="1"/>
      <c r="TMN16" s="1"/>
      <c r="TMO16" s="1"/>
      <c r="TMP16" s="1"/>
      <c r="TMQ16" s="1"/>
      <c r="TMR16" s="1"/>
      <c r="TMS16" s="1"/>
      <c r="TMT16" s="1"/>
      <c r="TMU16" s="1"/>
      <c r="TMV16" s="1"/>
      <c r="TMW16" s="1"/>
      <c r="TMX16" s="1"/>
      <c r="TMY16" s="1"/>
      <c r="TMZ16" s="1"/>
      <c r="TNA16" s="1"/>
      <c r="TNB16" s="1"/>
      <c r="TNC16" s="1"/>
      <c r="TND16" s="1"/>
      <c r="TNE16" s="1"/>
      <c r="TNF16" s="1"/>
      <c r="TNG16" s="1"/>
      <c r="TNH16" s="1"/>
      <c r="TNI16" s="1"/>
      <c r="TNJ16" s="1"/>
      <c r="TNK16" s="1"/>
      <c r="TNL16" s="1"/>
      <c r="TNM16" s="1"/>
      <c r="TNN16" s="1"/>
      <c r="TNO16" s="1"/>
      <c r="TNP16" s="1"/>
      <c r="TNQ16" s="1"/>
      <c r="TNR16" s="1"/>
      <c r="TNS16" s="1"/>
      <c r="TNT16" s="1"/>
      <c r="TNU16" s="1"/>
      <c r="TNV16" s="1"/>
      <c r="TNW16" s="1"/>
      <c r="TNX16" s="1"/>
      <c r="TNY16" s="1"/>
      <c r="TNZ16" s="1"/>
      <c r="TOA16" s="1"/>
      <c r="TOB16" s="1"/>
      <c r="TOC16" s="1"/>
      <c r="TOD16" s="1"/>
      <c r="TOE16" s="1"/>
      <c r="TOF16" s="1"/>
      <c r="TOG16" s="1"/>
      <c r="TOH16" s="1"/>
      <c r="TOI16" s="1"/>
      <c r="TOJ16" s="1"/>
      <c r="TOK16" s="1"/>
      <c r="TOL16" s="1"/>
      <c r="TOM16" s="1"/>
      <c r="TON16" s="1"/>
      <c r="TOO16" s="1"/>
      <c r="TOP16" s="1"/>
      <c r="TOQ16" s="1"/>
      <c r="TOR16" s="1"/>
      <c r="TOS16" s="1"/>
      <c r="TOT16" s="1"/>
      <c r="TOU16" s="1"/>
      <c r="TOV16" s="1"/>
      <c r="TOW16" s="1"/>
      <c r="TOX16" s="1"/>
      <c r="TOY16" s="1"/>
      <c r="TOZ16" s="1"/>
      <c r="TPA16" s="1"/>
      <c r="TPB16" s="1"/>
      <c r="TPC16" s="1"/>
      <c r="TPD16" s="1"/>
      <c r="TPE16" s="1"/>
      <c r="TPF16" s="1"/>
      <c r="TPG16" s="1"/>
      <c r="TPH16" s="1"/>
      <c r="TPI16" s="1"/>
      <c r="TPJ16" s="1"/>
      <c r="TPK16" s="1"/>
      <c r="TPL16" s="1"/>
      <c r="TPM16" s="1"/>
      <c r="TPN16" s="1"/>
      <c r="TPO16" s="1"/>
      <c r="TPP16" s="1"/>
      <c r="TPQ16" s="1"/>
      <c r="TPR16" s="1"/>
      <c r="TPS16" s="1"/>
      <c r="TPT16" s="1"/>
      <c r="TPU16" s="1"/>
      <c r="TPV16" s="1"/>
      <c r="TPW16" s="1"/>
      <c r="TPX16" s="1"/>
      <c r="TPY16" s="1"/>
      <c r="TPZ16" s="1"/>
      <c r="TQA16" s="1"/>
      <c r="TQB16" s="1"/>
      <c r="TQC16" s="1"/>
      <c r="TQD16" s="1"/>
      <c r="TQE16" s="1"/>
      <c r="TQF16" s="1"/>
      <c r="TQG16" s="1"/>
      <c r="TQH16" s="1"/>
      <c r="TQI16" s="1"/>
      <c r="TQJ16" s="1"/>
      <c r="TQK16" s="1"/>
      <c r="TQL16" s="1"/>
      <c r="TQM16" s="1"/>
      <c r="TQN16" s="1"/>
      <c r="TQO16" s="1"/>
      <c r="TQP16" s="1"/>
      <c r="TQQ16" s="1"/>
      <c r="TQR16" s="1"/>
      <c r="TQS16" s="1"/>
      <c r="TQT16" s="1"/>
      <c r="TQU16" s="1"/>
      <c r="TQV16" s="1"/>
      <c r="TQW16" s="1"/>
      <c r="TQX16" s="1"/>
      <c r="TQY16" s="1"/>
      <c r="TQZ16" s="1"/>
      <c r="TRA16" s="1"/>
      <c r="TRB16" s="1"/>
      <c r="TRC16" s="1"/>
      <c r="TRD16" s="1"/>
      <c r="TRE16" s="1"/>
      <c r="TRF16" s="1"/>
      <c r="TRG16" s="1"/>
      <c r="TRH16" s="1"/>
      <c r="TRI16" s="1"/>
      <c r="TRJ16" s="1"/>
      <c r="TRK16" s="1"/>
      <c r="TRL16" s="1"/>
      <c r="TRM16" s="1"/>
      <c r="TRN16" s="1"/>
      <c r="TRO16" s="1"/>
      <c r="TRP16" s="1"/>
      <c r="TRQ16" s="1"/>
      <c r="TRR16" s="1"/>
      <c r="TRS16" s="1"/>
      <c r="TRT16" s="1"/>
      <c r="TRU16" s="1"/>
      <c r="TRV16" s="1"/>
      <c r="TRW16" s="1"/>
      <c r="TRX16" s="1"/>
      <c r="TRY16" s="1"/>
      <c r="TRZ16" s="1"/>
      <c r="TSA16" s="1"/>
      <c r="TSB16" s="1"/>
      <c r="TSC16" s="1"/>
      <c r="TSD16" s="1"/>
      <c r="TSE16" s="1"/>
      <c r="TSF16" s="1"/>
      <c r="TSG16" s="1"/>
      <c r="TSH16" s="1"/>
      <c r="TSI16" s="1"/>
      <c r="TSJ16" s="1"/>
      <c r="TSK16" s="1"/>
      <c r="TSL16" s="1"/>
      <c r="TSM16" s="1"/>
      <c r="TSN16" s="1"/>
      <c r="TSO16" s="1"/>
      <c r="TSP16" s="1"/>
      <c r="TSQ16" s="1"/>
      <c r="TSR16" s="1"/>
      <c r="TSS16" s="1"/>
      <c r="TST16" s="1"/>
      <c r="TSU16" s="1"/>
      <c r="TSV16" s="1"/>
      <c r="TSW16" s="1"/>
      <c r="TSX16" s="1"/>
      <c r="TSY16" s="1"/>
      <c r="TSZ16" s="1"/>
      <c r="TTA16" s="1"/>
      <c r="TTB16" s="1"/>
      <c r="TTC16" s="1"/>
      <c r="TTD16" s="1"/>
      <c r="TTE16" s="1"/>
      <c r="TTF16" s="1"/>
      <c r="TTG16" s="1"/>
      <c r="TTH16" s="1"/>
      <c r="TTI16" s="1"/>
      <c r="TTJ16" s="1"/>
      <c r="TTK16" s="1"/>
      <c r="TTL16" s="1"/>
      <c r="TTM16" s="1"/>
      <c r="TTN16" s="1"/>
      <c r="TTO16" s="1"/>
      <c r="TTP16" s="1"/>
      <c r="TTQ16" s="1"/>
      <c r="TTR16" s="1"/>
      <c r="TTS16" s="1"/>
      <c r="TTT16" s="1"/>
      <c r="TTU16" s="1"/>
      <c r="TTV16" s="1"/>
      <c r="TTW16" s="1"/>
      <c r="TTX16" s="1"/>
      <c r="TTY16" s="1"/>
      <c r="TTZ16" s="1"/>
      <c r="TUA16" s="1"/>
      <c r="TUB16" s="1"/>
      <c r="TUC16" s="1"/>
      <c r="TUD16" s="1"/>
      <c r="TUE16" s="1"/>
      <c r="TUF16" s="1"/>
      <c r="TUG16" s="1"/>
      <c r="TUH16" s="1"/>
      <c r="TUI16" s="1"/>
      <c r="TUJ16" s="1"/>
      <c r="TUK16" s="1"/>
      <c r="TUL16" s="1"/>
      <c r="TUM16" s="1"/>
      <c r="TUN16" s="1"/>
      <c r="TUO16" s="1"/>
      <c r="TUP16" s="1"/>
      <c r="TUQ16" s="1"/>
      <c r="TUR16" s="1"/>
      <c r="TUS16" s="1"/>
      <c r="TUT16" s="1"/>
      <c r="TUU16" s="1"/>
      <c r="TUV16" s="1"/>
      <c r="TUW16" s="1"/>
      <c r="TUX16" s="1"/>
      <c r="TUY16" s="1"/>
      <c r="TUZ16" s="1"/>
      <c r="TVA16" s="1"/>
      <c r="TVB16" s="1"/>
      <c r="TVC16" s="1"/>
      <c r="TVD16" s="1"/>
      <c r="TVE16" s="1"/>
      <c r="TVF16" s="1"/>
      <c r="TVG16" s="1"/>
      <c r="TVH16" s="1"/>
      <c r="TVI16" s="1"/>
      <c r="TVJ16" s="1"/>
      <c r="TVK16" s="1"/>
      <c r="TVL16" s="1"/>
      <c r="TVM16" s="1"/>
      <c r="TVN16" s="1"/>
      <c r="TVO16" s="1"/>
      <c r="TVP16" s="1"/>
      <c r="TVQ16" s="1"/>
      <c r="TVR16" s="1"/>
      <c r="TVS16" s="1"/>
      <c r="TVT16" s="1"/>
      <c r="TVU16" s="1"/>
      <c r="TVV16" s="1"/>
      <c r="TVW16" s="1"/>
      <c r="TVX16" s="1"/>
      <c r="TVY16" s="1"/>
      <c r="TVZ16" s="1"/>
      <c r="TWA16" s="1"/>
      <c r="TWB16" s="1"/>
      <c r="TWC16" s="1"/>
      <c r="TWD16" s="1"/>
      <c r="TWE16" s="1"/>
      <c r="TWF16" s="1"/>
      <c r="TWG16" s="1"/>
      <c r="TWH16" s="1"/>
      <c r="TWI16" s="1"/>
      <c r="TWJ16" s="1"/>
      <c r="TWK16" s="1"/>
      <c r="TWL16" s="1"/>
      <c r="TWM16" s="1"/>
      <c r="TWN16" s="1"/>
      <c r="TWO16" s="1"/>
      <c r="TWP16" s="1"/>
      <c r="TWQ16" s="1"/>
      <c r="TWR16" s="1"/>
      <c r="TWS16" s="1"/>
      <c r="TWT16" s="1"/>
      <c r="TWU16" s="1"/>
      <c r="TWV16" s="1"/>
      <c r="TWW16" s="1"/>
      <c r="TWX16" s="1"/>
      <c r="TWY16" s="1"/>
      <c r="TWZ16" s="1"/>
      <c r="TXA16" s="1"/>
      <c r="TXB16" s="1"/>
      <c r="TXC16" s="1"/>
      <c r="TXD16" s="1"/>
      <c r="TXE16" s="1"/>
      <c r="TXF16" s="1"/>
      <c r="TXG16" s="1"/>
      <c r="TXH16" s="1"/>
      <c r="TXI16" s="1"/>
      <c r="TXJ16" s="1"/>
      <c r="TXK16" s="1"/>
      <c r="TXL16" s="1"/>
      <c r="TXM16" s="1"/>
      <c r="TXN16" s="1"/>
      <c r="TXO16" s="1"/>
      <c r="TXP16" s="1"/>
      <c r="TXQ16" s="1"/>
      <c r="TXR16" s="1"/>
      <c r="TXS16" s="1"/>
      <c r="TXT16" s="1"/>
      <c r="TXU16" s="1"/>
      <c r="TXV16" s="1"/>
      <c r="TXW16" s="1"/>
      <c r="TXX16" s="1"/>
      <c r="TXY16" s="1"/>
      <c r="TXZ16" s="1"/>
      <c r="TYA16" s="1"/>
      <c r="TYB16" s="1"/>
      <c r="TYC16" s="1"/>
      <c r="TYD16" s="1"/>
      <c r="TYE16" s="1"/>
      <c r="TYF16" s="1"/>
      <c r="TYG16" s="1"/>
      <c r="TYH16" s="1"/>
      <c r="TYI16" s="1"/>
      <c r="TYJ16" s="1"/>
      <c r="TYK16" s="1"/>
      <c r="TYL16" s="1"/>
      <c r="TYM16" s="1"/>
      <c r="TYN16" s="1"/>
      <c r="TYO16" s="1"/>
      <c r="TYP16" s="1"/>
      <c r="TYQ16" s="1"/>
      <c r="TYR16" s="1"/>
      <c r="TYS16" s="1"/>
      <c r="TYT16" s="1"/>
      <c r="TYU16" s="1"/>
      <c r="TYV16" s="1"/>
      <c r="TYW16" s="1"/>
      <c r="TYX16" s="1"/>
      <c r="TYY16" s="1"/>
      <c r="TYZ16" s="1"/>
      <c r="TZA16" s="1"/>
      <c r="TZB16" s="1"/>
      <c r="TZC16" s="1"/>
      <c r="TZD16" s="1"/>
      <c r="TZE16" s="1"/>
      <c r="TZF16" s="1"/>
      <c r="TZG16" s="1"/>
      <c r="TZH16" s="1"/>
      <c r="TZI16" s="1"/>
      <c r="TZJ16" s="1"/>
      <c r="TZK16" s="1"/>
      <c r="TZL16" s="1"/>
      <c r="TZM16" s="1"/>
      <c r="TZN16" s="1"/>
      <c r="TZO16" s="1"/>
      <c r="TZP16" s="1"/>
      <c r="TZQ16" s="1"/>
      <c r="TZR16" s="1"/>
      <c r="TZS16" s="1"/>
      <c r="TZT16" s="1"/>
      <c r="TZU16" s="1"/>
      <c r="TZV16" s="1"/>
      <c r="TZW16" s="1"/>
      <c r="TZX16" s="1"/>
      <c r="TZY16" s="1"/>
      <c r="TZZ16" s="1"/>
      <c r="UAA16" s="1"/>
      <c r="UAB16" s="1"/>
      <c r="UAC16" s="1"/>
      <c r="UAD16" s="1"/>
      <c r="UAE16" s="1"/>
      <c r="UAF16" s="1"/>
      <c r="UAG16" s="1"/>
      <c r="UAH16" s="1"/>
      <c r="UAI16" s="1"/>
      <c r="UAJ16" s="1"/>
      <c r="UAK16" s="1"/>
      <c r="UAL16" s="1"/>
      <c r="UAM16" s="1"/>
      <c r="UAN16" s="1"/>
      <c r="UAO16" s="1"/>
      <c r="UAP16" s="1"/>
      <c r="UAQ16" s="1"/>
      <c r="UAR16" s="1"/>
      <c r="UAS16" s="1"/>
      <c r="UAT16" s="1"/>
      <c r="UAU16" s="1"/>
      <c r="UAV16" s="1"/>
      <c r="UAW16" s="1"/>
      <c r="UAX16" s="1"/>
      <c r="UAY16" s="1"/>
      <c r="UAZ16" s="1"/>
      <c r="UBA16" s="1"/>
      <c r="UBB16" s="1"/>
      <c r="UBC16" s="1"/>
      <c r="UBD16" s="1"/>
      <c r="UBE16" s="1"/>
      <c r="UBF16" s="1"/>
      <c r="UBG16" s="1"/>
      <c r="UBH16" s="1"/>
      <c r="UBI16" s="1"/>
      <c r="UBJ16" s="1"/>
      <c r="UBK16" s="1"/>
      <c r="UBL16" s="1"/>
      <c r="UBM16" s="1"/>
      <c r="UBN16" s="1"/>
      <c r="UBO16" s="1"/>
      <c r="UBP16" s="1"/>
      <c r="UBQ16" s="1"/>
      <c r="UBR16" s="1"/>
      <c r="UBS16" s="1"/>
      <c r="UBT16" s="1"/>
      <c r="UBU16" s="1"/>
      <c r="UBV16" s="1"/>
      <c r="UBW16" s="1"/>
      <c r="UBX16" s="1"/>
      <c r="UBY16" s="1"/>
      <c r="UBZ16" s="1"/>
      <c r="UCA16" s="1"/>
      <c r="UCB16" s="1"/>
      <c r="UCC16" s="1"/>
      <c r="UCD16" s="1"/>
      <c r="UCE16" s="1"/>
      <c r="UCF16" s="1"/>
      <c r="UCG16" s="1"/>
      <c r="UCH16" s="1"/>
      <c r="UCI16" s="1"/>
      <c r="UCJ16" s="1"/>
      <c r="UCK16" s="1"/>
      <c r="UCL16" s="1"/>
      <c r="UCM16" s="1"/>
      <c r="UCN16" s="1"/>
      <c r="UCO16" s="1"/>
      <c r="UCP16" s="1"/>
      <c r="UCQ16" s="1"/>
      <c r="UCR16" s="1"/>
      <c r="UCS16" s="1"/>
      <c r="UCT16" s="1"/>
      <c r="UCU16" s="1"/>
      <c r="UCV16" s="1"/>
      <c r="UCW16" s="1"/>
      <c r="UCX16" s="1"/>
      <c r="UCY16" s="1"/>
      <c r="UCZ16" s="1"/>
      <c r="UDA16" s="1"/>
      <c r="UDB16" s="1"/>
      <c r="UDC16" s="1"/>
      <c r="UDD16" s="1"/>
      <c r="UDE16" s="1"/>
      <c r="UDF16" s="1"/>
      <c r="UDG16" s="1"/>
      <c r="UDH16" s="1"/>
      <c r="UDI16" s="1"/>
      <c r="UDJ16" s="1"/>
      <c r="UDK16" s="1"/>
      <c r="UDL16" s="1"/>
      <c r="UDM16" s="1"/>
      <c r="UDN16" s="1"/>
      <c r="UDO16" s="1"/>
      <c r="UDP16" s="1"/>
      <c r="UDQ16" s="1"/>
      <c r="UDR16" s="1"/>
      <c r="UDS16" s="1"/>
      <c r="UDT16" s="1"/>
      <c r="UDU16" s="1"/>
      <c r="UDV16" s="1"/>
      <c r="UDW16" s="1"/>
      <c r="UDX16" s="1"/>
      <c r="UDY16" s="1"/>
      <c r="UDZ16" s="1"/>
      <c r="UEA16" s="1"/>
      <c r="UEB16" s="1"/>
      <c r="UEC16" s="1"/>
      <c r="UED16" s="1"/>
      <c r="UEE16" s="1"/>
      <c r="UEF16" s="1"/>
      <c r="UEG16" s="1"/>
      <c r="UEH16" s="1"/>
      <c r="UEI16" s="1"/>
      <c r="UEJ16" s="1"/>
      <c r="UEK16" s="1"/>
      <c r="UEL16" s="1"/>
      <c r="UEM16" s="1"/>
      <c r="UEN16" s="1"/>
      <c r="UEO16" s="1"/>
      <c r="UEP16" s="1"/>
      <c r="UEQ16" s="1"/>
      <c r="UER16" s="1"/>
      <c r="UES16" s="1"/>
      <c r="UET16" s="1"/>
      <c r="UEU16" s="1"/>
      <c r="UEV16" s="1"/>
      <c r="UEW16" s="1"/>
      <c r="UEX16" s="1"/>
      <c r="UEY16" s="1"/>
      <c r="UEZ16" s="1"/>
      <c r="UFA16" s="1"/>
      <c r="UFB16" s="1"/>
      <c r="UFC16" s="1"/>
      <c r="UFD16" s="1"/>
      <c r="UFE16" s="1"/>
      <c r="UFF16" s="1"/>
      <c r="UFG16" s="1"/>
      <c r="UFH16" s="1"/>
      <c r="UFI16" s="1"/>
      <c r="UFJ16" s="1"/>
      <c r="UFK16" s="1"/>
      <c r="UFL16" s="1"/>
      <c r="UFM16" s="1"/>
      <c r="UFN16" s="1"/>
      <c r="UFO16" s="1"/>
      <c r="UFP16" s="1"/>
      <c r="UFQ16" s="1"/>
      <c r="UFR16" s="1"/>
      <c r="UFS16" s="1"/>
      <c r="UFT16" s="1"/>
      <c r="UFU16" s="1"/>
      <c r="UFV16" s="1"/>
      <c r="UFW16" s="1"/>
      <c r="UFX16" s="1"/>
      <c r="UFY16" s="1"/>
      <c r="UFZ16" s="1"/>
      <c r="UGA16" s="1"/>
      <c r="UGB16" s="1"/>
      <c r="UGC16" s="1"/>
      <c r="UGD16" s="1"/>
      <c r="UGE16" s="1"/>
      <c r="UGF16" s="1"/>
      <c r="UGG16" s="1"/>
      <c r="UGH16" s="1"/>
      <c r="UGI16" s="1"/>
      <c r="UGJ16" s="1"/>
      <c r="UGK16" s="1"/>
      <c r="UGL16" s="1"/>
      <c r="UGM16" s="1"/>
      <c r="UGN16" s="1"/>
      <c r="UGO16" s="1"/>
      <c r="UGP16" s="1"/>
      <c r="UGQ16" s="1"/>
      <c r="UGR16" s="1"/>
      <c r="UGS16" s="1"/>
      <c r="UGT16" s="1"/>
      <c r="UGU16" s="1"/>
      <c r="UGV16" s="1"/>
      <c r="UGW16" s="1"/>
      <c r="UGX16" s="1"/>
      <c r="UGY16" s="1"/>
      <c r="UGZ16" s="1"/>
      <c r="UHA16" s="1"/>
      <c r="UHB16" s="1"/>
      <c r="UHC16" s="1"/>
      <c r="UHD16" s="1"/>
      <c r="UHE16" s="1"/>
      <c r="UHF16" s="1"/>
      <c r="UHG16" s="1"/>
      <c r="UHH16" s="1"/>
      <c r="UHI16" s="1"/>
      <c r="UHJ16" s="1"/>
      <c r="UHK16" s="1"/>
      <c r="UHL16" s="1"/>
      <c r="UHM16" s="1"/>
      <c r="UHN16" s="1"/>
      <c r="UHO16" s="1"/>
      <c r="UHP16" s="1"/>
      <c r="UHQ16" s="1"/>
      <c r="UHR16" s="1"/>
      <c r="UHS16" s="1"/>
      <c r="UHT16" s="1"/>
      <c r="UHU16" s="1"/>
      <c r="UHV16" s="1"/>
      <c r="UHW16" s="1"/>
      <c r="UHX16" s="1"/>
      <c r="UHY16" s="1"/>
      <c r="UHZ16" s="1"/>
      <c r="UIA16" s="1"/>
      <c r="UIB16" s="1"/>
      <c r="UIC16" s="1"/>
      <c r="UID16" s="1"/>
      <c r="UIE16" s="1"/>
      <c r="UIF16" s="1"/>
      <c r="UIG16" s="1"/>
      <c r="UIH16" s="1"/>
      <c r="UII16" s="1"/>
      <c r="UIJ16" s="1"/>
      <c r="UIK16" s="1"/>
      <c r="UIL16" s="1"/>
      <c r="UIM16" s="1"/>
      <c r="UIN16" s="1"/>
      <c r="UIO16" s="1"/>
      <c r="UIP16" s="1"/>
      <c r="UIQ16" s="1"/>
      <c r="UIR16" s="1"/>
      <c r="UIS16" s="1"/>
      <c r="UIT16" s="1"/>
      <c r="UIU16" s="1"/>
      <c r="UIV16" s="1"/>
      <c r="UIW16" s="1"/>
      <c r="UIX16" s="1"/>
      <c r="UIY16" s="1"/>
      <c r="UIZ16" s="1"/>
      <c r="UJA16" s="1"/>
      <c r="UJB16" s="1"/>
      <c r="UJC16" s="1"/>
      <c r="UJD16" s="1"/>
      <c r="UJE16" s="1"/>
      <c r="UJF16" s="1"/>
      <c r="UJG16" s="1"/>
      <c r="UJH16" s="1"/>
      <c r="UJI16" s="1"/>
      <c r="UJJ16" s="1"/>
      <c r="UJK16" s="1"/>
      <c r="UJL16" s="1"/>
      <c r="UJM16" s="1"/>
      <c r="UJN16" s="1"/>
      <c r="UJO16" s="1"/>
      <c r="UJP16" s="1"/>
      <c r="UJQ16" s="1"/>
      <c r="UJR16" s="1"/>
      <c r="UJS16" s="1"/>
      <c r="UJT16" s="1"/>
      <c r="UJU16" s="1"/>
      <c r="UJV16" s="1"/>
      <c r="UJW16" s="1"/>
      <c r="UJX16" s="1"/>
      <c r="UJY16" s="1"/>
      <c r="UJZ16" s="1"/>
      <c r="UKA16" s="1"/>
      <c r="UKB16" s="1"/>
      <c r="UKC16" s="1"/>
      <c r="UKD16" s="1"/>
      <c r="UKE16" s="1"/>
      <c r="UKF16" s="1"/>
      <c r="UKG16" s="1"/>
      <c r="UKH16" s="1"/>
      <c r="UKI16" s="1"/>
      <c r="UKJ16" s="1"/>
      <c r="UKK16" s="1"/>
      <c r="UKL16" s="1"/>
      <c r="UKM16" s="1"/>
      <c r="UKN16" s="1"/>
      <c r="UKO16" s="1"/>
      <c r="UKP16" s="1"/>
      <c r="UKQ16" s="1"/>
      <c r="UKR16" s="1"/>
      <c r="UKS16" s="1"/>
      <c r="UKT16" s="1"/>
      <c r="UKU16" s="1"/>
      <c r="UKV16" s="1"/>
      <c r="UKW16" s="1"/>
      <c r="UKX16" s="1"/>
      <c r="UKY16" s="1"/>
      <c r="UKZ16" s="1"/>
      <c r="ULA16" s="1"/>
      <c r="ULB16" s="1"/>
      <c r="ULC16" s="1"/>
      <c r="ULD16" s="1"/>
      <c r="ULE16" s="1"/>
      <c r="ULF16" s="1"/>
      <c r="ULG16" s="1"/>
      <c r="ULH16" s="1"/>
      <c r="ULI16" s="1"/>
      <c r="ULJ16" s="1"/>
      <c r="ULK16" s="1"/>
      <c r="ULL16" s="1"/>
      <c r="ULM16" s="1"/>
      <c r="ULN16" s="1"/>
      <c r="ULO16" s="1"/>
      <c r="ULP16" s="1"/>
      <c r="ULQ16" s="1"/>
      <c r="ULR16" s="1"/>
      <c r="ULS16" s="1"/>
      <c r="ULT16" s="1"/>
      <c r="ULU16" s="1"/>
      <c r="ULV16" s="1"/>
      <c r="ULW16" s="1"/>
      <c r="ULX16" s="1"/>
      <c r="ULY16" s="1"/>
      <c r="ULZ16" s="1"/>
      <c r="UMA16" s="1"/>
      <c r="UMB16" s="1"/>
      <c r="UMC16" s="1"/>
      <c r="UMD16" s="1"/>
      <c r="UME16" s="1"/>
      <c r="UMF16" s="1"/>
      <c r="UMG16" s="1"/>
      <c r="UMH16" s="1"/>
      <c r="UMI16" s="1"/>
      <c r="UMJ16" s="1"/>
      <c r="UMK16" s="1"/>
      <c r="UML16" s="1"/>
      <c r="UMM16" s="1"/>
      <c r="UMN16" s="1"/>
      <c r="UMO16" s="1"/>
      <c r="UMP16" s="1"/>
      <c r="UMQ16" s="1"/>
      <c r="UMR16" s="1"/>
      <c r="UMS16" s="1"/>
      <c r="UMT16" s="1"/>
      <c r="UMU16" s="1"/>
      <c r="UMV16" s="1"/>
      <c r="UMW16" s="1"/>
      <c r="UMX16" s="1"/>
      <c r="UMY16" s="1"/>
      <c r="UMZ16" s="1"/>
      <c r="UNA16" s="1"/>
      <c r="UNB16" s="1"/>
      <c r="UNC16" s="1"/>
      <c r="UND16" s="1"/>
      <c r="UNE16" s="1"/>
      <c r="UNF16" s="1"/>
      <c r="UNG16" s="1"/>
      <c r="UNH16" s="1"/>
      <c r="UNI16" s="1"/>
      <c r="UNJ16" s="1"/>
      <c r="UNK16" s="1"/>
      <c r="UNL16" s="1"/>
      <c r="UNM16" s="1"/>
      <c r="UNN16" s="1"/>
      <c r="UNO16" s="1"/>
      <c r="UNP16" s="1"/>
      <c r="UNQ16" s="1"/>
      <c r="UNR16" s="1"/>
      <c r="UNS16" s="1"/>
      <c r="UNT16" s="1"/>
      <c r="UNU16" s="1"/>
      <c r="UNV16" s="1"/>
      <c r="UNW16" s="1"/>
      <c r="UNX16" s="1"/>
      <c r="UNY16" s="1"/>
      <c r="UNZ16" s="1"/>
      <c r="UOA16" s="1"/>
      <c r="UOB16" s="1"/>
      <c r="UOC16" s="1"/>
      <c r="UOD16" s="1"/>
      <c r="UOE16" s="1"/>
      <c r="UOF16" s="1"/>
      <c r="UOG16" s="1"/>
      <c r="UOH16" s="1"/>
      <c r="UOI16" s="1"/>
      <c r="UOJ16" s="1"/>
      <c r="UOK16" s="1"/>
      <c r="UOL16" s="1"/>
      <c r="UOM16" s="1"/>
      <c r="UON16" s="1"/>
      <c r="UOO16" s="1"/>
      <c r="UOP16" s="1"/>
      <c r="UOQ16" s="1"/>
      <c r="UOR16" s="1"/>
      <c r="UOS16" s="1"/>
      <c r="UOT16" s="1"/>
      <c r="UOU16" s="1"/>
      <c r="UOV16" s="1"/>
      <c r="UOW16" s="1"/>
      <c r="UOX16" s="1"/>
      <c r="UOY16" s="1"/>
      <c r="UOZ16" s="1"/>
      <c r="UPA16" s="1"/>
      <c r="UPB16" s="1"/>
      <c r="UPC16" s="1"/>
      <c r="UPD16" s="1"/>
      <c r="UPE16" s="1"/>
      <c r="UPF16" s="1"/>
      <c r="UPG16" s="1"/>
      <c r="UPH16" s="1"/>
      <c r="UPI16" s="1"/>
      <c r="UPJ16" s="1"/>
      <c r="UPK16" s="1"/>
      <c r="UPL16" s="1"/>
      <c r="UPM16" s="1"/>
      <c r="UPN16" s="1"/>
      <c r="UPO16" s="1"/>
      <c r="UPP16" s="1"/>
      <c r="UPQ16" s="1"/>
      <c r="UPR16" s="1"/>
      <c r="UPS16" s="1"/>
      <c r="UPT16" s="1"/>
      <c r="UPU16" s="1"/>
      <c r="UPV16" s="1"/>
      <c r="UPW16" s="1"/>
      <c r="UPX16" s="1"/>
      <c r="UPY16" s="1"/>
      <c r="UPZ16" s="1"/>
      <c r="UQA16" s="1"/>
      <c r="UQB16" s="1"/>
      <c r="UQC16" s="1"/>
      <c r="UQD16" s="1"/>
      <c r="UQE16" s="1"/>
      <c r="UQF16" s="1"/>
      <c r="UQG16" s="1"/>
      <c r="UQH16" s="1"/>
      <c r="UQI16" s="1"/>
      <c r="UQJ16" s="1"/>
      <c r="UQK16" s="1"/>
      <c r="UQL16" s="1"/>
      <c r="UQM16" s="1"/>
      <c r="UQN16" s="1"/>
      <c r="UQO16" s="1"/>
      <c r="UQP16" s="1"/>
      <c r="UQQ16" s="1"/>
      <c r="UQR16" s="1"/>
      <c r="UQS16" s="1"/>
      <c r="UQT16" s="1"/>
      <c r="UQU16" s="1"/>
      <c r="UQV16" s="1"/>
      <c r="UQW16" s="1"/>
      <c r="UQX16" s="1"/>
      <c r="UQY16" s="1"/>
      <c r="UQZ16" s="1"/>
      <c r="URA16" s="1"/>
      <c r="URB16" s="1"/>
      <c r="URC16" s="1"/>
      <c r="URD16" s="1"/>
      <c r="URE16" s="1"/>
      <c r="URF16" s="1"/>
      <c r="URG16" s="1"/>
      <c r="URH16" s="1"/>
      <c r="URI16" s="1"/>
      <c r="URJ16" s="1"/>
      <c r="URK16" s="1"/>
      <c r="URL16" s="1"/>
      <c r="URM16" s="1"/>
      <c r="URN16" s="1"/>
      <c r="URO16" s="1"/>
      <c r="URP16" s="1"/>
      <c r="URQ16" s="1"/>
      <c r="URR16" s="1"/>
      <c r="URS16" s="1"/>
      <c r="URT16" s="1"/>
      <c r="URU16" s="1"/>
      <c r="URV16" s="1"/>
      <c r="URW16" s="1"/>
      <c r="URX16" s="1"/>
      <c r="URY16" s="1"/>
      <c r="URZ16" s="1"/>
      <c r="USA16" s="1"/>
      <c r="USB16" s="1"/>
      <c r="USC16" s="1"/>
      <c r="USD16" s="1"/>
      <c r="USE16" s="1"/>
      <c r="USF16" s="1"/>
      <c r="USG16" s="1"/>
      <c r="USH16" s="1"/>
      <c r="USI16" s="1"/>
      <c r="USJ16" s="1"/>
      <c r="USK16" s="1"/>
      <c r="USL16" s="1"/>
      <c r="USM16" s="1"/>
      <c r="USN16" s="1"/>
      <c r="USO16" s="1"/>
      <c r="USP16" s="1"/>
      <c r="USQ16" s="1"/>
      <c r="USR16" s="1"/>
      <c r="USS16" s="1"/>
      <c r="UST16" s="1"/>
      <c r="USU16" s="1"/>
      <c r="USV16" s="1"/>
      <c r="USW16" s="1"/>
      <c r="USX16" s="1"/>
      <c r="USY16" s="1"/>
      <c r="USZ16" s="1"/>
      <c r="UTA16" s="1"/>
      <c r="UTB16" s="1"/>
      <c r="UTC16" s="1"/>
      <c r="UTD16" s="1"/>
      <c r="UTE16" s="1"/>
      <c r="UTF16" s="1"/>
      <c r="UTG16" s="1"/>
      <c r="UTH16" s="1"/>
      <c r="UTI16" s="1"/>
      <c r="UTJ16" s="1"/>
      <c r="UTK16" s="1"/>
      <c r="UTL16" s="1"/>
      <c r="UTM16" s="1"/>
      <c r="UTN16" s="1"/>
      <c r="UTO16" s="1"/>
      <c r="UTP16" s="1"/>
      <c r="UTQ16" s="1"/>
      <c r="UTR16" s="1"/>
      <c r="UTS16" s="1"/>
      <c r="UTT16" s="1"/>
      <c r="UTU16" s="1"/>
      <c r="UTV16" s="1"/>
      <c r="UTW16" s="1"/>
      <c r="UTX16" s="1"/>
      <c r="UTY16" s="1"/>
      <c r="UTZ16" s="1"/>
      <c r="UUA16" s="1"/>
      <c r="UUB16" s="1"/>
      <c r="UUC16" s="1"/>
      <c r="UUD16" s="1"/>
      <c r="UUE16" s="1"/>
      <c r="UUF16" s="1"/>
      <c r="UUG16" s="1"/>
      <c r="UUH16" s="1"/>
      <c r="UUI16" s="1"/>
      <c r="UUJ16" s="1"/>
      <c r="UUK16" s="1"/>
      <c r="UUL16" s="1"/>
      <c r="UUM16" s="1"/>
      <c r="UUN16" s="1"/>
      <c r="UUO16" s="1"/>
      <c r="UUP16" s="1"/>
      <c r="UUQ16" s="1"/>
      <c r="UUR16" s="1"/>
      <c r="UUS16" s="1"/>
      <c r="UUT16" s="1"/>
      <c r="UUU16" s="1"/>
      <c r="UUV16" s="1"/>
      <c r="UUW16" s="1"/>
      <c r="UUX16" s="1"/>
      <c r="UUY16" s="1"/>
      <c r="UUZ16" s="1"/>
      <c r="UVA16" s="1"/>
      <c r="UVB16" s="1"/>
      <c r="UVC16" s="1"/>
      <c r="UVD16" s="1"/>
      <c r="UVE16" s="1"/>
      <c r="UVF16" s="1"/>
      <c r="UVG16" s="1"/>
      <c r="UVH16" s="1"/>
      <c r="UVI16" s="1"/>
      <c r="UVJ16" s="1"/>
      <c r="UVK16" s="1"/>
      <c r="UVL16" s="1"/>
      <c r="UVM16" s="1"/>
      <c r="UVN16" s="1"/>
      <c r="UVO16" s="1"/>
      <c r="UVP16" s="1"/>
      <c r="UVQ16" s="1"/>
      <c r="UVR16" s="1"/>
      <c r="UVS16" s="1"/>
      <c r="UVT16" s="1"/>
      <c r="UVU16" s="1"/>
      <c r="UVV16" s="1"/>
      <c r="UVW16" s="1"/>
      <c r="UVX16" s="1"/>
      <c r="UVY16" s="1"/>
      <c r="UVZ16" s="1"/>
      <c r="UWA16" s="1"/>
      <c r="UWB16" s="1"/>
      <c r="UWC16" s="1"/>
      <c r="UWD16" s="1"/>
      <c r="UWE16" s="1"/>
      <c r="UWF16" s="1"/>
      <c r="UWG16" s="1"/>
      <c r="UWH16" s="1"/>
      <c r="UWI16" s="1"/>
      <c r="UWJ16" s="1"/>
      <c r="UWK16" s="1"/>
      <c r="UWL16" s="1"/>
      <c r="UWM16" s="1"/>
      <c r="UWN16" s="1"/>
      <c r="UWO16" s="1"/>
      <c r="UWP16" s="1"/>
      <c r="UWQ16" s="1"/>
      <c r="UWR16" s="1"/>
      <c r="UWS16" s="1"/>
      <c r="UWT16" s="1"/>
      <c r="UWU16" s="1"/>
      <c r="UWV16" s="1"/>
      <c r="UWW16" s="1"/>
      <c r="UWX16" s="1"/>
      <c r="UWY16" s="1"/>
      <c r="UWZ16" s="1"/>
      <c r="UXA16" s="1"/>
      <c r="UXB16" s="1"/>
      <c r="UXC16" s="1"/>
      <c r="UXD16" s="1"/>
      <c r="UXE16" s="1"/>
      <c r="UXF16" s="1"/>
      <c r="UXG16" s="1"/>
      <c r="UXH16" s="1"/>
      <c r="UXI16" s="1"/>
      <c r="UXJ16" s="1"/>
      <c r="UXK16" s="1"/>
      <c r="UXL16" s="1"/>
      <c r="UXM16" s="1"/>
      <c r="UXN16" s="1"/>
      <c r="UXO16" s="1"/>
      <c r="UXP16" s="1"/>
      <c r="UXQ16" s="1"/>
      <c r="UXR16" s="1"/>
      <c r="UXS16" s="1"/>
      <c r="UXT16" s="1"/>
      <c r="UXU16" s="1"/>
      <c r="UXV16" s="1"/>
      <c r="UXW16" s="1"/>
      <c r="UXX16" s="1"/>
      <c r="UXY16" s="1"/>
      <c r="UXZ16" s="1"/>
      <c r="UYA16" s="1"/>
      <c r="UYB16" s="1"/>
      <c r="UYC16" s="1"/>
      <c r="UYD16" s="1"/>
      <c r="UYE16" s="1"/>
      <c r="UYF16" s="1"/>
      <c r="UYG16" s="1"/>
      <c r="UYH16" s="1"/>
      <c r="UYI16" s="1"/>
      <c r="UYJ16" s="1"/>
      <c r="UYK16" s="1"/>
      <c r="UYL16" s="1"/>
      <c r="UYM16" s="1"/>
      <c r="UYN16" s="1"/>
      <c r="UYO16" s="1"/>
      <c r="UYP16" s="1"/>
      <c r="UYQ16" s="1"/>
      <c r="UYR16" s="1"/>
      <c r="UYS16" s="1"/>
      <c r="UYT16" s="1"/>
      <c r="UYU16" s="1"/>
      <c r="UYV16" s="1"/>
      <c r="UYW16" s="1"/>
      <c r="UYX16" s="1"/>
      <c r="UYY16" s="1"/>
      <c r="UYZ16" s="1"/>
      <c r="UZA16" s="1"/>
      <c r="UZB16" s="1"/>
      <c r="UZC16" s="1"/>
      <c r="UZD16" s="1"/>
      <c r="UZE16" s="1"/>
      <c r="UZF16" s="1"/>
      <c r="UZG16" s="1"/>
      <c r="UZH16" s="1"/>
      <c r="UZI16" s="1"/>
      <c r="UZJ16" s="1"/>
      <c r="UZK16" s="1"/>
      <c r="UZL16" s="1"/>
      <c r="UZM16" s="1"/>
      <c r="UZN16" s="1"/>
      <c r="UZO16" s="1"/>
      <c r="UZP16" s="1"/>
      <c r="UZQ16" s="1"/>
      <c r="UZR16" s="1"/>
      <c r="UZS16" s="1"/>
      <c r="UZT16" s="1"/>
      <c r="UZU16" s="1"/>
      <c r="UZV16" s="1"/>
      <c r="UZW16" s="1"/>
      <c r="UZX16" s="1"/>
      <c r="UZY16" s="1"/>
      <c r="UZZ16" s="1"/>
      <c r="VAA16" s="1"/>
      <c r="VAB16" s="1"/>
      <c r="VAC16" s="1"/>
      <c r="VAD16" s="1"/>
      <c r="VAE16" s="1"/>
      <c r="VAF16" s="1"/>
      <c r="VAG16" s="1"/>
      <c r="VAH16" s="1"/>
      <c r="VAI16" s="1"/>
      <c r="VAJ16" s="1"/>
      <c r="VAK16" s="1"/>
      <c r="VAL16" s="1"/>
      <c r="VAM16" s="1"/>
      <c r="VAN16" s="1"/>
      <c r="VAO16" s="1"/>
      <c r="VAP16" s="1"/>
      <c r="VAQ16" s="1"/>
      <c r="VAR16" s="1"/>
      <c r="VAS16" s="1"/>
      <c r="VAT16" s="1"/>
      <c r="VAU16" s="1"/>
      <c r="VAV16" s="1"/>
      <c r="VAW16" s="1"/>
      <c r="VAX16" s="1"/>
      <c r="VAY16" s="1"/>
      <c r="VAZ16" s="1"/>
      <c r="VBA16" s="1"/>
      <c r="VBB16" s="1"/>
      <c r="VBC16" s="1"/>
      <c r="VBD16" s="1"/>
      <c r="VBE16" s="1"/>
      <c r="VBF16" s="1"/>
      <c r="VBG16" s="1"/>
      <c r="VBH16" s="1"/>
      <c r="VBI16" s="1"/>
      <c r="VBJ16" s="1"/>
      <c r="VBK16" s="1"/>
      <c r="VBL16" s="1"/>
      <c r="VBM16" s="1"/>
      <c r="VBN16" s="1"/>
      <c r="VBO16" s="1"/>
      <c r="VBP16" s="1"/>
      <c r="VBQ16" s="1"/>
      <c r="VBR16" s="1"/>
      <c r="VBS16" s="1"/>
      <c r="VBT16" s="1"/>
      <c r="VBU16" s="1"/>
      <c r="VBV16" s="1"/>
      <c r="VBW16" s="1"/>
      <c r="VBX16" s="1"/>
      <c r="VBY16" s="1"/>
      <c r="VBZ16" s="1"/>
      <c r="VCA16" s="1"/>
      <c r="VCB16" s="1"/>
      <c r="VCC16" s="1"/>
      <c r="VCD16" s="1"/>
      <c r="VCE16" s="1"/>
      <c r="VCF16" s="1"/>
      <c r="VCG16" s="1"/>
      <c r="VCH16" s="1"/>
      <c r="VCI16" s="1"/>
      <c r="VCJ16" s="1"/>
      <c r="VCK16" s="1"/>
      <c r="VCL16" s="1"/>
      <c r="VCM16" s="1"/>
      <c r="VCN16" s="1"/>
      <c r="VCO16" s="1"/>
      <c r="VCP16" s="1"/>
      <c r="VCQ16" s="1"/>
      <c r="VCR16" s="1"/>
      <c r="VCS16" s="1"/>
      <c r="VCT16" s="1"/>
      <c r="VCU16" s="1"/>
      <c r="VCV16" s="1"/>
      <c r="VCW16" s="1"/>
      <c r="VCX16" s="1"/>
      <c r="VCY16" s="1"/>
      <c r="VCZ16" s="1"/>
      <c r="VDA16" s="1"/>
      <c r="VDB16" s="1"/>
      <c r="VDC16" s="1"/>
      <c r="VDD16" s="1"/>
      <c r="VDE16" s="1"/>
      <c r="VDF16" s="1"/>
      <c r="VDG16" s="1"/>
      <c r="VDH16" s="1"/>
      <c r="VDI16" s="1"/>
      <c r="VDJ16" s="1"/>
      <c r="VDK16" s="1"/>
      <c r="VDL16" s="1"/>
      <c r="VDM16" s="1"/>
      <c r="VDN16" s="1"/>
      <c r="VDO16" s="1"/>
      <c r="VDP16" s="1"/>
      <c r="VDQ16" s="1"/>
      <c r="VDR16" s="1"/>
      <c r="VDS16" s="1"/>
      <c r="VDT16" s="1"/>
      <c r="VDU16" s="1"/>
      <c r="VDV16" s="1"/>
      <c r="VDW16" s="1"/>
      <c r="VDX16" s="1"/>
      <c r="VDY16" s="1"/>
      <c r="VDZ16" s="1"/>
      <c r="VEA16" s="1"/>
      <c r="VEB16" s="1"/>
      <c r="VEC16" s="1"/>
      <c r="VED16" s="1"/>
      <c r="VEE16" s="1"/>
      <c r="VEF16" s="1"/>
      <c r="VEG16" s="1"/>
      <c r="VEH16" s="1"/>
      <c r="VEI16" s="1"/>
      <c r="VEJ16" s="1"/>
      <c r="VEK16" s="1"/>
      <c r="VEL16" s="1"/>
      <c r="VEM16" s="1"/>
      <c r="VEN16" s="1"/>
      <c r="VEO16" s="1"/>
      <c r="VEP16" s="1"/>
      <c r="VEQ16" s="1"/>
      <c r="VER16" s="1"/>
      <c r="VES16" s="1"/>
      <c r="VET16" s="1"/>
      <c r="VEU16" s="1"/>
      <c r="VEV16" s="1"/>
      <c r="VEW16" s="1"/>
      <c r="VEX16" s="1"/>
      <c r="VEY16" s="1"/>
      <c r="VEZ16" s="1"/>
      <c r="VFA16" s="1"/>
      <c r="VFB16" s="1"/>
      <c r="VFC16" s="1"/>
      <c r="VFD16" s="1"/>
      <c r="VFE16" s="1"/>
      <c r="VFF16" s="1"/>
      <c r="VFG16" s="1"/>
      <c r="VFH16" s="1"/>
      <c r="VFI16" s="1"/>
      <c r="VFJ16" s="1"/>
      <c r="VFK16" s="1"/>
      <c r="VFL16" s="1"/>
      <c r="VFM16" s="1"/>
      <c r="VFN16" s="1"/>
      <c r="VFO16" s="1"/>
      <c r="VFP16" s="1"/>
      <c r="VFQ16" s="1"/>
      <c r="VFR16" s="1"/>
      <c r="VFS16" s="1"/>
      <c r="VFT16" s="1"/>
      <c r="VFU16" s="1"/>
      <c r="VFV16" s="1"/>
      <c r="VFW16" s="1"/>
      <c r="VFX16" s="1"/>
      <c r="VFY16" s="1"/>
      <c r="VFZ16" s="1"/>
      <c r="VGA16" s="1"/>
      <c r="VGB16" s="1"/>
      <c r="VGC16" s="1"/>
      <c r="VGD16" s="1"/>
      <c r="VGE16" s="1"/>
      <c r="VGF16" s="1"/>
      <c r="VGG16" s="1"/>
      <c r="VGH16" s="1"/>
      <c r="VGI16" s="1"/>
      <c r="VGJ16" s="1"/>
      <c r="VGK16" s="1"/>
      <c r="VGL16" s="1"/>
      <c r="VGM16" s="1"/>
      <c r="VGN16" s="1"/>
      <c r="VGO16" s="1"/>
      <c r="VGP16" s="1"/>
      <c r="VGQ16" s="1"/>
      <c r="VGR16" s="1"/>
      <c r="VGS16" s="1"/>
      <c r="VGT16" s="1"/>
      <c r="VGU16" s="1"/>
      <c r="VGV16" s="1"/>
      <c r="VGW16" s="1"/>
      <c r="VGX16" s="1"/>
      <c r="VGY16" s="1"/>
      <c r="VGZ16" s="1"/>
      <c r="VHA16" s="1"/>
      <c r="VHB16" s="1"/>
      <c r="VHC16" s="1"/>
      <c r="VHD16" s="1"/>
      <c r="VHE16" s="1"/>
      <c r="VHF16" s="1"/>
      <c r="VHG16" s="1"/>
      <c r="VHH16" s="1"/>
      <c r="VHI16" s="1"/>
      <c r="VHJ16" s="1"/>
      <c r="VHK16" s="1"/>
      <c r="VHL16" s="1"/>
      <c r="VHM16" s="1"/>
      <c r="VHN16" s="1"/>
      <c r="VHO16" s="1"/>
      <c r="VHP16" s="1"/>
      <c r="VHQ16" s="1"/>
      <c r="VHR16" s="1"/>
      <c r="VHS16" s="1"/>
      <c r="VHT16" s="1"/>
      <c r="VHU16" s="1"/>
      <c r="VHV16" s="1"/>
      <c r="VHW16" s="1"/>
      <c r="VHX16" s="1"/>
      <c r="VHY16" s="1"/>
      <c r="VHZ16" s="1"/>
      <c r="VIA16" s="1"/>
      <c r="VIB16" s="1"/>
      <c r="VIC16" s="1"/>
      <c r="VID16" s="1"/>
      <c r="VIE16" s="1"/>
      <c r="VIF16" s="1"/>
      <c r="VIG16" s="1"/>
      <c r="VIH16" s="1"/>
      <c r="VII16" s="1"/>
      <c r="VIJ16" s="1"/>
      <c r="VIK16" s="1"/>
      <c r="VIL16" s="1"/>
      <c r="VIM16" s="1"/>
      <c r="VIN16" s="1"/>
      <c r="VIO16" s="1"/>
      <c r="VIP16" s="1"/>
      <c r="VIQ16" s="1"/>
      <c r="VIR16" s="1"/>
      <c r="VIS16" s="1"/>
      <c r="VIT16" s="1"/>
      <c r="VIU16" s="1"/>
      <c r="VIV16" s="1"/>
      <c r="VIW16" s="1"/>
      <c r="VIX16" s="1"/>
      <c r="VIY16" s="1"/>
      <c r="VIZ16" s="1"/>
      <c r="VJA16" s="1"/>
      <c r="VJB16" s="1"/>
      <c r="VJC16" s="1"/>
      <c r="VJD16" s="1"/>
      <c r="VJE16" s="1"/>
      <c r="VJF16" s="1"/>
      <c r="VJG16" s="1"/>
      <c r="VJH16" s="1"/>
      <c r="VJI16" s="1"/>
      <c r="VJJ16" s="1"/>
      <c r="VJK16" s="1"/>
      <c r="VJL16" s="1"/>
      <c r="VJM16" s="1"/>
      <c r="VJN16" s="1"/>
      <c r="VJO16" s="1"/>
      <c r="VJP16" s="1"/>
      <c r="VJQ16" s="1"/>
      <c r="VJR16" s="1"/>
      <c r="VJS16" s="1"/>
      <c r="VJT16" s="1"/>
      <c r="VJU16" s="1"/>
      <c r="VJV16" s="1"/>
      <c r="VJW16" s="1"/>
      <c r="VJX16" s="1"/>
      <c r="VJY16" s="1"/>
      <c r="VJZ16" s="1"/>
      <c r="VKA16" s="1"/>
      <c r="VKB16" s="1"/>
      <c r="VKC16" s="1"/>
      <c r="VKD16" s="1"/>
      <c r="VKE16" s="1"/>
      <c r="VKF16" s="1"/>
      <c r="VKG16" s="1"/>
      <c r="VKH16" s="1"/>
      <c r="VKI16" s="1"/>
      <c r="VKJ16" s="1"/>
      <c r="VKK16" s="1"/>
      <c r="VKL16" s="1"/>
      <c r="VKM16" s="1"/>
      <c r="VKN16" s="1"/>
      <c r="VKO16" s="1"/>
      <c r="VKP16" s="1"/>
      <c r="VKQ16" s="1"/>
      <c r="VKR16" s="1"/>
      <c r="VKS16" s="1"/>
      <c r="VKT16" s="1"/>
      <c r="VKU16" s="1"/>
      <c r="VKV16" s="1"/>
      <c r="VKW16" s="1"/>
      <c r="VKX16" s="1"/>
      <c r="VKY16" s="1"/>
      <c r="VKZ16" s="1"/>
      <c r="VLA16" s="1"/>
      <c r="VLB16" s="1"/>
      <c r="VLC16" s="1"/>
      <c r="VLD16" s="1"/>
      <c r="VLE16" s="1"/>
      <c r="VLF16" s="1"/>
      <c r="VLG16" s="1"/>
      <c r="VLH16" s="1"/>
      <c r="VLI16" s="1"/>
      <c r="VLJ16" s="1"/>
      <c r="VLK16" s="1"/>
      <c r="VLL16" s="1"/>
      <c r="VLM16" s="1"/>
      <c r="VLN16" s="1"/>
      <c r="VLO16" s="1"/>
      <c r="VLP16" s="1"/>
      <c r="VLQ16" s="1"/>
      <c r="VLR16" s="1"/>
      <c r="VLS16" s="1"/>
      <c r="VLT16" s="1"/>
      <c r="VLU16" s="1"/>
      <c r="VLV16" s="1"/>
      <c r="VLW16" s="1"/>
      <c r="VLX16" s="1"/>
      <c r="VLY16" s="1"/>
      <c r="VLZ16" s="1"/>
      <c r="VMA16" s="1"/>
      <c r="VMB16" s="1"/>
      <c r="VMC16" s="1"/>
      <c r="VMD16" s="1"/>
      <c r="VME16" s="1"/>
      <c r="VMF16" s="1"/>
      <c r="VMG16" s="1"/>
      <c r="VMH16" s="1"/>
      <c r="VMI16" s="1"/>
      <c r="VMJ16" s="1"/>
      <c r="VMK16" s="1"/>
      <c r="VML16" s="1"/>
      <c r="VMM16" s="1"/>
      <c r="VMN16" s="1"/>
      <c r="VMO16" s="1"/>
      <c r="VMP16" s="1"/>
      <c r="VMQ16" s="1"/>
      <c r="VMR16" s="1"/>
      <c r="VMS16" s="1"/>
      <c r="VMT16" s="1"/>
      <c r="VMU16" s="1"/>
      <c r="VMV16" s="1"/>
      <c r="VMW16" s="1"/>
      <c r="VMX16" s="1"/>
      <c r="VMY16" s="1"/>
      <c r="VMZ16" s="1"/>
      <c r="VNA16" s="1"/>
      <c r="VNB16" s="1"/>
      <c r="VNC16" s="1"/>
      <c r="VND16" s="1"/>
      <c r="VNE16" s="1"/>
      <c r="VNF16" s="1"/>
      <c r="VNG16" s="1"/>
      <c r="VNH16" s="1"/>
      <c r="VNI16" s="1"/>
      <c r="VNJ16" s="1"/>
      <c r="VNK16" s="1"/>
      <c r="VNL16" s="1"/>
      <c r="VNM16" s="1"/>
      <c r="VNN16" s="1"/>
      <c r="VNO16" s="1"/>
      <c r="VNP16" s="1"/>
      <c r="VNQ16" s="1"/>
      <c r="VNR16" s="1"/>
      <c r="VNS16" s="1"/>
      <c r="VNT16" s="1"/>
      <c r="VNU16" s="1"/>
      <c r="VNV16" s="1"/>
      <c r="VNW16" s="1"/>
      <c r="VNX16" s="1"/>
      <c r="VNY16" s="1"/>
      <c r="VNZ16" s="1"/>
      <c r="VOA16" s="1"/>
      <c r="VOB16" s="1"/>
      <c r="VOC16" s="1"/>
      <c r="VOD16" s="1"/>
      <c r="VOE16" s="1"/>
      <c r="VOF16" s="1"/>
      <c r="VOG16" s="1"/>
      <c r="VOH16" s="1"/>
      <c r="VOI16" s="1"/>
      <c r="VOJ16" s="1"/>
      <c r="VOK16" s="1"/>
      <c r="VOL16" s="1"/>
      <c r="VOM16" s="1"/>
      <c r="VON16" s="1"/>
      <c r="VOO16" s="1"/>
      <c r="VOP16" s="1"/>
      <c r="VOQ16" s="1"/>
      <c r="VOR16" s="1"/>
      <c r="VOS16" s="1"/>
      <c r="VOT16" s="1"/>
      <c r="VOU16" s="1"/>
      <c r="VOV16" s="1"/>
      <c r="VOW16" s="1"/>
      <c r="VOX16" s="1"/>
      <c r="VOY16" s="1"/>
      <c r="VOZ16" s="1"/>
      <c r="VPA16" s="1"/>
      <c r="VPB16" s="1"/>
      <c r="VPC16" s="1"/>
      <c r="VPD16" s="1"/>
      <c r="VPE16" s="1"/>
      <c r="VPF16" s="1"/>
      <c r="VPG16" s="1"/>
      <c r="VPH16" s="1"/>
      <c r="VPI16" s="1"/>
      <c r="VPJ16" s="1"/>
      <c r="VPK16" s="1"/>
      <c r="VPL16" s="1"/>
      <c r="VPM16" s="1"/>
      <c r="VPN16" s="1"/>
      <c r="VPO16" s="1"/>
      <c r="VPP16" s="1"/>
      <c r="VPQ16" s="1"/>
      <c r="VPR16" s="1"/>
      <c r="VPS16" s="1"/>
      <c r="VPT16" s="1"/>
      <c r="VPU16" s="1"/>
      <c r="VPV16" s="1"/>
      <c r="VPW16" s="1"/>
      <c r="VPX16" s="1"/>
      <c r="VPY16" s="1"/>
      <c r="VPZ16" s="1"/>
      <c r="VQA16" s="1"/>
      <c r="VQB16" s="1"/>
      <c r="VQC16" s="1"/>
      <c r="VQD16" s="1"/>
      <c r="VQE16" s="1"/>
      <c r="VQF16" s="1"/>
      <c r="VQG16" s="1"/>
      <c r="VQH16" s="1"/>
      <c r="VQI16" s="1"/>
      <c r="VQJ16" s="1"/>
      <c r="VQK16" s="1"/>
      <c r="VQL16" s="1"/>
      <c r="VQM16" s="1"/>
      <c r="VQN16" s="1"/>
      <c r="VQO16" s="1"/>
      <c r="VQP16" s="1"/>
      <c r="VQQ16" s="1"/>
      <c r="VQR16" s="1"/>
      <c r="VQS16" s="1"/>
      <c r="VQT16" s="1"/>
      <c r="VQU16" s="1"/>
      <c r="VQV16" s="1"/>
      <c r="VQW16" s="1"/>
      <c r="VQX16" s="1"/>
      <c r="VQY16" s="1"/>
      <c r="VQZ16" s="1"/>
      <c r="VRA16" s="1"/>
      <c r="VRB16" s="1"/>
      <c r="VRC16" s="1"/>
      <c r="VRD16" s="1"/>
      <c r="VRE16" s="1"/>
      <c r="VRF16" s="1"/>
      <c r="VRG16" s="1"/>
      <c r="VRH16" s="1"/>
      <c r="VRI16" s="1"/>
      <c r="VRJ16" s="1"/>
      <c r="VRK16" s="1"/>
      <c r="VRL16" s="1"/>
      <c r="VRM16" s="1"/>
      <c r="VRN16" s="1"/>
      <c r="VRO16" s="1"/>
      <c r="VRP16" s="1"/>
      <c r="VRQ16" s="1"/>
      <c r="VRR16" s="1"/>
      <c r="VRS16" s="1"/>
      <c r="VRT16" s="1"/>
      <c r="VRU16" s="1"/>
      <c r="VRV16" s="1"/>
      <c r="VRW16" s="1"/>
      <c r="VRX16" s="1"/>
      <c r="VRY16" s="1"/>
      <c r="VRZ16" s="1"/>
      <c r="VSA16" s="1"/>
      <c r="VSB16" s="1"/>
      <c r="VSC16" s="1"/>
      <c r="VSD16" s="1"/>
      <c r="VSE16" s="1"/>
      <c r="VSF16" s="1"/>
      <c r="VSG16" s="1"/>
      <c r="VSH16" s="1"/>
      <c r="VSI16" s="1"/>
      <c r="VSJ16" s="1"/>
      <c r="VSK16" s="1"/>
      <c r="VSL16" s="1"/>
      <c r="VSM16" s="1"/>
      <c r="VSN16" s="1"/>
      <c r="VSO16" s="1"/>
      <c r="VSP16" s="1"/>
      <c r="VSQ16" s="1"/>
      <c r="VSR16" s="1"/>
      <c r="VSS16" s="1"/>
      <c r="VST16" s="1"/>
      <c r="VSU16" s="1"/>
      <c r="VSV16" s="1"/>
      <c r="VSW16" s="1"/>
      <c r="VSX16" s="1"/>
      <c r="VSY16" s="1"/>
      <c r="VSZ16" s="1"/>
      <c r="VTA16" s="1"/>
      <c r="VTB16" s="1"/>
      <c r="VTC16" s="1"/>
      <c r="VTD16" s="1"/>
      <c r="VTE16" s="1"/>
      <c r="VTF16" s="1"/>
      <c r="VTG16" s="1"/>
      <c r="VTH16" s="1"/>
      <c r="VTI16" s="1"/>
      <c r="VTJ16" s="1"/>
      <c r="VTK16" s="1"/>
      <c r="VTL16" s="1"/>
      <c r="VTM16" s="1"/>
      <c r="VTN16" s="1"/>
      <c r="VTO16" s="1"/>
      <c r="VTP16" s="1"/>
      <c r="VTQ16" s="1"/>
      <c r="VTR16" s="1"/>
      <c r="VTS16" s="1"/>
      <c r="VTT16" s="1"/>
      <c r="VTU16" s="1"/>
      <c r="VTV16" s="1"/>
      <c r="VTW16" s="1"/>
      <c r="VTX16" s="1"/>
      <c r="VTY16" s="1"/>
      <c r="VTZ16" s="1"/>
      <c r="VUA16" s="1"/>
      <c r="VUB16" s="1"/>
      <c r="VUC16" s="1"/>
      <c r="VUD16" s="1"/>
      <c r="VUE16" s="1"/>
      <c r="VUF16" s="1"/>
      <c r="VUG16" s="1"/>
      <c r="VUH16" s="1"/>
      <c r="VUI16" s="1"/>
      <c r="VUJ16" s="1"/>
      <c r="VUK16" s="1"/>
      <c r="VUL16" s="1"/>
      <c r="VUM16" s="1"/>
      <c r="VUN16" s="1"/>
      <c r="VUO16" s="1"/>
      <c r="VUP16" s="1"/>
      <c r="VUQ16" s="1"/>
      <c r="VUR16" s="1"/>
      <c r="VUS16" s="1"/>
      <c r="VUT16" s="1"/>
      <c r="VUU16" s="1"/>
      <c r="VUV16" s="1"/>
      <c r="VUW16" s="1"/>
      <c r="VUX16" s="1"/>
      <c r="VUY16" s="1"/>
      <c r="VUZ16" s="1"/>
      <c r="VVA16" s="1"/>
      <c r="VVB16" s="1"/>
      <c r="VVC16" s="1"/>
      <c r="VVD16" s="1"/>
      <c r="VVE16" s="1"/>
      <c r="VVF16" s="1"/>
      <c r="VVG16" s="1"/>
      <c r="VVH16" s="1"/>
      <c r="VVI16" s="1"/>
      <c r="VVJ16" s="1"/>
      <c r="VVK16" s="1"/>
      <c r="VVL16" s="1"/>
      <c r="VVM16" s="1"/>
      <c r="VVN16" s="1"/>
      <c r="VVO16" s="1"/>
      <c r="VVP16" s="1"/>
      <c r="VVQ16" s="1"/>
      <c r="VVR16" s="1"/>
      <c r="VVS16" s="1"/>
      <c r="VVT16" s="1"/>
      <c r="VVU16" s="1"/>
      <c r="VVV16" s="1"/>
      <c r="VVW16" s="1"/>
      <c r="VVX16" s="1"/>
      <c r="VVY16" s="1"/>
      <c r="VVZ16" s="1"/>
      <c r="VWA16" s="1"/>
      <c r="VWB16" s="1"/>
      <c r="VWC16" s="1"/>
      <c r="VWD16" s="1"/>
      <c r="VWE16" s="1"/>
      <c r="VWF16" s="1"/>
      <c r="VWG16" s="1"/>
      <c r="VWH16" s="1"/>
      <c r="VWI16" s="1"/>
      <c r="VWJ16" s="1"/>
      <c r="VWK16" s="1"/>
      <c r="VWL16" s="1"/>
      <c r="VWM16" s="1"/>
      <c r="VWN16" s="1"/>
      <c r="VWO16" s="1"/>
      <c r="VWP16" s="1"/>
      <c r="VWQ16" s="1"/>
      <c r="VWR16" s="1"/>
      <c r="VWS16" s="1"/>
      <c r="VWT16" s="1"/>
      <c r="VWU16" s="1"/>
      <c r="VWV16" s="1"/>
      <c r="VWW16" s="1"/>
      <c r="VWX16" s="1"/>
      <c r="VWY16" s="1"/>
      <c r="VWZ16" s="1"/>
      <c r="VXA16" s="1"/>
      <c r="VXB16" s="1"/>
      <c r="VXC16" s="1"/>
      <c r="VXD16" s="1"/>
      <c r="VXE16" s="1"/>
      <c r="VXF16" s="1"/>
      <c r="VXG16" s="1"/>
      <c r="VXH16" s="1"/>
      <c r="VXI16" s="1"/>
      <c r="VXJ16" s="1"/>
      <c r="VXK16" s="1"/>
      <c r="VXL16" s="1"/>
      <c r="VXM16" s="1"/>
      <c r="VXN16" s="1"/>
      <c r="VXO16" s="1"/>
      <c r="VXP16" s="1"/>
      <c r="VXQ16" s="1"/>
      <c r="VXR16" s="1"/>
      <c r="VXS16" s="1"/>
      <c r="VXT16" s="1"/>
      <c r="VXU16" s="1"/>
      <c r="VXV16" s="1"/>
      <c r="VXW16" s="1"/>
      <c r="VXX16" s="1"/>
      <c r="VXY16" s="1"/>
      <c r="VXZ16" s="1"/>
      <c r="VYA16" s="1"/>
      <c r="VYB16" s="1"/>
      <c r="VYC16" s="1"/>
      <c r="VYD16" s="1"/>
      <c r="VYE16" s="1"/>
      <c r="VYF16" s="1"/>
      <c r="VYG16" s="1"/>
      <c r="VYH16" s="1"/>
      <c r="VYI16" s="1"/>
      <c r="VYJ16" s="1"/>
      <c r="VYK16" s="1"/>
      <c r="VYL16" s="1"/>
      <c r="VYM16" s="1"/>
      <c r="VYN16" s="1"/>
      <c r="VYO16" s="1"/>
      <c r="VYP16" s="1"/>
      <c r="VYQ16" s="1"/>
      <c r="VYR16" s="1"/>
      <c r="VYS16" s="1"/>
      <c r="VYT16" s="1"/>
      <c r="VYU16" s="1"/>
      <c r="VYV16" s="1"/>
      <c r="VYW16" s="1"/>
      <c r="VYX16" s="1"/>
      <c r="VYY16" s="1"/>
      <c r="VYZ16" s="1"/>
      <c r="VZA16" s="1"/>
      <c r="VZB16" s="1"/>
      <c r="VZC16" s="1"/>
      <c r="VZD16" s="1"/>
      <c r="VZE16" s="1"/>
      <c r="VZF16" s="1"/>
      <c r="VZG16" s="1"/>
      <c r="VZH16" s="1"/>
      <c r="VZI16" s="1"/>
      <c r="VZJ16" s="1"/>
      <c r="VZK16" s="1"/>
      <c r="VZL16" s="1"/>
      <c r="VZM16" s="1"/>
      <c r="VZN16" s="1"/>
      <c r="VZO16" s="1"/>
      <c r="VZP16" s="1"/>
      <c r="VZQ16" s="1"/>
      <c r="VZR16" s="1"/>
      <c r="VZS16" s="1"/>
      <c r="VZT16" s="1"/>
      <c r="VZU16" s="1"/>
      <c r="VZV16" s="1"/>
      <c r="VZW16" s="1"/>
      <c r="VZX16" s="1"/>
      <c r="VZY16" s="1"/>
      <c r="VZZ16" s="1"/>
      <c r="WAA16" s="1"/>
      <c r="WAB16" s="1"/>
      <c r="WAC16" s="1"/>
      <c r="WAD16" s="1"/>
      <c r="WAE16" s="1"/>
      <c r="WAF16" s="1"/>
      <c r="WAG16" s="1"/>
      <c r="WAH16" s="1"/>
      <c r="WAI16" s="1"/>
      <c r="WAJ16" s="1"/>
      <c r="WAK16" s="1"/>
      <c r="WAL16" s="1"/>
      <c r="WAM16" s="1"/>
      <c r="WAN16" s="1"/>
      <c r="WAO16" s="1"/>
      <c r="WAP16" s="1"/>
      <c r="WAQ16" s="1"/>
      <c r="WAR16" s="1"/>
      <c r="WAS16" s="1"/>
      <c r="WAT16" s="1"/>
      <c r="WAU16" s="1"/>
      <c r="WAV16" s="1"/>
      <c r="WAW16" s="1"/>
      <c r="WAX16" s="1"/>
      <c r="WAY16" s="1"/>
      <c r="WAZ16" s="1"/>
      <c r="WBA16" s="1"/>
      <c r="WBB16" s="1"/>
      <c r="WBC16" s="1"/>
      <c r="WBD16" s="1"/>
      <c r="WBE16" s="1"/>
      <c r="WBF16" s="1"/>
      <c r="WBG16" s="1"/>
      <c r="WBH16" s="1"/>
      <c r="WBI16" s="1"/>
      <c r="WBJ16" s="1"/>
      <c r="WBK16" s="1"/>
      <c r="WBL16" s="1"/>
      <c r="WBM16" s="1"/>
      <c r="WBN16" s="1"/>
      <c r="WBO16" s="1"/>
      <c r="WBP16" s="1"/>
      <c r="WBQ16" s="1"/>
      <c r="WBR16" s="1"/>
      <c r="WBS16" s="1"/>
      <c r="WBT16" s="1"/>
      <c r="WBU16" s="1"/>
      <c r="WBV16" s="1"/>
      <c r="WBW16" s="1"/>
      <c r="WBX16" s="1"/>
      <c r="WBY16" s="1"/>
      <c r="WBZ16" s="1"/>
      <c r="WCA16" s="1"/>
      <c r="WCB16" s="1"/>
      <c r="WCC16" s="1"/>
      <c r="WCD16" s="1"/>
      <c r="WCE16" s="1"/>
      <c r="WCF16" s="1"/>
      <c r="WCG16" s="1"/>
      <c r="WCH16" s="1"/>
      <c r="WCI16" s="1"/>
      <c r="WCJ16" s="1"/>
      <c r="WCK16" s="1"/>
      <c r="WCL16" s="1"/>
      <c r="WCM16" s="1"/>
      <c r="WCN16" s="1"/>
      <c r="WCO16" s="1"/>
      <c r="WCP16" s="1"/>
      <c r="WCQ16" s="1"/>
      <c r="WCR16" s="1"/>
      <c r="WCS16" s="1"/>
      <c r="WCT16" s="1"/>
      <c r="WCU16" s="1"/>
      <c r="WCV16" s="1"/>
      <c r="WCW16" s="1"/>
      <c r="WCX16" s="1"/>
      <c r="WCY16" s="1"/>
      <c r="WCZ16" s="1"/>
      <c r="WDA16" s="1"/>
      <c r="WDB16" s="1"/>
      <c r="WDC16" s="1"/>
      <c r="WDD16" s="1"/>
      <c r="WDE16" s="1"/>
      <c r="WDF16" s="1"/>
      <c r="WDG16" s="1"/>
      <c r="WDH16" s="1"/>
      <c r="WDI16" s="1"/>
      <c r="WDJ16" s="1"/>
      <c r="WDK16" s="1"/>
      <c r="WDL16" s="1"/>
      <c r="WDM16" s="1"/>
      <c r="WDN16" s="1"/>
      <c r="WDO16" s="1"/>
      <c r="WDP16" s="1"/>
      <c r="WDQ16" s="1"/>
      <c r="WDR16" s="1"/>
      <c r="WDS16" s="1"/>
      <c r="WDT16" s="1"/>
      <c r="WDU16" s="1"/>
      <c r="WDV16" s="1"/>
      <c r="WDW16" s="1"/>
      <c r="WDX16" s="1"/>
      <c r="WDY16" s="1"/>
      <c r="WDZ16" s="1"/>
      <c r="WEA16" s="1"/>
      <c r="WEB16" s="1"/>
      <c r="WEC16" s="1"/>
      <c r="WED16" s="1"/>
      <c r="WEE16" s="1"/>
      <c r="WEF16" s="1"/>
      <c r="WEG16" s="1"/>
      <c r="WEH16" s="1"/>
      <c r="WEI16" s="1"/>
      <c r="WEJ16" s="1"/>
      <c r="WEK16" s="1"/>
      <c r="WEL16" s="1"/>
      <c r="WEM16" s="1"/>
      <c r="WEN16" s="1"/>
      <c r="WEO16" s="1"/>
      <c r="WEP16" s="1"/>
      <c r="WEQ16" s="1"/>
      <c r="WER16" s="1"/>
      <c r="WES16" s="1"/>
      <c r="WET16" s="1"/>
      <c r="WEU16" s="1"/>
      <c r="WEV16" s="1"/>
      <c r="WEW16" s="1"/>
      <c r="WEX16" s="1"/>
      <c r="WEY16" s="1"/>
      <c r="WEZ16" s="1"/>
      <c r="WFA16" s="1"/>
      <c r="WFB16" s="1"/>
      <c r="WFC16" s="1"/>
      <c r="WFD16" s="1"/>
      <c r="WFE16" s="1"/>
      <c r="WFF16" s="1"/>
      <c r="WFG16" s="1"/>
      <c r="WFH16" s="1"/>
      <c r="WFI16" s="1"/>
      <c r="WFJ16" s="1"/>
      <c r="WFK16" s="1"/>
      <c r="WFL16" s="1"/>
      <c r="WFM16" s="1"/>
      <c r="WFN16" s="1"/>
      <c r="WFO16" s="1"/>
      <c r="WFP16" s="1"/>
      <c r="WFQ16" s="1"/>
      <c r="WFR16" s="1"/>
      <c r="WFS16" s="1"/>
      <c r="WFT16" s="1"/>
      <c r="WFU16" s="1"/>
      <c r="WFV16" s="1"/>
      <c r="WFW16" s="1"/>
      <c r="WFX16" s="1"/>
      <c r="WFY16" s="1"/>
      <c r="WFZ16" s="1"/>
      <c r="WGA16" s="1"/>
      <c r="WGB16" s="1"/>
      <c r="WGC16" s="1"/>
      <c r="WGD16" s="1"/>
      <c r="WGE16" s="1"/>
      <c r="WGF16" s="1"/>
      <c r="WGG16" s="1"/>
      <c r="WGH16" s="1"/>
      <c r="WGI16" s="1"/>
      <c r="WGJ16" s="1"/>
      <c r="WGK16" s="1"/>
      <c r="WGL16" s="1"/>
      <c r="WGM16" s="1"/>
      <c r="WGN16" s="1"/>
      <c r="WGO16" s="1"/>
      <c r="WGP16" s="1"/>
      <c r="WGQ16" s="1"/>
      <c r="WGR16" s="1"/>
      <c r="WGS16" s="1"/>
      <c r="WGT16" s="1"/>
      <c r="WGU16" s="1"/>
      <c r="WGV16" s="1"/>
      <c r="WGW16" s="1"/>
      <c r="WGX16" s="1"/>
      <c r="WGY16" s="1"/>
      <c r="WGZ16" s="1"/>
      <c r="WHA16" s="1"/>
      <c r="WHB16" s="1"/>
      <c r="WHC16" s="1"/>
      <c r="WHD16" s="1"/>
      <c r="WHE16" s="1"/>
      <c r="WHF16" s="1"/>
      <c r="WHG16" s="1"/>
      <c r="WHH16" s="1"/>
      <c r="WHI16" s="1"/>
      <c r="WHJ16" s="1"/>
      <c r="WHK16" s="1"/>
      <c r="WHL16" s="1"/>
      <c r="WHM16" s="1"/>
      <c r="WHN16" s="1"/>
      <c r="WHO16" s="1"/>
      <c r="WHP16" s="1"/>
      <c r="WHQ16" s="1"/>
      <c r="WHR16" s="1"/>
      <c r="WHS16" s="1"/>
      <c r="WHT16" s="1"/>
      <c r="WHU16" s="1"/>
      <c r="WHV16" s="1"/>
      <c r="WHW16" s="1"/>
      <c r="WHX16" s="1"/>
      <c r="WHY16" s="1"/>
      <c r="WHZ16" s="1"/>
      <c r="WIA16" s="1"/>
      <c r="WIB16" s="1"/>
      <c r="WIC16" s="1"/>
      <c r="WID16" s="1"/>
      <c r="WIE16" s="1"/>
      <c r="WIF16" s="1"/>
      <c r="WIG16" s="1"/>
      <c r="WIH16" s="1"/>
      <c r="WII16" s="1"/>
      <c r="WIJ16" s="1"/>
      <c r="WIK16" s="1"/>
      <c r="WIL16" s="1"/>
      <c r="WIM16" s="1"/>
      <c r="WIN16" s="1"/>
      <c r="WIO16" s="1"/>
      <c r="WIP16" s="1"/>
      <c r="WIQ16" s="1"/>
      <c r="WIR16" s="1"/>
      <c r="WIS16" s="1"/>
      <c r="WIT16" s="1"/>
      <c r="WIU16" s="1"/>
      <c r="WIV16" s="1"/>
      <c r="WIW16" s="1"/>
      <c r="WIX16" s="1"/>
      <c r="WIY16" s="1"/>
      <c r="WIZ16" s="1"/>
      <c r="WJA16" s="1"/>
      <c r="WJB16" s="1"/>
      <c r="WJC16" s="1"/>
      <c r="WJD16" s="1"/>
      <c r="WJE16" s="1"/>
      <c r="WJF16" s="1"/>
      <c r="WJG16" s="1"/>
      <c r="WJH16" s="1"/>
      <c r="WJI16" s="1"/>
      <c r="WJJ16" s="1"/>
      <c r="WJK16" s="1"/>
      <c r="WJL16" s="1"/>
      <c r="WJM16" s="1"/>
      <c r="WJN16" s="1"/>
      <c r="WJO16" s="1"/>
      <c r="WJP16" s="1"/>
      <c r="WJQ16" s="1"/>
      <c r="WJR16" s="1"/>
      <c r="WJS16" s="1"/>
      <c r="WJT16" s="1"/>
      <c r="WJU16" s="1"/>
      <c r="WJV16" s="1"/>
      <c r="WJW16" s="1"/>
      <c r="WJX16" s="1"/>
      <c r="WJY16" s="1"/>
      <c r="WJZ16" s="1"/>
      <c r="WKA16" s="1"/>
      <c r="WKB16" s="1"/>
      <c r="WKC16" s="1"/>
      <c r="WKD16" s="1"/>
      <c r="WKE16" s="1"/>
      <c r="WKF16" s="1"/>
      <c r="WKG16" s="1"/>
      <c r="WKH16" s="1"/>
      <c r="WKI16" s="1"/>
      <c r="WKJ16" s="1"/>
      <c r="WKK16" s="1"/>
      <c r="WKL16" s="1"/>
      <c r="WKM16" s="1"/>
      <c r="WKN16" s="1"/>
      <c r="WKO16" s="1"/>
      <c r="WKP16" s="1"/>
      <c r="WKQ16" s="1"/>
      <c r="WKR16" s="1"/>
      <c r="WKS16" s="1"/>
      <c r="WKT16" s="1"/>
      <c r="WKU16" s="1"/>
      <c r="WKV16" s="1"/>
      <c r="WKW16" s="1"/>
      <c r="WKX16" s="1"/>
      <c r="WKY16" s="1"/>
      <c r="WKZ16" s="1"/>
      <c r="WLA16" s="1"/>
      <c r="WLB16" s="1"/>
      <c r="WLC16" s="1"/>
      <c r="WLD16" s="1"/>
      <c r="WLE16" s="1"/>
      <c r="WLF16" s="1"/>
      <c r="WLG16" s="1"/>
      <c r="WLH16" s="1"/>
      <c r="WLI16" s="1"/>
      <c r="WLJ16" s="1"/>
      <c r="WLK16" s="1"/>
      <c r="WLL16" s="1"/>
      <c r="WLM16" s="1"/>
      <c r="WLN16" s="1"/>
      <c r="WLO16" s="1"/>
      <c r="WLP16" s="1"/>
      <c r="WLQ16" s="1"/>
      <c r="WLR16" s="1"/>
      <c r="WLS16" s="1"/>
      <c r="WLT16" s="1"/>
      <c r="WLU16" s="1"/>
      <c r="WLV16" s="1"/>
      <c r="WLW16" s="1"/>
      <c r="WLX16" s="1"/>
      <c r="WLY16" s="1"/>
      <c r="WLZ16" s="1"/>
      <c r="WMA16" s="1"/>
      <c r="WMB16" s="1"/>
      <c r="WMC16" s="1"/>
      <c r="WMD16" s="1"/>
      <c r="WME16" s="1"/>
      <c r="WMF16" s="1"/>
      <c r="WMG16" s="1"/>
      <c r="WMH16" s="1"/>
      <c r="WMI16" s="1"/>
      <c r="WMJ16" s="1"/>
      <c r="WMK16" s="1"/>
      <c r="WML16" s="1"/>
      <c r="WMM16" s="1"/>
      <c r="WMN16" s="1"/>
      <c r="WMO16" s="1"/>
      <c r="WMP16" s="1"/>
      <c r="WMQ16" s="1"/>
      <c r="WMR16" s="1"/>
      <c r="WMS16" s="1"/>
      <c r="WMT16" s="1"/>
      <c r="WMU16" s="1"/>
      <c r="WMV16" s="1"/>
      <c r="WMW16" s="1"/>
      <c r="WMX16" s="1"/>
      <c r="WMY16" s="1"/>
      <c r="WMZ16" s="1"/>
      <c r="WNA16" s="1"/>
      <c r="WNB16" s="1"/>
      <c r="WNC16" s="1"/>
      <c r="WND16" s="1"/>
      <c r="WNE16" s="1"/>
      <c r="WNF16" s="1"/>
      <c r="WNG16" s="1"/>
      <c r="WNH16" s="1"/>
      <c r="WNI16" s="1"/>
      <c r="WNJ16" s="1"/>
      <c r="WNK16" s="1"/>
      <c r="WNL16" s="1"/>
      <c r="WNM16" s="1"/>
      <c r="WNN16" s="1"/>
      <c r="WNO16" s="1"/>
      <c r="WNP16" s="1"/>
      <c r="WNQ16" s="1"/>
      <c r="WNR16" s="1"/>
      <c r="WNS16" s="1"/>
      <c r="WNT16" s="1"/>
      <c r="WNU16" s="1"/>
      <c r="WNV16" s="1"/>
      <c r="WNW16" s="1"/>
      <c r="WNX16" s="1"/>
      <c r="WNY16" s="1"/>
      <c r="WNZ16" s="1"/>
      <c r="WOA16" s="1"/>
      <c r="WOB16" s="1"/>
      <c r="WOC16" s="1"/>
      <c r="WOD16" s="1"/>
      <c r="WOE16" s="1"/>
      <c r="WOF16" s="1"/>
      <c r="WOG16" s="1"/>
      <c r="WOH16" s="1"/>
      <c r="WOI16" s="1"/>
      <c r="WOJ16" s="1"/>
      <c r="WOK16" s="1"/>
      <c r="WOL16" s="1"/>
      <c r="WOM16" s="1"/>
      <c r="WON16" s="1"/>
      <c r="WOO16" s="1"/>
      <c r="WOP16" s="1"/>
      <c r="WOQ16" s="1"/>
      <c r="WOR16" s="1"/>
      <c r="WOS16" s="1"/>
      <c r="WOT16" s="1"/>
      <c r="WOU16" s="1"/>
      <c r="WOV16" s="1"/>
      <c r="WOW16" s="1"/>
      <c r="WOX16" s="1"/>
      <c r="WOY16" s="1"/>
      <c r="WOZ16" s="1"/>
      <c r="WPA16" s="1"/>
      <c r="WPB16" s="1"/>
      <c r="WPC16" s="1"/>
      <c r="WPD16" s="1"/>
      <c r="WPE16" s="1"/>
      <c r="WPF16" s="1"/>
      <c r="WPG16" s="1"/>
      <c r="WPH16" s="1"/>
      <c r="WPI16" s="1"/>
      <c r="WPJ16" s="1"/>
      <c r="WPK16" s="1"/>
      <c r="WPL16" s="1"/>
      <c r="WPM16" s="1"/>
      <c r="WPN16" s="1"/>
      <c r="WPO16" s="1"/>
      <c r="WPP16" s="1"/>
      <c r="WPQ16" s="1"/>
      <c r="WPR16" s="1"/>
      <c r="WPS16" s="1"/>
      <c r="WPT16" s="1"/>
      <c r="WPU16" s="1"/>
      <c r="WPV16" s="1"/>
      <c r="WPW16" s="1"/>
      <c r="WPX16" s="1"/>
      <c r="WPY16" s="1"/>
      <c r="WPZ16" s="1"/>
      <c r="WQA16" s="1"/>
      <c r="WQB16" s="1"/>
      <c r="WQC16" s="1"/>
      <c r="WQD16" s="1"/>
      <c r="WQE16" s="1"/>
      <c r="WQF16" s="1"/>
      <c r="WQG16" s="1"/>
      <c r="WQH16" s="1"/>
      <c r="WQI16" s="1"/>
      <c r="WQJ16" s="1"/>
      <c r="WQK16" s="1"/>
      <c r="WQL16" s="1"/>
      <c r="WQM16" s="1"/>
      <c r="WQN16" s="1"/>
      <c r="WQO16" s="1"/>
      <c r="WQP16" s="1"/>
      <c r="WQQ16" s="1"/>
      <c r="WQR16" s="1"/>
      <c r="WQS16" s="1"/>
      <c r="WQT16" s="1"/>
      <c r="WQU16" s="1"/>
      <c r="WQV16" s="1"/>
      <c r="WQW16" s="1"/>
      <c r="WQX16" s="1"/>
      <c r="WQY16" s="1"/>
      <c r="WQZ16" s="1"/>
      <c r="WRA16" s="1"/>
      <c r="WRB16" s="1"/>
      <c r="WRC16" s="1"/>
      <c r="WRD16" s="1"/>
      <c r="WRE16" s="1"/>
      <c r="WRF16" s="1"/>
      <c r="WRG16" s="1"/>
      <c r="WRH16" s="1"/>
      <c r="WRI16" s="1"/>
      <c r="WRJ16" s="1"/>
      <c r="WRK16" s="1"/>
      <c r="WRL16" s="1"/>
      <c r="WRM16" s="1"/>
      <c r="WRN16" s="1"/>
      <c r="WRO16" s="1"/>
      <c r="WRP16" s="1"/>
      <c r="WRQ16" s="1"/>
      <c r="WRR16" s="1"/>
      <c r="WRS16" s="1"/>
      <c r="WRT16" s="1"/>
      <c r="WRU16" s="1"/>
      <c r="WRV16" s="1"/>
      <c r="WRW16" s="1"/>
      <c r="WRX16" s="1"/>
      <c r="WRY16" s="1"/>
      <c r="WRZ16" s="1"/>
      <c r="WSA16" s="1"/>
      <c r="WSB16" s="1"/>
      <c r="WSC16" s="1"/>
      <c r="WSD16" s="1"/>
      <c r="WSE16" s="1"/>
      <c r="WSF16" s="1"/>
      <c r="WSG16" s="1"/>
      <c r="WSH16" s="1"/>
      <c r="WSI16" s="1"/>
      <c r="WSJ16" s="1"/>
      <c r="WSK16" s="1"/>
      <c r="WSL16" s="1"/>
      <c r="WSM16" s="1"/>
      <c r="WSN16" s="1"/>
      <c r="WSO16" s="1"/>
      <c r="WSP16" s="1"/>
      <c r="WSQ16" s="1"/>
      <c r="WSR16" s="1"/>
      <c r="WSS16" s="1"/>
      <c r="WST16" s="1"/>
      <c r="WSU16" s="1"/>
      <c r="WSV16" s="1"/>
      <c r="WSW16" s="1"/>
      <c r="WSX16" s="1"/>
      <c r="WSY16" s="1"/>
      <c r="WSZ16" s="1"/>
      <c r="WTA16" s="1"/>
      <c r="WTB16" s="1"/>
      <c r="WTC16" s="1"/>
      <c r="WTD16" s="1"/>
      <c r="WTE16" s="1"/>
      <c r="WTF16" s="1"/>
      <c r="WTG16" s="1"/>
      <c r="WTH16" s="1"/>
      <c r="WTI16" s="1"/>
      <c r="WTJ16" s="1"/>
      <c r="WTK16" s="1"/>
      <c r="WTL16" s="1"/>
      <c r="WTM16" s="1"/>
      <c r="WTN16" s="1"/>
      <c r="WTO16" s="1"/>
      <c r="WTP16" s="1"/>
      <c r="WTQ16" s="1"/>
      <c r="WTR16" s="1"/>
      <c r="WTS16" s="1"/>
      <c r="WTT16" s="1"/>
      <c r="WTU16" s="1"/>
      <c r="WTV16" s="1"/>
      <c r="WTW16" s="1"/>
      <c r="WTX16" s="1"/>
      <c r="WTY16" s="1"/>
      <c r="WTZ16" s="1"/>
      <c r="WUA16" s="1"/>
      <c r="WUB16" s="1"/>
      <c r="WUC16" s="1"/>
      <c r="WUD16" s="1"/>
      <c r="WUE16" s="1"/>
      <c r="WUF16" s="1"/>
      <c r="WUG16" s="1"/>
      <c r="WUH16" s="1"/>
      <c r="WUI16" s="1"/>
      <c r="WUJ16" s="1"/>
      <c r="WUK16" s="1"/>
      <c r="WUL16" s="1"/>
      <c r="WUM16" s="1"/>
      <c r="WUN16" s="1"/>
      <c r="WUO16" s="1"/>
      <c r="WUP16" s="1"/>
      <c r="WUQ16" s="1"/>
      <c r="WUR16" s="1"/>
      <c r="WUS16" s="1"/>
      <c r="WUT16" s="1"/>
      <c r="WUU16" s="1"/>
      <c r="WUV16" s="1"/>
      <c r="WUW16" s="1"/>
      <c r="WUX16" s="1"/>
      <c r="WUY16" s="1"/>
      <c r="WUZ16" s="1"/>
      <c r="WVA16" s="1"/>
      <c r="WVB16" s="1"/>
      <c r="WVC16" s="1"/>
      <c r="WVD16" s="1"/>
      <c r="WVE16" s="1"/>
      <c r="WVF16" s="1"/>
      <c r="WVG16" s="1"/>
      <c r="WVH16" s="1"/>
      <c r="WVI16" s="1"/>
      <c r="WVJ16" s="1"/>
      <c r="WVK16" s="1"/>
      <c r="WVL16" s="1"/>
      <c r="WVM16" s="1"/>
      <c r="WVN16" s="1"/>
      <c r="WVO16" s="1"/>
      <c r="WVP16" s="1"/>
      <c r="WVQ16" s="1"/>
      <c r="WVR16" s="1"/>
      <c r="WVS16" s="1"/>
      <c r="WVT16" s="1"/>
      <c r="WVU16" s="1"/>
      <c r="WVV16" s="1"/>
      <c r="WVW16" s="1"/>
      <c r="WVX16" s="1"/>
      <c r="WVY16" s="1"/>
      <c r="WVZ16" s="1"/>
      <c r="WWA16" s="1"/>
      <c r="WWB16" s="1"/>
      <c r="WWC16" s="1"/>
      <c r="WWD16" s="1"/>
      <c r="WWE16" s="1"/>
      <c r="WWF16" s="1"/>
      <c r="WWG16" s="1"/>
      <c r="WWH16" s="1"/>
      <c r="WWI16" s="1"/>
      <c r="WWJ16" s="1"/>
      <c r="WWK16" s="1"/>
      <c r="WWL16" s="1"/>
      <c r="WWM16" s="1"/>
      <c r="WWN16" s="1"/>
      <c r="WWO16" s="1"/>
      <c r="WWP16" s="1"/>
      <c r="WWQ16" s="1"/>
      <c r="WWR16" s="1"/>
      <c r="WWS16" s="1"/>
      <c r="WWT16" s="1"/>
      <c r="WWU16" s="1"/>
      <c r="WWV16" s="1"/>
      <c r="WWW16" s="1"/>
      <c r="WWX16" s="1"/>
      <c r="WWY16" s="1"/>
      <c r="WWZ16" s="1"/>
      <c r="WXA16" s="1"/>
      <c r="WXB16" s="1"/>
      <c r="WXC16" s="1"/>
      <c r="WXD16" s="1"/>
      <c r="WXE16" s="1"/>
      <c r="WXF16" s="1"/>
      <c r="WXG16" s="1"/>
      <c r="WXH16" s="1"/>
      <c r="WXI16" s="1"/>
      <c r="WXJ16" s="1"/>
      <c r="WXK16" s="1"/>
      <c r="WXL16" s="1"/>
      <c r="WXM16" s="1"/>
      <c r="WXN16" s="1"/>
      <c r="WXO16" s="1"/>
      <c r="WXP16" s="1"/>
      <c r="WXQ16" s="1"/>
      <c r="WXR16" s="1"/>
      <c r="WXS16" s="1"/>
      <c r="WXT16" s="1"/>
      <c r="WXU16" s="1"/>
      <c r="WXV16" s="1"/>
      <c r="WXW16" s="1"/>
      <c r="WXX16" s="1"/>
      <c r="WXY16" s="1"/>
      <c r="WXZ16" s="1"/>
      <c r="WYA16" s="1"/>
      <c r="WYB16" s="1"/>
      <c r="WYC16" s="1"/>
      <c r="WYD16" s="1"/>
      <c r="WYE16" s="1"/>
      <c r="WYF16" s="1"/>
      <c r="WYG16" s="1"/>
      <c r="WYH16" s="1"/>
      <c r="WYI16" s="1"/>
      <c r="WYJ16" s="1"/>
      <c r="WYK16" s="1"/>
      <c r="WYL16" s="1"/>
      <c r="WYM16" s="1"/>
      <c r="WYN16" s="1"/>
      <c r="WYO16" s="1"/>
      <c r="WYP16" s="1"/>
      <c r="WYQ16" s="1"/>
      <c r="WYR16" s="1"/>
      <c r="WYS16" s="1"/>
      <c r="WYT16" s="1"/>
      <c r="WYU16" s="1"/>
      <c r="WYV16" s="1"/>
      <c r="WYW16" s="1"/>
      <c r="WYX16" s="1"/>
      <c r="WYY16" s="1"/>
      <c r="WYZ16" s="1"/>
      <c r="WZA16" s="1"/>
      <c r="WZB16" s="1"/>
      <c r="WZC16" s="1"/>
      <c r="WZD16" s="1"/>
      <c r="WZE16" s="1"/>
      <c r="WZF16" s="1"/>
      <c r="WZG16" s="1"/>
      <c r="WZH16" s="1"/>
      <c r="WZI16" s="1"/>
      <c r="WZJ16" s="1"/>
      <c r="WZK16" s="1"/>
      <c r="WZL16" s="1"/>
      <c r="WZM16" s="1"/>
      <c r="WZN16" s="1"/>
      <c r="WZO16" s="1"/>
      <c r="WZP16" s="1"/>
      <c r="WZQ16" s="1"/>
      <c r="WZR16" s="1"/>
      <c r="WZS16" s="1"/>
      <c r="WZT16" s="1"/>
      <c r="WZU16" s="1"/>
      <c r="WZV16" s="1"/>
      <c r="WZW16" s="1"/>
      <c r="WZX16" s="1"/>
      <c r="WZY16" s="1"/>
      <c r="WZZ16" s="1"/>
      <c r="XAA16" s="1"/>
      <c r="XAB16" s="1"/>
      <c r="XAC16" s="1"/>
      <c r="XAD16" s="1"/>
      <c r="XAE16" s="1"/>
      <c r="XAF16" s="1"/>
      <c r="XAG16" s="1"/>
      <c r="XAH16" s="1"/>
      <c r="XAI16" s="1"/>
      <c r="XAJ16" s="1"/>
      <c r="XAK16" s="1"/>
      <c r="XAL16" s="1"/>
      <c r="XAM16" s="1"/>
      <c r="XAN16" s="1"/>
      <c r="XAO16" s="1"/>
      <c r="XAP16" s="1"/>
      <c r="XAQ16" s="1"/>
      <c r="XAR16" s="1"/>
      <c r="XAS16" s="1"/>
      <c r="XAT16" s="1"/>
      <c r="XAU16" s="1"/>
      <c r="XAV16" s="1"/>
      <c r="XAW16" s="1"/>
      <c r="XAX16" s="1"/>
      <c r="XAY16" s="1"/>
      <c r="XAZ16" s="1"/>
      <c r="XBA16" s="1"/>
      <c r="XBB16" s="1"/>
      <c r="XBC16" s="1"/>
      <c r="XBD16" s="1"/>
      <c r="XBE16" s="1"/>
      <c r="XBF16" s="1"/>
      <c r="XBG16" s="1"/>
      <c r="XBH16" s="1"/>
      <c r="XBI16" s="1"/>
      <c r="XBJ16" s="1"/>
      <c r="XBK16" s="1"/>
      <c r="XBL16" s="1"/>
      <c r="XBM16" s="1"/>
      <c r="XBN16" s="1"/>
      <c r="XBO16" s="1"/>
      <c r="XBP16" s="1"/>
      <c r="XBQ16" s="1"/>
      <c r="XBR16" s="1"/>
      <c r="XBS16" s="1"/>
      <c r="XBT16" s="1"/>
      <c r="XBU16" s="1"/>
      <c r="XBV16" s="1"/>
      <c r="XBW16" s="1"/>
      <c r="XBX16" s="1"/>
      <c r="XBY16" s="1"/>
      <c r="XBZ16" s="1"/>
      <c r="XCA16" s="1"/>
      <c r="XCB16" s="1"/>
      <c r="XCC16" s="1"/>
      <c r="XCD16" s="1"/>
      <c r="XCE16" s="1"/>
      <c r="XCF16" s="1"/>
      <c r="XCG16" s="1"/>
      <c r="XCH16" s="1"/>
      <c r="XCI16" s="1"/>
      <c r="XCJ16" s="1"/>
      <c r="XCK16" s="1"/>
      <c r="XCL16" s="1"/>
      <c r="XCM16" s="1"/>
      <c r="XCN16" s="1"/>
      <c r="XCO16" s="1"/>
      <c r="XCP16" s="1"/>
      <c r="XCQ16" s="1"/>
      <c r="XCR16" s="1"/>
      <c r="XCS16" s="1"/>
      <c r="XCT16" s="1"/>
      <c r="XCU16" s="1"/>
      <c r="XCV16" s="1"/>
      <c r="XCW16" s="1"/>
      <c r="XCX16" s="1"/>
      <c r="XCY16" s="1"/>
      <c r="XCZ16" s="1"/>
      <c r="XDA16" s="1"/>
      <c r="XDB16" s="1"/>
      <c r="XDC16" s="1"/>
      <c r="XDD16" s="1"/>
      <c r="XDE16" s="1"/>
      <c r="XDF16" s="1"/>
      <c r="XDG16" s="1"/>
      <c r="XDH16" s="1"/>
      <c r="XDI16" s="1"/>
      <c r="XDJ16" s="1"/>
      <c r="XDK16" s="1"/>
      <c r="XDL16" s="1"/>
      <c r="XDM16" s="1"/>
      <c r="XDN16" s="1"/>
      <c r="XDO16" s="1"/>
      <c r="XDP16" s="1"/>
      <c r="XDQ16" s="1"/>
      <c r="XDR16" s="1"/>
      <c r="XDS16" s="1"/>
      <c r="XDT16" s="1"/>
      <c r="XDU16" s="1"/>
      <c r="XDV16" s="1"/>
      <c r="XDW16" s="1"/>
      <c r="XDX16" s="1"/>
      <c r="XDY16" s="1"/>
      <c r="XDZ16" s="1"/>
      <c r="XEA16" s="1"/>
      <c r="XEB16" s="1"/>
      <c r="XEC16" s="1"/>
      <c r="XED16" s="1"/>
      <c r="XEE16" s="1"/>
      <c r="XEF16" s="1"/>
      <c r="XEG16" s="1"/>
      <c r="XEH16" s="1"/>
      <c r="XEI16" s="1"/>
      <c r="XEJ16" s="1"/>
      <c r="XEK16" s="1"/>
      <c r="XEL16" s="1"/>
      <c r="XEM16" s="1"/>
      <c r="XEN16" s="1"/>
      <c r="XEO16" s="1"/>
      <c r="XEP16" s="1"/>
      <c r="XEQ16" s="1"/>
      <c r="XER16" s="1"/>
      <c r="XES16" s="1"/>
      <c r="XET16" s="1"/>
      <c r="XEU16" s="1"/>
      <c r="XEV16" s="1"/>
      <c r="XEW16" s="1"/>
      <c r="XEX16" s="1"/>
      <c r="XEY16" s="1"/>
      <c r="XEZ16" s="1"/>
      <c r="XFA16" s="1"/>
      <c r="XFB16" s="1"/>
      <c r="XFC16" s="1"/>
      <c r="XFD16" s="1"/>
    </row>
    <row r="17" spans="1:16384" ht="14.25" customHeight="1" x14ac:dyDescent="0.25">
      <c r="A17" s="2"/>
      <c r="B17" s="2"/>
      <c r="C17" s="2"/>
      <c r="D17" s="2"/>
      <c r="E17" s="8" t="s">
        <v>49</v>
      </c>
      <c r="F17" s="6"/>
      <c r="G17" s="2"/>
      <c r="H17" s="2"/>
      <c r="I17" s="2"/>
      <c r="J17" s="2"/>
      <c r="K17" s="2"/>
      <c r="L17" s="2"/>
      <c r="M17" s="2"/>
      <c r="N17" s="2"/>
      <c r="O17" s="2"/>
      <c r="P17" s="2"/>
      <c r="Q17" s="2"/>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c r="LTT17" s="1"/>
      <c r="LTU17" s="1"/>
      <c r="LTV17" s="1"/>
      <c r="LTW17" s="1"/>
      <c r="LTX17" s="1"/>
      <c r="LTY17" s="1"/>
      <c r="LTZ17" s="1"/>
      <c r="LUA17" s="1"/>
      <c r="LUB17" s="1"/>
      <c r="LUC17" s="1"/>
      <c r="LUD17" s="1"/>
      <c r="LUE17" s="1"/>
      <c r="LUF17" s="1"/>
      <c r="LUG17" s="1"/>
      <c r="LUH17" s="1"/>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c r="LXR17" s="1"/>
      <c r="LXS17" s="1"/>
      <c r="LXT17" s="1"/>
      <c r="LXU17" s="1"/>
      <c r="LXV17" s="1"/>
      <c r="LXW17" s="1"/>
      <c r="LXX17" s="1"/>
      <c r="LXY17" s="1"/>
      <c r="LXZ17" s="1"/>
      <c r="LYA17" s="1"/>
      <c r="LYB17" s="1"/>
      <c r="LYC17" s="1"/>
      <c r="LYD17" s="1"/>
      <c r="LYE17" s="1"/>
      <c r="LYF17" s="1"/>
      <c r="LYG17" s="1"/>
      <c r="LYH17" s="1"/>
      <c r="LYI17" s="1"/>
      <c r="LYJ17" s="1"/>
      <c r="LYK17" s="1"/>
      <c r="LYL17" s="1"/>
      <c r="LYM17" s="1"/>
      <c r="LYN17" s="1"/>
      <c r="LYO17" s="1"/>
      <c r="LYP17" s="1"/>
      <c r="LYQ17" s="1"/>
      <c r="LYR17" s="1"/>
      <c r="LYS17" s="1"/>
      <c r="LYT17" s="1"/>
      <c r="LYU17" s="1"/>
      <c r="LYV17" s="1"/>
      <c r="LYW17" s="1"/>
      <c r="LYX17" s="1"/>
      <c r="LYY17" s="1"/>
      <c r="LYZ17" s="1"/>
      <c r="LZA17" s="1"/>
      <c r="LZB17" s="1"/>
      <c r="LZC17" s="1"/>
      <c r="LZD17" s="1"/>
      <c r="LZE17" s="1"/>
      <c r="LZF17" s="1"/>
      <c r="LZG17" s="1"/>
      <c r="LZH17" s="1"/>
      <c r="LZI17" s="1"/>
      <c r="LZJ17" s="1"/>
      <c r="LZK17" s="1"/>
      <c r="LZL17" s="1"/>
      <c r="LZM17" s="1"/>
      <c r="LZN17" s="1"/>
      <c r="LZO17" s="1"/>
      <c r="LZP17" s="1"/>
      <c r="LZQ17" s="1"/>
      <c r="LZR17" s="1"/>
      <c r="LZS17" s="1"/>
      <c r="LZT17" s="1"/>
      <c r="LZU17" s="1"/>
      <c r="LZV17" s="1"/>
      <c r="LZW17" s="1"/>
      <c r="LZX17" s="1"/>
      <c r="LZY17" s="1"/>
      <c r="LZZ17" s="1"/>
      <c r="MAA17" s="1"/>
      <c r="MAB17" s="1"/>
      <c r="MAC17" s="1"/>
      <c r="MAD17" s="1"/>
      <c r="MAE17" s="1"/>
      <c r="MAF17" s="1"/>
      <c r="MAG17" s="1"/>
      <c r="MAH17" s="1"/>
      <c r="MAI17" s="1"/>
      <c r="MAJ17" s="1"/>
      <c r="MAK17" s="1"/>
      <c r="MAL17" s="1"/>
      <c r="MAM17" s="1"/>
      <c r="MAN17" s="1"/>
      <c r="MAO17" s="1"/>
      <c r="MAP17" s="1"/>
      <c r="MAQ17" s="1"/>
      <c r="MAR17" s="1"/>
      <c r="MAS17" s="1"/>
      <c r="MAT17" s="1"/>
      <c r="MAU17" s="1"/>
      <c r="MAV17" s="1"/>
      <c r="MAW17" s="1"/>
      <c r="MAX17" s="1"/>
      <c r="MAY17" s="1"/>
      <c r="MAZ17" s="1"/>
      <c r="MBA17" s="1"/>
      <c r="MBB17" s="1"/>
      <c r="MBC17" s="1"/>
      <c r="MBD17" s="1"/>
      <c r="MBE17" s="1"/>
      <c r="MBF17" s="1"/>
      <c r="MBG17" s="1"/>
      <c r="MBH17" s="1"/>
      <c r="MBI17" s="1"/>
      <c r="MBJ17" s="1"/>
      <c r="MBK17" s="1"/>
      <c r="MBL17" s="1"/>
      <c r="MBM17" s="1"/>
      <c r="MBN17" s="1"/>
      <c r="MBO17" s="1"/>
      <c r="MBP17" s="1"/>
      <c r="MBQ17" s="1"/>
      <c r="MBR17" s="1"/>
      <c r="MBS17" s="1"/>
      <c r="MBT17" s="1"/>
      <c r="MBU17" s="1"/>
      <c r="MBV17" s="1"/>
      <c r="MBW17" s="1"/>
      <c r="MBX17" s="1"/>
      <c r="MBY17" s="1"/>
      <c r="MBZ17" s="1"/>
      <c r="MCA17" s="1"/>
      <c r="MCB17" s="1"/>
      <c r="MCC17" s="1"/>
      <c r="MCD17" s="1"/>
      <c r="MCE17" s="1"/>
      <c r="MCF17" s="1"/>
      <c r="MCG17" s="1"/>
      <c r="MCH17" s="1"/>
      <c r="MCI17" s="1"/>
      <c r="MCJ17" s="1"/>
      <c r="MCK17" s="1"/>
      <c r="MCL17" s="1"/>
      <c r="MCM17" s="1"/>
      <c r="MCN17" s="1"/>
      <c r="MCO17" s="1"/>
      <c r="MCP17" s="1"/>
      <c r="MCQ17" s="1"/>
      <c r="MCR17" s="1"/>
      <c r="MCS17" s="1"/>
      <c r="MCT17" s="1"/>
      <c r="MCU17" s="1"/>
      <c r="MCV17" s="1"/>
      <c r="MCW17" s="1"/>
      <c r="MCX17" s="1"/>
      <c r="MCY17" s="1"/>
      <c r="MCZ17" s="1"/>
      <c r="MDA17" s="1"/>
      <c r="MDB17" s="1"/>
      <c r="MDC17" s="1"/>
      <c r="MDD17" s="1"/>
      <c r="MDE17" s="1"/>
      <c r="MDF17" s="1"/>
      <c r="MDG17" s="1"/>
      <c r="MDH17" s="1"/>
      <c r="MDI17" s="1"/>
      <c r="MDJ17" s="1"/>
      <c r="MDK17" s="1"/>
      <c r="MDL17" s="1"/>
      <c r="MDM17" s="1"/>
      <c r="MDN17" s="1"/>
      <c r="MDO17" s="1"/>
      <c r="MDP17" s="1"/>
      <c r="MDQ17" s="1"/>
      <c r="MDR17" s="1"/>
      <c r="MDS17" s="1"/>
      <c r="MDT17" s="1"/>
      <c r="MDU17" s="1"/>
      <c r="MDV17" s="1"/>
      <c r="MDW17" s="1"/>
      <c r="MDX17" s="1"/>
      <c r="MDY17" s="1"/>
      <c r="MDZ17" s="1"/>
      <c r="MEA17" s="1"/>
      <c r="MEB17" s="1"/>
      <c r="MEC17" s="1"/>
      <c r="MED17" s="1"/>
      <c r="MEE17" s="1"/>
      <c r="MEF17" s="1"/>
      <c r="MEG17" s="1"/>
      <c r="MEH17" s="1"/>
      <c r="MEI17" s="1"/>
      <c r="MEJ17" s="1"/>
      <c r="MEK17" s="1"/>
      <c r="MEL17" s="1"/>
      <c r="MEM17" s="1"/>
      <c r="MEN17" s="1"/>
      <c r="MEO17" s="1"/>
      <c r="MEP17" s="1"/>
      <c r="MEQ17" s="1"/>
      <c r="MER17" s="1"/>
      <c r="MES17" s="1"/>
      <c r="MET17" s="1"/>
      <c r="MEU17" s="1"/>
      <c r="MEV17" s="1"/>
      <c r="MEW17" s="1"/>
      <c r="MEX17" s="1"/>
      <c r="MEY17" s="1"/>
      <c r="MEZ17" s="1"/>
      <c r="MFA17" s="1"/>
      <c r="MFB17" s="1"/>
      <c r="MFC17" s="1"/>
      <c r="MFD17" s="1"/>
      <c r="MFE17" s="1"/>
      <c r="MFF17" s="1"/>
      <c r="MFG17" s="1"/>
      <c r="MFH17" s="1"/>
      <c r="MFI17" s="1"/>
      <c r="MFJ17" s="1"/>
      <c r="MFK17" s="1"/>
      <c r="MFL17" s="1"/>
      <c r="MFM17" s="1"/>
      <c r="MFN17" s="1"/>
      <c r="MFO17" s="1"/>
      <c r="MFP17" s="1"/>
      <c r="MFQ17" s="1"/>
      <c r="MFR17" s="1"/>
      <c r="MFS17" s="1"/>
      <c r="MFT17" s="1"/>
      <c r="MFU17" s="1"/>
      <c r="MFV17" s="1"/>
      <c r="MFW17" s="1"/>
      <c r="MFX17" s="1"/>
      <c r="MFY17" s="1"/>
      <c r="MFZ17" s="1"/>
      <c r="MGA17" s="1"/>
      <c r="MGB17" s="1"/>
      <c r="MGC17" s="1"/>
      <c r="MGD17" s="1"/>
      <c r="MGE17" s="1"/>
      <c r="MGF17" s="1"/>
      <c r="MGG17" s="1"/>
      <c r="MGH17" s="1"/>
      <c r="MGI17" s="1"/>
      <c r="MGJ17" s="1"/>
      <c r="MGK17" s="1"/>
      <c r="MGL17" s="1"/>
      <c r="MGM17" s="1"/>
      <c r="MGN17" s="1"/>
      <c r="MGO17" s="1"/>
      <c r="MGP17" s="1"/>
      <c r="MGQ17" s="1"/>
      <c r="MGR17" s="1"/>
      <c r="MGS17" s="1"/>
      <c r="MGT17" s="1"/>
      <c r="MGU17" s="1"/>
      <c r="MGV17" s="1"/>
      <c r="MGW17" s="1"/>
      <c r="MGX17" s="1"/>
      <c r="MGY17" s="1"/>
      <c r="MGZ17" s="1"/>
      <c r="MHA17" s="1"/>
      <c r="MHB17" s="1"/>
      <c r="MHC17" s="1"/>
      <c r="MHD17" s="1"/>
      <c r="MHE17" s="1"/>
      <c r="MHF17" s="1"/>
      <c r="MHG17" s="1"/>
      <c r="MHH17" s="1"/>
      <c r="MHI17" s="1"/>
      <c r="MHJ17" s="1"/>
      <c r="MHK17" s="1"/>
      <c r="MHL17" s="1"/>
      <c r="MHM17" s="1"/>
      <c r="MHN17" s="1"/>
      <c r="MHO17" s="1"/>
      <c r="MHP17" s="1"/>
      <c r="MHQ17" s="1"/>
      <c r="MHR17" s="1"/>
      <c r="MHS17" s="1"/>
      <c r="MHT17" s="1"/>
      <c r="MHU17" s="1"/>
      <c r="MHV17" s="1"/>
      <c r="MHW17" s="1"/>
      <c r="MHX17" s="1"/>
      <c r="MHY17" s="1"/>
      <c r="MHZ17" s="1"/>
      <c r="MIA17" s="1"/>
      <c r="MIB17" s="1"/>
      <c r="MIC17" s="1"/>
      <c r="MID17" s="1"/>
      <c r="MIE17" s="1"/>
      <c r="MIF17" s="1"/>
      <c r="MIG17" s="1"/>
      <c r="MIH17" s="1"/>
      <c r="MII17" s="1"/>
      <c r="MIJ17" s="1"/>
      <c r="MIK17" s="1"/>
      <c r="MIL17" s="1"/>
      <c r="MIM17" s="1"/>
      <c r="MIN17" s="1"/>
      <c r="MIO17" s="1"/>
      <c r="MIP17" s="1"/>
      <c r="MIQ17" s="1"/>
      <c r="MIR17" s="1"/>
      <c r="MIS17" s="1"/>
      <c r="MIT17" s="1"/>
      <c r="MIU17" s="1"/>
      <c r="MIV17" s="1"/>
      <c r="MIW17" s="1"/>
      <c r="MIX17" s="1"/>
      <c r="MIY17" s="1"/>
      <c r="MIZ17" s="1"/>
      <c r="MJA17" s="1"/>
      <c r="MJB17" s="1"/>
      <c r="MJC17" s="1"/>
      <c r="MJD17" s="1"/>
      <c r="MJE17" s="1"/>
      <c r="MJF17" s="1"/>
      <c r="MJG17" s="1"/>
      <c r="MJH17" s="1"/>
      <c r="MJI17" s="1"/>
      <c r="MJJ17" s="1"/>
      <c r="MJK17" s="1"/>
      <c r="MJL17" s="1"/>
      <c r="MJM17" s="1"/>
      <c r="MJN17" s="1"/>
      <c r="MJO17" s="1"/>
      <c r="MJP17" s="1"/>
      <c r="MJQ17" s="1"/>
      <c r="MJR17" s="1"/>
      <c r="MJS17" s="1"/>
      <c r="MJT17" s="1"/>
      <c r="MJU17" s="1"/>
      <c r="MJV17" s="1"/>
      <c r="MJW17" s="1"/>
      <c r="MJX17" s="1"/>
      <c r="MJY17" s="1"/>
      <c r="MJZ17" s="1"/>
      <c r="MKA17" s="1"/>
      <c r="MKB17" s="1"/>
      <c r="MKC17" s="1"/>
      <c r="MKD17" s="1"/>
      <c r="MKE17" s="1"/>
      <c r="MKF17" s="1"/>
      <c r="MKG17" s="1"/>
      <c r="MKH17" s="1"/>
      <c r="MKI17" s="1"/>
      <c r="MKJ17" s="1"/>
      <c r="MKK17" s="1"/>
      <c r="MKL17" s="1"/>
      <c r="MKM17" s="1"/>
      <c r="MKN17" s="1"/>
      <c r="MKO17" s="1"/>
      <c r="MKP17" s="1"/>
      <c r="MKQ17" s="1"/>
      <c r="MKR17" s="1"/>
      <c r="MKS17" s="1"/>
      <c r="MKT17" s="1"/>
      <c r="MKU17" s="1"/>
      <c r="MKV17" s="1"/>
      <c r="MKW17" s="1"/>
      <c r="MKX17" s="1"/>
      <c r="MKY17" s="1"/>
      <c r="MKZ17" s="1"/>
      <c r="MLA17" s="1"/>
      <c r="MLB17" s="1"/>
      <c r="MLC17" s="1"/>
      <c r="MLD17" s="1"/>
      <c r="MLE17" s="1"/>
      <c r="MLF17" s="1"/>
      <c r="MLG17" s="1"/>
      <c r="MLH17" s="1"/>
      <c r="MLI17" s="1"/>
      <c r="MLJ17" s="1"/>
      <c r="MLK17" s="1"/>
      <c r="MLL17" s="1"/>
      <c r="MLM17" s="1"/>
      <c r="MLN17" s="1"/>
      <c r="MLO17" s="1"/>
      <c r="MLP17" s="1"/>
      <c r="MLQ17" s="1"/>
      <c r="MLR17" s="1"/>
      <c r="MLS17" s="1"/>
      <c r="MLT17" s="1"/>
      <c r="MLU17" s="1"/>
      <c r="MLV17" s="1"/>
      <c r="MLW17" s="1"/>
      <c r="MLX17" s="1"/>
      <c r="MLY17" s="1"/>
      <c r="MLZ17" s="1"/>
      <c r="MMA17" s="1"/>
      <c r="MMB17" s="1"/>
      <c r="MMC17" s="1"/>
      <c r="MMD17" s="1"/>
      <c r="MME17" s="1"/>
      <c r="MMF17" s="1"/>
      <c r="MMG17" s="1"/>
      <c r="MMH17" s="1"/>
      <c r="MMI17" s="1"/>
      <c r="MMJ17" s="1"/>
      <c r="MMK17" s="1"/>
      <c r="MML17" s="1"/>
      <c r="MMM17" s="1"/>
      <c r="MMN17" s="1"/>
      <c r="MMO17" s="1"/>
      <c r="MMP17" s="1"/>
      <c r="MMQ17" s="1"/>
      <c r="MMR17" s="1"/>
      <c r="MMS17" s="1"/>
      <c r="MMT17" s="1"/>
      <c r="MMU17" s="1"/>
      <c r="MMV17" s="1"/>
      <c r="MMW17" s="1"/>
      <c r="MMX17" s="1"/>
      <c r="MMY17" s="1"/>
      <c r="MMZ17" s="1"/>
      <c r="MNA17" s="1"/>
      <c r="MNB17" s="1"/>
      <c r="MNC17" s="1"/>
      <c r="MND17" s="1"/>
      <c r="MNE17" s="1"/>
      <c r="MNF17" s="1"/>
      <c r="MNG17" s="1"/>
      <c r="MNH17" s="1"/>
      <c r="MNI17" s="1"/>
      <c r="MNJ17" s="1"/>
      <c r="MNK17" s="1"/>
      <c r="MNL17" s="1"/>
      <c r="MNM17" s="1"/>
      <c r="MNN17" s="1"/>
      <c r="MNO17" s="1"/>
      <c r="MNP17" s="1"/>
      <c r="MNQ17" s="1"/>
      <c r="MNR17" s="1"/>
      <c r="MNS17" s="1"/>
      <c r="MNT17" s="1"/>
      <c r="MNU17" s="1"/>
      <c r="MNV17" s="1"/>
      <c r="MNW17" s="1"/>
      <c r="MNX17" s="1"/>
      <c r="MNY17" s="1"/>
      <c r="MNZ17" s="1"/>
      <c r="MOA17" s="1"/>
      <c r="MOB17" s="1"/>
      <c r="MOC17" s="1"/>
      <c r="MOD17" s="1"/>
      <c r="MOE17" s="1"/>
      <c r="MOF17" s="1"/>
      <c r="MOG17" s="1"/>
      <c r="MOH17" s="1"/>
      <c r="MOI17" s="1"/>
      <c r="MOJ17" s="1"/>
      <c r="MOK17" s="1"/>
      <c r="MOL17" s="1"/>
      <c r="MOM17" s="1"/>
      <c r="MON17" s="1"/>
      <c r="MOO17" s="1"/>
      <c r="MOP17" s="1"/>
      <c r="MOQ17" s="1"/>
      <c r="MOR17" s="1"/>
      <c r="MOS17" s="1"/>
      <c r="MOT17" s="1"/>
      <c r="MOU17" s="1"/>
      <c r="MOV17" s="1"/>
      <c r="MOW17" s="1"/>
      <c r="MOX17" s="1"/>
      <c r="MOY17" s="1"/>
      <c r="MOZ17" s="1"/>
      <c r="MPA17" s="1"/>
      <c r="MPB17" s="1"/>
      <c r="MPC17" s="1"/>
      <c r="MPD17" s="1"/>
      <c r="MPE17" s="1"/>
      <c r="MPF17" s="1"/>
      <c r="MPG17" s="1"/>
      <c r="MPH17" s="1"/>
      <c r="MPI17" s="1"/>
      <c r="MPJ17" s="1"/>
      <c r="MPK17" s="1"/>
      <c r="MPL17" s="1"/>
      <c r="MPM17" s="1"/>
      <c r="MPN17" s="1"/>
      <c r="MPO17" s="1"/>
      <c r="MPP17" s="1"/>
      <c r="MPQ17" s="1"/>
      <c r="MPR17" s="1"/>
      <c r="MPS17" s="1"/>
      <c r="MPT17" s="1"/>
      <c r="MPU17" s="1"/>
      <c r="MPV17" s="1"/>
      <c r="MPW17" s="1"/>
      <c r="MPX17" s="1"/>
      <c r="MPY17" s="1"/>
      <c r="MPZ17" s="1"/>
      <c r="MQA17" s="1"/>
      <c r="MQB17" s="1"/>
      <c r="MQC17" s="1"/>
      <c r="MQD17" s="1"/>
      <c r="MQE17" s="1"/>
      <c r="MQF17" s="1"/>
      <c r="MQG17" s="1"/>
      <c r="MQH17" s="1"/>
      <c r="MQI17" s="1"/>
      <c r="MQJ17" s="1"/>
      <c r="MQK17" s="1"/>
      <c r="MQL17" s="1"/>
      <c r="MQM17" s="1"/>
      <c r="MQN17" s="1"/>
      <c r="MQO17" s="1"/>
      <c r="MQP17" s="1"/>
      <c r="MQQ17" s="1"/>
      <c r="MQR17" s="1"/>
      <c r="MQS17" s="1"/>
      <c r="MQT17" s="1"/>
      <c r="MQU17" s="1"/>
      <c r="MQV17" s="1"/>
      <c r="MQW17" s="1"/>
      <c r="MQX17" s="1"/>
      <c r="MQY17" s="1"/>
      <c r="MQZ17" s="1"/>
      <c r="MRA17" s="1"/>
      <c r="MRB17" s="1"/>
      <c r="MRC17" s="1"/>
      <c r="MRD17" s="1"/>
      <c r="MRE17" s="1"/>
      <c r="MRF17" s="1"/>
      <c r="MRG17" s="1"/>
      <c r="MRH17" s="1"/>
      <c r="MRI17" s="1"/>
      <c r="MRJ17" s="1"/>
      <c r="MRK17" s="1"/>
      <c r="MRL17" s="1"/>
      <c r="MRM17" s="1"/>
      <c r="MRN17" s="1"/>
      <c r="MRO17" s="1"/>
      <c r="MRP17" s="1"/>
      <c r="MRQ17" s="1"/>
      <c r="MRR17" s="1"/>
      <c r="MRS17" s="1"/>
      <c r="MRT17" s="1"/>
      <c r="MRU17" s="1"/>
      <c r="MRV17" s="1"/>
      <c r="MRW17" s="1"/>
      <c r="MRX17" s="1"/>
      <c r="MRY17" s="1"/>
      <c r="MRZ17" s="1"/>
      <c r="MSA17" s="1"/>
      <c r="MSB17" s="1"/>
      <c r="MSC17" s="1"/>
      <c r="MSD17" s="1"/>
      <c r="MSE17" s="1"/>
      <c r="MSF17" s="1"/>
      <c r="MSG17" s="1"/>
      <c r="MSH17" s="1"/>
      <c r="MSI17" s="1"/>
      <c r="MSJ17" s="1"/>
      <c r="MSK17" s="1"/>
      <c r="MSL17" s="1"/>
      <c r="MSM17" s="1"/>
      <c r="MSN17" s="1"/>
      <c r="MSO17" s="1"/>
      <c r="MSP17" s="1"/>
      <c r="MSQ17" s="1"/>
      <c r="MSR17" s="1"/>
      <c r="MSS17" s="1"/>
      <c r="MST17" s="1"/>
      <c r="MSU17" s="1"/>
      <c r="MSV17" s="1"/>
      <c r="MSW17" s="1"/>
      <c r="MSX17" s="1"/>
      <c r="MSY17" s="1"/>
      <c r="MSZ17" s="1"/>
      <c r="MTA17" s="1"/>
      <c r="MTB17" s="1"/>
      <c r="MTC17" s="1"/>
      <c r="MTD17" s="1"/>
      <c r="MTE17" s="1"/>
      <c r="MTF17" s="1"/>
      <c r="MTG17" s="1"/>
      <c r="MTH17" s="1"/>
      <c r="MTI17" s="1"/>
      <c r="MTJ17" s="1"/>
      <c r="MTK17" s="1"/>
      <c r="MTL17" s="1"/>
      <c r="MTM17" s="1"/>
      <c r="MTN17" s="1"/>
      <c r="MTO17" s="1"/>
      <c r="MTP17" s="1"/>
      <c r="MTQ17" s="1"/>
      <c r="MTR17" s="1"/>
      <c r="MTS17" s="1"/>
      <c r="MTT17" s="1"/>
      <c r="MTU17" s="1"/>
      <c r="MTV17" s="1"/>
      <c r="MTW17" s="1"/>
      <c r="MTX17" s="1"/>
      <c r="MTY17" s="1"/>
      <c r="MTZ17" s="1"/>
      <c r="MUA17" s="1"/>
      <c r="MUB17" s="1"/>
      <c r="MUC17" s="1"/>
      <c r="MUD17" s="1"/>
      <c r="MUE17" s="1"/>
      <c r="MUF17" s="1"/>
      <c r="MUG17" s="1"/>
      <c r="MUH17" s="1"/>
      <c r="MUI17" s="1"/>
      <c r="MUJ17" s="1"/>
      <c r="MUK17" s="1"/>
      <c r="MUL17" s="1"/>
      <c r="MUM17" s="1"/>
      <c r="MUN17" s="1"/>
      <c r="MUO17" s="1"/>
      <c r="MUP17" s="1"/>
      <c r="MUQ17" s="1"/>
      <c r="MUR17" s="1"/>
      <c r="MUS17" s="1"/>
      <c r="MUT17" s="1"/>
      <c r="MUU17" s="1"/>
      <c r="MUV17" s="1"/>
      <c r="MUW17" s="1"/>
      <c r="MUX17" s="1"/>
      <c r="MUY17" s="1"/>
      <c r="MUZ17" s="1"/>
      <c r="MVA17" s="1"/>
      <c r="MVB17" s="1"/>
      <c r="MVC17" s="1"/>
      <c r="MVD17" s="1"/>
      <c r="MVE17" s="1"/>
      <c r="MVF17" s="1"/>
      <c r="MVG17" s="1"/>
      <c r="MVH17" s="1"/>
      <c r="MVI17" s="1"/>
      <c r="MVJ17" s="1"/>
      <c r="MVK17" s="1"/>
      <c r="MVL17" s="1"/>
      <c r="MVM17" s="1"/>
      <c r="MVN17" s="1"/>
      <c r="MVO17" s="1"/>
      <c r="MVP17" s="1"/>
      <c r="MVQ17" s="1"/>
      <c r="MVR17" s="1"/>
      <c r="MVS17" s="1"/>
      <c r="MVT17" s="1"/>
      <c r="MVU17" s="1"/>
      <c r="MVV17" s="1"/>
      <c r="MVW17" s="1"/>
      <c r="MVX17" s="1"/>
      <c r="MVY17" s="1"/>
      <c r="MVZ17" s="1"/>
      <c r="MWA17" s="1"/>
      <c r="MWB17" s="1"/>
      <c r="MWC17" s="1"/>
      <c r="MWD17" s="1"/>
      <c r="MWE17" s="1"/>
      <c r="MWF17" s="1"/>
      <c r="MWG17" s="1"/>
      <c r="MWH17" s="1"/>
      <c r="MWI17" s="1"/>
      <c r="MWJ17" s="1"/>
      <c r="MWK17" s="1"/>
      <c r="MWL17" s="1"/>
      <c r="MWM17" s="1"/>
      <c r="MWN17" s="1"/>
      <c r="MWO17" s="1"/>
      <c r="MWP17" s="1"/>
      <c r="MWQ17" s="1"/>
      <c r="MWR17" s="1"/>
      <c r="MWS17" s="1"/>
      <c r="MWT17" s="1"/>
      <c r="MWU17" s="1"/>
      <c r="MWV17" s="1"/>
      <c r="MWW17" s="1"/>
      <c r="MWX17" s="1"/>
      <c r="MWY17" s="1"/>
      <c r="MWZ17" s="1"/>
      <c r="MXA17" s="1"/>
      <c r="MXB17" s="1"/>
      <c r="MXC17" s="1"/>
      <c r="MXD17" s="1"/>
      <c r="MXE17" s="1"/>
      <c r="MXF17" s="1"/>
      <c r="MXG17" s="1"/>
      <c r="MXH17" s="1"/>
      <c r="MXI17" s="1"/>
      <c r="MXJ17" s="1"/>
      <c r="MXK17" s="1"/>
      <c r="MXL17" s="1"/>
      <c r="MXM17" s="1"/>
      <c r="MXN17" s="1"/>
      <c r="MXO17" s="1"/>
      <c r="MXP17" s="1"/>
      <c r="MXQ17" s="1"/>
      <c r="MXR17" s="1"/>
      <c r="MXS17" s="1"/>
      <c r="MXT17" s="1"/>
      <c r="MXU17" s="1"/>
      <c r="MXV17" s="1"/>
      <c r="MXW17" s="1"/>
      <c r="MXX17" s="1"/>
      <c r="MXY17" s="1"/>
      <c r="MXZ17" s="1"/>
      <c r="MYA17" s="1"/>
      <c r="MYB17" s="1"/>
      <c r="MYC17" s="1"/>
      <c r="MYD17" s="1"/>
      <c r="MYE17" s="1"/>
      <c r="MYF17" s="1"/>
      <c r="MYG17" s="1"/>
      <c r="MYH17" s="1"/>
      <c r="MYI17" s="1"/>
      <c r="MYJ17" s="1"/>
      <c r="MYK17" s="1"/>
      <c r="MYL17" s="1"/>
      <c r="MYM17" s="1"/>
      <c r="MYN17" s="1"/>
      <c r="MYO17" s="1"/>
      <c r="MYP17" s="1"/>
      <c r="MYQ17" s="1"/>
      <c r="MYR17" s="1"/>
      <c r="MYS17" s="1"/>
      <c r="MYT17" s="1"/>
      <c r="MYU17" s="1"/>
      <c r="MYV17" s="1"/>
      <c r="MYW17" s="1"/>
      <c r="MYX17" s="1"/>
      <c r="MYY17" s="1"/>
      <c r="MYZ17" s="1"/>
      <c r="MZA17" s="1"/>
      <c r="MZB17" s="1"/>
      <c r="MZC17" s="1"/>
      <c r="MZD17" s="1"/>
      <c r="MZE17" s="1"/>
      <c r="MZF17" s="1"/>
      <c r="MZG17" s="1"/>
      <c r="MZH17" s="1"/>
      <c r="MZI17" s="1"/>
      <c r="MZJ17" s="1"/>
      <c r="MZK17" s="1"/>
      <c r="MZL17" s="1"/>
      <c r="MZM17" s="1"/>
      <c r="MZN17" s="1"/>
      <c r="MZO17" s="1"/>
      <c r="MZP17" s="1"/>
      <c r="MZQ17" s="1"/>
      <c r="MZR17" s="1"/>
      <c r="MZS17" s="1"/>
      <c r="MZT17" s="1"/>
      <c r="MZU17" s="1"/>
      <c r="MZV17" s="1"/>
      <c r="MZW17" s="1"/>
      <c r="MZX17" s="1"/>
      <c r="MZY17" s="1"/>
      <c r="MZZ17" s="1"/>
      <c r="NAA17" s="1"/>
      <c r="NAB17" s="1"/>
      <c r="NAC17" s="1"/>
      <c r="NAD17" s="1"/>
      <c r="NAE17" s="1"/>
      <c r="NAF17" s="1"/>
      <c r="NAG17" s="1"/>
      <c r="NAH17" s="1"/>
      <c r="NAI17" s="1"/>
      <c r="NAJ17" s="1"/>
      <c r="NAK17" s="1"/>
      <c r="NAL17" s="1"/>
      <c r="NAM17" s="1"/>
      <c r="NAN17" s="1"/>
      <c r="NAO17" s="1"/>
      <c r="NAP17" s="1"/>
      <c r="NAQ17" s="1"/>
      <c r="NAR17" s="1"/>
      <c r="NAS17" s="1"/>
      <c r="NAT17" s="1"/>
      <c r="NAU17" s="1"/>
      <c r="NAV17" s="1"/>
      <c r="NAW17" s="1"/>
      <c r="NAX17" s="1"/>
      <c r="NAY17" s="1"/>
      <c r="NAZ17" s="1"/>
      <c r="NBA17" s="1"/>
      <c r="NBB17" s="1"/>
      <c r="NBC17" s="1"/>
      <c r="NBD17" s="1"/>
      <c r="NBE17" s="1"/>
      <c r="NBF17" s="1"/>
      <c r="NBG17" s="1"/>
      <c r="NBH17" s="1"/>
      <c r="NBI17" s="1"/>
      <c r="NBJ17" s="1"/>
      <c r="NBK17" s="1"/>
      <c r="NBL17" s="1"/>
      <c r="NBM17" s="1"/>
      <c r="NBN17" s="1"/>
      <c r="NBO17" s="1"/>
      <c r="NBP17" s="1"/>
      <c r="NBQ17" s="1"/>
      <c r="NBR17" s="1"/>
      <c r="NBS17" s="1"/>
      <c r="NBT17" s="1"/>
      <c r="NBU17" s="1"/>
      <c r="NBV17" s="1"/>
      <c r="NBW17" s="1"/>
      <c r="NBX17" s="1"/>
      <c r="NBY17" s="1"/>
      <c r="NBZ17" s="1"/>
      <c r="NCA17" s="1"/>
      <c r="NCB17" s="1"/>
      <c r="NCC17" s="1"/>
      <c r="NCD17" s="1"/>
      <c r="NCE17" s="1"/>
      <c r="NCF17" s="1"/>
      <c r="NCG17" s="1"/>
      <c r="NCH17" s="1"/>
      <c r="NCI17" s="1"/>
      <c r="NCJ17" s="1"/>
      <c r="NCK17" s="1"/>
      <c r="NCL17" s="1"/>
      <c r="NCM17" s="1"/>
      <c r="NCN17" s="1"/>
      <c r="NCO17" s="1"/>
      <c r="NCP17" s="1"/>
      <c r="NCQ17" s="1"/>
      <c r="NCR17" s="1"/>
      <c r="NCS17" s="1"/>
      <c r="NCT17" s="1"/>
      <c r="NCU17" s="1"/>
      <c r="NCV17" s="1"/>
      <c r="NCW17" s="1"/>
      <c r="NCX17" s="1"/>
      <c r="NCY17" s="1"/>
      <c r="NCZ17" s="1"/>
      <c r="NDA17" s="1"/>
      <c r="NDB17" s="1"/>
      <c r="NDC17" s="1"/>
      <c r="NDD17" s="1"/>
      <c r="NDE17" s="1"/>
      <c r="NDF17" s="1"/>
      <c r="NDG17" s="1"/>
      <c r="NDH17" s="1"/>
      <c r="NDI17" s="1"/>
      <c r="NDJ17" s="1"/>
      <c r="NDK17" s="1"/>
      <c r="NDL17" s="1"/>
      <c r="NDM17" s="1"/>
      <c r="NDN17" s="1"/>
      <c r="NDO17" s="1"/>
      <c r="NDP17" s="1"/>
      <c r="NDQ17" s="1"/>
      <c r="NDR17" s="1"/>
      <c r="NDS17" s="1"/>
      <c r="NDT17" s="1"/>
      <c r="NDU17" s="1"/>
      <c r="NDV17" s="1"/>
      <c r="NDW17" s="1"/>
      <c r="NDX17" s="1"/>
      <c r="NDY17" s="1"/>
      <c r="NDZ17" s="1"/>
      <c r="NEA17" s="1"/>
      <c r="NEB17" s="1"/>
      <c r="NEC17" s="1"/>
      <c r="NED17" s="1"/>
      <c r="NEE17" s="1"/>
      <c r="NEF17" s="1"/>
      <c r="NEG17" s="1"/>
      <c r="NEH17" s="1"/>
      <c r="NEI17" s="1"/>
      <c r="NEJ17" s="1"/>
      <c r="NEK17" s="1"/>
      <c r="NEL17" s="1"/>
      <c r="NEM17" s="1"/>
      <c r="NEN17" s="1"/>
      <c r="NEO17" s="1"/>
      <c r="NEP17" s="1"/>
      <c r="NEQ17" s="1"/>
      <c r="NER17" s="1"/>
      <c r="NES17" s="1"/>
      <c r="NET17" s="1"/>
      <c r="NEU17" s="1"/>
      <c r="NEV17" s="1"/>
      <c r="NEW17" s="1"/>
      <c r="NEX17" s="1"/>
      <c r="NEY17" s="1"/>
      <c r="NEZ17" s="1"/>
      <c r="NFA17" s="1"/>
      <c r="NFB17" s="1"/>
      <c r="NFC17" s="1"/>
      <c r="NFD17" s="1"/>
      <c r="NFE17" s="1"/>
      <c r="NFF17" s="1"/>
      <c r="NFG17" s="1"/>
      <c r="NFH17" s="1"/>
      <c r="NFI17" s="1"/>
      <c r="NFJ17" s="1"/>
      <c r="NFK17" s="1"/>
      <c r="NFL17" s="1"/>
      <c r="NFM17" s="1"/>
      <c r="NFN17" s="1"/>
      <c r="NFO17" s="1"/>
      <c r="NFP17" s="1"/>
      <c r="NFQ17" s="1"/>
      <c r="NFR17" s="1"/>
      <c r="NFS17" s="1"/>
      <c r="NFT17" s="1"/>
      <c r="NFU17" s="1"/>
      <c r="NFV17" s="1"/>
      <c r="NFW17" s="1"/>
      <c r="NFX17" s="1"/>
      <c r="NFY17" s="1"/>
      <c r="NFZ17" s="1"/>
      <c r="NGA17" s="1"/>
      <c r="NGB17" s="1"/>
      <c r="NGC17" s="1"/>
      <c r="NGD17" s="1"/>
      <c r="NGE17" s="1"/>
      <c r="NGF17" s="1"/>
      <c r="NGG17" s="1"/>
      <c r="NGH17" s="1"/>
      <c r="NGI17" s="1"/>
      <c r="NGJ17" s="1"/>
      <c r="NGK17" s="1"/>
      <c r="NGL17" s="1"/>
      <c r="NGM17" s="1"/>
      <c r="NGN17" s="1"/>
      <c r="NGO17" s="1"/>
      <c r="NGP17" s="1"/>
      <c r="NGQ17" s="1"/>
      <c r="NGR17" s="1"/>
      <c r="NGS17" s="1"/>
      <c r="NGT17" s="1"/>
      <c r="NGU17" s="1"/>
      <c r="NGV17" s="1"/>
      <c r="NGW17" s="1"/>
      <c r="NGX17" s="1"/>
      <c r="NGY17" s="1"/>
      <c r="NGZ17" s="1"/>
      <c r="NHA17" s="1"/>
      <c r="NHB17" s="1"/>
      <c r="NHC17" s="1"/>
      <c r="NHD17" s="1"/>
      <c r="NHE17" s="1"/>
      <c r="NHF17" s="1"/>
      <c r="NHG17" s="1"/>
      <c r="NHH17" s="1"/>
      <c r="NHI17" s="1"/>
      <c r="NHJ17" s="1"/>
      <c r="NHK17" s="1"/>
      <c r="NHL17" s="1"/>
      <c r="NHM17" s="1"/>
      <c r="NHN17" s="1"/>
      <c r="NHO17" s="1"/>
      <c r="NHP17" s="1"/>
      <c r="NHQ17" s="1"/>
      <c r="NHR17" s="1"/>
      <c r="NHS17" s="1"/>
      <c r="NHT17" s="1"/>
      <c r="NHU17" s="1"/>
      <c r="NHV17" s="1"/>
      <c r="NHW17" s="1"/>
      <c r="NHX17" s="1"/>
      <c r="NHY17" s="1"/>
      <c r="NHZ17" s="1"/>
      <c r="NIA17" s="1"/>
      <c r="NIB17" s="1"/>
      <c r="NIC17" s="1"/>
      <c r="NID17" s="1"/>
      <c r="NIE17" s="1"/>
      <c r="NIF17" s="1"/>
      <c r="NIG17" s="1"/>
      <c r="NIH17" s="1"/>
      <c r="NII17" s="1"/>
      <c r="NIJ17" s="1"/>
      <c r="NIK17" s="1"/>
      <c r="NIL17" s="1"/>
      <c r="NIM17" s="1"/>
      <c r="NIN17" s="1"/>
      <c r="NIO17" s="1"/>
      <c r="NIP17" s="1"/>
      <c r="NIQ17" s="1"/>
      <c r="NIR17" s="1"/>
      <c r="NIS17" s="1"/>
      <c r="NIT17" s="1"/>
      <c r="NIU17" s="1"/>
      <c r="NIV17" s="1"/>
      <c r="NIW17" s="1"/>
      <c r="NIX17" s="1"/>
      <c r="NIY17" s="1"/>
      <c r="NIZ17" s="1"/>
      <c r="NJA17" s="1"/>
      <c r="NJB17" s="1"/>
      <c r="NJC17" s="1"/>
      <c r="NJD17" s="1"/>
      <c r="NJE17" s="1"/>
      <c r="NJF17" s="1"/>
      <c r="NJG17" s="1"/>
      <c r="NJH17" s="1"/>
      <c r="NJI17" s="1"/>
      <c r="NJJ17" s="1"/>
      <c r="NJK17" s="1"/>
      <c r="NJL17" s="1"/>
      <c r="NJM17" s="1"/>
      <c r="NJN17" s="1"/>
      <c r="NJO17" s="1"/>
      <c r="NJP17" s="1"/>
      <c r="NJQ17" s="1"/>
      <c r="NJR17" s="1"/>
      <c r="NJS17" s="1"/>
      <c r="NJT17" s="1"/>
      <c r="NJU17" s="1"/>
      <c r="NJV17" s="1"/>
      <c r="NJW17" s="1"/>
      <c r="NJX17" s="1"/>
      <c r="NJY17" s="1"/>
      <c r="NJZ17" s="1"/>
      <c r="NKA17" s="1"/>
      <c r="NKB17" s="1"/>
      <c r="NKC17" s="1"/>
      <c r="NKD17" s="1"/>
      <c r="NKE17" s="1"/>
      <c r="NKF17" s="1"/>
      <c r="NKG17" s="1"/>
      <c r="NKH17" s="1"/>
      <c r="NKI17" s="1"/>
      <c r="NKJ17" s="1"/>
      <c r="NKK17" s="1"/>
      <c r="NKL17" s="1"/>
      <c r="NKM17" s="1"/>
      <c r="NKN17" s="1"/>
      <c r="NKO17" s="1"/>
      <c r="NKP17" s="1"/>
      <c r="NKQ17" s="1"/>
      <c r="NKR17" s="1"/>
      <c r="NKS17" s="1"/>
      <c r="NKT17" s="1"/>
      <c r="NKU17" s="1"/>
      <c r="NKV17" s="1"/>
      <c r="NKW17" s="1"/>
      <c r="NKX17" s="1"/>
      <c r="NKY17" s="1"/>
      <c r="NKZ17" s="1"/>
      <c r="NLA17" s="1"/>
      <c r="NLB17" s="1"/>
      <c r="NLC17" s="1"/>
      <c r="NLD17" s="1"/>
      <c r="NLE17" s="1"/>
      <c r="NLF17" s="1"/>
      <c r="NLG17" s="1"/>
      <c r="NLH17" s="1"/>
      <c r="NLI17" s="1"/>
      <c r="NLJ17" s="1"/>
      <c r="NLK17" s="1"/>
      <c r="NLL17" s="1"/>
      <c r="NLM17" s="1"/>
      <c r="NLN17" s="1"/>
      <c r="NLO17" s="1"/>
      <c r="NLP17" s="1"/>
      <c r="NLQ17" s="1"/>
      <c r="NLR17" s="1"/>
      <c r="NLS17" s="1"/>
      <c r="NLT17" s="1"/>
      <c r="NLU17" s="1"/>
      <c r="NLV17" s="1"/>
      <c r="NLW17" s="1"/>
      <c r="NLX17" s="1"/>
      <c r="NLY17" s="1"/>
      <c r="NLZ17" s="1"/>
      <c r="NMA17" s="1"/>
      <c r="NMB17" s="1"/>
      <c r="NMC17" s="1"/>
      <c r="NMD17" s="1"/>
      <c r="NME17" s="1"/>
      <c r="NMF17" s="1"/>
      <c r="NMG17" s="1"/>
      <c r="NMH17" s="1"/>
      <c r="NMI17" s="1"/>
      <c r="NMJ17" s="1"/>
      <c r="NMK17" s="1"/>
      <c r="NML17" s="1"/>
      <c r="NMM17" s="1"/>
      <c r="NMN17" s="1"/>
      <c r="NMO17" s="1"/>
      <c r="NMP17" s="1"/>
      <c r="NMQ17" s="1"/>
      <c r="NMR17" s="1"/>
      <c r="NMS17" s="1"/>
      <c r="NMT17" s="1"/>
      <c r="NMU17" s="1"/>
      <c r="NMV17" s="1"/>
      <c r="NMW17" s="1"/>
      <c r="NMX17" s="1"/>
      <c r="NMY17" s="1"/>
      <c r="NMZ17" s="1"/>
      <c r="NNA17" s="1"/>
      <c r="NNB17" s="1"/>
      <c r="NNC17" s="1"/>
      <c r="NND17" s="1"/>
      <c r="NNE17" s="1"/>
      <c r="NNF17" s="1"/>
      <c r="NNG17" s="1"/>
      <c r="NNH17" s="1"/>
      <c r="NNI17" s="1"/>
      <c r="NNJ17" s="1"/>
      <c r="NNK17" s="1"/>
      <c r="NNL17" s="1"/>
      <c r="NNM17" s="1"/>
      <c r="NNN17" s="1"/>
      <c r="NNO17" s="1"/>
      <c r="NNP17" s="1"/>
      <c r="NNQ17" s="1"/>
      <c r="NNR17" s="1"/>
      <c r="NNS17" s="1"/>
      <c r="NNT17" s="1"/>
      <c r="NNU17" s="1"/>
      <c r="NNV17" s="1"/>
      <c r="NNW17" s="1"/>
      <c r="NNX17" s="1"/>
      <c r="NNY17" s="1"/>
      <c r="NNZ17" s="1"/>
      <c r="NOA17" s="1"/>
      <c r="NOB17" s="1"/>
      <c r="NOC17" s="1"/>
      <c r="NOD17" s="1"/>
      <c r="NOE17" s="1"/>
      <c r="NOF17" s="1"/>
      <c r="NOG17" s="1"/>
      <c r="NOH17" s="1"/>
      <c r="NOI17" s="1"/>
      <c r="NOJ17" s="1"/>
      <c r="NOK17" s="1"/>
      <c r="NOL17" s="1"/>
      <c r="NOM17" s="1"/>
      <c r="NON17" s="1"/>
      <c r="NOO17" s="1"/>
      <c r="NOP17" s="1"/>
      <c r="NOQ17" s="1"/>
      <c r="NOR17" s="1"/>
      <c r="NOS17" s="1"/>
      <c r="NOT17" s="1"/>
      <c r="NOU17" s="1"/>
      <c r="NOV17" s="1"/>
      <c r="NOW17" s="1"/>
      <c r="NOX17" s="1"/>
      <c r="NOY17" s="1"/>
      <c r="NOZ17" s="1"/>
      <c r="NPA17" s="1"/>
      <c r="NPB17" s="1"/>
      <c r="NPC17" s="1"/>
      <c r="NPD17" s="1"/>
      <c r="NPE17" s="1"/>
      <c r="NPF17" s="1"/>
      <c r="NPG17" s="1"/>
      <c r="NPH17" s="1"/>
      <c r="NPI17" s="1"/>
      <c r="NPJ17" s="1"/>
      <c r="NPK17" s="1"/>
      <c r="NPL17" s="1"/>
      <c r="NPM17" s="1"/>
      <c r="NPN17" s="1"/>
      <c r="NPO17" s="1"/>
      <c r="NPP17" s="1"/>
      <c r="NPQ17" s="1"/>
      <c r="NPR17" s="1"/>
      <c r="NPS17" s="1"/>
      <c r="NPT17" s="1"/>
      <c r="NPU17" s="1"/>
      <c r="NPV17" s="1"/>
      <c r="NPW17" s="1"/>
      <c r="NPX17" s="1"/>
      <c r="NPY17" s="1"/>
      <c r="NPZ17" s="1"/>
      <c r="NQA17" s="1"/>
      <c r="NQB17" s="1"/>
      <c r="NQC17" s="1"/>
      <c r="NQD17" s="1"/>
      <c r="NQE17" s="1"/>
      <c r="NQF17" s="1"/>
      <c r="NQG17" s="1"/>
      <c r="NQH17" s="1"/>
      <c r="NQI17" s="1"/>
      <c r="NQJ17" s="1"/>
      <c r="NQK17" s="1"/>
      <c r="NQL17" s="1"/>
      <c r="NQM17" s="1"/>
      <c r="NQN17" s="1"/>
      <c r="NQO17" s="1"/>
      <c r="NQP17" s="1"/>
      <c r="NQQ17" s="1"/>
      <c r="NQR17" s="1"/>
      <c r="NQS17" s="1"/>
      <c r="NQT17" s="1"/>
      <c r="NQU17" s="1"/>
      <c r="NQV17" s="1"/>
      <c r="NQW17" s="1"/>
      <c r="NQX17" s="1"/>
      <c r="NQY17" s="1"/>
      <c r="NQZ17" s="1"/>
      <c r="NRA17" s="1"/>
      <c r="NRB17" s="1"/>
      <c r="NRC17" s="1"/>
      <c r="NRD17" s="1"/>
      <c r="NRE17" s="1"/>
      <c r="NRF17" s="1"/>
      <c r="NRG17" s="1"/>
      <c r="NRH17" s="1"/>
      <c r="NRI17" s="1"/>
      <c r="NRJ17" s="1"/>
      <c r="NRK17" s="1"/>
      <c r="NRL17" s="1"/>
      <c r="NRM17" s="1"/>
      <c r="NRN17" s="1"/>
      <c r="NRO17" s="1"/>
      <c r="NRP17" s="1"/>
      <c r="NRQ17" s="1"/>
      <c r="NRR17" s="1"/>
      <c r="NRS17" s="1"/>
      <c r="NRT17" s="1"/>
      <c r="NRU17" s="1"/>
      <c r="NRV17" s="1"/>
      <c r="NRW17" s="1"/>
      <c r="NRX17" s="1"/>
      <c r="NRY17" s="1"/>
      <c r="NRZ17" s="1"/>
      <c r="NSA17" s="1"/>
      <c r="NSB17" s="1"/>
      <c r="NSC17" s="1"/>
      <c r="NSD17" s="1"/>
      <c r="NSE17" s="1"/>
      <c r="NSF17" s="1"/>
      <c r="NSG17" s="1"/>
      <c r="NSH17" s="1"/>
      <c r="NSI17" s="1"/>
      <c r="NSJ17" s="1"/>
      <c r="NSK17" s="1"/>
      <c r="NSL17" s="1"/>
      <c r="NSM17" s="1"/>
      <c r="NSN17" s="1"/>
      <c r="NSO17" s="1"/>
      <c r="NSP17" s="1"/>
      <c r="NSQ17" s="1"/>
      <c r="NSR17" s="1"/>
      <c r="NSS17" s="1"/>
      <c r="NST17" s="1"/>
      <c r="NSU17" s="1"/>
      <c r="NSV17" s="1"/>
      <c r="NSW17" s="1"/>
      <c r="NSX17" s="1"/>
      <c r="NSY17" s="1"/>
      <c r="NSZ17" s="1"/>
      <c r="NTA17" s="1"/>
      <c r="NTB17" s="1"/>
      <c r="NTC17" s="1"/>
      <c r="NTD17" s="1"/>
      <c r="NTE17" s="1"/>
      <c r="NTF17" s="1"/>
      <c r="NTG17" s="1"/>
      <c r="NTH17" s="1"/>
      <c r="NTI17" s="1"/>
      <c r="NTJ17" s="1"/>
      <c r="NTK17" s="1"/>
      <c r="NTL17" s="1"/>
      <c r="NTM17" s="1"/>
      <c r="NTN17" s="1"/>
      <c r="NTO17" s="1"/>
      <c r="NTP17" s="1"/>
      <c r="NTQ17" s="1"/>
      <c r="NTR17" s="1"/>
      <c r="NTS17" s="1"/>
      <c r="NTT17" s="1"/>
      <c r="NTU17" s="1"/>
      <c r="NTV17" s="1"/>
      <c r="NTW17" s="1"/>
      <c r="NTX17" s="1"/>
      <c r="NTY17" s="1"/>
      <c r="NTZ17" s="1"/>
      <c r="NUA17" s="1"/>
      <c r="NUB17" s="1"/>
      <c r="NUC17" s="1"/>
      <c r="NUD17" s="1"/>
      <c r="NUE17" s="1"/>
      <c r="NUF17" s="1"/>
      <c r="NUG17" s="1"/>
      <c r="NUH17" s="1"/>
      <c r="NUI17" s="1"/>
      <c r="NUJ17" s="1"/>
      <c r="NUK17" s="1"/>
      <c r="NUL17" s="1"/>
      <c r="NUM17" s="1"/>
      <c r="NUN17" s="1"/>
      <c r="NUO17" s="1"/>
      <c r="NUP17" s="1"/>
      <c r="NUQ17" s="1"/>
      <c r="NUR17" s="1"/>
      <c r="NUS17" s="1"/>
      <c r="NUT17" s="1"/>
      <c r="NUU17" s="1"/>
      <c r="NUV17" s="1"/>
      <c r="NUW17" s="1"/>
      <c r="NUX17" s="1"/>
      <c r="NUY17" s="1"/>
      <c r="NUZ17" s="1"/>
      <c r="NVA17" s="1"/>
      <c r="NVB17" s="1"/>
      <c r="NVC17" s="1"/>
      <c r="NVD17" s="1"/>
      <c r="NVE17" s="1"/>
      <c r="NVF17" s="1"/>
      <c r="NVG17" s="1"/>
      <c r="NVH17" s="1"/>
      <c r="NVI17" s="1"/>
      <c r="NVJ17" s="1"/>
      <c r="NVK17" s="1"/>
      <c r="NVL17" s="1"/>
      <c r="NVM17" s="1"/>
      <c r="NVN17" s="1"/>
      <c r="NVO17" s="1"/>
      <c r="NVP17" s="1"/>
      <c r="NVQ17" s="1"/>
      <c r="NVR17" s="1"/>
      <c r="NVS17" s="1"/>
      <c r="NVT17" s="1"/>
      <c r="NVU17" s="1"/>
      <c r="NVV17" s="1"/>
      <c r="NVW17" s="1"/>
      <c r="NVX17" s="1"/>
      <c r="NVY17" s="1"/>
      <c r="NVZ17" s="1"/>
      <c r="NWA17" s="1"/>
      <c r="NWB17" s="1"/>
      <c r="NWC17" s="1"/>
      <c r="NWD17" s="1"/>
      <c r="NWE17" s="1"/>
      <c r="NWF17" s="1"/>
      <c r="NWG17" s="1"/>
      <c r="NWH17" s="1"/>
      <c r="NWI17" s="1"/>
      <c r="NWJ17" s="1"/>
      <c r="NWK17" s="1"/>
      <c r="NWL17" s="1"/>
      <c r="NWM17" s="1"/>
      <c r="NWN17" s="1"/>
      <c r="NWO17" s="1"/>
      <c r="NWP17" s="1"/>
      <c r="NWQ17" s="1"/>
      <c r="NWR17" s="1"/>
      <c r="NWS17" s="1"/>
      <c r="NWT17" s="1"/>
      <c r="NWU17" s="1"/>
      <c r="NWV17" s="1"/>
      <c r="NWW17" s="1"/>
      <c r="NWX17" s="1"/>
      <c r="NWY17" s="1"/>
      <c r="NWZ17" s="1"/>
      <c r="NXA17" s="1"/>
      <c r="NXB17" s="1"/>
      <c r="NXC17" s="1"/>
      <c r="NXD17" s="1"/>
      <c r="NXE17" s="1"/>
      <c r="NXF17" s="1"/>
      <c r="NXG17" s="1"/>
      <c r="NXH17" s="1"/>
      <c r="NXI17" s="1"/>
      <c r="NXJ17" s="1"/>
      <c r="NXK17" s="1"/>
      <c r="NXL17" s="1"/>
      <c r="NXM17" s="1"/>
      <c r="NXN17" s="1"/>
      <c r="NXO17" s="1"/>
      <c r="NXP17" s="1"/>
      <c r="NXQ17" s="1"/>
      <c r="NXR17" s="1"/>
      <c r="NXS17" s="1"/>
      <c r="NXT17" s="1"/>
      <c r="NXU17" s="1"/>
      <c r="NXV17" s="1"/>
      <c r="NXW17" s="1"/>
      <c r="NXX17" s="1"/>
      <c r="NXY17" s="1"/>
      <c r="NXZ17" s="1"/>
      <c r="NYA17" s="1"/>
      <c r="NYB17" s="1"/>
      <c r="NYC17" s="1"/>
      <c r="NYD17" s="1"/>
      <c r="NYE17" s="1"/>
      <c r="NYF17" s="1"/>
      <c r="NYG17" s="1"/>
      <c r="NYH17" s="1"/>
      <c r="NYI17" s="1"/>
      <c r="NYJ17" s="1"/>
      <c r="NYK17" s="1"/>
      <c r="NYL17" s="1"/>
      <c r="NYM17" s="1"/>
      <c r="NYN17" s="1"/>
      <c r="NYO17" s="1"/>
      <c r="NYP17" s="1"/>
      <c r="NYQ17" s="1"/>
      <c r="NYR17" s="1"/>
      <c r="NYS17" s="1"/>
      <c r="NYT17" s="1"/>
      <c r="NYU17" s="1"/>
      <c r="NYV17" s="1"/>
      <c r="NYW17" s="1"/>
      <c r="NYX17" s="1"/>
      <c r="NYY17" s="1"/>
      <c r="NYZ17" s="1"/>
      <c r="NZA17" s="1"/>
      <c r="NZB17" s="1"/>
      <c r="NZC17" s="1"/>
      <c r="NZD17" s="1"/>
      <c r="NZE17" s="1"/>
      <c r="NZF17" s="1"/>
      <c r="NZG17" s="1"/>
      <c r="NZH17" s="1"/>
      <c r="NZI17" s="1"/>
      <c r="NZJ17" s="1"/>
      <c r="NZK17" s="1"/>
      <c r="NZL17" s="1"/>
      <c r="NZM17" s="1"/>
      <c r="NZN17" s="1"/>
      <c r="NZO17" s="1"/>
      <c r="NZP17" s="1"/>
      <c r="NZQ17" s="1"/>
      <c r="NZR17" s="1"/>
      <c r="NZS17" s="1"/>
      <c r="NZT17" s="1"/>
      <c r="NZU17" s="1"/>
      <c r="NZV17" s="1"/>
      <c r="NZW17" s="1"/>
      <c r="NZX17" s="1"/>
      <c r="NZY17" s="1"/>
      <c r="NZZ17" s="1"/>
      <c r="OAA17" s="1"/>
      <c r="OAB17" s="1"/>
      <c r="OAC17" s="1"/>
      <c r="OAD17" s="1"/>
      <c r="OAE17" s="1"/>
      <c r="OAF17" s="1"/>
      <c r="OAG17" s="1"/>
      <c r="OAH17" s="1"/>
      <c r="OAI17" s="1"/>
      <c r="OAJ17" s="1"/>
      <c r="OAK17" s="1"/>
      <c r="OAL17" s="1"/>
      <c r="OAM17" s="1"/>
      <c r="OAN17" s="1"/>
      <c r="OAO17" s="1"/>
      <c r="OAP17" s="1"/>
      <c r="OAQ17" s="1"/>
      <c r="OAR17" s="1"/>
      <c r="OAS17" s="1"/>
      <c r="OAT17" s="1"/>
      <c r="OAU17" s="1"/>
      <c r="OAV17" s="1"/>
      <c r="OAW17" s="1"/>
      <c r="OAX17" s="1"/>
      <c r="OAY17" s="1"/>
      <c r="OAZ17" s="1"/>
      <c r="OBA17" s="1"/>
      <c r="OBB17" s="1"/>
      <c r="OBC17" s="1"/>
      <c r="OBD17" s="1"/>
      <c r="OBE17" s="1"/>
      <c r="OBF17" s="1"/>
      <c r="OBG17" s="1"/>
      <c r="OBH17" s="1"/>
      <c r="OBI17" s="1"/>
      <c r="OBJ17" s="1"/>
      <c r="OBK17" s="1"/>
      <c r="OBL17" s="1"/>
      <c r="OBM17" s="1"/>
      <c r="OBN17" s="1"/>
      <c r="OBO17" s="1"/>
      <c r="OBP17" s="1"/>
      <c r="OBQ17" s="1"/>
      <c r="OBR17" s="1"/>
      <c r="OBS17" s="1"/>
      <c r="OBT17" s="1"/>
      <c r="OBU17" s="1"/>
      <c r="OBV17" s="1"/>
      <c r="OBW17" s="1"/>
      <c r="OBX17" s="1"/>
      <c r="OBY17" s="1"/>
      <c r="OBZ17" s="1"/>
      <c r="OCA17" s="1"/>
      <c r="OCB17" s="1"/>
      <c r="OCC17" s="1"/>
      <c r="OCD17" s="1"/>
      <c r="OCE17" s="1"/>
      <c r="OCF17" s="1"/>
      <c r="OCG17" s="1"/>
      <c r="OCH17" s="1"/>
      <c r="OCI17" s="1"/>
      <c r="OCJ17" s="1"/>
      <c r="OCK17" s="1"/>
      <c r="OCL17" s="1"/>
      <c r="OCM17" s="1"/>
      <c r="OCN17" s="1"/>
      <c r="OCO17" s="1"/>
      <c r="OCP17" s="1"/>
      <c r="OCQ17" s="1"/>
      <c r="OCR17" s="1"/>
      <c r="OCS17" s="1"/>
      <c r="OCT17" s="1"/>
      <c r="OCU17" s="1"/>
      <c r="OCV17" s="1"/>
      <c r="OCW17" s="1"/>
      <c r="OCX17" s="1"/>
      <c r="OCY17" s="1"/>
      <c r="OCZ17" s="1"/>
      <c r="ODA17" s="1"/>
      <c r="ODB17" s="1"/>
      <c r="ODC17" s="1"/>
      <c r="ODD17" s="1"/>
      <c r="ODE17" s="1"/>
      <c r="ODF17" s="1"/>
      <c r="ODG17" s="1"/>
      <c r="ODH17" s="1"/>
      <c r="ODI17" s="1"/>
      <c r="ODJ17" s="1"/>
      <c r="ODK17" s="1"/>
      <c r="ODL17" s="1"/>
      <c r="ODM17" s="1"/>
      <c r="ODN17" s="1"/>
      <c r="ODO17" s="1"/>
      <c r="ODP17" s="1"/>
      <c r="ODQ17" s="1"/>
      <c r="ODR17" s="1"/>
      <c r="ODS17" s="1"/>
      <c r="ODT17" s="1"/>
      <c r="ODU17" s="1"/>
      <c r="ODV17" s="1"/>
      <c r="ODW17" s="1"/>
      <c r="ODX17" s="1"/>
      <c r="ODY17" s="1"/>
      <c r="ODZ17" s="1"/>
      <c r="OEA17" s="1"/>
      <c r="OEB17" s="1"/>
      <c r="OEC17" s="1"/>
      <c r="OED17" s="1"/>
      <c r="OEE17" s="1"/>
      <c r="OEF17" s="1"/>
      <c r="OEG17" s="1"/>
      <c r="OEH17" s="1"/>
      <c r="OEI17" s="1"/>
      <c r="OEJ17" s="1"/>
      <c r="OEK17" s="1"/>
      <c r="OEL17" s="1"/>
      <c r="OEM17" s="1"/>
      <c r="OEN17" s="1"/>
      <c r="OEO17" s="1"/>
      <c r="OEP17" s="1"/>
      <c r="OEQ17" s="1"/>
      <c r="OER17" s="1"/>
      <c r="OES17" s="1"/>
      <c r="OET17" s="1"/>
      <c r="OEU17" s="1"/>
      <c r="OEV17" s="1"/>
      <c r="OEW17" s="1"/>
      <c r="OEX17" s="1"/>
      <c r="OEY17" s="1"/>
      <c r="OEZ17" s="1"/>
      <c r="OFA17" s="1"/>
      <c r="OFB17" s="1"/>
      <c r="OFC17" s="1"/>
      <c r="OFD17" s="1"/>
      <c r="OFE17" s="1"/>
      <c r="OFF17" s="1"/>
      <c r="OFG17" s="1"/>
      <c r="OFH17" s="1"/>
      <c r="OFI17" s="1"/>
      <c r="OFJ17" s="1"/>
      <c r="OFK17" s="1"/>
      <c r="OFL17" s="1"/>
      <c r="OFM17" s="1"/>
      <c r="OFN17" s="1"/>
      <c r="OFO17" s="1"/>
      <c r="OFP17" s="1"/>
      <c r="OFQ17" s="1"/>
      <c r="OFR17" s="1"/>
      <c r="OFS17" s="1"/>
      <c r="OFT17" s="1"/>
      <c r="OFU17" s="1"/>
      <c r="OFV17" s="1"/>
      <c r="OFW17" s="1"/>
      <c r="OFX17" s="1"/>
      <c r="OFY17" s="1"/>
      <c r="OFZ17" s="1"/>
      <c r="OGA17" s="1"/>
      <c r="OGB17" s="1"/>
      <c r="OGC17" s="1"/>
      <c r="OGD17" s="1"/>
      <c r="OGE17" s="1"/>
      <c r="OGF17" s="1"/>
      <c r="OGG17" s="1"/>
      <c r="OGH17" s="1"/>
      <c r="OGI17" s="1"/>
      <c r="OGJ17" s="1"/>
      <c r="OGK17" s="1"/>
      <c r="OGL17" s="1"/>
      <c r="OGM17" s="1"/>
      <c r="OGN17" s="1"/>
      <c r="OGO17" s="1"/>
      <c r="OGP17" s="1"/>
      <c r="OGQ17" s="1"/>
      <c r="OGR17" s="1"/>
      <c r="OGS17" s="1"/>
      <c r="OGT17" s="1"/>
      <c r="OGU17" s="1"/>
      <c r="OGV17" s="1"/>
      <c r="OGW17" s="1"/>
      <c r="OGX17" s="1"/>
      <c r="OGY17" s="1"/>
      <c r="OGZ17" s="1"/>
      <c r="OHA17" s="1"/>
      <c r="OHB17" s="1"/>
      <c r="OHC17" s="1"/>
      <c r="OHD17" s="1"/>
      <c r="OHE17" s="1"/>
      <c r="OHF17" s="1"/>
      <c r="OHG17" s="1"/>
      <c r="OHH17" s="1"/>
      <c r="OHI17" s="1"/>
      <c r="OHJ17" s="1"/>
      <c r="OHK17" s="1"/>
      <c r="OHL17" s="1"/>
      <c r="OHM17" s="1"/>
      <c r="OHN17" s="1"/>
      <c r="OHO17" s="1"/>
      <c r="OHP17" s="1"/>
      <c r="OHQ17" s="1"/>
      <c r="OHR17" s="1"/>
      <c r="OHS17" s="1"/>
      <c r="OHT17" s="1"/>
      <c r="OHU17" s="1"/>
      <c r="OHV17" s="1"/>
      <c r="OHW17" s="1"/>
      <c r="OHX17" s="1"/>
      <c r="OHY17" s="1"/>
      <c r="OHZ17" s="1"/>
      <c r="OIA17" s="1"/>
      <c r="OIB17" s="1"/>
      <c r="OIC17" s="1"/>
      <c r="OID17" s="1"/>
      <c r="OIE17" s="1"/>
      <c r="OIF17" s="1"/>
      <c r="OIG17" s="1"/>
      <c r="OIH17" s="1"/>
      <c r="OII17" s="1"/>
      <c r="OIJ17" s="1"/>
      <c r="OIK17" s="1"/>
      <c r="OIL17" s="1"/>
      <c r="OIM17" s="1"/>
      <c r="OIN17" s="1"/>
      <c r="OIO17" s="1"/>
      <c r="OIP17" s="1"/>
      <c r="OIQ17" s="1"/>
      <c r="OIR17" s="1"/>
      <c r="OIS17" s="1"/>
      <c r="OIT17" s="1"/>
      <c r="OIU17" s="1"/>
      <c r="OIV17" s="1"/>
      <c r="OIW17" s="1"/>
      <c r="OIX17" s="1"/>
      <c r="OIY17" s="1"/>
      <c r="OIZ17" s="1"/>
      <c r="OJA17" s="1"/>
      <c r="OJB17" s="1"/>
      <c r="OJC17" s="1"/>
      <c r="OJD17" s="1"/>
      <c r="OJE17" s="1"/>
      <c r="OJF17" s="1"/>
      <c r="OJG17" s="1"/>
      <c r="OJH17" s="1"/>
      <c r="OJI17" s="1"/>
      <c r="OJJ17" s="1"/>
      <c r="OJK17" s="1"/>
      <c r="OJL17" s="1"/>
      <c r="OJM17" s="1"/>
      <c r="OJN17" s="1"/>
      <c r="OJO17" s="1"/>
      <c r="OJP17" s="1"/>
      <c r="OJQ17" s="1"/>
      <c r="OJR17" s="1"/>
      <c r="OJS17" s="1"/>
      <c r="OJT17" s="1"/>
      <c r="OJU17" s="1"/>
      <c r="OJV17" s="1"/>
      <c r="OJW17" s="1"/>
      <c r="OJX17" s="1"/>
      <c r="OJY17" s="1"/>
      <c r="OJZ17" s="1"/>
      <c r="OKA17" s="1"/>
      <c r="OKB17" s="1"/>
      <c r="OKC17" s="1"/>
      <c r="OKD17" s="1"/>
      <c r="OKE17" s="1"/>
      <c r="OKF17" s="1"/>
      <c r="OKG17" s="1"/>
      <c r="OKH17" s="1"/>
      <c r="OKI17" s="1"/>
      <c r="OKJ17" s="1"/>
      <c r="OKK17" s="1"/>
      <c r="OKL17" s="1"/>
      <c r="OKM17" s="1"/>
      <c r="OKN17" s="1"/>
      <c r="OKO17" s="1"/>
      <c r="OKP17" s="1"/>
      <c r="OKQ17" s="1"/>
      <c r="OKR17" s="1"/>
      <c r="OKS17" s="1"/>
      <c r="OKT17" s="1"/>
      <c r="OKU17" s="1"/>
      <c r="OKV17" s="1"/>
      <c r="OKW17" s="1"/>
      <c r="OKX17" s="1"/>
      <c r="OKY17" s="1"/>
      <c r="OKZ17" s="1"/>
      <c r="OLA17" s="1"/>
      <c r="OLB17" s="1"/>
      <c r="OLC17" s="1"/>
      <c r="OLD17" s="1"/>
      <c r="OLE17" s="1"/>
      <c r="OLF17" s="1"/>
      <c r="OLG17" s="1"/>
      <c r="OLH17" s="1"/>
      <c r="OLI17" s="1"/>
      <c r="OLJ17" s="1"/>
      <c r="OLK17" s="1"/>
      <c r="OLL17" s="1"/>
      <c r="OLM17" s="1"/>
      <c r="OLN17" s="1"/>
      <c r="OLO17" s="1"/>
      <c r="OLP17" s="1"/>
      <c r="OLQ17" s="1"/>
      <c r="OLR17" s="1"/>
      <c r="OLS17" s="1"/>
      <c r="OLT17" s="1"/>
      <c r="OLU17" s="1"/>
      <c r="OLV17" s="1"/>
      <c r="OLW17" s="1"/>
      <c r="OLX17" s="1"/>
      <c r="OLY17" s="1"/>
      <c r="OLZ17" s="1"/>
      <c r="OMA17" s="1"/>
      <c r="OMB17" s="1"/>
      <c r="OMC17" s="1"/>
      <c r="OMD17" s="1"/>
      <c r="OME17" s="1"/>
      <c r="OMF17" s="1"/>
      <c r="OMG17" s="1"/>
      <c r="OMH17" s="1"/>
      <c r="OMI17" s="1"/>
      <c r="OMJ17" s="1"/>
      <c r="OMK17" s="1"/>
      <c r="OML17" s="1"/>
      <c r="OMM17" s="1"/>
      <c r="OMN17" s="1"/>
      <c r="OMO17" s="1"/>
      <c r="OMP17" s="1"/>
      <c r="OMQ17" s="1"/>
      <c r="OMR17" s="1"/>
      <c r="OMS17" s="1"/>
      <c r="OMT17" s="1"/>
      <c r="OMU17" s="1"/>
      <c r="OMV17" s="1"/>
      <c r="OMW17" s="1"/>
      <c r="OMX17" s="1"/>
      <c r="OMY17" s="1"/>
      <c r="OMZ17" s="1"/>
      <c r="ONA17" s="1"/>
      <c r="ONB17" s="1"/>
      <c r="ONC17" s="1"/>
      <c r="OND17" s="1"/>
      <c r="ONE17" s="1"/>
      <c r="ONF17" s="1"/>
      <c r="ONG17" s="1"/>
      <c r="ONH17" s="1"/>
      <c r="ONI17" s="1"/>
      <c r="ONJ17" s="1"/>
      <c r="ONK17" s="1"/>
      <c r="ONL17" s="1"/>
      <c r="ONM17" s="1"/>
      <c r="ONN17" s="1"/>
      <c r="ONO17" s="1"/>
      <c r="ONP17" s="1"/>
      <c r="ONQ17" s="1"/>
      <c r="ONR17" s="1"/>
      <c r="ONS17" s="1"/>
      <c r="ONT17" s="1"/>
      <c r="ONU17" s="1"/>
      <c r="ONV17" s="1"/>
      <c r="ONW17" s="1"/>
      <c r="ONX17" s="1"/>
      <c r="ONY17" s="1"/>
      <c r="ONZ17" s="1"/>
      <c r="OOA17" s="1"/>
      <c r="OOB17" s="1"/>
      <c r="OOC17" s="1"/>
      <c r="OOD17" s="1"/>
      <c r="OOE17" s="1"/>
      <c r="OOF17" s="1"/>
      <c r="OOG17" s="1"/>
      <c r="OOH17" s="1"/>
      <c r="OOI17" s="1"/>
      <c r="OOJ17" s="1"/>
      <c r="OOK17" s="1"/>
      <c r="OOL17" s="1"/>
      <c r="OOM17" s="1"/>
      <c r="OON17" s="1"/>
      <c r="OOO17" s="1"/>
      <c r="OOP17" s="1"/>
      <c r="OOQ17" s="1"/>
      <c r="OOR17" s="1"/>
      <c r="OOS17" s="1"/>
      <c r="OOT17" s="1"/>
      <c r="OOU17" s="1"/>
      <c r="OOV17" s="1"/>
      <c r="OOW17" s="1"/>
      <c r="OOX17" s="1"/>
      <c r="OOY17" s="1"/>
      <c r="OOZ17" s="1"/>
      <c r="OPA17" s="1"/>
      <c r="OPB17" s="1"/>
      <c r="OPC17" s="1"/>
      <c r="OPD17" s="1"/>
      <c r="OPE17" s="1"/>
      <c r="OPF17" s="1"/>
      <c r="OPG17" s="1"/>
      <c r="OPH17" s="1"/>
      <c r="OPI17" s="1"/>
      <c r="OPJ17" s="1"/>
      <c r="OPK17" s="1"/>
      <c r="OPL17" s="1"/>
      <c r="OPM17" s="1"/>
      <c r="OPN17" s="1"/>
      <c r="OPO17" s="1"/>
      <c r="OPP17" s="1"/>
      <c r="OPQ17" s="1"/>
      <c r="OPR17" s="1"/>
      <c r="OPS17" s="1"/>
      <c r="OPT17" s="1"/>
      <c r="OPU17" s="1"/>
      <c r="OPV17" s="1"/>
      <c r="OPW17" s="1"/>
      <c r="OPX17" s="1"/>
      <c r="OPY17" s="1"/>
      <c r="OPZ17" s="1"/>
      <c r="OQA17" s="1"/>
      <c r="OQB17" s="1"/>
      <c r="OQC17" s="1"/>
      <c r="OQD17" s="1"/>
      <c r="OQE17" s="1"/>
      <c r="OQF17" s="1"/>
      <c r="OQG17" s="1"/>
      <c r="OQH17" s="1"/>
      <c r="OQI17" s="1"/>
      <c r="OQJ17" s="1"/>
      <c r="OQK17" s="1"/>
      <c r="OQL17" s="1"/>
      <c r="OQM17" s="1"/>
      <c r="OQN17" s="1"/>
      <c r="OQO17" s="1"/>
      <c r="OQP17" s="1"/>
      <c r="OQQ17" s="1"/>
      <c r="OQR17" s="1"/>
      <c r="OQS17" s="1"/>
      <c r="OQT17" s="1"/>
      <c r="OQU17" s="1"/>
      <c r="OQV17" s="1"/>
      <c r="OQW17" s="1"/>
      <c r="OQX17" s="1"/>
      <c r="OQY17" s="1"/>
      <c r="OQZ17" s="1"/>
      <c r="ORA17" s="1"/>
      <c r="ORB17" s="1"/>
      <c r="ORC17" s="1"/>
      <c r="ORD17" s="1"/>
      <c r="ORE17" s="1"/>
      <c r="ORF17" s="1"/>
      <c r="ORG17" s="1"/>
      <c r="ORH17" s="1"/>
      <c r="ORI17" s="1"/>
      <c r="ORJ17" s="1"/>
      <c r="ORK17" s="1"/>
      <c r="ORL17" s="1"/>
      <c r="ORM17" s="1"/>
      <c r="ORN17" s="1"/>
      <c r="ORO17" s="1"/>
      <c r="ORP17" s="1"/>
      <c r="ORQ17" s="1"/>
      <c r="ORR17" s="1"/>
      <c r="ORS17" s="1"/>
      <c r="ORT17" s="1"/>
      <c r="ORU17" s="1"/>
      <c r="ORV17" s="1"/>
      <c r="ORW17" s="1"/>
      <c r="ORX17" s="1"/>
      <c r="ORY17" s="1"/>
      <c r="ORZ17" s="1"/>
      <c r="OSA17" s="1"/>
      <c r="OSB17" s="1"/>
      <c r="OSC17" s="1"/>
      <c r="OSD17" s="1"/>
      <c r="OSE17" s="1"/>
      <c r="OSF17" s="1"/>
      <c r="OSG17" s="1"/>
      <c r="OSH17" s="1"/>
      <c r="OSI17" s="1"/>
      <c r="OSJ17" s="1"/>
      <c r="OSK17" s="1"/>
      <c r="OSL17" s="1"/>
      <c r="OSM17" s="1"/>
      <c r="OSN17" s="1"/>
      <c r="OSO17" s="1"/>
      <c r="OSP17" s="1"/>
      <c r="OSQ17" s="1"/>
      <c r="OSR17" s="1"/>
      <c r="OSS17" s="1"/>
      <c r="OST17" s="1"/>
      <c r="OSU17" s="1"/>
      <c r="OSV17" s="1"/>
      <c r="OSW17" s="1"/>
      <c r="OSX17" s="1"/>
      <c r="OSY17" s="1"/>
      <c r="OSZ17" s="1"/>
      <c r="OTA17" s="1"/>
      <c r="OTB17" s="1"/>
      <c r="OTC17" s="1"/>
      <c r="OTD17" s="1"/>
      <c r="OTE17" s="1"/>
      <c r="OTF17" s="1"/>
      <c r="OTG17" s="1"/>
      <c r="OTH17" s="1"/>
      <c r="OTI17" s="1"/>
      <c r="OTJ17" s="1"/>
      <c r="OTK17" s="1"/>
      <c r="OTL17" s="1"/>
      <c r="OTM17" s="1"/>
      <c r="OTN17" s="1"/>
      <c r="OTO17" s="1"/>
      <c r="OTP17" s="1"/>
      <c r="OTQ17" s="1"/>
      <c r="OTR17" s="1"/>
      <c r="OTS17" s="1"/>
      <c r="OTT17" s="1"/>
      <c r="OTU17" s="1"/>
      <c r="OTV17" s="1"/>
      <c r="OTW17" s="1"/>
      <c r="OTX17" s="1"/>
      <c r="OTY17" s="1"/>
      <c r="OTZ17" s="1"/>
      <c r="OUA17" s="1"/>
      <c r="OUB17" s="1"/>
      <c r="OUC17" s="1"/>
      <c r="OUD17" s="1"/>
      <c r="OUE17" s="1"/>
      <c r="OUF17" s="1"/>
      <c r="OUG17" s="1"/>
      <c r="OUH17" s="1"/>
      <c r="OUI17" s="1"/>
      <c r="OUJ17" s="1"/>
      <c r="OUK17" s="1"/>
      <c r="OUL17" s="1"/>
      <c r="OUM17" s="1"/>
      <c r="OUN17" s="1"/>
      <c r="OUO17" s="1"/>
      <c r="OUP17" s="1"/>
      <c r="OUQ17" s="1"/>
      <c r="OUR17" s="1"/>
      <c r="OUS17" s="1"/>
      <c r="OUT17" s="1"/>
      <c r="OUU17" s="1"/>
      <c r="OUV17" s="1"/>
      <c r="OUW17" s="1"/>
      <c r="OUX17" s="1"/>
      <c r="OUY17" s="1"/>
      <c r="OUZ17" s="1"/>
      <c r="OVA17" s="1"/>
      <c r="OVB17" s="1"/>
      <c r="OVC17" s="1"/>
      <c r="OVD17" s="1"/>
      <c r="OVE17" s="1"/>
      <c r="OVF17" s="1"/>
      <c r="OVG17" s="1"/>
      <c r="OVH17" s="1"/>
      <c r="OVI17" s="1"/>
      <c r="OVJ17" s="1"/>
      <c r="OVK17" s="1"/>
      <c r="OVL17" s="1"/>
      <c r="OVM17" s="1"/>
      <c r="OVN17" s="1"/>
      <c r="OVO17" s="1"/>
      <c r="OVP17" s="1"/>
      <c r="OVQ17" s="1"/>
      <c r="OVR17" s="1"/>
      <c r="OVS17" s="1"/>
      <c r="OVT17" s="1"/>
      <c r="OVU17" s="1"/>
      <c r="OVV17" s="1"/>
      <c r="OVW17" s="1"/>
      <c r="OVX17" s="1"/>
      <c r="OVY17" s="1"/>
      <c r="OVZ17" s="1"/>
      <c r="OWA17" s="1"/>
      <c r="OWB17" s="1"/>
      <c r="OWC17" s="1"/>
      <c r="OWD17" s="1"/>
      <c r="OWE17" s="1"/>
      <c r="OWF17" s="1"/>
      <c r="OWG17" s="1"/>
      <c r="OWH17" s="1"/>
      <c r="OWI17" s="1"/>
      <c r="OWJ17" s="1"/>
      <c r="OWK17" s="1"/>
      <c r="OWL17" s="1"/>
      <c r="OWM17" s="1"/>
      <c r="OWN17" s="1"/>
      <c r="OWO17" s="1"/>
      <c r="OWP17" s="1"/>
      <c r="OWQ17" s="1"/>
      <c r="OWR17" s="1"/>
      <c r="OWS17" s="1"/>
      <c r="OWT17" s="1"/>
      <c r="OWU17" s="1"/>
      <c r="OWV17" s="1"/>
      <c r="OWW17" s="1"/>
      <c r="OWX17" s="1"/>
      <c r="OWY17" s="1"/>
      <c r="OWZ17" s="1"/>
      <c r="OXA17" s="1"/>
      <c r="OXB17" s="1"/>
      <c r="OXC17" s="1"/>
      <c r="OXD17" s="1"/>
      <c r="OXE17" s="1"/>
      <c r="OXF17" s="1"/>
      <c r="OXG17" s="1"/>
      <c r="OXH17" s="1"/>
      <c r="OXI17" s="1"/>
      <c r="OXJ17" s="1"/>
      <c r="OXK17" s="1"/>
      <c r="OXL17" s="1"/>
      <c r="OXM17" s="1"/>
      <c r="OXN17" s="1"/>
      <c r="OXO17" s="1"/>
      <c r="OXP17" s="1"/>
      <c r="OXQ17" s="1"/>
      <c r="OXR17" s="1"/>
      <c r="OXS17" s="1"/>
      <c r="OXT17" s="1"/>
      <c r="OXU17" s="1"/>
      <c r="OXV17" s="1"/>
      <c r="OXW17" s="1"/>
      <c r="OXX17" s="1"/>
      <c r="OXY17" s="1"/>
      <c r="OXZ17" s="1"/>
      <c r="OYA17" s="1"/>
      <c r="OYB17" s="1"/>
      <c r="OYC17" s="1"/>
      <c r="OYD17" s="1"/>
      <c r="OYE17" s="1"/>
      <c r="OYF17" s="1"/>
      <c r="OYG17" s="1"/>
      <c r="OYH17" s="1"/>
      <c r="OYI17" s="1"/>
      <c r="OYJ17" s="1"/>
      <c r="OYK17" s="1"/>
      <c r="OYL17" s="1"/>
      <c r="OYM17" s="1"/>
      <c r="OYN17" s="1"/>
      <c r="OYO17" s="1"/>
      <c r="OYP17" s="1"/>
      <c r="OYQ17" s="1"/>
      <c r="OYR17" s="1"/>
      <c r="OYS17" s="1"/>
      <c r="OYT17" s="1"/>
      <c r="OYU17" s="1"/>
      <c r="OYV17" s="1"/>
      <c r="OYW17" s="1"/>
      <c r="OYX17" s="1"/>
      <c r="OYY17" s="1"/>
      <c r="OYZ17" s="1"/>
      <c r="OZA17" s="1"/>
      <c r="OZB17" s="1"/>
      <c r="OZC17" s="1"/>
      <c r="OZD17" s="1"/>
      <c r="OZE17" s="1"/>
      <c r="OZF17" s="1"/>
      <c r="OZG17" s="1"/>
      <c r="OZH17" s="1"/>
      <c r="OZI17" s="1"/>
      <c r="OZJ17" s="1"/>
      <c r="OZK17" s="1"/>
      <c r="OZL17" s="1"/>
      <c r="OZM17" s="1"/>
      <c r="OZN17" s="1"/>
      <c r="OZO17" s="1"/>
      <c r="OZP17" s="1"/>
      <c r="OZQ17" s="1"/>
      <c r="OZR17" s="1"/>
      <c r="OZS17" s="1"/>
      <c r="OZT17" s="1"/>
      <c r="OZU17" s="1"/>
      <c r="OZV17" s="1"/>
      <c r="OZW17" s="1"/>
      <c r="OZX17" s="1"/>
      <c r="OZY17" s="1"/>
      <c r="OZZ17" s="1"/>
      <c r="PAA17" s="1"/>
      <c r="PAB17" s="1"/>
      <c r="PAC17" s="1"/>
      <c r="PAD17" s="1"/>
      <c r="PAE17" s="1"/>
      <c r="PAF17" s="1"/>
      <c r="PAG17" s="1"/>
      <c r="PAH17" s="1"/>
      <c r="PAI17" s="1"/>
      <c r="PAJ17" s="1"/>
      <c r="PAK17" s="1"/>
      <c r="PAL17" s="1"/>
      <c r="PAM17" s="1"/>
      <c r="PAN17" s="1"/>
      <c r="PAO17" s="1"/>
      <c r="PAP17" s="1"/>
      <c r="PAQ17" s="1"/>
      <c r="PAR17" s="1"/>
      <c r="PAS17" s="1"/>
      <c r="PAT17" s="1"/>
      <c r="PAU17" s="1"/>
      <c r="PAV17" s="1"/>
      <c r="PAW17" s="1"/>
      <c r="PAX17" s="1"/>
      <c r="PAY17" s="1"/>
      <c r="PAZ17" s="1"/>
      <c r="PBA17" s="1"/>
      <c r="PBB17" s="1"/>
      <c r="PBC17" s="1"/>
      <c r="PBD17" s="1"/>
      <c r="PBE17" s="1"/>
      <c r="PBF17" s="1"/>
      <c r="PBG17" s="1"/>
      <c r="PBH17" s="1"/>
      <c r="PBI17" s="1"/>
      <c r="PBJ17" s="1"/>
      <c r="PBK17" s="1"/>
      <c r="PBL17" s="1"/>
      <c r="PBM17" s="1"/>
      <c r="PBN17" s="1"/>
      <c r="PBO17" s="1"/>
      <c r="PBP17" s="1"/>
      <c r="PBQ17" s="1"/>
      <c r="PBR17" s="1"/>
      <c r="PBS17" s="1"/>
      <c r="PBT17" s="1"/>
      <c r="PBU17" s="1"/>
      <c r="PBV17" s="1"/>
      <c r="PBW17" s="1"/>
      <c r="PBX17" s="1"/>
      <c r="PBY17" s="1"/>
      <c r="PBZ17" s="1"/>
      <c r="PCA17" s="1"/>
      <c r="PCB17" s="1"/>
      <c r="PCC17" s="1"/>
      <c r="PCD17" s="1"/>
      <c r="PCE17" s="1"/>
      <c r="PCF17" s="1"/>
      <c r="PCG17" s="1"/>
      <c r="PCH17" s="1"/>
      <c r="PCI17" s="1"/>
      <c r="PCJ17" s="1"/>
      <c r="PCK17" s="1"/>
      <c r="PCL17" s="1"/>
      <c r="PCM17" s="1"/>
      <c r="PCN17" s="1"/>
      <c r="PCO17" s="1"/>
      <c r="PCP17" s="1"/>
      <c r="PCQ17" s="1"/>
      <c r="PCR17" s="1"/>
      <c r="PCS17" s="1"/>
      <c r="PCT17" s="1"/>
      <c r="PCU17" s="1"/>
      <c r="PCV17" s="1"/>
      <c r="PCW17" s="1"/>
      <c r="PCX17" s="1"/>
      <c r="PCY17" s="1"/>
      <c r="PCZ17" s="1"/>
      <c r="PDA17" s="1"/>
      <c r="PDB17" s="1"/>
      <c r="PDC17" s="1"/>
      <c r="PDD17" s="1"/>
      <c r="PDE17" s="1"/>
      <c r="PDF17" s="1"/>
      <c r="PDG17" s="1"/>
      <c r="PDH17" s="1"/>
      <c r="PDI17" s="1"/>
      <c r="PDJ17" s="1"/>
      <c r="PDK17" s="1"/>
      <c r="PDL17" s="1"/>
      <c r="PDM17" s="1"/>
      <c r="PDN17" s="1"/>
      <c r="PDO17" s="1"/>
      <c r="PDP17" s="1"/>
      <c r="PDQ17" s="1"/>
      <c r="PDR17" s="1"/>
      <c r="PDS17" s="1"/>
      <c r="PDT17" s="1"/>
      <c r="PDU17" s="1"/>
      <c r="PDV17" s="1"/>
      <c r="PDW17" s="1"/>
      <c r="PDX17" s="1"/>
      <c r="PDY17" s="1"/>
      <c r="PDZ17" s="1"/>
      <c r="PEA17" s="1"/>
      <c r="PEB17" s="1"/>
      <c r="PEC17" s="1"/>
      <c r="PED17" s="1"/>
      <c r="PEE17" s="1"/>
      <c r="PEF17" s="1"/>
      <c r="PEG17" s="1"/>
      <c r="PEH17" s="1"/>
      <c r="PEI17" s="1"/>
      <c r="PEJ17" s="1"/>
      <c r="PEK17" s="1"/>
      <c r="PEL17" s="1"/>
      <c r="PEM17" s="1"/>
      <c r="PEN17" s="1"/>
      <c r="PEO17" s="1"/>
      <c r="PEP17" s="1"/>
      <c r="PEQ17" s="1"/>
      <c r="PER17" s="1"/>
      <c r="PES17" s="1"/>
      <c r="PET17" s="1"/>
      <c r="PEU17" s="1"/>
      <c r="PEV17" s="1"/>
      <c r="PEW17" s="1"/>
      <c r="PEX17" s="1"/>
      <c r="PEY17" s="1"/>
      <c r="PEZ17" s="1"/>
      <c r="PFA17" s="1"/>
      <c r="PFB17" s="1"/>
      <c r="PFC17" s="1"/>
      <c r="PFD17" s="1"/>
      <c r="PFE17" s="1"/>
      <c r="PFF17" s="1"/>
      <c r="PFG17" s="1"/>
      <c r="PFH17" s="1"/>
      <c r="PFI17" s="1"/>
      <c r="PFJ17" s="1"/>
      <c r="PFK17" s="1"/>
      <c r="PFL17" s="1"/>
      <c r="PFM17" s="1"/>
      <c r="PFN17" s="1"/>
      <c r="PFO17" s="1"/>
      <c r="PFP17" s="1"/>
      <c r="PFQ17" s="1"/>
      <c r="PFR17" s="1"/>
      <c r="PFS17" s="1"/>
      <c r="PFT17" s="1"/>
      <c r="PFU17" s="1"/>
      <c r="PFV17" s="1"/>
      <c r="PFW17" s="1"/>
      <c r="PFX17" s="1"/>
      <c r="PFY17" s="1"/>
      <c r="PFZ17" s="1"/>
      <c r="PGA17" s="1"/>
      <c r="PGB17" s="1"/>
      <c r="PGC17" s="1"/>
      <c r="PGD17" s="1"/>
      <c r="PGE17" s="1"/>
      <c r="PGF17" s="1"/>
      <c r="PGG17" s="1"/>
      <c r="PGH17" s="1"/>
      <c r="PGI17" s="1"/>
      <c r="PGJ17" s="1"/>
      <c r="PGK17" s="1"/>
      <c r="PGL17" s="1"/>
      <c r="PGM17" s="1"/>
      <c r="PGN17" s="1"/>
      <c r="PGO17" s="1"/>
      <c r="PGP17" s="1"/>
      <c r="PGQ17" s="1"/>
      <c r="PGR17" s="1"/>
      <c r="PGS17" s="1"/>
      <c r="PGT17" s="1"/>
      <c r="PGU17" s="1"/>
      <c r="PGV17" s="1"/>
      <c r="PGW17" s="1"/>
      <c r="PGX17" s="1"/>
      <c r="PGY17" s="1"/>
      <c r="PGZ17" s="1"/>
      <c r="PHA17" s="1"/>
      <c r="PHB17" s="1"/>
      <c r="PHC17" s="1"/>
      <c r="PHD17" s="1"/>
      <c r="PHE17" s="1"/>
      <c r="PHF17" s="1"/>
      <c r="PHG17" s="1"/>
      <c r="PHH17" s="1"/>
      <c r="PHI17" s="1"/>
      <c r="PHJ17" s="1"/>
      <c r="PHK17" s="1"/>
      <c r="PHL17" s="1"/>
      <c r="PHM17" s="1"/>
      <c r="PHN17" s="1"/>
      <c r="PHO17" s="1"/>
      <c r="PHP17" s="1"/>
      <c r="PHQ17" s="1"/>
      <c r="PHR17" s="1"/>
      <c r="PHS17" s="1"/>
      <c r="PHT17" s="1"/>
      <c r="PHU17" s="1"/>
      <c r="PHV17" s="1"/>
      <c r="PHW17" s="1"/>
      <c r="PHX17" s="1"/>
      <c r="PHY17" s="1"/>
      <c r="PHZ17" s="1"/>
      <c r="PIA17" s="1"/>
      <c r="PIB17" s="1"/>
      <c r="PIC17" s="1"/>
      <c r="PID17" s="1"/>
      <c r="PIE17" s="1"/>
      <c r="PIF17" s="1"/>
      <c r="PIG17" s="1"/>
      <c r="PIH17" s="1"/>
      <c r="PII17" s="1"/>
      <c r="PIJ17" s="1"/>
      <c r="PIK17" s="1"/>
      <c r="PIL17" s="1"/>
      <c r="PIM17" s="1"/>
      <c r="PIN17" s="1"/>
      <c r="PIO17" s="1"/>
      <c r="PIP17" s="1"/>
      <c r="PIQ17" s="1"/>
      <c r="PIR17" s="1"/>
      <c r="PIS17" s="1"/>
      <c r="PIT17" s="1"/>
      <c r="PIU17" s="1"/>
      <c r="PIV17" s="1"/>
      <c r="PIW17" s="1"/>
      <c r="PIX17" s="1"/>
      <c r="PIY17" s="1"/>
      <c r="PIZ17" s="1"/>
      <c r="PJA17" s="1"/>
      <c r="PJB17" s="1"/>
      <c r="PJC17" s="1"/>
      <c r="PJD17" s="1"/>
      <c r="PJE17" s="1"/>
      <c r="PJF17" s="1"/>
      <c r="PJG17" s="1"/>
      <c r="PJH17" s="1"/>
      <c r="PJI17" s="1"/>
      <c r="PJJ17" s="1"/>
      <c r="PJK17" s="1"/>
      <c r="PJL17" s="1"/>
      <c r="PJM17" s="1"/>
      <c r="PJN17" s="1"/>
      <c r="PJO17" s="1"/>
      <c r="PJP17" s="1"/>
      <c r="PJQ17" s="1"/>
      <c r="PJR17" s="1"/>
      <c r="PJS17" s="1"/>
      <c r="PJT17" s="1"/>
      <c r="PJU17" s="1"/>
      <c r="PJV17" s="1"/>
      <c r="PJW17" s="1"/>
      <c r="PJX17" s="1"/>
      <c r="PJY17" s="1"/>
      <c r="PJZ17" s="1"/>
      <c r="PKA17" s="1"/>
      <c r="PKB17" s="1"/>
      <c r="PKC17" s="1"/>
      <c r="PKD17" s="1"/>
      <c r="PKE17" s="1"/>
      <c r="PKF17" s="1"/>
      <c r="PKG17" s="1"/>
      <c r="PKH17" s="1"/>
      <c r="PKI17" s="1"/>
      <c r="PKJ17" s="1"/>
      <c r="PKK17" s="1"/>
      <c r="PKL17" s="1"/>
      <c r="PKM17" s="1"/>
      <c r="PKN17" s="1"/>
      <c r="PKO17" s="1"/>
      <c r="PKP17" s="1"/>
      <c r="PKQ17" s="1"/>
      <c r="PKR17" s="1"/>
      <c r="PKS17" s="1"/>
      <c r="PKT17" s="1"/>
      <c r="PKU17" s="1"/>
      <c r="PKV17" s="1"/>
      <c r="PKW17" s="1"/>
      <c r="PKX17" s="1"/>
      <c r="PKY17" s="1"/>
      <c r="PKZ17" s="1"/>
      <c r="PLA17" s="1"/>
      <c r="PLB17" s="1"/>
      <c r="PLC17" s="1"/>
      <c r="PLD17" s="1"/>
      <c r="PLE17" s="1"/>
      <c r="PLF17" s="1"/>
      <c r="PLG17" s="1"/>
      <c r="PLH17" s="1"/>
      <c r="PLI17" s="1"/>
      <c r="PLJ17" s="1"/>
      <c r="PLK17" s="1"/>
      <c r="PLL17" s="1"/>
      <c r="PLM17" s="1"/>
      <c r="PLN17" s="1"/>
      <c r="PLO17" s="1"/>
      <c r="PLP17" s="1"/>
      <c r="PLQ17" s="1"/>
      <c r="PLR17" s="1"/>
      <c r="PLS17" s="1"/>
      <c r="PLT17" s="1"/>
      <c r="PLU17" s="1"/>
      <c r="PLV17" s="1"/>
      <c r="PLW17" s="1"/>
      <c r="PLX17" s="1"/>
      <c r="PLY17" s="1"/>
      <c r="PLZ17" s="1"/>
      <c r="PMA17" s="1"/>
      <c r="PMB17" s="1"/>
      <c r="PMC17" s="1"/>
      <c r="PMD17" s="1"/>
      <c r="PME17" s="1"/>
      <c r="PMF17" s="1"/>
      <c r="PMG17" s="1"/>
      <c r="PMH17" s="1"/>
      <c r="PMI17" s="1"/>
      <c r="PMJ17" s="1"/>
      <c r="PMK17" s="1"/>
      <c r="PML17" s="1"/>
      <c r="PMM17" s="1"/>
      <c r="PMN17" s="1"/>
      <c r="PMO17" s="1"/>
      <c r="PMP17" s="1"/>
      <c r="PMQ17" s="1"/>
      <c r="PMR17" s="1"/>
      <c r="PMS17" s="1"/>
      <c r="PMT17" s="1"/>
      <c r="PMU17" s="1"/>
      <c r="PMV17" s="1"/>
      <c r="PMW17" s="1"/>
      <c r="PMX17" s="1"/>
      <c r="PMY17" s="1"/>
      <c r="PMZ17" s="1"/>
      <c r="PNA17" s="1"/>
      <c r="PNB17" s="1"/>
      <c r="PNC17" s="1"/>
      <c r="PND17" s="1"/>
      <c r="PNE17" s="1"/>
      <c r="PNF17" s="1"/>
      <c r="PNG17" s="1"/>
      <c r="PNH17" s="1"/>
      <c r="PNI17" s="1"/>
      <c r="PNJ17" s="1"/>
      <c r="PNK17" s="1"/>
      <c r="PNL17" s="1"/>
      <c r="PNM17" s="1"/>
      <c r="PNN17" s="1"/>
      <c r="PNO17" s="1"/>
      <c r="PNP17" s="1"/>
      <c r="PNQ17" s="1"/>
      <c r="PNR17" s="1"/>
      <c r="PNS17" s="1"/>
      <c r="PNT17" s="1"/>
      <c r="PNU17" s="1"/>
      <c r="PNV17" s="1"/>
      <c r="PNW17" s="1"/>
      <c r="PNX17" s="1"/>
      <c r="PNY17" s="1"/>
      <c r="PNZ17" s="1"/>
      <c r="POA17" s="1"/>
      <c r="POB17" s="1"/>
      <c r="POC17" s="1"/>
      <c r="POD17" s="1"/>
      <c r="POE17" s="1"/>
      <c r="POF17" s="1"/>
      <c r="POG17" s="1"/>
      <c r="POH17" s="1"/>
      <c r="POI17" s="1"/>
      <c r="POJ17" s="1"/>
      <c r="POK17" s="1"/>
      <c r="POL17" s="1"/>
      <c r="POM17" s="1"/>
      <c r="PON17" s="1"/>
      <c r="POO17" s="1"/>
      <c r="POP17" s="1"/>
      <c r="POQ17" s="1"/>
      <c r="POR17" s="1"/>
      <c r="POS17" s="1"/>
      <c r="POT17" s="1"/>
      <c r="POU17" s="1"/>
      <c r="POV17" s="1"/>
      <c r="POW17" s="1"/>
      <c r="POX17" s="1"/>
      <c r="POY17" s="1"/>
      <c r="POZ17" s="1"/>
      <c r="PPA17" s="1"/>
      <c r="PPB17" s="1"/>
      <c r="PPC17" s="1"/>
      <c r="PPD17" s="1"/>
      <c r="PPE17" s="1"/>
      <c r="PPF17" s="1"/>
      <c r="PPG17" s="1"/>
      <c r="PPH17" s="1"/>
      <c r="PPI17" s="1"/>
      <c r="PPJ17" s="1"/>
      <c r="PPK17" s="1"/>
      <c r="PPL17" s="1"/>
      <c r="PPM17" s="1"/>
      <c r="PPN17" s="1"/>
      <c r="PPO17" s="1"/>
      <c r="PPP17" s="1"/>
      <c r="PPQ17" s="1"/>
      <c r="PPR17" s="1"/>
      <c r="PPS17" s="1"/>
      <c r="PPT17" s="1"/>
      <c r="PPU17" s="1"/>
      <c r="PPV17" s="1"/>
      <c r="PPW17" s="1"/>
      <c r="PPX17" s="1"/>
      <c r="PPY17" s="1"/>
      <c r="PPZ17" s="1"/>
      <c r="PQA17" s="1"/>
      <c r="PQB17" s="1"/>
      <c r="PQC17" s="1"/>
      <c r="PQD17" s="1"/>
      <c r="PQE17" s="1"/>
      <c r="PQF17" s="1"/>
      <c r="PQG17" s="1"/>
      <c r="PQH17" s="1"/>
      <c r="PQI17" s="1"/>
      <c r="PQJ17" s="1"/>
      <c r="PQK17" s="1"/>
      <c r="PQL17" s="1"/>
      <c r="PQM17" s="1"/>
      <c r="PQN17" s="1"/>
      <c r="PQO17" s="1"/>
      <c r="PQP17" s="1"/>
      <c r="PQQ17" s="1"/>
      <c r="PQR17" s="1"/>
      <c r="PQS17" s="1"/>
      <c r="PQT17" s="1"/>
      <c r="PQU17" s="1"/>
      <c r="PQV17" s="1"/>
      <c r="PQW17" s="1"/>
      <c r="PQX17" s="1"/>
      <c r="PQY17" s="1"/>
      <c r="PQZ17" s="1"/>
      <c r="PRA17" s="1"/>
      <c r="PRB17" s="1"/>
      <c r="PRC17" s="1"/>
      <c r="PRD17" s="1"/>
      <c r="PRE17" s="1"/>
      <c r="PRF17" s="1"/>
      <c r="PRG17" s="1"/>
      <c r="PRH17" s="1"/>
      <c r="PRI17" s="1"/>
      <c r="PRJ17" s="1"/>
      <c r="PRK17" s="1"/>
      <c r="PRL17" s="1"/>
      <c r="PRM17" s="1"/>
      <c r="PRN17" s="1"/>
      <c r="PRO17" s="1"/>
      <c r="PRP17" s="1"/>
      <c r="PRQ17" s="1"/>
      <c r="PRR17" s="1"/>
      <c r="PRS17" s="1"/>
      <c r="PRT17" s="1"/>
      <c r="PRU17" s="1"/>
      <c r="PRV17" s="1"/>
      <c r="PRW17" s="1"/>
      <c r="PRX17" s="1"/>
      <c r="PRY17" s="1"/>
      <c r="PRZ17" s="1"/>
      <c r="PSA17" s="1"/>
      <c r="PSB17" s="1"/>
      <c r="PSC17" s="1"/>
      <c r="PSD17" s="1"/>
      <c r="PSE17" s="1"/>
      <c r="PSF17" s="1"/>
      <c r="PSG17" s="1"/>
      <c r="PSH17" s="1"/>
      <c r="PSI17" s="1"/>
      <c r="PSJ17" s="1"/>
      <c r="PSK17" s="1"/>
      <c r="PSL17" s="1"/>
      <c r="PSM17" s="1"/>
      <c r="PSN17" s="1"/>
      <c r="PSO17" s="1"/>
      <c r="PSP17" s="1"/>
      <c r="PSQ17" s="1"/>
      <c r="PSR17" s="1"/>
      <c r="PSS17" s="1"/>
      <c r="PST17" s="1"/>
      <c r="PSU17" s="1"/>
      <c r="PSV17" s="1"/>
      <c r="PSW17" s="1"/>
      <c r="PSX17" s="1"/>
      <c r="PSY17" s="1"/>
      <c r="PSZ17" s="1"/>
      <c r="PTA17" s="1"/>
      <c r="PTB17" s="1"/>
      <c r="PTC17" s="1"/>
      <c r="PTD17" s="1"/>
      <c r="PTE17" s="1"/>
      <c r="PTF17" s="1"/>
      <c r="PTG17" s="1"/>
      <c r="PTH17" s="1"/>
      <c r="PTI17" s="1"/>
      <c r="PTJ17" s="1"/>
      <c r="PTK17" s="1"/>
      <c r="PTL17" s="1"/>
      <c r="PTM17" s="1"/>
      <c r="PTN17" s="1"/>
      <c r="PTO17" s="1"/>
      <c r="PTP17" s="1"/>
      <c r="PTQ17" s="1"/>
      <c r="PTR17" s="1"/>
      <c r="PTS17" s="1"/>
      <c r="PTT17" s="1"/>
      <c r="PTU17" s="1"/>
      <c r="PTV17" s="1"/>
      <c r="PTW17" s="1"/>
      <c r="PTX17" s="1"/>
      <c r="PTY17" s="1"/>
      <c r="PTZ17" s="1"/>
      <c r="PUA17" s="1"/>
      <c r="PUB17" s="1"/>
      <c r="PUC17" s="1"/>
      <c r="PUD17" s="1"/>
      <c r="PUE17" s="1"/>
      <c r="PUF17" s="1"/>
      <c r="PUG17" s="1"/>
      <c r="PUH17" s="1"/>
      <c r="PUI17" s="1"/>
      <c r="PUJ17" s="1"/>
      <c r="PUK17" s="1"/>
      <c r="PUL17" s="1"/>
      <c r="PUM17" s="1"/>
      <c r="PUN17" s="1"/>
      <c r="PUO17" s="1"/>
      <c r="PUP17" s="1"/>
      <c r="PUQ17" s="1"/>
      <c r="PUR17" s="1"/>
      <c r="PUS17" s="1"/>
      <c r="PUT17" s="1"/>
      <c r="PUU17" s="1"/>
      <c r="PUV17" s="1"/>
      <c r="PUW17" s="1"/>
      <c r="PUX17" s="1"/>
      <c r="PUY17" s="1"/>
      <c r="PUZ17" s="1"/>
      <c r="PVA17" s="1"/>
      <c r="PVB17" s="1"/>
      <c r="PVC17" s="1"/>
      <c r="PVD17" s="1"/>
      <c r="PVE17" s="1"/>
      <c r="PVF17" s="1"/>
      <c r="PVG17" s="1"/>
      <c r="PVH17" s="1"/>
      <c r="PVI17" s="1"/>
      <c r="PVJ17" s="1"/>
      <c r="PVK17" s="1"/>
      <c r="PVL17" s="1"/>
      <c r="PVM17" s="1"/>
      <c r="PVN17" s="1"/>
      <c r="PVO17" s="1"/>
      <c r="PVP17" s="1"/>
      <c r="PVQ17" s="1"/>
      <c r="PVR17" s="1"/>
      <c r="PVS17" s="1"/>
      <c r="PVT17" s="1"/>
      <c r="PVU17" s="1"/>
      <c r="PVV17" s="1"/>
      <c r="PVW17" s="1"/>
      <c r="PVX17" s="1"/>
      <c r="PVY17" s="1"/>
      <c r="PVZ17" s="1"/>
      <c r="PWA17" s="1"/>
      <c r="PWB17" s="1"/>
      <c r="PWC17" s="1"/>
      <c r="PWD17" s="1"/>
      <c r="PWE17" s="1"/>
      <c r="PWF17" s="1"/>
      <c r="PWG17" s="1"/>
      <c r="PWH17" s="1"/>
      <c r="PWI17" s="1"/>
      <c r="PWJ17" s="1"/>
      <c r="PWK17" s="1"/>
      <c r="PWL17" s="1"/>
      <c r="PWM17" s="1"/>
      <c r="PWN17" s="1"/>
      <c r="PWO17" s="1"/>
      <c r="PWP17" s="1"/>
      <c r="PWQ17" s="1"/>
      <c r="PWR17" s="1"/>
      <c r="PWS17" s="1"/>
      <c r="PWT17" s="1"/>
      <c r="PWU17" s="1"/>
      <c r="PWV17" s="1"/>
      <c r="PWW17" s="1"/>
      <c r="PWX17" s="1"/>
      <c r="PWY17" s="1"/>
      <c r="PWZ17" s="1"/>
      <c r="PXA17" s="1"/>
      <c r="PXB17" s="1"/>
      <c r="PXC17" s="1"/>
      <c r="PXD17" s="1"/>
      <c r="PXE17" s="1"/>
      <c r="PXF17" s="1"/>
      <c r="PXG17" s="1"/>
      <c r="PXH17" s="1"/>
      <c r="PXI17" s="1"/>
      <c r="PXJ17" s="1"/>
      <c r="PXK17" s="1"/>
      <c r="PXL17" s="1"/>
      <c r="PXM17" s="1"/>
      <c r="PXN17" s="1"/>
      <c r="PXO17" s="1"/>
      <c r="PXP17" s="1"/>
      <c r="PXQ17" s="1"/>
      <c r="PXR17" s="1"/>
      <c r="PXS17" s="1"/>
      <c r="PXT17" s="1"/>
      <c r="PXU17" s="1"/>
      <c r="PXV17" s="1"/>
      <c r="PXW17" s="1"/>
      <c r="PXX17" s="1"/>
      <c r="PXY17" s="1"/>
      <c r="PXZ17" s="1"/>
      <c r="PYA17" s="1"/>
      <c r="PYB17" s="1"/>
      <c r="PYC17" s="1"/>
      <c r="PYD17" s="1"/>
      <c r="PYE17" s="1"/>
      <c r="PYF17" s="1"/>
      <c r="PYG17" s="1"/>
      <c r="PYH17" s="1"/>
      <c r="PYI17" s="1"/>
      <c r="PYJ17" s="1"/>
      <c r="PYK17" s="1"/>
      <c r="PYL17" s="1"/>
      <c r="PYM17" s="1"/>
      <c r="PYN17" s="1"/>
      <c r="PYO17" s="1"/>
      <c r="PYP17" s="1"/>
      <c r="PYQ17" s="1"/>
      <c r="PYR17" s="1"/>
      <c r="PYS17" s="1"/>
      <c r="PYT17" s="1"/>
      <c r="PYU17" s="1"/>
      <c r="PYV17" s="1"/>
      <c r="PYW17" s="1"/>
      <c r="PYX17" s="1"/>
      <c r="PYY17" s="1"/>
      <c r="PYZ17" s="1"/>
      <c r="PZA17" s="1"/>
      <c r="PZB17" s="1"/>
      <c r="PZC17" s="1"/>
      <c r="PZD17" s="1"/>
      <c r="PZE17" s="1"/>
      <c r="PZF17" s="1"/>
      <c r="PZG17" s="1"/>
      <c r="PZH17" s="1"/>
      <c r="PZI17" s="1"/>
      <c r="PZJ17" s="1"/>
      <c r="PZK17" s="1"/>
      <c r="PZL17" s="1"/>
      <c r="PZM17" s="1"/>
      <c r="PZN17" s="1"/>
      <c r="PZO17" s="1"/>
      <c r="PZP17" s="1"/>
      <c r="PZQ17" s="1"/>
      <c r="PZR17" s="1"/>
      <c r="PZS17" s="1"/>
      <c r="PZT17" s="1"/>
      <c r="PZU17" s="1"/>
      <c r="PZV17" s="1"/>
      <c r="PZW17" s="1"/>
      <c r="PZX17" s="1"/>
      <c r="PZY17" s="1"/>
      <c r="PZZ17" s="1"/>
      <c r="QAA17" s="1"/>
      <c r="QAB17" s="1"/>
      <c r="QAC17" s="1"/>
      <c r="QAD17" s="1"/>
      <c r="QAE17" s="1"/>
      <c r="QAF17" s="1"/>
      <c r="QAG17" s="1"/>
      <c r="QAH17" s="1"/>
      <c r="QAI17" s="1"/>
      <c r="QAJ17" s="1"/>
      <c r="QAK17" s="1"/>
      <c r="QAL17" s="1"/>
      <c r="QAM17" s="1"/>
      <c r="QAN17" s="1"/>
      <c r="QAO17" s="1"/>
      <c r="QAP17" s="1"/>
      <c r="QAQ17" s="1"/>
      <c r="QAR17" s="1"/>
      <c r="QAS17" s="1"/>
      <c r="QAT17" s="1"/>
      <c r="QAU17" s="1"/>
      <c r="QAV17" s="1"/>
      <c r="QAW17" s="1"/>
      <c r="QAX17" s="1"/>
      <c r="QAY17" s="1"/>
      <c r="QAZ17" s="1"/>
      <c r="QBA17" s="1"/>
      <c r="QBB17" s="1"/>
      <c r="QBC17" s="1"/>
      <c r="QBD17" s="1"/>
      <c r="QBE17" s="1"/>
      <c r="QBF17" s="1"/>
      <c r="QBG17" s="1"/>
      <c r="QBH17" s="1"/>
      <c r="QBI17" s="1"/>
      <c r="QBJ17" s="1"/>
      <c r="QBK17" s="1"/>
      <c r="QBL17" s="1"/>
      <c r="QBM17" s="1"/>
      <c r="QBN17" s="1"/>
      <c r="QBO17" s="1"/>
      <c r="QBP17" s="1"/>
      <c r="QBQ17" s="1"/>
      <c r="QBR17" s="1"/>
      <c r="QBS17" s="1"/>
      <c r="QBT17" s="1"/>
      <c r="QBU17" s="1"/>
      <c r="QBV17" s="1"/>
      <c r="QBW17" s="1"/>
      <c r="QBX17" s="1"/>
      <c r="QBY17" s="1"/>
      <c r="QBZ17" s="1"/>
      <c r="QCA17" s="1"/>
      <c r="QCB17" s="1"/>
      <c r="QCC17" s="1"/>
      <c r="QCD17" s="1"/>
      <c r="QCE17" s="1"/>
      <c r="QCF17" s="1"/>
      <c r="QCG17" s="1"/>
      <c r="QCH17" s="1"/>
      <c r="QCI17" s="1"/>
      <c r="QCJ17" s="1"/>
      <c r="QCK17" s="1"/>
      <c r="QCL17" s="1"/>
      <c r="QCM17" s="1"/>
      <c r="QCN17" s="1"/>
      <c r="QCO17" s="1"/>
      <c r="QCP17" s="1"/>
      <c r="QCQ17" s="1"/>
      <c r="QCR17" s="1"/>
      <c r="QCS17" s="1"/>
      <c r="QCT17" s="1"/>
      <c r="QCU17" s="1"/>
      <c r="QCV17" s="1"/>
      <c r="QCW17" s="1"/>
      <c r="QCX17" s="1"/>
      <c r="QCY17" s="1"/>
      <c r="QCZ17" s="1"/>
      <c r="QDA17" s="1"/>
      <c r="QDB17" s="1"/>
      <c r="QDC17" s="1"/>
      <c r="QDD17" s="1"/>
      <c r="QDE17" s="1"/>
      <c r="QDF17" s="1"/>
      <c r="QDG17" s="1"/>
      <c r="QDH17" s="1"/>
      <c r="QDI17" s="1"/>
      <c r="QDJ17" s="1"/>
      <c r="QDK17" s="1"/>
      <c r="QDL17" s="1"/>
      <c r="QDM17" s="1"/>
      <c r="QDN17" s="1"/>
      <c r="QDO17" s="1"/>
      <c r="QDP17" s="1"/>
      <c r="QDQ17" s="1"/>
      <c r="QDR17" s="1"/>
      <c r="QDS17" s="1"/>
      <c r="QDT17" s="1"/>
      <c r="QDU17" s="1"/>
      <c r="QDV17" s="1"/>
      <c r="QDW17" s="1"/>
      <c r="QDX17" s="1"/>
      <c r="QDY17" s="1"/>
      <c r="QDZ17" s="1"/>
      <c r="QEA17" s="1"/>
      <c r="QEB17" s="1"/>
      <c r="QEC17" s="1"/>
      <c r="QED17" s="1"/>
      <c r="QEE17" s="1"/>
      <c r="QEF17" s="1"/>
      <c r="QEG17" s="1"/>
      <c r="QEH17" s="1"/>
      <c r="QEI17" s="1"/>
      <c r="QEJ17" s="1"/>
      <c r="QEK17" s="1"/>
      <c r="QEL17" s="1"/>
      <c r="QEM17" s="1"/>
      <c r="QEN17" s="1"/>
      <c r="QEO17" s="1"/>
      <c r="QEP17" s="1"/>
      <c r="QEQ17" s="1"/>
      <c r="QER17" s="1"/>
      <c r="QES17" s="1"/>
      <c r="QET17" s="1"/>
      <c r="QEU17" s="1"/>
      <c r="QEV17" s="1"/>
      <c r="QEW17" s="1"/>
      <c r="QEX17" s="1"/>
      <c r="QEY17" s="1"/>
      <c r="QEZ17" s="1"/>
      <c r="QFA17" s="1"/>
      <c r="QFB17" s="1"/>
      <c r="QFC17" s="1"/>
      <c r="QFD17" s="1"/>
      <c r="QFE17" s="1"/>
      <c r="QFF17" s="1"/>
      <c r="QFG17" s="1"/>
      <c r="QFH17" s="1"/>
      <c r="QFI17" s="1"/>
      <c r="QFJ17" s="1"/>
      <c r="QFK17" s="1"/>
      <c r="QFL17" s="1"/>
      <c r="QFM17" s="1"/>
      <c r="QFN17" s="1"/>
      <c r="QFO17" s="1"/>
      <c r="QFP17" s="1"/>
      <c r="QFQ17" s="1"/>
      <c r="QFR17" s="1"/>
      <c r="QFS17" s="1"/>
      <c r="QFT17" s="1"/>
      <c r="QFU17" s="1"/>
      <c r="QFV17" s="1"/>
      <c r="QFW17" s="1"/>
      <c r="QFX17" s="1"/>
      <c r="QFY17" s="1"/>
      <c r="QFZ17" s="1"/>
      <c r="QGA17" s="1"/>
      <c r="QGB17" s="1"/>
      <c r="QGC17" s="1"/>
      <c r="QGD17" s="1"/>
      <c r="QGE17" s="1"/>
      <c r="QGF17" s="1"/>
      <c r="QGG17" s="1"/>
      <c r="QGH17" s="1"/>
      <c r="QGI17" s="1"/>
      <c r="QGJ17" s="1"/>
      <c r="QGK17" s="1"/>
      <c r="QGL17" s="1"/>
      <c r="QGM17" s="1"/>
      <c r="QGN17" s="1"/>
      <c r="QGO17" s="1"/>
      <c r="QGP17" s="1"/>
      <c r="QGQ17" s="1"/>
      <c r="QGR17" s="1"/>
      <c r="QGS17" s="1"/>
      <c r="QGT17" s="1"/>
      <c r="QGU17" s="1"/>
      <c r="QGV17" s="1"/>
      <c r="QGW17" s="1"/>
      <c r="QGX17" s="1"/>
      <c r="QGY17" s="1"/>
      <c r="QGZ17" s="1"/>
      <c r="QHA17" s="1"/>
      <c r="QHB17" s="1"/>
      <c r="QHC17" s="1"/>
      <c r="QHD17" s="1"/>
      <c r="QHE17" s="1"/>
      <c r="QHF17" s="1"/>
      <c r="QHG17" s="1"/>
      <c r="QHH17" s="1"/>
      <c r="QHI17" s="1"/>
      <c r="QHJ17" s="1"/>
      <c r="QHK17" s="1"/>
      <c r="QHL17" s="1"/>
      <c r="QHM17" s="1"/>
      <c r="QHN17" s="1"/>
      <c r="QHO17" s="1"/>
      <c r="QHP17" s="1"/>
      <c r="QHQ17" s="1"/>
      <c r="QHR17" s="1"/>
      <c r="QHS17" s="1"/>
      <c r="QHT17" s="1"/>
      <c r="QHU17" s="1"/>
      <c r="QHV17" s="1"/>
      <c r="QHW17" s="1"/>
      <c r="QHX17" s="1"/>
      <c r="QHY17" s="1"/>
      <c r="QHZ17" s="1"/>
      <c r="QIA17" s="1"/>
      <c r="QIB17" s="1"/>
      <c r="QIC17" s="1"/>
      <c r="QID17" s="1"/>
      <c r="QIE17" s="1"/>
      <c r="QIF17" s="1"/>
      <c r="QIG17" s="1"/>
      <c r="QIH17" s="1"/>
      <c r="QII17" s="1"/>
      <c r="QIJ17" s="1"/>
      <c r="QIK17" s="1"/>
      <c r="QIL17" s="1"/>
      <c r="QIM17" s="1"/>
      <c r="QIN17" s="1"/>
      <c r="QIO17" s="1"/>
      <c r="QIP17" s="1"/>
      <c r="QIQ17" s="1"/>
      <c r="QIR17" s="1"/>
      <c r="QIS17" s="1"/>
      <c r="QIT17" s="1"/>
      <c r="QIU17" s="1"/>
      <c r="QIV17" s="1"/>
      <c r="QIW17" s="1"/>
      <c r="QIX17" s="1"/>
      <c r="QIY17" s="1"/>
      <c r="QIZ17" s="1"/>
      <c r="QJA17" s="1"/>
      <c r="QJB17" s="1"/>
      <c r="QJC17" s="1"/>
      <c r="QJD17" s="1"/>
      <c r="QJE17" s="1"/>
      <c r="QJF17" s="1"/>
      <c r="QJG17" s="1"/>
      <c r="QJH17" s="1"/>
      <c r="QJI17" s="1"/>
      <c r="QJJ17" s="1"/>
      <c r="QJK17" s="1"/>
      <c r="QJL17" s="1"/>
      <c r="QJM17" s="1"/>
      <c r="QJN17" s="1"/>
      <c r="QJO17" s="1"/>
      <c r="QJP17" s="1"/>
      <c r="QJQ17" s="1"/>
      <c r="QJR17" s="1"/>
      <c r="QJS17" s="1"/>
      <c r="QJT17" s="1"/>
      <c r="QJU17" s="1"/>
      <c r="QJV17" s="1"/>
      <c r="QJW17" s="1"/>
      <c r="QJX17" s="1"/>
      <c r="QJY17" s="1"/>
      <c r="QJZ17" s="1"/>
      <c r="QKA17" s="1"/>
      <c r="QKB17" s="1"/>
      <c r="QKC17" s="1"/>
      <c r="QKD17" s="1"/>
      <c r="QKE17" s="1"/>
      <c r="QKF17" s="1"/>
      <c r="QKG17" s="1"/>
      <c r="QKH17" s="1"/>
      <c r="QKI17" s="1"/>
      <c r="QKJ17" s="1"/>
      <c r="QKK17" s="1"/>
      <c r="QKL17" s="1"/>
      <c r="QKM17" s="1"/>
      <c r="QKN17" s="1"/>
      <c r="QKO17" s="1"/>
      <c r="QKP17" s="1"/>
      <c r="QKQ17" s="1"/>
      <c r="QKR17" s="1"/>
      <c r="QKS17" s="1"/>
      <c r="QKT17" s="1"/>
      <c r="QKU17" s="1"/>
      <c r="QKV17" s="1"/>
      <c r="QKW17" s="1"/>
      <c r="QKX17" s="1"/>
      <c r="QKY17" s="1"/>
      <c r="QKZ17" s="1"/>
      <c r="QLA17" s="1"/>
      <c r="QLB17" s="1"/>
      <c r="QLC17" s="1"/>
      <c r="QLD17" s="1"/>
      <c r="QLE17" s="1"/>
      <c r="QLF17" s="1"/>
      <c r="QLG17" s="1"/>
      <c r="QLH17" s="1"/>
      <c r="QLI17" s="1"/>
      <c r="QLJ17" s="1"/>
      <c r="QLK17" s="1"/>
      <c r="QLL17" s="1"/>
      <c r="QLM17" s="1"/>
      <c r="QLN17" s="1"/>
      <c r="QLO17" s="1"/>
      <c r="QLP17" s="1"/>
      <c r="QLQ17" s="1"/>
      <c r="QLR17" s="1"/>
      <c r="QLS17" s="1"/>
      <c r="QLT17" s="1"/>
      <c r="QLU17" s="1"/>
      <c r="QLV17" s="1"/>
      <c r="QLW17" s="1"/>
      <c r="QLX17" s="1"/>
      <c r="QLY17" s="1"/>
      <c r="QLZ17" s="1"/>
      <c r="QMA17" s="1"/>
      <c r="QMB17" s="1"/>
      <c r="QMC17" s="1"/>
      <c r="QMD17" s="1"/>
      <c r="QME17" s="1"/>
      <c r="QMF17" s="1"/>
      <c r="QMG17" s="1"/>
      <c r="QMH17" s="1"/>
      <c r="QMI17" s="1"/>
      <c r="QMJ17" s="1"/>
      <c r="QMK17" s="1"/>
      <c r="QML17" s="1"/>
      <c r="QMM17" s="1"/>
      <c r="QMN17" s="1"/>
      <c r="QMO17" s="1"/>
      <c r="QMP17" s="1"/>
      <c r="QMQ17" s="1"/>
      <c r="QMR17" s="1"/>
      <c r="QMS17" s="1"/>
      <c r="QMT17" s="1"/>
      <c r="QMU17" s="1"/>
      <c r="QMV17" s="1"/>
      <c r="QMW17" s="1"/>
      <c r="QMX17" s="1"/>
      <c r="QMY17" s="1"/>
      <c r="QMZ17" s="1"/>
      <c r="QNA17" s="1"/>
      <c r="QNB17" s="1"/>
      <c r="QNC17" s="1"/>
      <c r="QND17" s="1"/>
      <c r="QNE17" s="1"/>
      <c r="QNF17" s="1"/>
      <c r="QNG17" s="1"/>
      <c r="QNH17" s="1"/>
      <c r="QNI17" s="1"/>
      <c r="QNJ17" s="1"/>
      <c r="QNK17" s="1"/>
      <c r="QNL17" s="1"/>
      <c r="QNM17" s="1"/>
      <c r="QNN17" s="1"/>
      <c r="QNO17" s="1"/>
      <c r="QNP17" s="1"/>
      <c r="QNQ17" s="1"/>
      <c r="QNR17" s="1"/>
      <c r="QNS17" s="1"/>
      <c r="QNT17" s="1"/>
      <c r="QNU17" s="1"/>
      <c r="QNV17" s="1"/>
      <c r="QNW17" s="1"/>
      <c r="QNX17" s="1"/>
      <c r="QNY17" s="1"/>
      <c r="QNZ17" s="1"/>
      <c r="QOA17" s="1"/>
      <c r="QOB17" s="1"/>
      <c r="QOC17" s="1"/>
      <c r="QOD17" s="1"/>
      <c r="QOE17" s="1"/>
      <c r="QOF17" s="1"/>
      <c r="QOG17" s="1"/>
      <c r="QOH17" s="1"/>
      <c r="QOI17" s="1"/>
      <c r="QOJ17" s="1"/>
      <c r="QOK17" s="1"/>
      <c r="QOL17" s="1"/>
      <c r="QOM17" s="1"/>
      <c r="QON17" s="1"/>
      <c r="QOO17" s="1"/>
      <c r="QOP17" s="1"/>
      <c r="QOQ17" s="1"/>
      <c r="QOR17" s="1"/>
      <c r="QOS17" s="1"/>
      <c r="QOT17" s="1"/>
      <c r="QOU17" s="1"/>
      <c r="QOV17" s="1"/>
      <c r="QOW17" s="1"/>
      <c r="QOX17" s="1"/>
      <c r="QOY17" s="1"/>
      <c r="QOZ17" s="1"/>
      <c r="QPA17" s="1"/>
      <c r="QPB17" s="1"/>
      <c r="QPC17" s="1"/>
      <c r="QPD17" s="1"/>
      <c r="QPE17" s="1"/>
      <c r="QPF17" s="1"/>
      <c r="QPG17" s="1"/>
      <c r="QPH17" s="1"/>
      <c r="QPI17" s="1"/>
      <c r="QPJ17" s="1"/>
      <c r="QPK17" s="1"/>
      <c r="QPL17" s="1"/>
      <c r="QPM17" s="1"/>
      <c r="QPN17" s="1"/>
      <c r="QPO17" s="1"/>
      <c r="QPP17" s="1"/>
      <c r="QPQ17" s="1"/>
      <c r="QPR17" s="1"/>
      <c r="QPS17" s="1"/>
      <c r="QPT17" s="1"/>
      <c r="QPU17" s="1"/>
      <c r="QPV17" s="1"/>
      <c r="QPW17" s="1"/>
      <c r="QPX17" s="1"/>
      <c r="QPY17" s="1"/>
      <c r="QPZ17" s="1"/>
      <c r="QQA17" s="1"/>
      <c r="QQB17" s="1"/>
      <c r="QQC17" s="1"/>
      <c r="QQD17" s="1"/>
      <c r="QQE17" s="1"/>
      <c r="QQF17" s="1"/>
      <c r="QQG17" s="1"/>
      <c r="QQH17" s="1"/>
      <c r="QQI17" s="1"/>
      <c r="QQJ17" s="1"/>
      <c r="QQK17" s="1"/>
      <c r="QQL17" s="1"/>
      <c r="QQM17" s="1"/>
      <c r="QQN17" s="1"/>
      <c r="QQO17" s="1"/>
      <c r="QQP17" s="1"/>
      <c r="QQQ17" s="1"/>
      <c r="QQR17" s="1"/>
      <c r="QQS17" s="1"/>
      <c r="QQT17" s="1"/>
      <c r="QQU17" s="1"/>
      <c r="QQV17" s="1"/>
      <c r="QQW17" s="1"/>
      <c r="QQX17" s="1"/>
      <c r="QQY17" s="1"/>
      <c r="QQZ17" s="1"/>
      <c r="QRA17" s="1"/>
      <c r="QRB17" s="1"/>
      <c r="QRC17" s="1"/>
      <c r="QRD17" s="1"/>
      <c r="QRE17" s="1"/>
      <c r="QRF17" s="1"/>
      <c r="QRG17" s="1"/>
      <c r="QRH17" s="1"/>
      <c r="QRI17" s="1"/>
      <c r="QRJ17" s="1"/>
      <c r="QRK17" s="1"/>
      <c r="QRL17" s="1"/>
      <c r="QRM17" s="1"/>
      <c r="QRN17" s="1"/>
      <c r="QRO17" s="1"/>
      <c r="QRP17" s="1"/>
      <c r="QRQ17" s="1"/>
      <c r="QRR17" s="1"/>
      <c r="QRS17" s="1"/>
      <c r="QRT17" s="1"/>
      <c r="QRU17" s="1"/>
      <c r="QRV17" s="1"/>
      <c r="QRW17" s="1"/>
      <c r="QRX17" s="1"/>
      <c r="QRY17" s="1"/>
      <c r="QRZ17" s="1"/>
      <c r="QSA17" s="1"/>
      <c r="QSB17" s="1"/>
      <c r="QSC17" s="1"/>
      <c r="QSD17" s="1"/>
      <c r="QSE17" s="1"/>
      <c r="QSF17" s="1"/>
      <c r="QSG17" s="1"/>
      <c r="QSH17" s="1"/>
      <c r="QSI17" s="1"/>
      <c r="QSJ17" s="1"/>
      <c r="QSK17" s="1"/>
      <c r="QSL17" s="1"/>
      <c r="QSM17" s="1"/>
      <c r="QSN17" s="1"/>
      <c r="QSO17" s="1"/>
      <c r="QSP17" s="1"/>
      <c r="QSQ17" s="1"/>
      <c r="QSR17" s="1"/>
      <c r="QSS17" s="1"/>
      <c r="QST17" s="1"/>
      <c r="QSU17" s="1"/>
      <c r="QSV17" s="1"/>
      <c r="QSW17" s="1"/>
      <c r="QSX17" s="1"/>
      <c r="QSY17" s="1"/>
      <c r="QSZ17" s="1"/>
      <c r="QTA17" s="1"/>
      <c r="QTB17" s="1"/>
      <c r="QTC17" s="1"/>
      <c r="QTD17" s="1"/>
      <c r="QTE17" s="1"/>
      <c r="QTF17" s="1"/>
      <c r="QTG17" s="1"/>
      <c r="QTH17" s="1"/>
      <c r="QTI17" s="1"/>
      <c r="QTJ17" s="1"/>
      <c r="QTK17" s="1"/>
      <c r="QTL17" s="1"/>
      <c r="QTM17" s="1"/>
      <c r="QTN17" s="1"/>
      <c r="QTO17" s="1"/>
      <c r="QTP17" s="1"/>
      <c r="QTQ17" s="1"/>
      <c r="QTR17" s="1"/>
      <c r="QTS17" s="1"/>
      <c r="QTT17" s="1"/>
      <c r="QTU17" s="1"/>
      <c r="QTV17" s="1"/>
      <c r="QTW17" s="1"/>
      <c r="QTX17" s="1"/>
      <c r="QTY17" s="1"/>
      <c r="QTZ17" s="1"/>
      <c r="QUA17" s="1"/>
      <c r="QUB17" s="1"/>
      <c r="QUC17" s="1"/>
      <c r="QUD17" s="1"/>
      <c r="QUE17" s="1"/>
      <c r="QUF17" s="1"/>
      <c r="QUG17" s="1"/>
      <c r="QUH17" s="1"/>
      <c r="QUI17" s="1"/>
      <c r="QUJ17" s="1"/>
      <c r="QUK17" s="1"/>
      <c r="QUL17" s="1"/>
      <c r="QUM17" s="1"/>
      <c r="QUN17" s="1"/>
      <c r="QUO17" s="1"/>
      <c r="QUP17" s="1"/>
      <c r="QUQ17" s="1"/>
      <c r="QUR17" s="1"/>
      <c r="QUS17" s="1"/>
      <c r="QUT17" s="1"/>
      <c r="QUU17" s="1"/>
      <c r="QUV17" s="1"/>
      <c r="QUW17" s="1"/>
      <c r="QUX17" s="1"/>
      <c r="QUY17" s="1"/>
      <c r="QUZ17" s="1"/>
      <c r="QVA17" s="1"/>
      <c r="QVB17" s="1"/>
      <c r="QVC17" s="1"/>
      <c r="QVD17" s="1"/>
      <c r="QVE17" s="1"/>
      <c r="QVF17" s="1"/>
      <c r="QVG17" s="1"/>
      <c r="QVH17" s="1"/>
      <c r="QVI17" s="1"/>
      <c r="QVJ17" s="1"/>
      <c r="QVK17" s="1"/>
      <c r="QVL17" s="1"/>
      <c r="QVM17" s="1"/>
      <c r="QVN17" s="1"/>
      <c r="QVO17" s="1"/>
      <c r="QVP17" s="1"/>
      <c r="QVQ17" s="1"/>
      <c r="QVR17" s="1"/>
      <c r="QVS17" s="1"/>
      <c r="QVT17" s="1"/>
      <c r="QVU17" s="1"/>
      <c r="QVV17" s="1"/>
      <c r="QVW17" s="1"/>
      <c r="QVX17" s="1"/>
      <c r="QVY17" s="1"/>
      <c r="QVZ17" s="1"/>
      <c r="QWA17" s="1"/>
      <c r="QWB17" s="1"/>
      <c r="QWC17" s="1"/>
      <c r="QWD17" s="1"/>
      <c r="QWE17" s="1"/>
      <c r="QWF17" s="1"/>
      <c r="QWG17" s="1"/>
      <c r="QWH17" s="1"/>
      <c r="QWI17" s="1"/>
      <c r="QWJ17" s="1"/>
      <c r="QWK17" s="1"/>
      <c r="QWL17" s="1"/>
      <c r="QWM17" s="1"/>
      <c r="QWN17" s="1"/>
      <c r="QWO17" s="1"/>
      <c r="QWP17" s="1"/>
      <c r="QWQ17" s="1"/>
      <c r="QWR17" s="1"/>
      <c r="QWS17" s="1"/>
      <c r="QWT17" s="1"/>
      <c r="QWU17" s="1"/>
      <c r="QWV17" s="1"/>
      <c r="QWW17" s="1"/>
      <c r="QWX17" s="1"/>
      <c r="QWY17" s="1"/>
      <c r="QWZ17" s="1"/>
      <c r="QXA17" s="1"/>
      <c r="QXB17" s="1"/>
      <c r="QXC17" s="1"/>
      <c r="QXD17" s="1"/>
      <c r="QXE17" s="1"/>
      <c r="QXF17" s="1"/>
      <c r="QXG17" s="1"/>
      <c r="QXH17" s="1"/>
      <c r="QXI17" s="1"/>
      <c r="QXJ17" s="1"/>
      <c r="QXK17" s="1"/>
      <c r="QXL17" s="1"/>
      <c r="QXM17" s="1"/>
      <c r="QXN17" s="1"/>
      <c r="QXO17" s="1"/>
      <c r="QXP17" s="1"/>
      <c r="QXQ17" s="1"/>
      <c r="QXR17" s="1"/>
      <c r="QXS17" s="1"/>
      <c r="QXT17" s="1"/>
      <c r="QXU17" s="1"/>
      <c r="QXV17" s="1"/>
      <c r="QXW17" s="1"/>
      <c r="QXX17" s="1"/>
      <c r="QXY17" s="1"/>
      <c r="QXZ17" s="1"/>
      <c r="QYA17" s="1"/>
      <c r="QYB17" s="1"/>
      <c r="QYC17" s="1"/>
      <c r="QYD17" s="1"/>
      <c r="QYE17" s="1"/>
      <c r="QYF17" s="1"/>
      <c r="QYG17" s="1"/>
      <c r="QYH17" s="1"/>
      <c r="QYI17" s="1"/>
      <c r="QYJ17" s="1"/>
      <c r="QYK17" s="1"/>
      <c r="QYL17" s="1"/>
      <c r="QYM17" s="1"/>
      <c r="QYN17" s="1"/>
      <c r="QYO17" s="1"/>
      <c r="QYP17" s="1"/>
      <c r="QYQ17" s="1"/>
      <c r="QYR17" s="1"/>
      <c r="QYS17" s="1"/>
      <c r="QYT17" s="1"/>
      <c r="QYU17" s="1"/>
      <c r="QYV17" s="1"/>
      <c r="QYW17" s="1"/>
      <c r="QYX17" s="1"/>
      <c r="QYY17" s="1"/>
      <c r="QYZ17" s="1"/>
      <c r="QZA17" s="1"/>
      <c r="QZB17" s="1"/>
      <c r="QZC17" s="1"/>
      <c r="QZD17" s="1"/>
      <c r="QZE17" s="1"/>
      <c r="QZF17" s="1"/>
      <c r="QZG17" s="1"/>
      <c r="QZH17" s="1"/>
      <c r="QZI17" s="1"/>
      <c r="QZJ17" s="1"/>
      <c r="QZK17" s="1"/>
      <c r="QZL17" s="1"/>
      <c r="QZM17" s="1"/>
      <c r="QZN17" s="1"/>
      <c r="QZO17" s="1"/>
      <c r="QZP17" s="1"/>
      <c r="QZQ17" s="1"/>
      <c r="QZR17" s="1"/>
      <c r="QZS17" s="1"/>
      <c r="QZT17" s="1"/>
      <c r="QZU17" s="1"/>
      <c r="QZV17" s="1"/>
      <c r="QZW17" s="1"/>
      <c r="QZX17" s="1"/>
      <c r="QZY17" s="1"/>
      <c r="QZZ17" s="1"/>
      <c r="RAA17" s="1"/>
      <c r="RAB17" s="1"/>
      <c r="RAC17" s="1"/>
      <c r="RAD17" s="1"/>
      <c r="RAE17" s="1"/>
      <c r="RAF17" s="1"/>
      <c r="RAG17" s="1"/>
      <c r="RAH17" s="1"/>
      <c r="RAI17" s="1"/>
      <c r="RAJ17" s="1"/>
      <c r="RAK17" s="1"/>
      <c r="RAL17" s="1"/>
      <c r="RAM17" s="1"/>
      <c r="RAN17" s="1"/>
      <c r="RAO17" s="1"/>
      <c r="RAP17" s="1"/>
      <c r="RAQ17" s="1"/>
      <c r="RAR17" s="1"/>
      <c r="RAS17" s="1"/>
      <c r="RAT17" s="1"/>
      <c r="RAU17" s="1"/>
      <c r="RAV17" s="1"/>
      <c r="RAW17" s="1"/>
      <c r="RAX17" s="1"/>
      <c r="RAY17" s="1"/>
      <c r="RAZ17" s="1"/>
      <c r="RBA17" s="1"/>
      <c r="RBB17" s="1"/>
      <c r="RBC17" s="1"/>
      <c r="RBD17" s="1"/>
      <c r="RBE17" s="1"/>
      <c r="RBF17" s="1"/>
      <c r="RBG17" s="1"/>
      <c r="RBH17" s="1"/>
      <c r="RBI17" s="1"/>
      <c r="RBJ17" s="1"/>
      <c r="RBK17" s="1"/>
      <c r="RBL17" s="1"/>
      <c r="RBM17" s="1"/>
      <c r="RBN17" s="1"/>
      <c r="RBO17" s="1"/>
      <c r="RBP17" s="1"/>
      <c r="RBQ17" s="1"/>
      <c r="RBR17" s="1"/>
      <c r="RBS17" s="1"/>
      <c r="RBT17" s="1"/>
      <c r="RBU17" s="1"/>
      <c r="RBV17" s="1"/>
      <c r="RBW17" s="1"/>
      <c r="RBX17" s="1"/>
      <c r="RBY17" s="1"/>
      <c r="RBZ17" s="1"/>
      <c r="RCA17" s="1"/>
      <c r="RCB17" s="1"/>
      <c r="RCC17" s="1"/>
      <c r="RCD17" s="1"/>
      <c r="RCE17" s="1"/>
      <c r="RCF17" s="1"/>
      <c r="RCG17" s="1"/>
      <c r="RCH17" s="1"/>
      <c r="RCI17" s="1"/>
      <c r="RCJ17" s="1"/>
      <c r="RCK17" s="1"/>
      <c r="RCL17" s="1"/>
      <c r="RCM17" s="1"/>
      <c r="RCN17" s="1"/>
      <c r="RCO17" s="1"/>
      <c r="RCP17" s="1"/>
      <c r="RCQ17" s="1"/>
      <c r="RCR17" s="1"/>
      <c r="RCS17" s="1"/>
      <c r="RCT17" s="1"/>
      <c r="RCU17" s="1"/>
      <c r="RCV17" s="1"/>
      <c r="RCW17" s="1"/>
      <c r="RCX17" s="1"/>
      <c r="RCY17" s="1"/>
      <c r="RCZ17" s="1"/>
      <c r="RDA17" s="1"/>
      <c r="RDB17" s="1"/>
      <c r="RDC17" s="1"/>
      <c r="RDD17" s="1"/>
      <c r="RDE17" s="1"/>
      <c r="RDF17" s="1"/>
      <c r="RDG17" s="1"/>
      <c r="RDH17" s="1"/>
      <c r="RDI17" s="1"/>
      <c r="RDJ17" s="1"/>
      <c r="RDK17" s="1"/>
      <c r="RDL17" s="1"/>
      <c r="RDM17" s="1"/>
      <c r="RDN17" s="1"/>
      <c r="RDO17" s="1"/>
      <c r="RDP17" s="1"/>
      <c r="RDQ17" s="1"/>
      <c r="RDR17" s="1"/>
      <c r="RDS17" s="1"/>
      <c r="RDT17" s="1"/>
      <c r="RDU17" s="1"/>
      <c r="RDV17" s="1"/>
      <c r="RDW17" s="1"/>
      <c r="RDX17" s="1"/>
      <c r="RDY17" s="1"/>
      <c r="RDZ17" s="1"/>
      <c r="REA17" s="1"/>
      <c r="REB17" s="1"/>
      <c r="REC17" s="1"/>
      <c r="RED17" s="1"/>
      <c r="REE17" s="1"/>
      <c r="REF17" s="1"/>
      <c r="REG17" s="1"/>
      <c r="REH17" s="1"/>
      <c r="REI17" s="1"/>
      <c r="REJ17" s="1"/>
      <c r="REK17" s="1"/>
      <c r="REL17" s="1"/>
      <c r="REM17" s="1"/>
      <c r="REN17" s="1"/>
      <c r="REO17" s="1"/>
      <c r="REP17" s="1"/>
      <c r="REQ17" s="1"/>
      <c r="RER17" s="1"/>
      <c r="RES17" s="1"/>
      <c r="RET17" s="1"/>
      <c r="REU17" s="1"/>
      <c r="REV17" s="1"/>
      <c r="REW17" s="1"/>
      <c r="REX17" s="1"/>
      <c r="REY17" s="1"/>
      <c r="REZ17" s="1"/>
      <c r="RFA17" s="1"/>
      <c r="RFB17" s="1"/>
      <c r="RFC17" s="1"/>
      <c r="RFD17" s="1"/>
      <c r="RFE17" s="1"/>
      <c r="RFF17" s="1"/>
      <c r="RFG17" s="1"/>
      <c r="RFH17" s="1"/>
      <c r="RFI17" s="1"/>
      <c r="RFJ17" s="1"/>
      <c r="RFK17" s="1"/>
      <c r="RFL17" s="1"/>
      <c r="RFM17" s="1"/>
      <c r="RFN17" s="1"/>
      <c r="RFO17" s="1"/>
      <c r="RFP17" s="1"/>
      <c r="RFQ17" s="1"/>
      <c r="RFR17" s="1"/>
      <c r="RFS17" s="1"/>
      <c r="RFT17" s="1"/>
      <c r="RFU17" s="1"/>
      <c r="RFV17" s="1"/>
      <c r="RFW17" s="1"/>
      <c r="RFX17" s="1"/>
      <c r="RFY17" s="1"/>
      <c r="RFZ17" s="1"/>
      <c r="RGA17" s="1"/>
      <c r="RGB17" s="1"/>
      <c r="RGC17" s="1"/>
      <c r="RGD17" s="1"/>
      <c r="RGE17" s="1"/>
      <c r="RGF17" s="1"/>
      <c r="RGG17" s="1"/>
      <c r="RGH17" s="1"/>
      <c r="RGI17" s="1"/>
      <c r="RGJ17" s="1"/>
      <c r="RGK17" s="1"/>
      <c r="RGL17" s="1"/>
      <c r="RGM17" s="1"/>
      <c r="RGN17" s="1"/>
      <c r="RGO17" s="1"/>
      <c r="RGP17" s="1"/>
      <c r="RGQ17" s="1"/>
      <c r="RGR17" s="1"/>
      <c r="RGS17" s="1"/>
      <c r="RGT17" s="1"/>
      <c r="RGU17" s="1"/>
      <c r="RGV17" s="1"/>
      <c r="RGW17" s="1"/>
      <c r="RGX17" s="1"/>
      <c r="RGY17" s="1"/>
      <c r="RGZ17" s="1"/>
      <c r="RHA17" s="1"/>
      <c r="RHB17" s="1"/>
      <c r="RHC17" s="1"/>
      <c r="RHD17" s="1"/>
      <c r="RHE17" s="1"/>
      <c r="RHF17" s="1"/>
      <c r="RHG17" s="1"/>
      <c r="RHH17" s="1"/>
      <c r="RHI17" s="1"/>
      <c r="RHJ17" s="1"/>
      <c r="RHK17" s="1"/>
      <c r="RHL17" s="1"/>
      <c r="RHM17" s="1"/>
      <c r="RHN17" s="1"/>
      <c r="RHO17" s="1"/>
      <c r="RHP17" s="1"/>
      <c r="RHQ17" s="1"/>
      <c r="RHR17" s="1"/>
      <c r="RHS17" s="1"/>
      <c r="RHT17" s="1"/>
      <c r="RHU17" s="1"/>
      <c r="RHV17" s="1"/>
      <c r="RHW17" s="1"/>
      <c r="RHX17" s="1"/>
      <c r="RHY17" s="1"/>
      <c r="RHZ17" s="1"/>
      <c r="RIA17" s="1"/>
      <c r="RIB17" s="1"/>
      <c r="RIC17" s="1"/>
      <c r="RID17" s="1"/>
      <c r="RIE17" s="1"/>
      <c r="RIF17" s="1"/>
      <c r="RIG17" s="1"/>
      <c r="RIH17" s="1"/>
      <c r="RII17" s="1"/>
      <c r="RIJ17" s="1"/>
      <c r="RIK17" s="1"/>
      <c r="RIL17" s="1"/>
      <c r="RIM17" s="1"/>
      <c r="RIN17" s="1"/>
      <c r="RIO17" s="1"/>
      <c r="RIP17" s="1"/>
      <c r="RIQ17" s="1"/>
      <c r="RIR17" s="1"/>
      <c r="RIS17" s="1"/>
      <c r="RIT17" s="1"/>
      <c r="RIU17" s="1"/>
      <c r="RIV17" s="1"/>
      <c r="RIW17" s="1"/>
      <c r="RIX17" s="1"/>
      <c r="RIY17" s="1"/>
      <c r="RIZ17" s="1"/>
      <c r="RJA17" s="1"/>
      <c r="RJB17" s="1"/>
      <c r="RJC17" s="1"/>
      <c r="RJD17" s="1"/>
      <c r="RJE17" s="1"/>
      <c r="RJF17" s="1"/>
      <c r="RJG17" s="1"/>
      <c r="RJH17" s="1"/>
      <c r="RJI17" s="1"/>
      <c r="RJJ17" s="1"/>
      <c r="RJK17" s="1"/>
      <c r="RJL17" s="1"/>
      <c r="RJM17" s="1"/>
      <c r="RJN17" s="1"/>
      <c r="RJO17" s="1"/>
      <c r="RJP17" s="1"/>
      <c r="RJQ17" s="1"/>
      <c r="RJR17" s="1"/>
      <c r="RJS17" s="1"/>
      <c r="RJT17" s="1"/>
      <c r="RJU17" s="1"/>
      <c r="RJV17" s="1"/>
      <c r="RJW17" s="1"/>
      <c r="RJX17" s="1"/>
      <c r="RJY17" s="1"/>
      <c r="RJZ17" s="1"/>
      <c r="RKA17" s="1"/>
      <c r="RKB17" s="1"/>
      <c r="RKC17" s="1"/>
      <c r="RKD17" s="1"/>
      <c r="RKE17" s="1"/>
      <c r="RKF17" s="1"/>
      <c r="RKG17" s="1"/>
      <c r="RKH17" s="1"/>
      <c r="RKI17" s="1"/>
      <c r="RKJ17" s="1"/>
      <c r="RKK17" s="1"/>
      <c r="RKL17" s="1"/>
      <c r="RKM17" s="1"/>
      <c r="RKN17" s="1"/>
      <c r="RKO17" s="1"/>
      <c r="RKP17" s="1"/>
      <c r="RKQ17" s="1"/>
      <c r="RKR17" s="1"/>
      <c r="RKS17" s="1"/>
      <c r="RKT17" s="1"/>
      <c r="RKU17" s="1"/>
      <c r="RKV17" s="1"/>
      <c r="RKW17" s="1"/>
      <c r="RKX17" s="1"/>
      <c r="RKY17" s="1"/>
      <c r="RKZ17" s="1"/>
      <c r="RLA17" s="1"/>
      <c r="RLB17" s="1"/>
      <c r="RLC17" s="1"/>
      <c r="RLD17" s="1"/>
      <c r="RLE17" s="1"/>
      <c r="RLF17" s="1"/>
      <c r="RLG17" s="1"/>
      <c r="RLH17" s="1"/>
      <c r="RLI17" s="1"/>
      <c r="RLJ17" s="1"/>
      <c r="RLK17" s="1"/>
      <c r="RLL17" s="1"/>
      <c r="RLM17" s="1"/>
      <c r="RLN17" s="1"/>
      <c r="RLO17" s="1"/>
      <c r="RLP17" s="1"/>
      <c r="RLQ17" s="1"/>
      <c r="RLR17" s="1"/>
      <c r="RLS17" s="1"/>
      <c r="RLT17" s="1"/>
      <c r="RLU17" s="1"/>
      <c r="RLV17" s="1"/>
      <c r="RLW17" s="1"/>
      <c r="RLX17" s="1"/>
      <c r="RLY17" s="1"/>
      <c r="RLZ17" s="1"/>
      <c r="RMA17" s="1"/>
      <c r="RMB17" s="1"/>
      <c r="RMC17" s="1"/>
      <c r="RMD17" s="1"/>
      <c r="RME17" s="1"/>
      <c r="RMF17" s="1"/>
      <c r="RMG17" s="1"/>
      <c r="RMH17" s="1"/>
      <c r="RMI17" s="1"/>
      <c r="RMJ17" s="1"/>
      <c r="RMK17" s="1"/>
      <c r="RML17" s="1"/>
      <c r="RMM17" s="1"/>
      <c r="RMN17" s="1"/>
      <c r="RMO17" s="1"/>
      <c r="RMP17" s="1"/>
      <c r="RMQ17" s="1"/>
      <c r="RMR17" s="1"/>
      <c r="RMS17" s="1"/>
      <c r="RMT17" s="1"/>
      <c r="RMU17" s="1"/>
      <c r="RMV17" s="1"/>
      <c r="RMW17" s="1"/>
      <c r="RMX17" s="1"/>
      <c r="RMY17" s="1"/>
      <c r="RMZ17" s="1"/>
      <c r="RNA17" s="1"/>
      <c r="RNB17" s="1"/>
      <c r="RNC17" s="1"/>
      <c r="RND17" s="1"/>
      <c r="RNE17" s="1"/>
      <c r="RNF17" s="1"/>
      <c r="RNG17" s="1"/>
      <c r="RNH17" s="1"/>
      <c r="RNI17" s="1"/>
      <c r="RNJ17" s="1"/>
      <c r="RNK17" s="1"/>
      <c r="RNL17" s="1"/>
      <c r="RNM17" s="1"/>
      <c r="RNN17" s="1"/>
      <c r="RNO17" s="1"/>
      <c r="RNP17" s="1"/>
      <c r="RNQ17" s="1"/>
      <c r="RNR17" s="1"/>
      <c r="RNS17" s="1"/>
      <c r="RNT17" s="1"/>
      <c r="RNU17" s="1"/>
      <c r="RNV17" s="1"/>
      <c r="RNW17" s="1"/>
      <c r="RNX17" s="1"/>
      <c r="RNY17" s="1"/>
      <c r="RNZ17" s="1"/>
      <c r="ROA17" s="1"/>
      <c r="ROB17" s="1"/>
      <c r="ROC17" s="1"/>
      <c r="ROD17" s="1"/>
      <c r="ROE17" s="1"/>
      <c r="ROF17" s="1"/>
      <c r="ROG17" s="1"/>
      <c r="ROH17" s="1"/>
      <c r="ROI17" s="1"/>
      <c r="ROJ17" s="1"/>
      <c r="ROK17" s="1"/>
      <c r="ROL17" s="1"/>
      <c r="ROM17" s="1"/>
      <c r="RON17" s="1"/>
      <c r="ROO17" s="1"/>
      <c r="ROP17" s="1"/>
      <c r="ROQ17" s="1"/>
      <c r="ROR17" s="1"/>
      <c r="ROS17" s="1"/>
      <c r="ROT17" s="1"/>
      <c r="ROU17" s="1"/>
      <c r="ROV17" s="1"/>
      <c r="ROW17" s="1"/>
      <c r="ROX17" s="1"/>
      <c r="ROY17" s="1"/>
      <c r="ROZ17" s="1"/>
      <c r="RPA17" s="1"/>
      <c r="RPB17" s="1"/>
      <c r="RPC17" s="1"/>
      <c r="RPD17" s="1"/>
      <c r="RPE17" s="1"/>
      <c r="RPF17" s="1"/>
      <c r="RPG17" s="1"/>
      <c r="RPH17" s="1"/>
      <c r="RPI17" s="1"/>
      <c r="RPJ17" s="1"/>
      <c r="RPK17" s="1"/>
      <c r="RPL17" s="1"/>
      <c r="RPM17" s="1"/>
      <c r="RPN17" s="1"/>
      <c r="RPO17" s="1"/>
      <c r="RPP17" s="1"/>
      <c r="RPQ17" s="1"/>
      <c r="RPR17" s="1"/>
      <c r="RPS17" s="1"/>
      <c r="RPT17" s="1"/>
      <c r="RPU17" s="1"/>
      <c r="RPV17" s="1"/>
      <c r="RPW17" s="1"/>
      <c r="RPX17" s="1"/>
      <c r="RPY17" s="1"/>
      <c r="RPZ17" s="1"/>
      <c r="RQA17" s="1"/>
      <c r="RQB17" s="1"/>
      <c r="RQC17" s="1"/>
      <c r="RQD17" s="1"/>
      <c r="RQE17" s="1"/>
      <c r="RQF17" s="1"/>
      <c r="RQG17" s="1"/>
      <c r="RQH17" s="1"/>
      <c r="RQI17" s="1"/>
      <c r="RQJ17" s="1"/>
      <c r="RQK17" s="1"/>
      <c r="RQL17" s="1"/>
      <c r="RQM17" s="1"/>
      <c r="RQN17" s="1"/>
      <c r="RQO17" s="1"/>
      <c r="RQP17" s="1"/>
      <c r="RQQ17" s="1"/>
      <c r="RQR17" s="1"/>
      <c r="RQS17" s="1"/>
      <c r="RQT17" s="1"/>
      <c r="RQU17" s="1"/>
      <c r="RQV17" s="1"/>
      <c r="RQW17" s="1"/>
      <c r="RQX17" s="1"/>
      <c r="RQY17" s="1"/>
      <c r="RQZ17" s="1"/>
      <c r="RRA17" s="1"/>
      <c r="RRB17" s="1"/>
      <c r="RRC17" s="1"/>
      <c r="RRD17" s="1"/>
      <c r="RRE17" s="1"/>
      <c r="RRF17" s="1"/>
      <c r="RRG17" s="1"/>
      <c r="RRH17" s="1"/>
      <c r="RRI17" s="1"/>
      <c r="RRJ17" s="1"/>
      <c r="RRK17" s="1"/>
      <c r="RRL17" s="1"/>
      <c r="RRM17" s="1"/>
      <c r="RRN17" s="1"/>
      <c r="RRO17" s="1"/>
      <c r="RRP17" s="1"/>
      <c r="RRQ17" s="1"/>
      <c r="RRR17" s="1"/>
      <c r="RRS17" s="1"/>
      <c r="RRT17" s="1"/>
      <c r="RRU17" s="1"/>
      <c r="RRV17" s="1"/>
      <c r="RRW17" s="1"/>
      <c r="RRX17" s="1"/>
      <c r="RRY17" s="1"/>
      <c r="RRZ17" s="1"/>
      <c r="RSA17" s="1"/>
      <c r="RSB17" s="1"/>
      <c r="RSC17" s="1"/>
      <c r="RSD17" s="1"/>
      <c r="RSE17" s="1"/>
      <c r="RSF17" s="1"/>
      <c r="RSG17" s="1"/>
      <c r="RSH17" s="1"/>
      <c r="RSI17" s="1"/>
      <c r="RSJ17" s="1"/>
      <c r="RSK17" s="1"/>
      <c r="RSL17" s="1"/>
      <c r="RSM17" s="1"/>
      <c r="RSN17" s="1"/>
      <c r="RSO17" s="1"/>
      <c r="RSP17" s="1"/>
      <c r="RSQ17" s="1"/>
      <c r="RSR17" s="1"/>
      <c r="RSS17" s="1"/>
      <c r="RST17" s="1"/>
      <c r="RSU17" s="1"/>
      <c r="RSV17" s="1"/>
      <c r="RSW17" s="1"/>
      <c r="RSX17" s="1"/>
      <c r="RSY17" s="1"/>
      <c r="RSZ17" s="1"/>
      <c r="RTA17" s="1"/>
      <c r="RTB17" s="1"/>
      <c r="RTC17" s="1"/>
      <c r="RTD17" s="1"/>
      <c r="RTE17" s="1"/>
      <c r="RTF17" s="1"/>
      <c r="RTG17" s="1"/>
      <c r="RTH17" s="1"/>
      <c r="RTI17" s="1"/>
      <c r="RTJ17" s="1"/>
      <c r="RTK17" s="1"/>
      <c r="RTL17" s="1"/>
      <c r="RTM17" s="1"/>
      <c r="RTN17" s="1"/>
      <c r="RTO17" s="1"/>
      <c r="RTP17" s="1"/>
      <c r="RTQ17" s="1"/>
      <c r="RTR17" s="1"/>
      <c r="RTS17" s="1"/>
      <c r="RTT17" s="1"/>
      <c r="RTU17" s="1"/>
      <c r="RTV17" s="1"/>
      <c r="RTW17" s="1"/>
      <c r="RTX17" s="1"/>
      <c r="RTY17" s="1"/>
      <c r="RTZ17" s="1"/>
      <c r="RUA17" s="1"/>
      <c r="RUB17" s="1"/>
      <c r="RUC17" s="1"/>
      <c r="RUD17" s="1"/>
      <c r="RUE17" s="1"/>
      <c r="RUF17" s="1"/>
      <c r="RUG17" s="1"/>
      <c r="RUH17" s="1"/>
      <c r="RUI17" s="1"/>
      <c r="RUJ17" s="1"/>
      <c r="RUK17" s="1"/>
      <c r="RUL17" s="1"/>
      <c r="RUM17" s="1"/>
      <c r="RUN17" s="1"/>
      <c r="RUO17" s="1"/>
      <c r="RUP17" s="1"/>
      <c r="RUQ17" s="1"/>
      <c r="RUR17" s="1"/>
      <c r="RUS17" s="1"/>
      <c r="RUT17" s="1"/>
      <c r="RUU17" s="1"/>
      <c r="RUV17" s="1"/>
      <c r="RUW17" s="1"/>
      <c r="RUX17" s="1"/>
      <c r="RUY17" s="1"/>
      <c r="RUZ17" s="1"/>
      <c r="RVA17" s="1"/>
      <c r="RVB17" s="1"/>
      <c r="RVC17" s="1"/>
      <c r="RVD17" s="1"/>
      <c r="RVE17" s="1"/>
      <c r="RVF17" s="1"/>
      <c r="RVG17" s="1"/>
      <c r="RVH17" s="1"/>
      <c r="RVI17" s="1"/>
      <c r="RVJ17" s="1"/>
      <c r="RVK17" s="1"/>
      <c r="RVL17" s="1"/>
      <c r="RVM17" s="1"/>
      <c r="RVN17" s="1"/>
      <c r="RVO17" s="1"/>
      <c r="RVP17" s="1"/>
      <c r="RVQ17" s="1"/>
      <c r="RVR17" s="1"/>
      <c r="RVS17" s="1"/>
      <c r="RVT17" s="1"/>
      <c r="RVU17" s="1"/>
      <c r="RVV17" s="1"/>
      <c r="RVW17" s="1"/>
      <c r="RVX17" s="1"/>
      <c r="RVY17" s="1"/>
      <c r="RVZ17" s="1"/>
      <c r="RWA17" s="1"/>
      <c r="RWB17" s="1"/>
      <c r="RWC17" s="1"/>
      <c r="RWD17" s="1"/>
      <c r="RWE17" s="1"/>
      <c r="RWF17" s="1"/>
      <c r="RWG17" s="1"/>
      <c r="RWH17" s="1"/>
      <c r="RWI17" s="1"/>
      <c r="RWJ17" s="1"/>
      <c r="RWK17" s="1"/>
      <c r="RWL17" s="1"/>
      <c r="RWM17" s="1"/>
      <c r="RWN17" s="1"/>
      <c r="RWO17" s="1"/>
      <c r="RWP17" s="1"/>
      <c r="RWQ17" s="1"/>
      <c r="RWR17" s="1"/>
      <c r="RWS17" s="1"/>
      <c r="RWT17" s="1"/>
      <c r="RWU17" s="1"/>
      <c r="RWV17" s="1"/>
      <c r="RWW17" s="1"/>
      <c r="RWX17" s="1"/>
      <c r="RWY17" s="1"/>
      <c r="RWZ17" s="1"/>
      <c r="RXA17" s="1"/>
      <c r="RXB17" s="1"/>
      <c r="RXC17" s="1"/>
      <c r="RXD17" s="1"/>
      <c r="RXE17" s="1"/>
      <c r="RXF17" s="1"/>
      <c r="RXG17" s="1"/>
      <c r="RXH17" s="1"/>
      <c r="RXI17" s="1"/>
      <c r="RXJ17" s="1"/>
      <c r="RXK17" s="1"/>
      <c r="RXL17" s="1"/>
      <c r="RXM17" s="1"/>
      <c r="RXN17" s="1"/>
      <c r="RXO17" s="1"/>
      <c r="RXP17" s="1"/>
      <c r="RXQ17" s="1"/>
      <c r="RXR17" s="1"/>
      <c r="RXS17" s="1"/>
      <c r="RXT17" s="1"/>
      <c r="RXU17" s="1"/>
      <c r="RXV17" s="1"/>
      <c r="RXW17" s="1"/>
      <c r="RXX17" s="1"/>
      <c r="RXY17" s="1"/>
      <c r="RXZ17" s="1"/>
      <c r="RYA17" s="1"/>
      <c r="RYB17" s="1"/>
      <c r="RYC17" s="1"/>
      <c r="RYD17" s="1"/>
      <c r="RYE17" s="1"/>
      <c r="RYF17" s="1"/>
      <c r="RYG17" s="1"/>
      <c r="RYH17" s="1"/>
      <c r="RYI17" s="1"/>
      <c r="RYJ17" s="1"/>
      <c r="RYK17" s="1"/>
      <c r="RYL17" s="1"/>
      <c r="RYM17" s="1"/>
      <c r="RYN17" s="1"/>
      <c r="RYO17" s="1"/>
      <c r="RYP17" s="1"/>
      <c r="RYQ17" s="1"/>
      <c r="RYR17" s="1"/>
      <c r="RYS17" s="1"/>
      <c r="RYT17" s="1"/>
      <c r="RYU17" s="1"/>
      <c r="RYV17" s="1"/>
      <c r="RYW17" s="1"/>
      <c r="RYX17" s="1"/>
      <c r="RYY17" s="1"/>
      <c r="RYZ17" s="1"/>
      <c r="RZA17" s="1"/>
      <c r="RZB17" s="1"/>
      <c r="RZC17" s="1"/>
      <c r="RZD17" s="1"/>
      <c r="RZE17" s="1"/>
      <c r="RZF17" s="1"/>
      <c r="RZG17" s="1"/>
      <c r="RZH17" s="1"/>
      <c r="RZI17" s="1"/>
      <c r="RZJ17" s="1"/>
      <c r="RZK17" s="1"/>
      <c r="RZL17" s="1"/>
      <c r="RZM17" s="1"/>
      <c r="RZN17" s="1"/>
      <c r="RZO17" s="1"/>
      <c r="RZP17" s="1"/>
      <c r="RZQ17" s="1"/>
      <c r="RZR17" s="1"/>
      <c r="RZS17" s="1"/>
      <c r="RZT17" s="1"/>
      <c r="RZU17" s="1"/>
      <c r="RZV17" s="1"/>
      <c r="RZW17" s="1"/>
      <c r="RZX17" s="1"/>
      <c r="RZY17" s="1"/>
      <c r="RZZ17" s="1"/>
      <c r="SAA17" s="1"/>
      <c r="SAB17" s="1"/>
      <c r="SAC17" s="1"/>
      <c r="SAD17" s="1"/>
      <c r="SAE17" s="1"/>
      <c r="SAF17" s="1"/>
      <c r="SAG17" s="1"/>
      <c r="SAH17" s="1"/>
      <c r="SAI17" s="1"/>
      <c r="SAJ17" s="1"/>
      <c r="SAK17" s="1"/>
      <c r="SAL17" s="1"/>
      <c r="SAM17" s="1"/>
      <c r="SAN17" s="1"/>
      <c r="SAO17" s="1"/>
      <c r="SAP17" s="1"/>
      <c r="SAQ17" s="1"/>
      <c r="SAR17" s="1"/>
      <c r="SAS17" s="1"/>
      <c r="SAT17" s="1"/>
      <c r="SAU17" s="1"/>
      <c r="SAV17" s="1"/>
      <c r="SAW17" s="1"/>
      <c r="SAX17" s="1"/>
      <c r="SAY17" s="1"/>
      <c r="SAZ17" s="1"/>
      <c r="SBA17" s="1"/>
      <c r="SBB17" s="1"/>
      <c r="SBC17" s="1"/>
      <c r="SBD17" s="1"/>
      <c r="SBE17" s="1"/>
      <c r="SBF17" s="1"/>
      <c r="SBG17" s="1"/>
      <c r="SBH17" s="1"/>
      <c r="SBI17" s="1"/>
      <c r="SBJ17" s="1"/>
      <c r="SBK17" s="1"/>
      <c r="SBL17" s="1"/>
      <c r="SBM17" s="1"/>
      <c r="SBN17" s="1"/>
      <c r="SBO17" s="1"/>
      <c r="SBP17" s="1"/>
      <c r="SBQ17" s="1"/>
      <c r="SBR17" s="1"/>
      <c r="SBS17" s="1"/>
      <c r="SBT17" s="1"/>
      <c r="SBU17" s="1"/>
      <c r="SBV17" s="1"/>
      <c r="SBW17" s="1"/>
      <c r="SBX17" s="1"/>
      <c r="SBY17" s="1"/>
      <c r="SBZ17" s="1"/>
      <c r="SCA17" s="1"/>
      <c r="SCB17" s="1"/>
      <c r="SCC17" s="1"/>
      <c r="SCD17" s="1"/>
      <c r="SCE17" s="1"/>
      <c r="SCF17" s="1"/>
      <c r="SCG17" s="1"/>
      <c r="SCH17" s="1"/>
      <c r="SCI17" s="1"/>
      <c r="SCJ17" s="1"/>
      <c r="SCK17" s="1"/>
      <c r="SCL17" s="1"/>
      <c r="SCM17" s="1"/>
      <c r="SCN17" s="1"/>
      <c r="SCO17" s="1"/>
      <c r="SCP17" s="1"/>
      <c r="SCQ17" s="1"/>
      <c r="SCR17" s="1"/>
      <c r="SCS17" s="1"/>
      <c r="SCT17" s="1"/>
      <c r="SCU17" s="1"/>
      <c r="SCV17" s="1"/>
      <c r="SCW17" s="1"/>
      <c r="SCX17" s="1"/>
      <c r="SCY17" s="1"/>
      <c r="SCZ17" s="1"/>
      <c r="SDA17" s="1"/>
      <c r="SDB17" s="1"/>
      <c r="SDC17" s="1"/>
      <c r="SDD17" s="1"/>
      <c r="SDE17" s="1"/>
      <c r="SDF17" s="1"/>
      <c r="SDG17" s="1"/>
      <c r="SDH17" s="1"/>
      <c r="SDI17" s="1"/>
      <c r="SDJ17" s="1"/>
      <c r="SDK17" s="1"/>
      <c r="SDL17" s="1"/>
      <c r="SDM17" s="1"/>
      <c r="SDN17" s="1"/>
      <c r="SDO17" s="1"/>
      <c r="SDP17" s="1"/>
      <c r="SDQ17" s="1"/>
      <c r="SDR17" s="1"/>
      <c r="SDS17" s="1"/>
      <c r="SDT17" s="1"/>
      <c r="SDU17" s="1"/>
      <c r="SDV17" s="1"/>
      <c r="SDW17" s="1"/>
      <c r="SDX17" s="1"/>
      <c r="SDY17" s="1"/>
      <c r="SDZ17" s="1"/>
      <c r="SEA17" s="1"/>
      <c r="SEB17" s="1"/>
      <c r="SEC17" s="1"/>
      <c r="SED17" s="1"/>
      <c r="SEE17" s="1"/>
      <c r="SEF17" s="1"/>
      <c r="SEG17" s="1"/>
      <c r="SEH17" s="1"/>
      <c r="SEI17" s="1"/>
      <c r="SEJ17" s="1"/>
      <c r="SEK17" s="1"/>
      <c r="SEL17" s="1"/>
      <c r="SEM17" s="1"/>
      <c r="SEN17" s="1"/>
      <c r="SEO17" s="1"/>
      <c r="SEP17" s="1"/>
      <c r="SEQ17" s="1"/>
      <c r="SER17" s="1"/>
      <c r="SES17" s="1"/>
      <c r="SET17" s="1"/>
      <c r="SEU17" s="1"/>
      <c r="SEV17" s="1"/>
      <c r="SEW17" s="1"/>
      <c r="SEX17" s="1"/>
      <c r="SEY17" s="1"/>
      <c r="SEZ17" s="1"/>
      <c r="SFA17" s="1"/>
      <c r="SFB17" s="1"/>
      <c r="SFC17" s="1"/>
      <c r="SFD17" s="1"/>
      <c r="SFE17" s="1"/>
      <c r="SFF17" s="1"/>
      <c r="SFG17" s="1"/>
      <c r="SFH17" s="1"/>
      <c r="SFI17" s="1"/>
      <c r="SFJ17" s="1"/>
      <c r="SFK17" s="1"/>
      <c r="SFL17" s="1"/>
      <c r="SFM17" s="1"/>
      <c r="SFN17" s="1"/>
      <c r="SFO17" s="1"/>
      <c r="SFP17" s="1"/>
      <c r="SFQ17" s="1"/>
      <c r="SFR17" s="1"/>
      <c r="SFS17" s="1"/>
      <c r="SFT17" s="1"/>
      <c r="SFU17" s="1"/>
      <c r="SFV17" s="1"/>
      <c r="SFW17" s="1"/>
      <c r="SFX17" s="1"/>
      <c r="SFY17" s="1"/>
      <c r="SFZ17" s="1"/>
      <c r="SGA17" s="1"/>
      <c r="SGB17" s="1"/>
      <c r="SGC17" s="1"/>
      <c r="SGD17" s="1"/>
      <c r="SGE17" s="1"/>
      <c r="SGF17" s="1"/>
      <c r="SGG17" s="1"/>
      <c r="SGH17" s="1"/>
      <c r="SGI17" s="1"/>
      <c r="SGJ17" s="1"/>
      <c r="SGK17" s="1"/>
      <c r="SGL17" s="1"/>
      <c r="SGM17" s="1"/>
      <c r="SGN17" s="1"/>
      <c r="SGO17" s="1"/>
      <c r="SGP17" s="1"/>
      <c r="SGQ17" s="1"/>
      <c r="SGR17" s="1"/>
      <c r="SGS17" s="1"/>
      <c r="SGT17" s="1"/>
      <c r="SGU17" s="1"/>
      <c r="SGV17" s="1"/>
      <c r="SGW17" s="1"/>
      <c r="SGX17" s="1"/>
      <c r="SGY17" s="1"/>
      <c r="SGZ17" s="1"/>
      <c r="SHA17" s="1"/>
      <c r="SHB17" s="1"/>
      <c r="SHC17" s="1"/>
      <c r="SHD17" s="1"/>
      <c r="SHE17" s="1"/>
      <c r="SHF17" s="1"/>
      <c r="SHG17" s="1"/>
      <c r="SHH17" s="1"/>
      <c r="SHI17" s="1"/>
      <c r="SHJ17" s="1"/>
      <c r="SHK17" s="1"/>
      <c r="SHL17" s="1"/>
      <c r="SHM17" s="1"/>
      <c r="SHN17" s="1"/>
      <c r="SHO17" s="1"/>
      <c r="SHP17" s="1"/>
      <c r="SHQ17" s="1"/>
      <c r="SHR17" s="1"/>
      <c r="SHS17" s="1"/>
      <c r="SHT17" s="1"/>
      <c r="SHU17" s="1"/>
      <c r="SHV17" s="1"/>
      <c r="SHW17" s="1"/>
      <c r="SHX17" s="1"/>
      <c r="SHY17" s="1"/>
      <c r="SHZ17" s="1"/>
      <c r="SIA17" s="1"/>
      <c r="SIB17" s="1"/>
      <c r="SIC17" s="1"/>
      <c r="SID17" s="1"/>
      <c r="SIE17" s="1"/>
      <c r="SIF17" s="1"/>
      <c r="SIG17" s="1"/>
      <c r="SIH17" s="1"/>
      <c r="SII17" s="1"/>
      <c r="SIJ17" s="1"/>
      <c r="SIK17" s="1"/>
      <c r="SIL17" s="1"/>
      <c r="SIM17" s="1"/>
      <c r="SIN17" s="1"/>
      <c r="SIO17" s="1"/>
      <c r="SIP17" s="1"/>
      <c r="SIQ17" s="1"/>
      <c r="SIR17" s="1"/>
      <c r="SIS17" s="1"/>
      <c r="SIT17" s="1"/>
      <c r="SIU17" s="1"/>
      <c r="SIV17" s="1"/>
      <c r="SIW17" s="1"/>
      <c r="SIX17" s="1"/>
      <c r="SIY17" s="1"/>
      <c r="SIZ17" s="1"/>
      <c r="SJA17" s="1"/>
      <c r="SJB17" s="1"/>
      <c r="SJC17" s="1"/>
      <c r="SJD17" s="1"/>
      <c r="SJE17" s="1"/>
      <c r="SJF17" s="1"/>
      <c r="SJG17" s="1"/>
      <c r="SJH17" s="1"/>
      <c r="SJI17" s="1"/>
      <c r="SJJ17" s="1"/>
      <c r="SJK17" s="1"/>
      <c r="SJL17" s="1"/>
      <c r="SJM17" s="1"/>
      <c r="SJN17" s="1"/>
      <c r="SJO17" s="1"/>
      <c r="SJP17" s="1"/>
      <c r="SJQ17" s="1"/>
      <c r="SJR17" s="1"/>
      <c r="SJS17" s="1"/>
      <c r="SJT17" s="1"/>
      <c r="SJU17" s="1"/>
      <c r="SJV17" s="1"/>
      <c r="SJW17" s="1"/>
      <c r="SJX17" s="1"/>
      <c r="SJY17" s="1"/>
      <c r="SJZ17" s="1"/>
      <c r="SKA17" s="1"/>
      <c r="SKB17" s="1"/>
      <c r="SKC17" s="1"/>
      <c r="SKD17" s="1"/>
      <c r="SKE17" s="1"/>
      <c r="SKF17" s="1"/>
      <c r="SKG17" s="1"/>
      <c r="SKH17" s="1"/>
      <c r="SKI17" s="1"/>
      <c r="SKJ17" s="1"/>
      <c r="SKK17" s="1"/>
      <c r="SKL17" s="1"/>
      <c r="SKM17" s="1"/>
      <c r="SKN17" s="1"/>
      <c r="SKO17" s="1"/>
      <c r="SKP17" s="1"/>
      <c r="SKQ17" s="1"/>
      <c r="SKR17" s="1"/>
      <c r="SKS17" s="1"/>
      <c r="SKT17" s="1"/>
      <c r="SKU17" s="1"/>
      <c r="SKV17" s="1"/>
      <c r="SKW17" s="1"/>
      <c r="SKX17" s="1"/>
      <c r="SKY17" s="1"/>
      <c r="SKZ17" s="1"/>
      <c r="SLA17" s="1"/>
      <c r="SLB17" s="1"/>
      <c r="SLC17" s="1"/>
      <c r="SLD17" s="1"/>
      <c r="SLE17" s="1"/>
      <c r="SLF17" s="1"/>
      <c r="SLG17" s="1"/>
      <c r="SLH17" s="1"/>
      <c r="SLI17" s="1"/>
      <c r="SLJ17" s="1"/>
      <c r="SLK17" s="1"/>
      <c r="SLL17" s="1"/>
      <c r="SLM17" s="1"/>
      <c r="SLN17" s="1"/>
      <c r="SLO17" s="1"/>
      <c r="SLP17" s="1"/>
      <c r="SLQ17" s="1"/>
      <c r="SLR17" s="1"/>
      <c r="SLS17" s="1"/>
      <c r="SLT17" s="1"/>
      <c r="SLU17" s="1"/>
      <c r="SLV17" s="1"/>
      <c r="SLW17" s="1"/>
      <c r="SLX17" s="1"/>
      <c r="SLY17" s="1"/>
      <c r="SLZ17" s="1"/>
      <c r="SMA17" s="1"/>
      <c r="SMB17" s="1"/>
      <c r="SMC17" s="1"/>
      <c r="SMD17" s="1"/>
      <c r="SME17" s="1"/>
      <c r="SMF17" s="1"/>
      <c r="SMG17" s="1"/>
      <c r="SMH17" s="1"/>
      <c r="SMI17" s="1"/>
      <c r="SMJ17" s="1"/>
      <c r="SMK17" s="1"/>
      <c r="SML17" s="1"/>
      <c r="SMM17" s="1"/>
      <c r="SMN17" s="1"/>
      <c r="SMO17" s="1"/>
      <c r="SMP17" s="1"/>
      <c r="SMQ17" s="1"/>
      <c r="SMR17" s="1"/>
      <c r="SMS17" s="1"/>
      <c r="SMT17" s="1"/>
      <c r="SMU17" s="1"/>
      <c r="SMV17" s="1"/>
      <c r="SMW17" s="1"/>
      <c r="SMX17" s="1"/>
      <c r="SMY17" s="1"/>
      <c r="SMZ17" s="1"/>
      <c r="SNA17" s="1"/>
      <c r="SNB17" s="1"/>
      <c r="SNC17" s="1"/>
      <c r="SND17" s="1"/>
      <c r="SNE17" s="1"/>
      <c r="SNF17" s="1"/>
      <c r="SNG17" s="1"/>
      <c r="SNH17" s="1"/>
      <c r="SNI17" s="1"/>
      <c r="SNJ17" s="1"/>
      <c r="SNK17" s="1"/>
      <c r="SNL17" s="1"/>
      <c r="SNM17" s="1"/>
      <c r="SNN17" s="1"/>
      <c r="SNO17" s="1"/>
      <c r="SNP17" s="1"/>
      <c r="SNQ17" s="1"/>
      <c r="SNR17" s="1"/>
      <c r="SNS17" s="1"/>
      <c r="SNT17" s="1"/>
      <c r="SNU17" s="1"/>
      <c r="SNV17" s="1"/>
      <c r="SNW17" s="1"/>
      <c r="SNX17" s="1"/>
      <c r="SNY17" s="1"/>
      <c r="SNZ17" s="1"/>
      <c r="SOA17" s="1"/>
      <c r="SOB17" s="1"/>
      <c r="SOC17" s="1"/>
      <c r="SOD17" s="1"/>
      <c r="SOE17" s="1"/>
      <c r="SOF17" s="1"/>
      <c r="SOG17" s="1"/>
      <c r="SOH17" s="1"/>
      <c r="SOI17" s="1"/>
      <c r="SOJ17" s="1"/>
      <c r="SOK17" s="1"/>
      <c r="SOL17" s="1"/>
      <c r="SOM17" s="1"/>
      <c r="SON17" s="1"/>
      <c r="SOO17" s="1"/>
      <c r="SOP17" s="1"/>
      <c r="SOQ17" s="1"/>
      <c r="SOR17" s="1"/>
      <c r="SOS17" s="1"/>
      <c r="SOT17" s="1"/>
      <c r="SOU17" s="1"/>
      <c r="SOV17" s="1"/>
      <c r="SOW17" s="1"/>
      <c r="SOX17" s="1"/>
      <c r="SOY17" s="1"/>
      <c r="SOZ17" s="1"/>
      <c r="SPA17" s="1"/>
      <c r="SPB17" s="1"/>
      <c r="SPC17" s="1"/>
      <c r="SPD17" s="1"/>
      <c r="SPE17" s="1"/>
      <c r="SPF17" s="1"/>
      <c r="SPG17" s="1"/>
      <c r="SPH17" s="1"/>
      <c r="SPI17" s="1"/>
      <c r="SPJ17" s="1"/>
      <c r="SPK17" s="1"/>
      <c r="SPL17" s="1"/>
      <c r="SPM17" s="1"/>
      <c r="SPN17" s="1"/>
      <c r="SPO17" s="1"/>
      <c r="SPP17" s="1"/>
      <c r="SPQ17" s="1"/>
      <c r="SPR17" s="1"/>
      <c r="SPS17" s="1"/>
      <c r="SPT17" s="1"/>
      <c r="SPU17" s="1"/>
      <c r="SPV17" s="1"/>
      <c r="SPW17" s="1"/>
      <c r="SPX17" s="1"/>
      <c r="SPY17" s="1"/>
      <c r="SPZ17" s="1"/>
      <c r="SQA17" s="1"/>
      <c r="SQB17" s="1"/>
      <c r="SQC17" s="1"/>
      <c r="SQD17" s="1"/>
      <c r="SQE17" s="1"/>
      <c r="SQF17" s="1"/>
      <c r="SQG17" s="1"/>
      <c r="SQH17" s="1"/>
      <c r="SQI17" s="1"/>
      <c r="SQJ17" s="1"/>
      <c r="SQK17" s="1"/>
      <c r="SQL17" s="1"/>
      <c r="SQM17" s="1"/>
      <c r="SQN17" s="1"/>
      <c r="SQO17" s="1"/>
      <c r="SQP17" s="1"/>
      <c r="SQQ17" s="1"/>
      <c r="SQR17" s="1"/>
      <c r="SQS17" s="1"/>
      <c r="SQT17" s="1"/>
      <c r="SQU17" s="1"/>
      <c r="SQV17" s="1"/>
      <c r="SQW17" s="1"/>
      <c r="SQX17" s="1"/>
      <c r="SQY17" s="1"/>
      <c r="SQZ17" s="1"/>
      <c r="SRA17" s="1"/>
      <c r="SRB17" s="1"/>
      <c r="SRC17" s="1"/>
      <c r="SRD17" s="1"/>
      <c r="SRE17" s="1"/>
      <c r="SRF17" s="1"/>
      <c r="SRG17" s="1"/>
      <c r="SRH17" s="1"/>
      <c r="SRI17" s="1"/>
      <c r="SRJ17" s="1"/>
      <c r="SRK17" s="1"/>
      <c r="SRL17" s="1"/>
      <c r="SRM17" s="1"/>
      <c r="SRN17" s="1"/>
      <c r="SRO17" s="1"/>
      <c r="SRP17" s="1"/>
      <c r="SRQ17" s="1"/>
      <c r="SRR17" s="1"/>
      <c r="SRS17" s="1"/>
      <c r="SRT17" s="1"/>
      <c r="SRU17" s="1"/>
      <c r="SRV17" s="1"/>
      <c r="SRW17" s="1"/>
      <c r="SRX17" s="1"/>
      <c r="SRY17" s="1"/>
      <c r="SRZ17" s="1"/>
      <c r="SSA17" s="1"/>
      <c r="SSB17" s="1"/>
      <c r="SSC17" s="1"/>
      <c r="SSD17" s="1"/>
      <c r="SSE17" s="1"/>
      <c r="SSF17" s="1"/>
      <c r="SSG17" s="1"/>
      <c r="SSH17" s="1"/>
      <c r="SSI17" s="1"/>
      <c r="SSJ17" s="1"/>
      <c r="SSK17" s="1"/>
      <c r="SSL17" s="1"/>
      <c r="SSM17" s="1"/>
      <c r="SSN17" s="1"/>
      <c r="SSO17" s="1"/>
      <c r="SSP17" s="1"/>
      <c r="SSQ17" s="1"/>
      <c r="SSR17" s="1"/>
      <c r="SSS17" s="1"/>
      <c r="SST17" s="1"/>
      <c r="SSU17" s="1"/>
      <c r="SSV17" s="1"/>
      <c r="SSW17" s="1"/>
      <c r="SSX17" s="1"/>
      <c r="SSY17" s="1"/>
      <c r="SSZ17" s="1"/>
      <c r="STA17" s="1"/>
      <c r="STB17" s="1"/>
      <c r="STC17" s="1"/>
      <c r="STD17" s="1"/>
      <c r="STE17" s="1"/>
      <c r="STF17" s="1"/>
      <c r="STG17" s="1"/>
      <c r="STH17" s="1"/>
      <c r="STI17" s="1"/>
      <c r="STJ17" s="1"/>
      <c r="STK17" s="1"/>
      <c r="STL17" s="1"/>
      <c r="STM17" s="1"/>
      <c r="STN17" s="1"/>
      <c r="STO17" s="1"/>
      <c r="STP17" s="1"/>
      <c r="STQ17" s="1"/>
      <c r="STR17" s="1"/>
      <c r="STS17" s="1"/>
      <c r="STT17" s="1"/>
      <c r="STU17" s="1"/>
      <c r="STV17" s="1"/>
      <c r="STW17" s="1"/>
      <c r="STX17" s="1"/>
      <c r="STY17" s="1"/>
      <c r="STZ17" s="1"/>
      <c r="SUA17" s="1"/>
      <c r="SUB17" s="1"/>
      <c r="SUC17" s="1"/>
      <c r="SUD17" s="1"/>
      <c r="SUE17" s="1"/>
      <c r="SUF17" s="1"/>
      <c r="SUG17" s="1"/>
      <c r="SUH17" s="1"/>
      <c r="SUI17" s="1"/>
      <c r="SUJ17" s="1"/>
      <c r="SUK17" s="1"/>
      <c r="SUL17" s="1"/>
      <c r="SUM17" s="1"/>
      <c r="SUN17" s="1"/>
      <c r="SUO17" s="1"/>
      <c r="SUP17" s="1"/>
      <c r="SUQ17" s="1"/>
      <c r="SUR17" s="1"/>
      <c r="SUS17" s="1"/>
      <c r="SUT17" s="1"/>
      <c r="SUU17" s="1"/>
      <c r="SUV17" s="1"/>
      <c r="SUW17" s="1"/>
      <c r="SUX17" s="1"/>
      <c r="SUY17" s="1"/>
      <c r="SUZ17" s="1"/>
      <c r="SVA17" s="1"/>
      <c r="SVB17" s="1"/>
      <c r="SVC17" s="1"/>
      <c r="SVD17" s="1"/>
      <c r="SVE17" s="1"/>
      <c r="SVF17" s="1"/>
      <c r="SVG17" s="1"/>
      <c r="SVH17" s="1"/>
      <c r="SVI17" s="1"/>
      <c r="SVJ17" s="1"/>
      <c r="SVK17" s="1"/>
      <c r="SVL17" s="1"/>
      <c r="SVM17" s="1"/>
      <c r="SVN17" s="1"/>
      <c r="SVO17" s="1"/>
      <c r="SVP17" s="1"/>
      <c r="SVQ17" s="1"/>
      <c r="SVR17" s="1"/>
      <c r="SVS17" s="1"/>
      <c r="SVT17" s="1"/>
      <c r="SVU17" s="1"/>
      <c r="SVV17" s="1"/>
      <c r="SVW17" s="1"/>
      <c r="SVX17" s="1"/>
      <c r="SVY17" s="1"/>
      <c r="SVZ17" s="1"/>
      <c r="SWA17" s="1"/>
      <c r="SWB17" s="1"/>
      <c r="SWC17" s="1"/>
      <c r="SWD17" s="1"/>
      <c r="SWE17" s="1"/>
      <c r="SWF17" s="1"/>
      <c r="SWG17" s="1"/>
      <c r="SWH17" s="1"/>
      <c r="SWI17" s="1"/>
      <c r="SWJ17" s="1"/>
      <c r="SWK17" s="1"/>
      <c r="SWL17" s="1"/>
      <c r="SWM17" s="1"/>
      <c r="SWN17" s="1"/>
      <c r="SWO17" s="1"/>
      <c r="SWP17" s="1"/>
      <c r="SWQ17" s="1"/>
      <c r="SWR17" s="1"/>
      <c r="SWS17" s="1"/>
      <c r="SWT17" s="1"/>
      <c r="SWU17" s="1"/>
      <c r="SWV17" s="1"/>
      <c r="SWW17" s="1"/>
      <c r="SWX17" s="1"/>
      <c r="SWY17" s="1"/>
      <c r="SWZ17" s="1"/>
      <c r="SXA17" s="1"/>
      <c r="SXB17" s="1"/>
      <c r="SXC17" s="1"/>
      <c r="SXD17" s="1"/>
      <c r="SXE17" s="1"/>
      <c r="SXF17" s="1"/>
      <c r="SXG17" s="1"/>
      <c r="SXH17" s="1"/>
      <c r="SXI17" s="1"/>
      <c r="SXJ17" s="1"/>
      <c r="SXK17" s="1"/>
      <c r="SXL17" s="1"/>
      <c r="SXM17" s="1"/>
      <c r="SXN17" s="1"/>
      <c r="SXO17" s="1"/>
      <c r="SXP17" s="1"/>
      <c r="SXQ17" s="1"/>
      <c r="SXR17" s="1"/>
      <c r="SXS17" s="1"/>
      <c r="SXT17" s="1"/>
      <c r="SXU17" s="1"/>
      <c r="SXV17" s="1"/>
      <c r="SXW17" s="1"/>
      <c r="SXX17" s="1"/>
      <c r="SXY17" s="1"/>
      <c r="SXZ17" s="1"/>
      <c r="SYA17" s="1"/>
      <c r="SYB17" s="1"/>
      <c r="SYC17" s="1"/>
      <c r="SYD17" s="1"/>
      <c r="SYE17" s="1"/>
      <c r="SYF17" s="1"/>
      <c r="SYG17" s="1"/>
      <c r="SYH17" s="1"/>
      <c r="SYI17" s="1"/>
      <c r="SYJ17" s="1"/>
      <c r="SYK17" s="1"/>
      <c r="SYL17" s="1"/>
      <c r="SYM17" s="1"/>
      <c r="SYN17" s="1"/>
      <c r="SYO17" s="1"/>
      <c r="SYP17" s="1"/>
      <c r="SYQ17" s="1"/>
      <c r="SYR17" s="1"/>
      <c r="SYS17" s="1"/>
      <c r="SYT17" s="1"/>
      <c r="SYU17" s="1"/>
      <c r="SYV17" s="1"/>
      <c r="SYW17" s="1"/>
      <c r="SYX17" s="1"/>
      <c r="SYY17" s="1"/>
      <c r="SYZ17" s="1"/>
      <c r="SZA17" s="1"/>
      <c r="SZB17" s="1"/>
      <c r="SZC17" s="1"/>
      <c r="SZD17" s="1"/>
      <c r="SZE17" s="1"/>
      <c r="SZF17" s="1"/>
      <c r="SZG17" s="1"/>
      <c r="SZH17" s="1"/>
      <c r="SZI17" s="1"/>
      <c r="SZJ17" s="1"/>
      <c r="SZK17" s="1"/>
      <c r="SZL17" s="1"/>
      <c r="SZM17" s="1"/>
      <c r="SZN17" s="1"/>
      <c r="SZO17" s="1"/>
      <c r="SZP17" s="1"/>
      <c r="SZQ17" s="1"/>
      <c r="SZR17" s="1"/>
      <c r="SZS17" s="1"/>
      <c r="SZT17" s="1"/>
      <c r="SZU17" s="1"/>
      <c r="SZV17" s="1"/>
      <c r="SZW17" s="1"/>
      <c r="SZX17" s="1"/>
      <c r="SZY17" s="1"/>
      <c r="SZZ17" s="1"/>
      <c r="TAA17" s="1"/>
      <c r="TAB17" s="1"/>
      <c r="TAC17" s="1"/>
      <c r="TAD17" s="1"/>
      <c r="TAE17" s="1"/>
      <c r="TAF17" s="1"/>
      <c r="TAG17" s="1"/>
      <c r="TAH17" s="1"/>
      <c r="TAI17" s="1"/>
      <c r="TAJ17" s="1"/>
      <c r="TAK17" s="1"/>
      <c r="TAL17" s="1"/>
      <c r="TAM17" s="1"/>
      <c r="TAN17" s="1"/>
      <c r="TAO17" s="1"/>
      <c r="TAP17" s="1"/>
      <c r="TAQ17" s="1"/>
      <c r="TAR17" s="1"/>
      <c r="TAS17" s="1"/>
      <c r="TAT17" s="1"/>
      <c r="TAU17" s="1"/>
      <c r="TAV17" s="1"/>
      <c r="TAW17" s="1"/>
      <c r="TAX17" s="1"/>
      <c r="TAY17" s="1"/>
      <c r="TAZ17" s="1"/>
      <c r="TBA17" s="1"/>
      <c r="TBB17" s="1"/>
      <c r="TBC17" s="1"/>
      <c r="TBD17" s="1"/>
      <c r="TBE17" s="1"/>
      <c r="TBF17" s="1"/>
      <c r="TBG17" s="1"/>
      <c r="TBH17" s="1"/>
      <c r="TBI17" s="1"/>
      <c r="TBJ17" s="1"/>
      <c r="TBK17" s="1"/>
      <c r="TBL17" s="1"/>
      <c r="TBM17" s="1"/>
      <c r="TBN17" s="1"/>
      <c r="TBO17" s="1"/>
      <c r="TBP17" s="1"/>
      <c r="TBQ17" s="1"/>
      <c r="TBR17" s="1"/>
      <c r="TBS17" s="1"/>
      <c r="TBT17" s="1"/>
      <c r="TBU17" s="1"/>
      <c r="TBV17" s="1"/>
      <c r="TBW17" s="1"/>
      <c r="TBX17" s="1"/>
      <c r="TBY17" s="1"/>
      <c r="TBZ17" s="1"/>
      <c r="TCA17" s="1"/>
      <c r="TCB17" s="1"/>
      <c r="TCC17" s="1"/>
      <c r="TCD17" s="1"/>
      <c r="TCE17" s="1"/>
      <c r="TCF17" s="1"/>
      <c r="TCG17" s="1"/>
      <c r="TCH17" s="1"/>
      <c r="TCI17" s="1"/>
      <c r="TCJ17" s="1"/>
      <c r="TCK17" s="1"/>
      <c r="TCL17" s="1"/>
      <c r="TCM17" s="1"/>
      <c r="TCN17" s="1"/>
      <c r="TCO17" s="1"/>
      <c r="TCP17" s="1"/>
      <c r="TCQ17" s="1"/>
      <c r="TCR17" s="1"/>
      <c r="TCS17" s="1"/>
      <c r="TCT17" s="1"/>
      <c r="TCU17" s="1"/>
      <c r="TCV17" s="1"/>
      <c r="TCW17" s="1"/>
      <c r="TCX17" s="1"/>
      <c r="TCY17" s="1"/>
      <c r="TCZ17" s="1"/>
      <c r="TDA17" s="1"/>
      <c r="TDB17" s="1"/>
      <c r="TDC17" s="1"/>
      <c r="TDD17" s="1"/>
      <c r="TDE17" s="1"/>
      <c r="TDF17" s="1"/>
      <c r="TDG17" s="1"/>
      <c r="TDH17" s="1"/>
      <c r="TDI17" s="1"/>
      <c r="TDJ17" s="1"/>
      <c r="TDK17" s="1"/>
      <c r="TDL17" s="1"/>
      <c r="TDM17" s="1"/>
      <c r="TDN17" s="1"/>
      <c r="TDO17" s="1"/>
      <c r="TDP17" s="1"/>
      <c r="TDQ17" s="1"/>
      <c r="TDR17" s="1"/>
      <c r="TDS17" s="1"/>
      <c r="TDT17" s="1"/>
      <c r="TDU17" s="1"/>
      <c r="TDV17" s="1"/>
      <c r="TDW17" s="1"/>
      <c r="TDX17" s="1"/>
      <c r="TDY17" s="1"/>
      <c r="TDZ17" s="1"/>
      <c r="TEA17" s="1"/>
      <c r="TEB17" s="1"/>
      <c r="TEC17" s="1"/>
      <c r="TED17" s="1"/>
      <c r="TEE17" s="1"/>
      <c r="TEF17" s="1"/>
      <c r="TEG17" s="1"/>
      <c r="TEH17" s="1"/>
      <c r="TEI17" s="1"/>
      <c r="TEJ17" s="1"/>
      <c r="TEK17" s="1"/>
      <c r="TEL17" s="1"/>
      <c r="TEM17" s="1"/>
      <c r="TEN17" s="1"/>
      <c r="TEO17" s="1"/>
      <c r="TEP17" s="1"/>
      <c r="TEQ17" s="1"/>
      <c r="TER17" s="1"/>
      <c r="TES17" s="1"/>
      <c r="TET17" s="1"/>
      <c r="TEU17" s="1"/>
      <c r="TEV17" s="1"/>
      <c r="TEW17" s="1"/>
      <c r="TEX17" s="1"/>
      <c r="TEY17" s="1"/>
      <c r="TEZ17" s="1"/>
      <c r="TFA17" s="1"/>
      <c r="TFB17" s="1"/>
      <c r="TFC17" s="1"/>
      <c r="TFD17" s="1"/>
      <c r="TFE17" s="1"/>
      <c r="TFF17" s="1"/>
      <c r="TFG17" s="1"/>
      <c r="TFH17" s="1"/>
      <c r="TFI17" s="1"/>
      <c r="TFJ17" s="1"/>
      <c r="TFK17" s="1"/>
      <c r="TFL17" s="1"/>
      <c r="TFM17" s="1"/>
      <c r="TFN17" s="1"/>
      <c r="TFO17" s="1"/>
      <c r="TFP17" s="1"/>
      <c r="TFQ17" s="1"/>
      <c r="TFR17" s="1"/>
      <c r="TFS17" s="1"/>
      <c r="TFT17" s="1"/>
      <c r="TFU17" s="1"/>
      <c r="TFV17" s="1"/>
      <c r="TFW17" s="1"/>
      <c r="TFX17" s="1"/>
      <c r="TFY17" s="1"/>
      <c r="TFZ17" s="1"/>
      <c r="TGA17" s="1"/>
      <c r="TGB17" s="1"/>
      <c r="TGC17" s="1"/>
      <c r="TGD17" s="1"/>
      <c r="TGE17" s="1"/>
      <c r="TGF17" s="1"/>
      <c r="TGG17" s="1"/>
      <c r="TGH17" s="1"/>
      <c r="TGI17" s="1"/>
      <c r="TGJ17" s="1"/>
      <c r="TGK17" s="1"/>
      <c r="TGL17" s="1"/>
      <c r="TGM17" s="1"/>
      <c r="TGN17" s="1"/>
      <c r="TGO17" s="1"/>
      <c r="TGP17" s="1"/>
      <c r="TGQ17" s="1"/>
      <c r="TGR17" s="1"/>
      <c r="TGS17" s="1"/>
      <c r="TGT17" s="1"/>
      <c r="TGU17" s="1"/>
      <c r="TGV17" s="1"/>
      <c r="TGW17" s="1"/>
      <c r="TGX17" s="1"/>
      <c r="TGY17" s="1"/>
      <c r="TGZ17" s="1"/>
      <c r="THA17" s="1"/>
      <c r="THB17" s="1"/>
      <c r="THC17" s="1"/>
      <c r="THD17" s="1"/>
      <c r="THE17" s="1"/>
      <c r="THF17" s="1"/>
      <c r="THG17" s="1"/>
      <c r="THH17" s="1"/>
      <c r="THI17" s="1"/>
      <c r="THJ17" s="1"/>
      <c r="THK17" s="1"/>
      <c r="THL17" s="1"/>
      <c r="THM17" s="1"/>
      <c r="THN17" s="1"/>
      <c r="THO17" s="1"/>
      <c r="THP17" s="1"/>
      <c r="THQ17" s="1"/>
      <c r="THR17" s="1"/>
      <c r="THS17" s="1"/>
      <c r="THT17" s="1"/>
      <c r="THU17" s="1"/>
      <c r="THV17" s="1"/>
      <c r="THW17" s="1"/>
      <c r="THX17" s="1"/>
      <c r="THY17" s="1"/>
      <c r="THZ17" s="1"/>
      <c r="TIA17" s="1"/>
      <c r="TIB17" s="1"/>
      <c r="TIC17" s="1"/>
      <c r="TID17" s="1"/>
      <c r="TIE17" s="1"/>
      <c r="TIF17" s="1"/>
      <c r="TIG17" s="1"/>
      <c r="TIH17" s="1"/>
      <c r="TII17" s="1"/>
      <c r="TIJ17" s="1"/>
      <c r="TIK17" s="1"/>
      <c r="TIL17" s="1"/>
      <c r="TIM17" s="1"/>
      <c r="TIN17" s="1"/>
      <c r="TIO17" s="1"/>
      <c r="TIP17" s="1"/>
      <c r="TIQ17" s="1"/>
      <c r="TIR17" s="1"/>
      <c r="TIS17" s="1"/>
      <c r="TIT17" s="1"/>
      <c r="TIU17" s="1"/>
      <c r="TIV17" s="1"/>
      <c r="TIW17" s="1"/>
      <c r="TIX17" s="1"/>
      <c r="TIY17" s="1"/>
      <c r="TIZ17" s="1"/>
      <c r="TJA17" s="1"/>
      <c r="TJB17" s="1"/>
      <c r="TJC17" s="1"/>
      <c r="TJD17" s="1"/>
      <c r="TJE17" s="1"/>
      <c r="TJF17" s="1"/>
      <c r="TJG17" s="1"/>
      <c r="TJH17" s="1"/>
      <c r="TJI17" s="1"/>
      <c r="TJJ17" s="1"/>
      <c r="TJK17" s="1"/>
      <c r="TJL17" s="1"/>
      <c r="TJM17" s="1"/>
      <c r="TJN17" s="1"/>
      <c r="TJO17" s="1"/>
      <c r="TJP17" s="1"/>
      <c r="TJQ17" s="1"/>
      <c r="TJR17" s="1"/>
      <c r="TJS17" s="1"/>
      <c r="TJT17" s="1"/>
      <c r="TJU17" s="1"/>
      <c r="TJV17" s="1"/>
      <c r="TJW17" s="1"/>
      <c r="TJX17" s="1"/>
      <c r="TJY17" s="1"/>
      <c r="TJZ17" s="1"/>
      <c r="TKA17" s="1"/>
      <c r="TKB17" s="1"/>
      <c r="TKC17" s="1"/>
      <c r="TKD17" s="1"/>
      <c r="TKE17" s="1"/>
      <c r="TKF17" s="1"/>
      <c r="TKG17" s="1"/>
      <c r="TKH17" s="1"/>
      <c r="TKI17" s="1"/>
      <c r="TKJ17" s="1"/>
      <c r="TKK17" s="1"/>
      <c r="TKL17" s="1"/>
      <c r="TKM17" s="1"/>
      <c r="TKN17" s="1"/>
      <c r="TKO17" s="1"/>
      <c r="TKP17" s="1"/>
      <c r="TKQ17" s="1"/>
      <c r="TKR17" s="1"/>
      <c r="TKS17" s="1"/>
      <c r="TKT17" s="1"/>
      <c r="TKU17" s="1"/>
      <c r="TKV17" s="1"/>
      <c r="TKW17" s="1"/>
      <c r="TKX17" s="1"/>
      <c r="TKY17" s="1"/>
      <c r="TKZ17" s="1"/>
      <c r="TLA17" s="1"/>
      <c r="TLB17" s="1"/>
      <c r="TLC17" s="1"/>
      <c r="TLD17" s="1"/>
      <c r="TLE17" s="1"/>
      <c r="TLF17" s="1"/>
      <c r="TLG17" s="1"/>
      <c r="TLH17" s="1"/>
      <c r="TLI17" s="1"/>
      <c r="TLJ17" s="1"/>
      <c r="TLK17" s="1"/>
      <c r="TLL17" s="1"/>
      <c r="TLM17" s="1"/>
      <c r="TLN17" s="1"/>
      <c r="TLO17" s="1"/>
      <c r="TLP17" s="1"/>
      <c r="TLQ17" s="1"/>
      <c r="TLR17" s="1"/>
      <c r="TLS17" s="1"/>
      <c r="TLT17" s="1"/>
      <c r="TLU17" s="1"/>
      <c r="TLV17" s="1"/>
      <c r="TLW17" s="1"/>
      <c r="TLX17" s="1"/>
      <c r="TLY17" s="1"/>
      <c r="TLZ17" s="1"/>
      <c r="TMA17" s="1"/>
      <c r="TMB17" s="1"/>
      <c r="TMC17" s="1"/>
      <c r="TMD17" s="1"/>
      <c r="TME17" s="1"/>
      <c r="TMF17" s="1"/>
      <c r="TMG17" s="1"/>
      <c r="TMH17" s="1"/>
      <c r="TMI17" s="1"/>
      <c r="TMJ17" s="1"/>
      <c r="TMK17" s="1"/>
      <c r="TML17" s="1"/>
      <c r="TMM17" s="1"/>
      <c r="TMN17" s="1"/>
      <c r="TMO17" s="1"/>
      <c r="TMP17" s="1"/>
      <c r="TMQ17" s="1"/>
      <c r="TMR17" s="1"/>
      <c r="TMS17" s="1"/>
      <c r="TMT17" s="1"/>
      <c r="TMU17" s="1"/>
      <c r="TMV17" s="1"/>
      <c r="TMW17" s="1"/>
      <c r="TMX17" s="1"/>
      <c r="TMY17" s="1"/>
      <c r="TMZ17" s="1"/>
      <c r="TNA17" s="1"/>
      <c r="TNB17" s="1"/>
      <c r="TNC17" s="1"/>
      <c r="TND17" s="1"/>
      <c r="TNE17" s="1"/>
      <c r="TNF17" s="1"/>
      <c r="TNG17" s="1"/>
      <c r="TNH17" s="1"/>
      <c r="TNI17" s="1"/>
      <c r="TNJ17" s="1"/>
      <c r="TNK17" s="1"/>
      <c r="TNL17" s="1"/>
      <c r="TNM17" s="1"/>
      <c r="TNN17" s="1"/>
      <c r="TNO17" s="1"/>
      <c r="TNP17" s="1"/>
      <c r="TNQ17" s="1"/>
      <c r="TNR17" s="1"/>
      <c r="TNS17" s="1"/>
      <c r="TNT17" s="1"/>
      <c r="TNU17" s="1"/>
      <c r="TNV17" s="1"/>
      <c r="TNW17" s="1"/>
      <c r="TNX17" s="1"/>
      <c r="TNY17" s="1"/>
      <c r="TNZ17" s="1"/>
      <c r="TOA17" s="1"/>
      <c r="TOB17" s="1"/>
      <c r="TOC17" s="1"/>
      <c r="TOD17" s="1"/>
      <c r="TOE17" s="1"/>
      <c r="TOF17" s="1"/>
      <c r="TOG17" s="1"/>
      <c r="TOH17" s="1"/>
      <c r="TOI17" s="1"/>
      <c r="TOJ17" s="1"/>
      <c r="TOK17" s="1"/>
      <c r="TOL17" s="1"/>
      <c r="TOM17" s="1"/>
      <c r="TON17" s="1"/>
      <c r="TOO17" s="1"/>
      <c r="TOP17" s="1"/>
      <c r="TOQ17" s="1"/>
      <c r="TOR17" s="1"/>
      <c r="TOS17" s="1"/>
      <c r="TOT17" s="1"/>
      <c r="TOU17" s="1"/>
      <c r="TOV17" s="1"/>
      <c r="TOW17" s="1"/>
      <c r="TOX17" s="1"/>
      <c r="TOY17" s="1"/>
      <c r="TOZ17" s="1"/>
      <c r="TPA17" s="1"/>
      <c r="TPB17" s="1"/>
      <c r="TPC17" s="1"/>
      <c r="TPD17" s="1"/>
      <c r="TPE17" s="1"/>
      <c r="TPF17" s="1"/>
      <c r="TPG17" s="1"/>
      <c r="TPH17" s="1"/>
      <c r="TPI17" s="1"/>
      <c r="TPJ17" s="1"/>
      <c r="TPK17" s="1"/>
      <c r="TPL17" s="1"/>
      <c r="TPM17" s="1"/>
      <c r="TPN17" s="1"/>
      <c r="TPO17" s="1"/>
      <c r="TPP17" s="1"/>
      <c r="TPQ17" s="1"/>
      <c r="TPR17" s="1"/>
      <c r="TPS17" s="1"/>
      <c r="TPT17" s="1"/>
      <c r="TPU17" s="1"/>
      <c r="TPV17" s="1"/>
      <c r="TPW17" s="1"/>
      <c r="TPX17" s="1"/>
      <c r="TPY17" s="1"/>
      <c r="TPZ17" s="1"/>
      <c r="TQA17" s="1"/>
      <c r="TQB17" s="1"/>
      <c r="TQC17" s="1"/>
      <c r="TQD17" s="1"/>
      <c r="TQE17" s="1"/>
      <c r="TQF17" s="1"/>
      <c r="TQG17" s="1"/>
      <c r="TQH17" s="1"/>
      <c r="TQI17" s="1"/>
      <c r="TQJ17" s="1"/>
      <c r="TQK17" s="1"/>
      <c r="TQL17" s="1"/>
      <c r="TQM17" s="1"/>
      <c r="TQN17" s="1"/>
      <c r="TQO17" s="1"/>
      <c r="TQP17" s="1"/>
      <c r="TQQ17" s="1"/>
      <c r="TQR17" s="1"/>
      <c r="TQS17" s="1"/>
      <c r="TQT17" s="1"/>
      <c r="TQU17" s="1"/>
      <c r="TQV17" s="1"/>
      <c r="TQW17" s="1"/>
      <c r="TQX17" s="1"/>
      <c r="TQY17" s="1"/>
      <c r="TQZ17" s="1"/>
      <c r="TRA17" s="1"/>
      <c r="TRB17" s="1"/>
      <c r="TRC17" s="1"/>
      <c r="TRD17" s="1"/>
      <c r="TRE17" s="1"/>
      <c r="TRF17" s="1"/>
      <c r="TRG17" s="1"/>
      <c r="TRH17" s="1"/>
      <c r="TRI17" s="1"/>
      <c r="TRJ17" s="1"/>
      <c r="TRK17" s="1"/>
      <c r="TRL17" s="1"/>
      <c r="TRM17" s="1"/>
      <c r="TRN17" s="1"/>
      <c r="TRO17" s="1"/>
      <c r="TRP17" s="1"/>
      <c r="TRQ17" s="1"/>
      <c r="TRR17" s="1"/>
      <c r="TRS17" s="1"/>
      <c r="TRT17" s="1"/>
      <c r="TRU17" s="1"/>
      <c r="TRV17" s="1"/>
      <c r="TRW17" s="1"/>
      <c r="TRX17" s="1"/>
      <c r="TRY17" s="1"/>
      <c r="TRZ17" s="1"/>
      <c r="TSA17" s="1"/>
      <c r="TSB17" s="1"/>
      <c r="TSC17" s="1"/>
      <c r="TSD17" s="1"/>
      <c r="TSE17" s="1"/>
      <c r="TSF17" s="1"/>
      <c r="TSG17" s="1"/>
      <c r="TSH17" s="1"/>
      <c r="TSI17" s="1"/>
      <c r="TSJ17" s="1"/>
      <c r="TSK17" s="1"/>
      <c r="TSL17" s="1"/>
      <c r="TSM17" s="1"/>
      <c r="TSN17" s="1"/>
      <c r="TSO17" s="1"/>
      <c r="TSP17" s="1"/>
      <c r="TSQ17" s="1"/>
      <c r="TSR17" s="1"/>
      <c r="TSS17" s="1"/>
      <c r="TST17" s="1"/>
      <c r="TSU17" s="1"/>
      <c r="TSV17" s="1"/>
      <c r="TSW17" s="1"/>
      <c r="TSX17" s="1"/>
      <c r="TSY17" s="1"/>
      <c r="TSZ17" s="1"/>
      <c r="TTA17" s="1"/>
      <c r="TTB17" s="1"/>
      <c r="TTC17" s="1"/>
      <c r="TTD17" s="1"/>
      <c r="TTE17" s="1"/>
      <c r="TTF17" s="1"/>
      <c r="TTG17" s="1"/>
      <c r="TTH17" s="1"/>
      <c r="TTI17" s="1"/>
      <c r="TTJ17" s="1"/>
      <c r="TTK17" s="1"/>
      <c r="TTL17" s="1"/>
      <c r="TTM17" s="1"/>
      <c r="TTN17" s="1"/>
      <c r="TTO17" s="1"/>
      <c r="TTP17" s="1"/>
      <c r="TTQ17" s="1"/>
      <c r="TTR17" s="1"/>
      <c r="TTS17" s="1"/>
      <c r="TTT17" s="1"/>
      <c r="TTU17" s="1"/>
      <c r="TTV17" s="1"/>
      <c r="TTW17" s="1"/>
      <c r="TTX17" s="1"/>
      <c r="TTY17" s="1"/>
      <c r="TTZ17" s="1"/>
      <c r="TUA17" s="1"/>
      <c r="TUB17" s="1"/>
      <c r="TUC17" s="1"/>
      <c r="TUD17" s="1"/>
      <c r="TUE17" s="1"/>
      <c r="TUF17" s="1"/>
      <c r="TUG17" s="1"/>
      <c r="TUH17" s="1"/>
      <c r="TUI17" s="1"/>
      <c r="TUJ17" s="1"/>
      <c r="TUK17" s="1"/>
      <c r="TUL17" s="1"/>
      <c r="TUM17" s="1"/>
      <c r="TUN17" s="1"/>
      <c r="TUO17" s="1"/>
      <c r="TUP17" s="1"/>
      <c r="TUQ17" s="1"/>
      <c r="TUR17" s="1"/>
      <c r="TUS17" s="1"/>
      <c r="TUT17" s="1"/>
      <c r="TUU17" s="1"/>
      <c r="TUV17" s="1"/>
      <c r="TUW17" s="1"/>
      <c r="TUX17" s="1"/>
      <c r="TUY17" s="1"/>
      <c r="TUZ17" s="1"/>
      <c r="TVA17" s="1"/>
      <c r="TVB17" s="1"/>
      <c r="TVC17" s="1"/>
      <c r="TVD17" s="1"/>
      <c r="TVE17" s="1"/>
      <c r="TVF17" s="1"/>
      <c r="TVG17" s="1"/>
      <c r="TVH17" s="1"/>
      <c r="TVI17" s="1"/>
      <c r="TVJ17" s="1"/>
      <c r="TVK17" s="1"/>
      <c r="TVL17" s="1"/>
      <c r="TVM17" s="1"/>
      <c r="TVN17" s="1"/>
      <c r="TVO17" s="1"/>
      <c r="TVP17" s="1"/>
      <c r="TVQ17" s="1"/>
      <c r="TVR17" s="1"/>
      <c r="TVS17" s="1"/>
      <c r="TVT17" s="1"/>
      <c r="TVU17" s="1"/>
      <c r="TVV17" s="1"/>
      <c r="TVW17" s="1"/>
      <c r="TVX17" s="1"/>
      <c r="TVY17" s="1"/>
      <c r="TVZ17" s="1"/>
      <c r="TWA17" s="1"/>
      <c r="TWB17" s="1"/>
      <c r="TWC17" s="1"/>
      <c r="TWD17" s="1"/>
      <c r="TWE17" s="1"/>
      <c r="TWF17" s="1"/>
      <c r="TWG17" s="1"/>
      <c r="TWH17" s="1"/>
      <c r="TWI17" s="1"/>
      <c r="TWJ17" s="1"/>
      <c r="TWK17" s="1"/>
      <c r="TWL17" s="1"/>
      <c r="TWM17" s="1"/>
      <c r="TWN17" s="1"/>
      <c r="TWO17" s="1"/>
      <c r="TWP17" s="1"/>
      <c r="TWQ17" s="1"/>
      <c r="TWR17" s="1"/>
      <c r="TWS17" s="1"/>
      <c r="TWT17" s="1"/>
      <c r="TWU17" s="1"/>
      <c r="TWV17" s="1"/>
      <c r="TWW17" s="1"/>
      <c r="TWX17" s="1"/>
      <c r="TWY17" s="1"/>
      <c r="TWZ17" s="1"/>
      <c r="TXA17" s="1"/>
      <c r="TXB17" s="1"/>
      <c r="TXC17" s="1"/>
      <c r="TXD17" s="1"/>
      <c r="TXE17" s="1"/>
      <c r="TXF17" s="1"/>
      <c r="TXG17" s="1"/>
      <c r="TXH17" s="1"/>
      <c r="TXI17" s="1"/>
      <c r="TXJ17" s="1"/>
      <c r="TXK17" s="1"/>
      <c r="TXL17" s="1"/>
      <c r="TXM17" s="1"/>
      <c r="TXN17" s="1"/>
      <c r="TXO17" s="1"/>
      <c r="TXP17" s="1"/>
      <c r="TXQ17" s="1"/>
      <c r="TXR17" s="1"/>
      <c r="TXS17" s="1"/>
      <c r="TXT17" s="1"/>
      <c r="TXU17" s="1"/>
      <c r="TXV17" s="1"/>
      <c r="TXW17" s="1"/>
      <c r="TXX17" s="1"/>
      <c r="TXY17" s="1"/>
      <c r="TXZ17" s="1"/>
      <c r="TYA17" s="1"/>
      <c r="TYB17" s="1"/>
      <c r="TYC17" s="1"/>
      <c r="TYD17" s="1"/>
      <c r="TYE17" s="1"/>
      <c r="TYF17" s="1"/>
      <c r="TYG17" s="1"/>
      <c r="TYH17" s="1"/>
      <c r="TYI17" s="1"/>
      <c r="TYJ17" s="1"/>
      <c r="TYK17" s="1"/>
      <c r="TYL17" s="1"/>
      <c r="TYM17" s="1"/>
      <c r="TYN17" s="1"/>
      <c r="TYO17" s="1"/>
      <c r="TYP17" s="1"/>
      <c r="TYQ17" s="1"/>
      <c r="TYR17" s="1"/>
      <c r="TYS17" s="1"/>
      <c r="TYT17" s="1"/>
      <c r="TYU17" s="1"/>
      <c r="TYV17" s="1"/>
      <c r="TYW17" s="1"/>
      <c r="TYX17" s="1"/>
      <c r="TYY17" s="1"/>
      <c r="TYZ17" s="1"/>
      <c r="TZA17" s="1"/>
      <c r="TZB17" s="1"/>
      <c r="TZC17" s="1"/>
      <c r="TZD17" s="1"/>
      <c r="TZE17" s="1"/>
      <c r="TZF17" s="1"/>
      <c r="TZG17" s="1"/>
      <c r="TZH17" s="1"/>
      <c r="TZI17" s="1"/>
      <c r="TZJ17" s="1"/>
      <c r="TZK17" s="1"/>
      <c r="TZL17" s="1"/>
      <c r="TZM17" s="1"/>
      <c r="TZN17" s="1"/>
      <c r="TZO17" s="1"/>
      <c r="TZP17" s="1"/>
      <c r="TZQ17" s="1"/>
      <c r="TZR17" s="1"/>
      <c r="TZS17" s="1"/>
      <c r="TZT17" s="1"/>
      <c r="TZU17" s="1"/>
      <c r="TZV17" s="1"/>
      <c r="TZW17" s="1"/>
      <c r="TZX17" s="1"/>
      <c r="TZY17" s="1"/>
      <c r="TZZ17" s="1"/>
      <c r="UAA17" s="1"/>
      <c r="UAB17" s="1"/>
      <c r="UAC17" s="1"/>
      <c r="UAD17" s="1"/>
      <c r="UAE17" s="1"/>
      <c r="UAF17" s="1"/>
      <c r="UAG17" s="1"/>
      <c r="UAH17" s="1"/>
      <c r="UAI17" s="1"/>
      <c r="UAJ17" s="1"/>
      <c r="UAK17" s="1"/>
      <c r="UAL17" s="1"/>
      <c r="UAM17" s="1"/>
      <c r="UAN17" s="1"/>
      <c r="UAO17" s="1"/>
      <c r="UAP17" s="1"/>
      <c r="UAQ17" s="1"/>
      <c r="UAR17" s="1"/>
      <c r="UAS17" s="1"/>
      <c r="UAT17" s="1"/>
      <c r="UAU17" s="1"/>
      <c r="UAV17" s="1"/>
      <c r="UAW17" s="1"/>
      <c r="UAX17" s="1"/>
      <c r="UAY17" s="1"/>
      <c r="UAZ17" s="1"/>
      <c r="UBA17" s="1"/>
      <c r="UBB17" s="1"/>
      <c r="UBC17" s="1"/>
      <c r="UBD17" s="1"/>
      <c r="UBE17" s="1"/>
      <c r="UBF17" s="1"/>
      <c r="UBG17" s="1"/>
      <c r="UBH17" s="1"/>
      <c r="UBI17" s="1"/>
      <c r="UBJ17" s="1"/>
      <c r="UBK17" s="1"/>
      <c r="UBL17" s="1"/>
      <c r="UBM17" s="1"/>
      <c r="UBN17" s="1"/>
      <c r="UBO17" s="1"/>
      <c r="UBP17" s="1"/>
      <c r="UBQ17" s="1"/>
      <c r="UBR17" s="1"/>
      <c r="UBS17" s="1"/>
      <c r="UBT17" s="1"/>
      <c r="UBU17" s="1"/>
      <c r="UBV17" s="1"/>
      <c r="UBW17" s="1"/>
      <c r="UBX17" s="1"/>
      <c r="UBY17" s="1"/>
      <c r="UBZ17" s="1"/>
      <c r="UCA17" s="1"/>
      <c r="UCB17" s="1"/>
      <c r="UCC17" s="1"/>
      <c r="UCD17" s="1"/>
      <c r="UCE17" s="1"/>
      <c r="UCF17" s="1"/>
      <c r="UCG17" s="1"/>
      <c r="UCH17" s="1"/>
      <c r="UCI17" s="1"/>
      <c r="UCJ17" s="1"/>
      <c r="UCK17" s="1"/>
      <c r="UCL17" s="1"/>
      <c r="UCM17" s="1"/>
      <c r="UCN17" s="1"/>
      <c r="UCO17" s="1"/>
      <c r="UCP17" s="1"/>
      <c r="UCQ17" s="1"/>
      <c r="UCR17" s="1"/>
      <c r="UCS17" s="1"/>
      <c r="UCT17" s="1"/>
      <c r="UCU17" s="1"/>
      <c r="UCV17" s="1"/>
      <c r="UCW17" s="1"/>
      <c r="UCX17" s="1"/>
      <c r="UCY17" s="1"/>
      <c r="UCZ17" s="1"/>
      <c r="UDA17" s="1"/>
      <c r="UDB17" s="1"/>
      <c r="UDC17" s="1"/>
      <c r="UDD17" s="1"/>
      <c r="UDE17" s="1"/>
      <c r="UDF17" s="1"/>
      <c r="UDG17" s="1"/>
      <c r="UDH17" s="1"/>
      <c r="UDI17" s="1"/>
      <c r="UDJ17" s="1"/>
      <c r="UDK17" s="1"/>
      <c r="UDL17" s="1"/>
      <c r="UDM17" s="1"/>
      <c r="UDN17" s="1"/>
      <c r="UDO17" s="1"/>
      <c r="UDP17" s="1"/>
      <c r="UDQ17" s="1"/>
      <c r="UDR17" s="1"/>
      <c r="UDS17" s="1"/>
      <c r="UDT17" s="1"/>
      <c r="UDU17" s="1"/>
      <c r="UDV17" s="1"/>
      <c r="UDW17" s="1"/>
      <c r="UDX17" s="1"/>
      <c r="UDY17" s="1"/>
      <c r="UDZ17" s="1"/>
      <c r="UEA17" s="1"/>
      <c r="UEB17" s="1"/>
      <c r="UEC17" s="1"/>
      <c r="UED17" s="1"/>
      <c r="UEE17" s="1"/>
      <c r="UEF17" s="1"/>
      <c r="UEG17" s="1"/>
      <c r="UEH17" s="1"/>
      <c r="UEI17" s="1"/>
      <c r="UEJ17" s="1"/>
      <c r="UEK17" s="1"/>
      <c r="UEL17" s="1"/>
      <c r="UEM17" s="1"/>
      <c r="UEN17" s="1"/>
      <c r="UEO17" s="1"/>
      <c r="UEP17" s="1"/>
      <c r="UEQ17" s="1"/>
      <c r="UER17" s="1"/>
      <c r="UES17" s="1"/>
      <c r="UET17" s="1"/>
      <c r="UEU17" s="1"/>
      <c r="UEV17" s="1"/>
      <c r="UEW17" s="1"/>
      <c r="UEX17" s="1"/>
      <c r="UEY17" s="1"/>
      <c r="UEZ17" s="1"/>
      <c r="UFA17" s="1"/>
      <c r="UFB17" s="1"/>
      <c r="UFC17" s="1"/>
      <c r="UFD17" s="1"/>
      <c r="UFE17" s="1"/>
      <c r="UFF17" s="1"/>
      <c r="UFG17" s="1"/>
      <c r="UFH17" s="1"/>
      <c r="UFI17" s="1"/>
      <c r="UFJ17" s="1"/>
      <c r="UFK17" s="1"/>
      <c r="UFL17" s="1"/>
      <c r="UFM17" s="1"/>
      <c r="UFN17" s="1"/>
      <c r="UFO17" s="1"/>
      <c r="UFP17" s="1"/>
      <c r="UFQ17" s="1"/>
      <c r="UFR17" s="1"/>
      <c r="UFS17" s="1"/>
      <c r="UFT17" s="1"/>
      <c r="UFU17" s="1"/>
      <c r="UFV17" s="1"/>
      <c r="UFW17" s="1"/>
      <c r="UFX17" s="1"/>
      <c r="UFY17" s="1"/>
      <c r="UFZ17" s="1"/>
      <c r="UGA17" s="1"/>
      <c r="UGB17" s="1"/>
      <c r="UGC17" s="1"/>
      <c r="UGD17" s="1"/>
      <c r="UGE17" s="1"/>
      <c r="UGF17" s="1"/>
      <c r="UGG17" s="1"/>
      <c r="UGH17" s="1"/>
      <c r="UGI17" s="1"/>
      <c r="UGJ17" s="1"/>
      <c r="UGK17" s="1"/>
      <c r="UGL17" s="1"/>
      <c r="UGM17" s="1"/>
      <c r="UGN17" s="1"/>
      <c r="UGO17" s="1"/>
      <c r="UGP17" s="1"/>
      <c r="UGQ17" s="1"/>
      <c r="UGR17" s="1"/>
      <c r="UGS17" s="1"/>
      <c r="UGT17" s="1"/>
      <c r="UGU17" s="1"/>
      <c r="UGV17" s="1"/>
      <c r="UGW17" s="1"/>
      <c r="UGX17" s="1"/>
      <c r="UGY17" s="1"/>
      <c r="UGZ17" s="1"/>
      <c r="UHA17" s="1"/>
      <c r="UHB17" s="1"/>
      <c r="UHC17" s="1"/>
      <c r="UHD17" s="1"/>
      <c r="UHE17" s="1"/>
      <c r="UHF17" s="1"/>
      <c r="UHG17" s="1"/>
      <c r="UHH17" s="1"/>
      <c r="UHI17" s="1"/>
      <c r="UHJ17" s="1"/>
      <c r="UHK17" s="1"/>
      <c r="UHL17" s="1"/>
      <c r="UHM17" s="1"/>
      <c r="UHN17" s="1"/>
      <c r="UHO17" s="1"/>
      <c r="UHP17" s="1"/>
      <c r="UHQ17" s="1"/>
      <c r="UHR17" s="1"/>
      <c r="UHS17" s="1"/>
      <c r="UHT17" s="1"/>
      <c r="UHU17" s="1"/>
      <c r="UHV17" s="1"/>
      <c r="UHW17" s="1"/>
      <c r="UHX17" s="1"/>
      <c r="UHY17" s="1"/>
      <c r="UHZ17" s="1"/>
      <c r="UIA17" s="1"/>
      <c r="UIB17" s="1"/>
      <c r="UIC17" s="1"/>
      <c r="UID17" s="1"/>
      <c r="UIE17" s="1"/>
      <c r="UIF17" s="1"/>
      <c r="UIG17" s="1"/>
      <c r="UIH17" s="1"/>
      <c r="UII17" s="1"/>
      <c r="UIJ17" s="1"/>
      <c r="UIK17" s="1"/>
      <c r="UIL17" s="1"/>
      <c r="UIM17" s="1"/>
      <c r="UIN17" s="1"/>
      <c r="UIO17" s="1"/>
      <c r="UIP17" s="1"/>
      <c r="UIQ17" s="1"/>
      <c r="UIR17" s="1"/>
      <c r="UIS17" s="1"/>
      <c r="UIT17" s="1"/>
      <c r="UIU17" s="1"/>
      <c r="UIV17" s="1"/>
      <c r="UIW17" s="1"/>
      <c r="UIX17" s="1"/>
      <c r="UIY17" s="1"/>
      <c r="UIZ17" s="1"/>
      <c r="UJA17" s="1"/>
      <c r="UJB17" s="1"/>
      <c r="UJC17" s="1"/>
      <c r="UJD17" s="1"/>
      <c r="UJE17" s="1"/>
      <c r="UJF17" s="1"/>
      <c r="UJG17" s="1"/>
      <c r="UJH17" s="1"/>
      <c r="UJI17" s="1"/>
      <c r="UJJ17" s="1"/>
      <c r="UJK17" s="1"/>
      <c r="UJL17" s="1"/>
      <c r="UJM17" s="1"/>
      <c r="UJN17" s="1"/>
      <c r="UJO17" s="1"/>
      <c r="UJP17" s="1"/>
      <c r="UJQ17" s="1"/>
      <c r="UJR17" s="1"/>
      <c r="UJS17" s="1"/>
      <c r="UJT17" s="1"/>
      <c r="UJU17" s="1"/>
      <c r="UJV17" s="1"/>
      <c r="UJW17" s="1"/>
      <c r="UJX17" s="1"/>
      <c r="UJY17" s="1"/>
      <c r="UJZ17" s="1"/>
      <c r="UKA17" s="1"/>
      <c r="UKB17" s="1"/>
      <c r="UKC17" s="1"/>
      <c r="UKD17" s="1"/>
      <c r="UKE17" s="1"/>
      <c r="UKF17" s="1"/>
      <c r="UKG17" s="1"/>
      <c r="UKH17" s="1"/>
      <c r="UKI17" s="1"/>
      <c r="UKJ17" s="1"/>
      <c r="UKK17" s="1"/>
      <c r="UKL17" s="1"/>
      <c r="UKM17" s="1"/>
      <c r="UKN17" s="1"/>
      <c r="UKO17" s="1"/>
      <c r="UKP17" s="1"/>
      <c r="UKQ17" s="1"/>
      <c r="UKR17" s="1"/>
      <c r="UKS17" s="1"/>
      <c r="UKT17" s="1"/>
      <c r="UKU17" s="1"/>
      <c r="UKV17" s="1"/>
      <c r="UKW17" s="1"/>
      <c r="UKX17" s="1"/>
      <c r="UKY17" s="1"/>
      <c r="UKZ17" s="1"/>
      <c r="ULA17" s="1"/>
      <c r="ULB17" s="1"/>
      <c r="ULC17" s="1"/>
      <c r="ULD17" s="1"/>
      <c r="ULE17" s="1"/>
      <c r="ULF17" s="1"/>
      <c r="ULG17" s="1"/>
      <c r="ULH17" s="1"/>
      <c r="ULI17" s="1"/>
      <c r="ULJ17" s="1"/>
      <c r="ULK17" s="1"/>
      <c r="ULL17" s="1"/>
      <c r="ULM17" s="1"/>
      <c r="ULN17" s="1"/>
      <c r="ULO17" s="1"/>
      <c r="ULP17" s="1"/>
      <c r="ULQ17" s="1"/>
      <c r="ULR17" s="1"/>
      <c r="ULS17" s="1"/>
      <c r="ULT17" s="1"/>
      <c r="ULU17" s="1"/>
      <c r="ULV17" s="1"/>
      <c r="ULW17" s="1"/>
      <c r="ULX17" s="1"/>
      <c r="ULY17" s="1"/>
      <c r="ULZ17" s="1"/>
      <c r="UMA17" s="1"/>
      <c r="UMB17" s="1"/>
      <c r="UMC17" s="1"/>
      <c r="UMD17" s="1"/>
      <c r="UME17" s="1"/>
      <c r="UMF17" s="1"/>
      <c r="UMG17" s="1"/>
      <c r="UMH17" s="1"/>
      <c r="UMI17" s="1"/>
      <c r="UMJ17" s="1"/>
      <c r="UMK17" s="1"/>
      <c r="UML17" s="1"/>
      <c r="UMM17" s="1"/>
      <c r="UMN17" s="1"/>
      <c r="UMO17" s="1"/>
      <c r="UMP17" s="1"/>
      <c r="UMQ17" s="1"/>
      <c r="UMR17" s="1"/>
      <c r="UMS17" s="1"/>
      <c r="UMT17" s="1"/>
      <c r="UMU17" s="1"/>
      <c r="UMV17" s="1"/>
      <c r="UMW17" s="1"/>
      <c r="UMX17" s="1"/>
      <c r="UMY17" s="1"/>
      <c r="UMZ17" s="1"/>
      <c r="UNA17" s="1"/>
      <c r="UNB17" s="1"/>
      <c r="UNC17" s="1"/>
      <c r="UND17" s="1"/>
      <c r="UNE17" s="1"/>
      <c r="UNF17" s="1"/>
      <c r="UNG17" s="1"/>
      <c r="UNH17" s="1"/>
      <c r="UNI17" s="1"/>
      <c r="UNJ17" s="1"/>
      <c r="UNK17" s="1"/>
      <c r="UNL17" s="1"/>
      <c r="UNM17" s="1"/>
      <c r="UNN17" s="1"/>
      <c r="UNO17" s="1"/>
      <c r="UNP17" s="1"/>
      <c r="UNQ17" s="1"/>
      <c r="UNR17" s="1"/>
      <c r="UNS17" s="1"/>
      <c r="UNT17" s="1"/>
      <c r="UNU17" s="1"/>
      <c r="UNV17" s="1"/>
      <c r="UNW17" s="1"/>
      <c r="UNX17" s="1"/>
      <c r="UNY17" s="1"/>
      <c r="UNZ17" s="1"/>
      <c r="UOA17" s="1"/>
      <c r="UOB17" s="1"/>
      <c r="UOC17" s="1"/>
      <c r="UOD17" s="1"/>
      <c r="UOE17" s="1"/>
      <c r="UOF17" s="1"/>
      <c r="UOG17" s="1"/>
      <c r="UOH17" s="1"/>
      <c r="UOI17" s="1"/>
      <c r="UOJ17" s="1"/>
      <c r="UOK17" s="1"/>
      <c r="UOL17" s="1"/>
      <c r="UOM17" s="1"/>
      <c r="UON17" s="1"/>
      <c r="UOO17" s="1"/>
      <c r="UOP17" s="1"/>
      <c r="UOQ17" s="1"/>
      <c r="UOR17" s="1"/>
      <c r="UOS17" s="1"/>
      <c r="UOT17" s="1"/>
      <c r="UOU17" s="1"/>
      <c r="UOV17" s="1"/>
      <c r="UOW17" s="1"/>
      <c r="UOX17" s="1"/>
      <c r="UOY17" s="1"/>
      <c r="UOZ17" s="1"/>
      <c r="UPA17" s="1"/>
      <c r="UPB17" s="1"/>
      <c r="UPC17" s="1"/>
      <c r="UPD17" s="1"/>
      <c r="UPE17" s="1"/>
      <c r="UPF17" s="1"/>
      <c r="UPG17" s="1"/>
      <c r="UPH17" s="1"/>
      <c r="UPI17" s="1"/>
      <c r="UPJ17" s="1"/>
      <c r="UPK17" s="1"/>
      <c r="UPL17" s="1"/>
      <c r="UPM17" s="1"/>
      <c r="UPN17" s="1"/>
      <c r="UPO17" s="1"/>
      <c r="UPP17" s="1"/>
      <c r="UPQ17" s="1"/>
      <c r="UPR17" s="1"/>
      <c r="UPS17" s="1"/>
      <c r="UPT17" s="1"/>
      <c r="UPU17" s="1"/>
      <c r="UPV17" s="1"/>
      <c r="UPW17" s="1"/>
      <c r="UPX17" s="1"/>
      <c r="UPY17" s="1"/>
      <c r="UPZ17" s="1"/>
      <c r="UQA17" s="1"/>
      <c r="UQB17" s="1"/>
      <c r="UQC17" s="1"/>
      <c r="UQD17" s="1"/>
      <c r="UQE17" s="1"/>
      <c r="UQF17" s="1"/>
      <c r="UQG17" s="1"/>
      <c r="UQH17" s="1"/>
      <c r="UQI17" s="1"/>
      <c r="UQJ17" s="1"/>
      <c r="UQK17" s="1"/>
      <c r="UQL17" s="1"/>
      <c r="UQM17" s="1"/>
      <c r="UQN17" s="1"/>
      <c r="UQO17" s="1"/>
      <c r="UQP17" s="1"/>
      <c r="UQQ17" s="1"/>
      <c r="UQR17" s="1"/>
      <c r="UQS17" s="1"/>
      <c r="UQT17" s="1"/>
      <c r="UQU17" s="1"/>
      <c r="UQV17" s="1"/>
      <c r="UQW17" s="1"/>
      <c r="UQX17" s="1"/>
      <c r="UQY17" s="1"/>
      <c r="UQZ17" s="1"/>
      <c r="URA17" s="1"/>
      <c r="URB17" s="1"/>
      <c r="URC17" s="1"/>
      <c r="URD17" s="1"/>
      <c r="URE17" s="1"/>
      <c r="URF17" s="1"/>
      <c r="URG17" s="1"/>
      <c r="URH17" s="1"/>
      <c r="URI17" s="1"/>
      <c r="URJ17" s="1"/>
      <c r="URK17" s="1"/>
      <c r="URL17" s="1"/>
      <c r="URM17" s="1"/>
      <c r="URN17" s="1"/>
      <c r="URO17" s="1"/>
      <c r="URP17" s="1"/>
      <c r="URQ17" s="1"/>
      <c r="URR17" s="1"/>
      <c r="URS17" s="1"/>
      <c r="URT17" s="1"/>
      <c r="URU17" s="1"/>
      <c r="URV17" s="1"/>
      <c r="URW17" s="1"/>
      <c r="URX17" s="1"/>
      <c r="URY17" s="1"/>
      <c r="URZ17" s="1"/>
      <c r="USA17" s="1"/>
      <c r="USB17" s="1"/>
      <c r="USC17" s="1"/>
      <c r="USD17" s="1"/>
      <c r="USE17" s="1"/>
      <c r="USF17" s="1"/>
      <c r="USG17" s="1"/>
      <c r="USH17" s="1"/>
      <c r="USI17" s="1"/>
      <c r="USJ17" s="1"/>
      <c r="USK17" s="1"/>
      <c r="USL17" s="1"/>
      <c r="USM17" s="1"/>
      <c r="USN17" s="1"/>
      <c r="USO17" s="1"/>
      <c r="USP17" s="1"/>
      <c r="USQ17" s="1"/>
      <c r="USR17" s="1"/>
      <c r="USS17" s="1"/>
      <c r="UST17" s="1"/>
      <c r="USU17" s="1"/>
      <c r="USV17" s="1"/>
      <c r="USW17" s="1"/>
      <c r="USX17" s="1"/>
      <c r="USY17" s="1"/>
      <c r="USZ17" s="1"/>
      <c r="UTA17" s="1"/>
      <c r="UTB17" s="1"/>
      <c r="UTC17" s="1"/>
      <c r="UTD17" s="1"/>
      <c r="UTE17" s="1"/>
      <c r="UTF17" s="1"/>
      <c r="UTG17" s="1"/>
      <c r="UTH17" s="1"/>
      <c r="UTI17" s="1"/>
      <c r="UTJ17" s="1"/>
      <c r="UTK17" s="1"/>
      <c r="UTL17" s="1"/>
      <c r="UTM17" s="1"/>
      <c r="UTN17" s="1"/>
      <c r="UTO17" s="1"/>
      <c r="UTP17" s="1"/>
      <c r="UTQ17" s="1"/>
      <c r="UTR17" s="1"/>
      <c r="UTS17" s="1"/>
      <c r="UTT17" s="1"/>
      <c r="UTU17" s="1"/>
      <c r="UTV17" s="1"/>
      <c r="UTW17" s="1"/>
      <c r="UTX17" s="1"/>
      <c r="UTY17" s="1"/>
      <c r="UTZ17" s="1"/>
      <c r="UUA17" s="1"/>
      <c r="UUB17" s="1"/>
      <c r="UUC17" s="1"/>
      <c r="UUD17" s="1"/>
      <c r="UUE17" s="1"/>
      <c r="UUF17" s="1"/>
      <c r="UUG17" s="1"/>
      <c r="UUH17" s="1"/>
      <c r="UUI17" s="1"/>
      <c r="UUJ17" s="1"/>
      <c r="UUK17" s="1"/>
      <c r="UUL17" s="1"/>
      <c r="UUM17" s="1"/>
      <c r="UUN17" s="1"/>
      <c r="UUO17" s="1"/>
      <c r="UUP17" s="1"/>
      <c r="UUQ17" s="1"/>
      <c r="UUR17" s="1"/>
      <c r="UUS17" s="1"/>
      <c r="UUT17" s="1"/>
      <c r="UUU17" s="1"/>
      <c r="UUV17" s="1"/>
      <c r="UUW17" s="1"/>
      <c r="UUX17" s="1"/>
      <c r="UUY17" s="1"/>
      <c r="UUZ17" s="1"/>
      <c r="UVA17" s="1"/>
      <c r="UVB17" s="1"/>
      <c r="UVC17" s="1"/>
      <c r="UVD17" s="1"/>
      <c r="UVE17" s="1"/>
      <c r="UVF17" s="1"/>
      <c r="UVG17" s="1"/>
      <c r="UVH17" s="1"/>
      <c r="UVI17" s="1"/>
      <c r="UVJ17" s="1"/>
      <c r="UVK17" s="1"/>
      <c r="UVL17" s="1"/>
      <c r="UVM17" s="1"/>
      <c r="UVN17" s="1"/>
      <c r="UVO17" s="1"/>
      <c r="UVP17" s="1"/>
      <c r="UVQ17" s="1"/>
      <c r="UVR17" s="1"/>
      <c r="UVS17" s="1"/>
      <c r="UVT17" s="1"/>
      <c r="UVU17" s="1"/>
      <c r="UVV17" s="1"/>
      <c r="UVW17" s="1"/>
      <c r="UVX17" s="1"/>
      <c r="UVY17" s="1"/>
      <c r="UVZ17" s="1"/>
      <c r="UWA17" s="1"/>
      <c r="UWB17" s="1"/>
      <c r="UWC17" s="1"/>
      <c r="UWD17" s="1"/>
      <c r="UWE17" s="1"/>
      <c r="UWF17" s="1"/>
      <c r="UWG17" s="1"/>
      <c r="UWH17" s="1"/>
      <c r="UWI17" s="1"/>
      <c r="UWJ17" s="1"/>
      <c r="UWK17" s="1"/>
      <c r="UWL17" s="1"/>
      <c r="UWM17" s="1"/>
      <c r="UWN17" s="1"/>
      <c r="UWO17" s="1"/>
      <c r="UWP17" s="1"/>
      <c r="UWQ17" s="1"/>
      <c r="UWR17" s="1"/>
      <c r="UWS17" s="1"/>
      <c r="UWT17" s="1"/>
      <c r="UWU17" s="1"/>
      <c r="UWV17" s="1"/>
      <c r="UWW17" s="1"/>
      <c r="UWX17" s="1"/>
      <c r="UWY17" s="1"/>
      <c r="UWZ17" s="1"/>
      <c r="UXA17" s="1"/>
      <c r="UXB17" s="1"/>
      <c r="UXC17" s="1"/>
      <c r="UXD17" s="1"/>
      <c r="UXE17" s="1"/>
      <c r="UXF17" s="1"/>
      <c r="UXG17" s="1"/>
      <c r="UXH17" s="1"/>
      <c r="UXI17" s="1"/>
      <c r="UXJ17" s="1"/>
      <c r="UXK17" s="1"/>
      <c r="UXL17" s="1"/>
      <c r="UXM17" s="1"/>
      <c r="UXN17" s="1"/>
      <c r="UXO17" s="1"/>
      <c r="UXP17" s="1"/>
      <c r="UXQ17" s="1"/>
      <c r="UXR17" s="1"/>
      <c r="UXS17" s="1"/>
      <c r="UXT17" s="1"/>
      <c r="UXU17" s="1"/>
      <c r="UXV17" s="1"/>
      <c r="UXW17" s="1"/>
      <c r="UXX17" s="1"/>
      <c r="UXY17" s="1"/>
      <c r="UXZ17" s="1"/>
      <c r="UYA17" s="1"/>
      <c r="UYB17" s="1"/>
      <c r="UYC17" s="1"/>
      <c r="UYD17" s="1"/>
      <c r="UYE17" s="1"/>
      <c r="UYF17" s="1"/>
      <c r="UYG17" s="1"/>
      <c r="UYH17" s="1"/>
      <c r="UYI17" s="1"/>
      <c r="UYJ17" s="1"/>
      <c r="UYK17" s="1"/>
      <c r="UYL17" s="1"/>
      <c r="UYM17" s="1"/>
      <c r="UYN17" s="1"/>
      <c r="UYO17" s="1"/>
      <c r="UYP17" s="1"/>
      <c r="UYQ17" s="1"/>
      <c r="UYR17" s="1"/>
      <c r="UYS17" s="1"/>
      <c r="UYT17" s="1"/>
      <c r="UYU17" s="1"/>
      <c r="UYV17" s="1"/>
      <c r="UYW17" s="1"/>
      <c r="UYX17" s="1"/>
      <c r="UYY17" s="1"/>
      <c r="UYZ17" s="1"/>
      <c r="UZA17" s="1"/>
      <c r="UZB17" s="1"/>
      <c r="UZC17" s="1"/>
      <c r="UZD17" s="1"/>
      <c r="UZE17" s="1"/>
      <c r="UZF17" s="1"/>
      <c r="UZG17" s="1"/>
      <c r="UZH17" s="1"/>
      <c r="UZI17" s="1"/>
      <c r="UZJ17" s="1"/>
      <c r="UZK17" s="1"/>
      <c r="UZL17" s="1"/>
      <c r="UZM17" s="1"/>
      <c r="UZN17" s="1"/>
      <c r="UZO17" s="1"/>
      <c r="UZP17" s="1"/>
      <c r="UZQ17" s="1"/>
      <c r="UZR17" s="1"/>
      <c r="UZS17" s="1"/>
      <c r="UZT17" s="1"/>
      <c r="UZU17" s="1"/>
      <c r="UZV17" s="1"/>
      <c r="UZW17" s="1"/>
      <c r="UZX17" s="1"/>
      <c r="UZY17" s="1"/>
      <c r="UZZ17" s="1"/>
      <c r="VAA17" s="1"/>
      <c r="VAB17" s="1"/>
      <c r="VAC17" s="1"/>
      <c r="VAD17" s="1"/>
      <c r="VAE17" s="1"/>
      <c r="VAF17" s="1"/>
      <c r="VAG17" s="1"/>
      <c r="VAH17" s="1"/>
      <c r="VAI17" s="1"/>
      <c r="VAJ17" s="1"/>
      <c r="VAK17" s="1"/>
      <c r="VAL17" s="1"/>
      <c r="VAM17" s="1"/>
      <c r="VAN17" s="1"/>
      <c r="VAO17" s="1"/>
      <c r="VAP17" s="1"/>
      <c r="VAQ17" s="1"/>
      <c r="VAR17" s="1"/>
      <c r="VAS17" s="1"/>
      <c r="VAT17" s="1"/>
      <c r="VAU17" s="1"/>
      <c r="VAV17" s="1"/>
      <c r="VAW17" s="1"/>
      <c r="VAX17" s="1"/>
      <c r="VAY17" s="1"/>
      <c r="VAZ17" s="1"/>
      <c r="VBA17" s="1"/>
      <c r="VBB17" s="1"/>
      <c r="VBC17" s="1"/>
      <c r="VBD17" s="1"/>
      <c r="VBE17" s="1"/>
      <c r="VBF17" s="1"/>
      <c r="VBG17" s="1"/>
      <c r="VBH17" s="1"/>
      <c r="VBI17" s="1"/>
      <c r="VBJ17" s="1"/>
      <c r="VBK17" s="1"/>
      <c r="VBL17" s="1"/>
      <c r="VBM17" s="1"/>
      <c r="VBN17" s="1"/>
      <c r="VBO17" s="1"/>
      <c r="VBP17" s="1"/>
      <c r="VBQ17" s="1"/>
      <c r="VBR17" s="1"/>
      <c r="VBS17" s="1"/>
      <c r="VBT17" s="1"/>
      <c r="VBU17" s="1"/>
      <c r="VBV17" s="1"/>
      <c r="VBW17" s="1"/>
      <c r="VBX17" s="1"/>
      <c r="VBY17" s="1"/>
      <c r="VBZ17" s="1"/>
      <c r="VCA17" s="1"/>
      <c r="VCB17" s="1"/>
      <c r="VCC17" s="1"/>
      <c r="VCD17" s="1"/>
      <c r="VCE17" s="1"/>
      <c r="VCF17" s="1"/>
      <c r="VCG17" s="1"/>
      <c r="VCH17" s="1"/>
      <c r="VCI17" s="1"/>
      <c r="VCJ17" s="1"/>
      <c r="VCK17" s="1"/>
      <c r="VCL17" s="1"/>
      <c r="VCM17" s="1"/>
      <c r="VCN17" s="1"/>
      <c r="VCO17" s="1"/>
      <c r="VCP17" s="1"/>
      <c r="VCQ17" s="1"/>
      <c r="VCR17" s="1"/>
      <c r="VCS17" s="1"/>
      <c r="VCT17" s="1"/>
      <c r="VCU17" s="1"/>
      <c r="VCV17" s="1"/>
      <c r="VCW17" s="1"/>
      <c r="VCX17" s="1"/>
      <c r="VCY17" s="1"/>
      <c r="VCZ17" s="1"/>
      <c r="VDA17" s="1"/>
      <c r="VDB17" s="1"/>
      <c r="VDC17" s="1"/>
      <c r="VDD17" s="1"/>
      <c r="VDE17" s="1"/>
      <c r="VDF17" s="1"/>
      <c r="VDG17" s="1"/>
      <c r="VDH17" s="1"/>
      <c r="VDI17" s="1"/>
      <c r="VDJ17" s="1"/>
      <c r="VDK17" s="1"/>
      <c r="VDL17" s="1"/>
      <c r="VDM17" s="1"/>
      <c r="VDN17" s="1"/>
      <c r="VDO17" s="1"/>
      <c r="VDP17" s="1"/>
      <c r="VDQ17" s="1"/>
      <c r="VDR17" s="1"/>
      <c r="VDS17" s="1"/>
      <c r="VDT17" s="1"/>
      <c r="VDU17" s="1"/>
      <c r="VDV17" s="1"/>
      <c r="VDW17" s="1"/>
      <c r="VDX17" s="1"/>
      <c r="VDY17" s="1"/>
      <c r="VDZ17" s="1"/>
      <c r="VEA17" s="1"/>
      <c r="VEB17" s="1"/>
      <c r="VEC17" s="1"/>
      <c r="VED17" s="1"/>
      <c r="VEE17" s="1"/>
      <c r="VEF17" s="1"/>
      <c r="VEG17" s="1"/>
      <c r="VEH17" s="1"/>
      <c r="VEI17" s="1"/>
      <c r="VEJ17" s="1"/>
      <c r="VEK17" s="1"/>
      <c r="VEL17" s="1"/>
      <c r="VEM17" s="1"/>
      <c r="VEN17" s="1"/>
      <c r="VEO17" s="1"/>
      <c r="VEP17" s="1"/>
      <c r="VEQ17" s="1"/>
      <c r="VER17" s="1"/>
      <c r="VES17" s="1"/>
      <c r="VET17" s="1"/>
      <c r="VEU17" s="1"/>
      <c r="VEV17" s="1"/>
      <c r="VEW17" s="1"/>
      <c r="VEX17" s="1"/>
      <c r="VEY17" s="1"/>
      <c r="VEZ17" s="1"/>
      <c r="VFA17" s="1"/>
      <c r="VFB17" s="1"/>
      <c r="VFC17" s="1"/>
      <c r="VFD17" s="1"/>
      <c r="VFE17" s="1"/>
      <c r="VFF17" s="1"/>
      <c r="VFG17" s="1"/>
      <c r="VFH17" s="1"/>
      <c r="VFI17" s="1"/>
      <c r="VFJ17" s="1"/>
      <c r="VFK17" s="1"/>
      <c r="VFL17" s="1"/>
      <c r="VFM17" s="1"/>
      <c r="VFN17" s="1"/>
      <c r="VFO17" s="1"/>
      <c r="VFP17" s="1"/>
      <c r="VFQ17" s="1"/>
      <c r="VFR17" s="1"/>
      <c r="VFS17" s="1"/>
      <c r="VFT17" s="1"/>
      <c r="VFU17" s="1"/>
      <c r="VFV17" s="1"/>
      <c r="VFW17" s="1"/>
      <c r="VFX17" s="1"/>
      <c r="VFY17" s="1"/>
      <c r="VFZ17" s="1"/>
      <c r="VGA17" s="1"/>
      <c r="VGB17" s="1"/>
      <c r="VGC17" s="1"/>
      <c r="VGD17" s="1"/>
      <c r="VGE17" s="1"/>
      <c r="VGF17" s="1"/>
      <c r="VGG17" s="1"/>
      <c r="VGH17" s="1"/>
      <c r="VGI17" s="1"/>
      <c r="VGJ17" s="1"/>
      <c r="VGK17" s="1"/>
      <c r="VGL17" s="1"/>
      <c r="VGM17" s="1"/>
      <c r="VGN17" s="1"/>
      <c r="VGO17" s="1"/>
      <c r="VGP17" s="1"/>
      <c r="VGQ17" s="1"/>
      <c r="VGR17" s="1"/>
      <c r="VGS17" s="1"/>
      <c r="VGT17" s="1"/>
      <c r="VGU17" s="1"/>
      <c r="VGV17" s="1"/>
      <c r="VGW17" s="1"/>
      <c r="VGX17" s="1"/>
      <c r="VGY17" s="1"/>
      <c r="VGZ17" s="1"/>
      <c r="VHA17" s="1"/>
      <c r="VHB17" s="1"/>
      <c r="VHC17" s="1"/>
      <c r="VHD17" s="1"/>
      <c r="VHE17" s="1"/>
      <c r="VHF17" s="1"/>
      <c r="VHG17" s="1"/>
      <c r="VHH17" s="1"/>
      <c r="VHI17" s="1"/>
      <c r="VHJ17" s="1"/>
      <c r="VHK17" s="1"/>
      <c r="VHL17" s="1"/>
      <c r="VHM17" s="1"/>
      <c r="VHN17" s="1"/>
      <c r="VHO17" s="1"/>
      <c r="VHP17" s="1"/>
      <c r="VHQ17" s="1"/>
      <c r="VHR17" s="1"/>
      <c r="VHS17" s="1"/>
      <c r="VHT17" s="1"/>
      <c r="VHU17" s="1"/>
      <c r="VHV17" s="1"/>
      <c r="VHW17" s="1"/>
      <c r="VHX17" s="1"/>
      <c r="VHY17" s="1"/>
      <c r="VHZ17" s="1"/>
      <c r="VIA17" s="1"/>
      <c r="VIB17" s="1"/>
      <c r="VIC17" s="1"/>
      <c r="VID17" s="1"/>
      <c r="VIE17" s="1"/>
      <c r="VIF17" s="1"/>
      <c r="VIG17" s="1"/>
      <c r="VIH17" s="1"/>
      <c r="VII17" s="1"/>
      <c r="VIJ17" s="1"/>
      <c r="VIK17" s="1"/>
      <c r="VIL17" s="1"/>
      <c r="VIM17" s="1"/>
      <c r="VIN17" s="1"/>
      <c r="VIO17" s="1"/>
      <c r="VIP17" s="1"/>
      <c r="VIQ17" s="1"/>
      <c r="VIR17" s="1"/>
      <c r="VIS17" s="1"/>
      <c r="VIT17" s="1"/>
      <c r="VIU17" s="1"/>
      <c r="VIV17" s="1"/>
      <c r="VIW17" s="1"/>
      <c r="VIX17" s="1"/>
      <c r="VIY17" s="1"/>
      <c r="VIZ17" s="1"/>
      <c r="VJA17" s="1"/>
      <c r="VJB17" s="1"/>
      <c r="VJC17" s="1"/>
      <c r="VJD17" s="1"/>
      <c r="VJE17" s="1"/>
      <c r="VJF17" s="1"/>
      <c r="VJG17" s="1"/>
      <c r="VJH17" s="1"/>
      <c r="VJI17" s="1"/>
      <c r="VJJ17" s="1"/>
      <c r="VJK17" s="1"/>
      <c r="VJL17" s="1"/>
      <c r="VJM17" s="1"/>
      <c r="VJN17" s="1"/>
      <c r="VJO17" s="1"/>
      <c r="VJP17" s="1"/>
      <c r="VJQ17" s="1"/>
      <c r="VJR17" s="1"/>
      <c r="VJS17" s="1"/>
      <c r="VJT17" s="1"/>
      <c r="VJU17" s="1"/>
      <c r="VJV17" s="1"/>
      <c r="VJW17" s="1"/>
      <c r="VJX17" s="1"/>
      <c r="VJY17" s="1"/>
      <c r="VJZ17" s="1"/>
      <c r="VKA17" s="1"/>
      <c r="VKB17" s="1"/>
      <c r="VKC17" s="1"/>
      <c r="VKD17" s="1"/>
      <c r="VKE17" s="1"/>
      <c r="VKF17" s="1"/>
      <c r="VKG17" s="1"/>
      <c r="VKH17" s="1"/>
      <c r="VKI17" s="1"/>
      <c r="VKJ17" s="1"/>
      <c r="VKK17" s="1"/>
      <c r="VKL17" s="1"/>
      <c r="VKM17" s="1"/>
      <c r="VKN17" s="1"/>
      <c r="VKO17" s="1"/>
      <c r="VKP17" s="1"/>
      <c r="VKQ17" s="1"/>
      <c r="VKR17" s="1"/>
      <c r="VKS17" s="1"/>
      <c r="VKT17" s="1"/>
      <c r="VKU17" s="1"/>
      <c r="VKV17" s="1"/>
      <c r="VKW17" s="1"/>
      <c r="VKX17" s="1"/>
      <c r="VKY17" s="1"/>
      <c r="VKZ17" s="1"/>
      <c r="VLA17" s="1"/>
      <c r="VLB17" s="1"/>
      <c r="VLC17" s="1"/>
      <c r="VLD17" s="1"/>
      <c r="VLE17" s="1"/>
      <c r="VLF17" s="1"/>
      <c r="VLG17" s="1"/>
      <c r="VLH17" s="1"/>
      <c r="VLI17" s="1"/>
      <c r="VLJ17" s="1"/>
      <c r="VLK17" s="1"/>
      <c r="VLL17" s="1"/>
      <c r="VLM17" s="1"/>
      <c r="VLN17" s="1"/>
      <c r="VLO17" s="1"/>
      <c r="VLP17" s="1"/>
      <c r="VLQ17" s="1"/>
      <c r="VLR17" s="1"/>
      <c r="VLS17" s="1"/>
      <c r="VLT17" s="1"/>
      <c r="VLU17" s="1"/>
      <c r="VLV17" s="1"/>
      <c r="VLW17" s="1"/>
      <c r="VLX17" s="1"/>
      <c r="VLY17" s="1"/>
      <c r="VLZ17" s="1"/>
      <c r="VMA17" s="1"/>
      <c r="VMB17" s="1"/>
      <c r="VMC17" s="1"/>
      <c r="VMD17" s="1"/>
      <c r="VME17" s="1"/>
      <c r="VMF17" s="1"/>
      <c r="VMG17" s="1"/>
      <c r="VMH17" s="1"/>
      <c r="VMI17" s="1"/>
      <c r="VMJ17" s="1"/>
      <c r="VMK17" s="1"/>
      <c r="VML17" s="1"/>
      <c r="VMM17" s="1"/>
      <c r="VMN17" s="1"/>
      <c r="VMO17" s="1"/>
      <c r="VMP17" s="1"/>
      <c r="VMQ17" s="1"/>
      <c r="VMR17" s="1"/>
      <c r="VMS17" s="1"/>
      <c r="VMT17" s="1"/>
      <c r="VMU17" s="1"/>
      <c r="VMV17" s="1"/>
      <c r="VMW17" s="1"/>
      <c r="VMX17" s="1"/>
      <c r="VMY17" s="1"/>
      <c r="VMZ17" s="1"/>
      <c r="VNA17" s="1"/>
      <c r="VNB17" s="1"/>
      <c r="VNC17" s="1"/>
      <c r="VND17" s="1"/>
      <c r="VNE17" s="1"/>
      <c r="VNF17" s="1"/>
      <c r="VNG17" s="1"/>
      <c r="VNH17" s="1"/>
      <c r="VNI17" s="1"/>
      <c r="VNJ17" s="1"/>
      <c r="VNK17" s="1"/>
      <c r="VNL17" s="1"/>
      <c r="VNM17" s="1"/>
      <c r="VNN17" s="1"/>
      <c r="VNO17" s="1"/>
      <c r="VNP17" s="1"/>
      <c r="VNQ17" s="1"/>
      <c r="VNR17" s="1"/>
      <c r="VNS17" s="1"/>
      <c r="VNT17" s="1"/>
      <c r="VNU17" s="1"/>
      <c r="VNV17" s="1"/>
      <c r="VNW17" s="1"/>
      <c r="VNX17" s="1"/>
      <c r="VNY17" s="1"/>
      <c r="VNZ17" s="1"/>
      <c r="VOA17" s="1"/>
      <c r="VOB17" s="1"/>
      <c r="VOC17" s="1"/>
      <c r="VOD17" s="1"/>
      <c r="VOE17" s="1"/>
      <c r="VOF17" s="1"/>
      <c r="VOG17" s="1"/>
      <c r="VOH17" s="1"/>
      <c r="VOI17" s="1"/>
      <c r="VOJ17" s="1"/>
      <c r="VOK17" s="1"/>
      <c r="VOL17" s="1"/>
      <c r="VOM17" s="1"/>
      <c r="VON17" s="1"/>
      <c r="VOO17" s="1"/>
      <c r="VOP17" s="1"/>
      <c r="VOQ17" s="1"/>
      <c r="VOR17" s="1"/>
      <c r="VOS17" s="1"/>
      <c r="VOT17" s="1"/>
      <c r="VOU17" s="1"/>
      <c r="VOV17" s="1"/>
      <c r="VOW17" s="1"/>
      <c r="VOX17" s="1"/>
      <c r="VOY17" s="1"/>
      <c r="VOZ17" s="1"/>
      <c r="VPA17" s="1"/>
      <c r="VPB17" s="1"/>
      <c r="VPC17" s="1"/>
      <c r="VPD17" s="1"/>
      <c r="VPE17" s="1"/>
      <c r="VPF17" s="1"/>
      <c r="VPG17" s="1"/>
      <c r="VPH17" s="1"/>
      <c r="VPI17" s="1"/>
      <c r="VPJ17" s="1"/>
      <c r="VPK17" s="1"/>
      <c r="VPL17" s="1"/>
      <c r="VPM17" s="1"/>
      <c r="VPN17" s="1"/>
      <c r="VPO17" s="1"/>
      <c r="VPP17" s="1"/>
      <c r="VPQ17" s="1"/>
      <c r="VPR17" s="1"/>
      <c r="VPS17" s="1"/>
      <c r="VPT17" s="1"/>
      <c r="VPU17" s="1"/>
      <c r="VPV17" s="1"/>
      <c r="VPW17" s="1"/>
      <c r="VPX17" s="1"/>
      <c r="VPY17" s="1"/>
      <c r="VPZ17" s="1"/>
      <c r="VQA17" s="1"/>
      <c r="VQB17" s="1"/>
      <c r="VQC17" s="1"/>
      <c r="VQD17" s="1"/>
      <c r="VQE17" s="1"/>
      <c r="VQF17" s="1"/>
      <c r="VQG17" s="1"/>
      <c r="VQH17" s="1"/>
      <c r="VQI17" s="1"/>
      <c r="VQJ17" s="1"/>
      <c r="VQK17" s="1"/>
      <c r="VQL17" s="1"/>
      <c r="VQM17" s="1"/>
      <c r="VQN17" s="1"/>
      <c r="VQO17" s="1"/>
      <c r="VQP17" s="1"/>
      <c r="VQQ17" s="1"/>
      <c r="VQR17" s="1"/>
      <c r="VQS17" s="1"/>
      <c r="VQT17" s="1"/>
      <c r="VQU17" s="1"/>
      <c r="VQV17" s="1"/>
      <c r="VQW17" s="1"/>
      <c r="VQX17" s="1"/>
      <c r="VQY17" s="1"/>
      <c r="VQZ17" s="1"/>
      <c r="VRA17" s="1"/>
      <c r="VRB17" s="1"/>
      <c r="VRC17" s="1"/>
      <c r="VRD17" s="1"/>
      <c r="VRE17" s="1"/>
      <c r="VRF17" s="1"/>
      <c r="VRG17" s="1"/>
      <c r="VRH17" s="1"/>
      <c r="VRI17" s="1"/>
      <c r="VRJ17" s="1"/>
      <c r="VRK17" s="1"/>
      <c r="VRL17" s="1"/>
      <c r="VRM17" s="1"/>
      <c r="VRN17" s="1"/>
      <c r="VRO17" s="1"/>
      <c r="VRP17" s="1"/>
      <c r="VRQ17" s="1"/>
      <c r="VRR17" s="1"/>
      <c r="VRS17" s="1"/>
      <c r="VRT17" s="1"/>
      <c r="VRU17" s="1"/>
      <c r="VRV17" s="1"/>
      <c r="VRW17" s="1"/>
      <c r="VRX17" s="1"/>
      <c r="VRY17" s="1"/>
      <c r="VRZ17" s="1"/>
      <c r="VSA17" s="1"/>
      <c r="VSB17" s="1"/>
      <c r="VSC17" s="1"/>
      <c r="VSD17" s="1"/>
      <c r="VSE17" s="1"/>
      <c r="VSF17" s="1"/>
      <c r="VSG17" s="1"/>
      <c r="VSH17" s="1"/>
      <c r="VSI17" s="1"/>
      <c r="VSJ17" s="1"/>
      <c r="VSK17" s="1"/>
      <c r="VSL17" s="1"/>
      <c r="VSM17" s="1"/>
      <c r="VSN17" s="1"/>
      <c r="VSO17" s="1"/>
      <c r="VSP17" s="1"/>
      <c r="VSQ17" s="1"/>
      <c r="VSR17" s="1"/>
      <c r="VSS17" s="1"/>
      <c r="VST17" s="1"/>
      <c r="VSU17" s="1"/>
      <c r="VSV17" s="1"/>
      <c r="VSW17" s="1"/>
      <c r="VSX17" s="1"/>
      <c r="VSY17" s="1"/>
      <c r="VSZ17" s="1"/>
      <c r="VTA17" s="1"/>
      <c r="VTB17" s="1"/>
      <c r="VTC17" s="1"/>
      <c r="VTD17" s="1"/>
      <c r="VTE17" s="1"/>
      <c r="VTF17" s="1"/>
      <c r="VTG17" s="1"/>
      <c r="VTH17" s="1"/>
      <c r="VTI17" s="1"/>
      <c r="VTJ17" s="1"/>
      <c r="VTK17" s="1"/>
      <c r="VTL17" s="1"/>
      <c r="VTM17" s="1"/>
      <c r="VTN17" s="1"/>
      <c r="VTO17" s="1"/>
      <c r="VTP17" s="1"/>
      <c r="VTQ17" s="1"/>
      <c r="VTR17" s="1"/>
      <c r="VTS17" s="1"/>
      <c r="VTT17" s="1"/>
      <c r="VTU17" s="1"/>
      <c r="VTV17" s="1"/>
      <c r="VTW17" s="1"/>
      <c r="VTX17" s="1"/>
      <c r="VTY17" s="1"/>
      <c r="VTZ17" s="1"/>
      <c r="VUA17" s="1"/>
      <c r="VUB17" s="1"/>
      <c r="VUC17" s="1"/>
      <c r="VUD17" s="1"/>
      <c r="VUE17" s="1"/>
      <c r="VUF17" s="1"/>
      <c r="VUG17" s="1"/>
      <c r="VUH17" s="1"/>
      <c r="VUI17" s="1"/>
      <c r="VUJ17" s="1"/>
      <c r="VUK17" s="1"/>
      <c r="VUL17" s="1"/>
      <c r="VUM17" s="1"/>
      <c r="VUN17" s="1"/>
      <c r="VUO17" s="1"/>
      <c r="VUP17" s="1"/>
      <c r="VUQ17" s="1"/>
      <c r="VUR17" s="1"/>
      <c r="VUS17" s="1"/>
      <c r="VUT17" s="1"/>
      <c r="VUU17" s="1"/>
      <c r="VUV17" s="1"/>
      <c r="VUW17" s="1"/>
      <c r="VUX17" s="1"/>
      <c r="VUY17" s="1"/>
      <c r="VUZ17" s="1"/>
      <c r="VVA17" s="1"/>
      <c r="VVB17" s="1"/>
      <c r="VVC17" s="1"/>
      <c r="VVD17" s="1"/>
      <c r="VVE17" s="1"/>
      <c r="VVF17" s="1"/>
      <c r="VVG17" s="1"/>
      <c r="VVH17" s="1"/>
      <c r="VVI17" s="1"/>
      <c r="VVJ17" s="1"/>
      <c r="VVK17" s="1"/>
      <c r="VVL17" s="1"/>
      <c r="VVM17" s="1"/>
      <c r="VVN17" s="1"/>
      <c r="VVO17" s="1"/>
      <c r="VVP17" s="1"/>
      <c r="VVQ17" s="1"/>
      <c r="VVR17" s="1"/>
      <c r="VVS17" s="1"/>
      <c r="VVT17" s="1"/>
      <c r="VVU17" s="1"/>
      <c r="VVV17" s="1"/>
      <c r="VVW17" s="1"/>
      <c r="VVX17" s="1"/>
      <c r="VVY17" s="1"/>
      <c r="VVZ17" s="1"/>
      <c r="VWA17" s="1"/>
      <c r="VWB17" s="1"/>
      <c r="VWC17" s="1"/>
      <c r="VWD17" s="1"/>
      <c r="VWE17" s="1"/>
      <c r="VWF17" s="1"/>
      <c r="VWG17" s="1"/>
      <c r="VWH17" s="1"/>
      <c r="VWI17" s="1"/>
      <c r="VWJ17" s="1"/>
      <c r="VWK17" s="1"/>
      <c r="VWL17" s="1"/>
      <c r="VWM17" s="1"/>
      <c r="VWN17" s="1"/>
      <c r="VWO17" s="1"/>
      <c r="VWP17" s="1"/>
      <c r="VWQ17" s="1"/>
      <c r="VWR17" s="1"/>
      <c r="VWS17" s="1"/>
      <c r="VWT17" s="1"/>
      <c r="VWU17" s="1"/>
      <c r="VWV17" s="1"/>
      <c r="VWW17" s="1"/>
      <c r="VWX17" s="1"/>
      <c r="VWY17" s="1"/>
      <c r="VWZ17" s="1"/>
      <c r="VXA17" s="1"/>
      <c r="VXB17" s="1"/>
      <c r="VXC17" s="1"/>
      <c r="VXD17" s="1"/>
      <c r="VXE17" s="1"/>
      <c r="VXF17" s="1"/>
      <c r="VXG17" s="1"/>
      <c r="VXH17" s="1"/>
      <c r="VXI17" s="1"/>
      <c r="VXJ17" s="1"/>
      <c r="VXK17" s="1"/>
      <c r="VXL17" s="1"/>
      <c r="VXM17" s="1"/>
      <c r="VXN17" s="1"/>
      <c r="VXO17" s="1"/>
      <c r="VXP17" s="1"/>
      <c r="VXQ17" s="1"/>
      <c r="VXR17" s="1"/>
      <c r="VXS17" s="1"/>
      <c r="VXT17" s="1"/>
      <c r="VXU17" s="1"/>
      <c r="VXV17" s="1"/>
      <c r="VXW17" s="1"/>
      <c r="VXX17" s="1"/>
      <c r="VXY17" s="1"/>
      <c r="VXZ17" s="1"/>
      <c r="VYA17" s="1"/>
      <c r="VYB17" s="1"/>
      <c r="VYC17" s="1"/>
      <c r="VYD17" s="1"/>
      <c r="VYE17" s="1"/>
      <c r="VYF17" s="1"/>
      <c r="VYG17" s="1"/>
      <c r="VYH17" s="1"/>
      <c r="VYI17" s="1"/>
      <c r="VYJ17" s="1"/>
      <c r="VYK17" s="1"/>
      <c r="VYL17" s="1"/>
      <c r="VYM17" s="1"/>
      <c r="VYN17" s="1"/>
      <c r="VYO17" s="1"/>
      <c r="VYP17" s="1"/>
      <c r="VYQ17" s="1"/>
      <c r="VYR17" s="1"/>
      <c r="VYS17" s="1"/>
      <c r="VYT17" s="1"/>
      <c r="VYU17" s="1"/>
      <c r="VYV17" s="1"/>
      <c r="VYW17" s="1"/>
      <c r="VYX17" s="1"/>
      <c r="VYY17" s="1"/>
      <c r="VYZ17" s="1"/>
      <c r="VZA17" s="1"/>
      <c r="VZB17" s="1"/>
      <c r="VZC17" s="1"/>
      <c r="VZD17" s="1"/>
      <c r="VZE17" s="1"/>
      <c r="VZF17" s="1"/>
      <c r="VZG17" s="1"/>
      <c r="VZH17" s="1"/>
      <c r="VZI17" s="1"/>
      <c r="VZJ17" s="1"/>
      <c r="VZK17" s="1"/>
      <c r="VZL17" s="1"/>
      <c r="VZM17" s="1"/>
      <c r="VZN17" s="1"/>
      <c r="VZO17" s="1"/>
      <c r="VZP17" s="1"/>
      <c r="VZQ17" s="1"/>
      <c r="VZR17" s="1"/>
      <c r="VZS17" s="1"/>
      <c r="VZT17" s="1"/>
      <c r="VZU17" s="1"/>
      <c r="VZV17" s="1"/>
      <c r="VZW17" s="1"/>
      <c r="VZX17" s="1"/>
      <c r="VZY17" s="1"/>
      <c r="VZZ17" s="1"/>
      <c r="WAA17" s="1"/>
      <c r="WAB17" s="1"/>
      <c r="WAC17" s="1"/>
      <c r="WAD17" s="1"/>
      <c r="WAE17" s="1"/>
      <c r="WAF17" s="1"/>
      <c r="WAG17" s="1"/>
      <c r="WAH17" s="1"/>
      <c r="WAI17" s="1"/>
      <c r="WAJ17" s="1"/>
      <c r="WAK17" s="1"/>
      <c r="WAL17" s="1"/>
      <c r="WAM17" s="1"/>
      <c r="WAN17" s="1"/>
      <c r="WAO17" s="1"/>
      <c r="WAP17" s="1"/>
      <c r="WAQ17" s="1"/>
      <c r="WAR17" s="1"/>
      <c r="WAS17" s="1"/>
      <c r="WAT17" s="1"/>
      <c r="WAU17" s="1"/>
      <c r="WAV17" s="1"/>
      <c r="WAW17" s="1"/>
      <c r="WAX17" s="1"/>
      <c r="WAY17" s="1"/>
      <c r="WAZ17" s="1"/>
      <c r="WBA17" s="1"/>
      <c r="WBB17" s="1"/>
      <c r="WBC17" s="1"/>
      <c r="WBD17" s="1"/>
      <c r="WBE17" s="1"/>
      <c r="WBF17" s="1"/>
      <c r="WBG17" s="1"/>
      <c r="WBH17" s="1"/>
      <c r="WBI17" s="1"/>
      <c r="WBJ17" s="1"/>
      <c r="WBK17" s="1"/>
      <c r="WBL17" s="1"/>
      <c r="WBM17" s="1"/>
      <c r="WBN17" s="1"/>
      <c r="WBO17" s="1"/>
      <c r="WBP17" s="1"/>
      <c r="WBQ17" s="1"/>
      <c r="WBR17" s="1"/>
      <c r="WBS17" s="1"/>
      <c r="WBT17" s="1"/>
      <c r="WBU17" s="1"/>
      <c r="WBV17" s="1"/>
      <c r="WBW17" s="1"/>
      <c r="WBX17" s="1"/>
      <c r="WBY17" s="1"/>
      <c r="WBZ17" s="1"/>
      <c r="WCA17" s="1"/>
      <c r="WCB17" s="1"/>
      <c r="WCC17" s="1"/>
      <c r="WCD17" s="1"/>
      <c r="WCE17" s="1"/>
      <c r="WCF17" s="1"/>
      <c r="WCG17" s="1"/>
      <c r="WCH17" s="1"/>
      <c r="WCI17" s="1"/>
      <c r="WCJ17" s="1"/>
      <c r="WCK17" s="1"/>
      <c r="WCL17" s="1"/>
      <c r="WCM17" s="1"/>
      <c r="WCN17" s="1"/>
      <c r="WCO17" s="1"/>
      <c r="WCP17" s="1"/>
      <c r="WCQ17" s="1"/>
      <c r="WCR17" s="1"/>
      <c r="WCS17" s="1"/>
      <c r="WCT17" s="1"/>
      <c r="WCU17" s="1"/>
      <c r="WCV17" s="1"/>
      <c r="WCW17" s="1"/>
      <c r="WCX17" s="1"/>
      <c r="WCY17" s="1"/>
      <c r="WCZ17" s="1"/>
      <c r="WDA17" s="1"/>
      <c r="WDB17" s="1"/>
      <c r="WDC17" s="1"/>
      <c r="WDD17" s="1"/>
      <c r="WDE17" s="1"/>
      <c r="WDF17" s="1"/>
      <c r="WDG17" s="1"/>
      <c r="WDH17" s="1"/>
      <c r="WDI17" s="1"/>
      <c r="WDJ17" s="1"/>
      <c r="WDK17" s="1"/>
      <c r="WDL17" s="1"/>
      <c r="WDM17" s="1"/>
      <c r="WDN17" s="1"/>
      <c r="WDO17" s="1"/>
      <c r="WDP17" s="1"/>
      <c r="WDQ17" s="1"/>
      <c r="WDR17" s="1"/>
      <c r="WDS17" s="1"/>
      <c r="WDT17" s="1"/>
      <c r="WDU17" s="1"/>
      <c r="WDV17" s="1"/>
      <c r="WDW17" s="1"/>
      <c r="WDX17" s="1"/>
      <c r="WDY17" s="1"/>
      <c r="WDZ17" s="1"/>
      <c r="WEA17" s="1"/>
      <c r="WEB17" s="1"/>
      <c r="WEC17" s="1"/>
      <c r="WED17" s="1"/>
      <c r="WEE17" s="1"/>
      <c r="WEF17" s="1"/>
      <c r="WEG17" s="1"/>
      <c r="WEH17" s="1"/>
      <c r="WEI17" s="1"/>
      <c r="WEJ17" s="1"/>
      <c r="WEK17" s="1"/>
      <c r="WEL17" s="1"/>
      <c r="WEM17" s="1"/>
      <c r="WEN17" s="1"/>
      <c r="WEO17" s="1"/>
      <c r="WEP17" s="1"/>
      <c r="WEQ17" s="1"/>
      <c r="WER17" s="1"/>
      <c r="WES17" s="1"/>
      <c r="WET17" s="1"/>
      <c r="WEU17" s="1"/>
      <c r="WEV17" s="1"/>
      <c r="WEW17" s="1"/>
      <c r="WEX17" s="1"/>
      <c r="WEY17" s="1"/>
      <c r="WEZ17" s="1"/>
      <c r="WFA17" s="1"/>
      <c r="WFB17" s="1"/>
      <c r="WFC17" s="1"/>
      <c r="WFD17" s="1"/>
      <c r="WFE17" s="1"/>
      <c r="WFF17" s="1"/>
      <c r="WFG17" s="1"/>
      <c r="WFH17" s="1"/>
      <c r="WFI17" s="1"/>
      <c r="WFJ17" s="1"/>
      <c r="WFK17" s="1"/>
      <c r="WFL17" s="1"/>
      <c r="WFM17" s="1"/>
      <c r="WFN17" s="1"/>
      <c r="WFO17" s="1"/>
      <c r="WFP17" s="1"/>
      <c r="WFQ17" s="1"/>
      <c r="WFR17" s="1"/>
      <c r="WFS17" s="1"/>
      <c r="WFT17" s="1"/>
      <c r="WFU17" s="1"/>
      <c r="WFV17" s="1"/>
      <c r="WFW17" s="1"/>
      <c r="WFX17" s="1"/>
      <c r="WFY17" s="1"/>
      <c r="WFZ17" s="1"/>
      <c r="WGA17" s="1"/>
      <c r="WGB17" s="1"/>
      <c r="WGC17" s="1"/>
      <c r="WGD17" s="1"/>
      <c r="WGE17" s="1"/>
      <c r="WGF17" s="1"/>
      <c r="WGG17" s="1"/>
      <c r="WGH17" s="1"/>
      <c r="WGI17" s="1"/>
      <c r="WGJ17" s="1"/>
      <c r="WGK17" s="1"/>
      <c r="WGL17" s="1"/>
      <c r="WGM17" s="1"/>
      <c r="WGN17" s="1"/>
      <c r="WGO17" s="1"/>
      <c r="WGP17" s="1"/>
      <c r="WGQ17" s="1"/>
      <c r="WGR17" s="1"/>
      <c r="WGS17" s="1"/>
      <c r="WGT17" s="1"/>
      <c r="WGU17" s="1"/>
      <c r="WGV17" s="1"/>
      <c r="WGW17" s="1"/>
      <c r="WGX17" s="1"/>
      <c r="WGY17" s="1"/>
      <c r="WGZ17" s="1"/>
      <c r="WHA17" s="1"/>
      <c r="WHB17" s="1"/>
      <c r="WHC17" s="1"/>
      <c r="WHD17" s="1"/>
      <c r="WHE17" s="1"/>
      <c r="WHF17" s="1"/>
      <c r="WHG17" s="1"/>
      <c r="WHH17" s="1"/>
      <c r="WHI17" s="1"/>
      <c r="WHJ17" s="1"/>
      <c r="WHK17" s="1"/>
      <c r="WHL17" s="1"/>
      <c r="WHM17" s="1"/>
      <c r="WHN17" s="1"/>
      <c r="WHO17" s="1"/>
      <c r="WHP17" s="1"/>
      <c r="WHQ17" s="1"/>
      <c r="WHR17" s="1"/>
      <c r="WHS17" s="1"/>
      <c r="WHT17" s="1"/>
      <c r="WHU17" s="1"/>
      <c r="WHV17" s="1"/>
      <c r="WHW17" s="1"/>
      <c r="WHX17" s="1"/>
      <c r="WHY17" s="1"/>
      <c r="WHZ17" s="1"/>
      <c r="WIA17" s="1"/>
      <c r="WIB17" s="1"/>
      <c r="WIC17" s="1"/>
      <c r="WID17" s="1"/>
      <c r="WIE17" s="1"/>
      <c r="WIF17" s="1"/>
      <c r="WIG17" s="1"/>
      <c r="WIH17" s="1"/>
      <c r="WII17" s="1"/>
      <c r="WIJ17" s="1"/>
      <c r="WIK17" s="1"/>
      <c r="WIL17" s="1"/>
      <c r="WIM17" s="1"/>
      <c r="WIN17" s="1"/>
      <c r="WIO17" s="1"/>
      <c r="WIP17" s="1"/>
      <c r="WIQ17" s="1"/>
      <c r="WIR17" s="1"/>
      <c r="WIS17" s="1"/>
      <c r="WIT17" s="1"/>
      <c r="WIU17" s="1"/>
      <c r="WIV17" s="1"/>
      <c r="WIW17" s="1"/>
      <c r="WIX17" s="1"/>
      <c r="WIY17" s="1"/>
      <c r="WIZ17" s="1"/>
      <c r="WJA17" s="1"/>
      <c r="WJB17" s="1"/>
      <c r="WJC17" s="1"/>
      <c r="WJD17" s="1"/>
      <c r="WJE17" s="1"/>
      <c r="WJF17" s="1"/>
      <c r="WJG17" s="1"/>
      <c r="WJH17" s="1"/>
      <c r="WJI17" s="1"/>
      <c r="WJJ17" s="1"/>
      <c r="WJK17" s="1"/>
      <c r="WJL17" s="1"/>
      <c r="WJM17" s="1"/>
      <c r="WJN17" s="1"/>
      <c r="WJO17" s="1"/>
      <c r="WJP17" s="1"/>
      <c r="WJQ17" s="1"/>
      <c r="WJR17" s="1"/>
      <c r="WJS17" s="1"/>
      <c r="WJT17" s="1"/>
      <c r="WJU17" s="1"/>
      <c r="WJV17" s="1"/>
      <c r="WJW17" s="1"/>
      <c r="WJX17" s="1"/>
      <c r="WJY17" s="1"/>
      <c r="WJZ17" s="1"/>
      <c r="WKA17" s="1"/>
      <c r="WKB17" s="1"/>
      <c r="WKC17" s="1"/>
      <c r="WKD17" s="1"/>
      <c r="WKE17" s="1"/>
      <c r="WKF17" s="1"/>
      <c r="WKG17" s="1"/>
      <c r="WKH17" s="1"/>
      <c r="WKI17" s="1"/>
      <c r="WKJ17" s="1"/>
      <c r="WKK17" s="1"/>
      <c r="WKL17" s="1"/>
      <c r="WKM17" s="1"/>
      <c r="WKN17" s="1"/>
      <c r="WKO17" s="1"/>
      <c r="WKP17" s="1"/>
      <c r="WKQ17" s="1"/>
      <c r="WKR17" s="1"/>
      <c r="WKS17" s="1"/>
      <c r="WKT17" s="1"/>
      <c r="WKU17" s="1"/>
      <c r="WKV17" s="1"/>
      <c r="WKW17" s="1"/>
      <c r="WKX17" s="1"/>
      <c r="WKY17" s="1"/>
      <c r="WKZ17" s="1"/>
      <c r="WLA17" s="1"/>
      <c r="WLB17" s="1"/>
      <c r="WLC17" s="1"/>
      <c r="WLD17" s="1"/>
      <c r="WLE17" s="1"/>
      <c r="WLF17" s="1"/>
      <c r="WLG17" s="1"/>
      <c r="WLH17" s="1"/>
      <c r="WLI17" s="1"/>
      <c r="WLJ17" s="1"/>
      <c r="WLK17" s="1"/>
      <c r="WLL17" s="1"/>
      <c r="WLM17" s="1"/>
      <c r="WLN17" s="1"/>
      <c r="WLO17" s="1"/>
      <c r="WLP17" s="1"/>
      <c r="WLQ17" s="1"/>
      <c r="WLR17" s="1"/>
      <c r="WLS17" s="1"/>
      <c r="WLT17" s="1"/>
      <c r="WLU17" s="1"/>
      <c r="WLV17" s="1"/>
      <c r="WLW17" s="1"/>
      <c r="WLX17" s="1"/>
      <c r="WLY17" s="1"/>
      <c r="WLZ17" s="1"/>
      <c r="WMA17" s="1"/>
      <c r="WMB17" s="1"/>
      <c r="WMC17" s="1"/>
      <c r="WMD17" s="1"/>
      <c r="WME17" s="1"/>
      <c r="WMF17" s="1"/>
      <c r="WMG17" s="1"/>
      <c r="WMH17" s="1"/>
      <c r="WMI17" s="1"/>
      <c r="WMJ17" s="1"/>
      <c r="WMK17" s="1"/>
      <c r="WML17" s="1"/>
      <c r="WMM17" s="1"/>
      <c r="WMN17" s="1"/>
      <c r="WMO17" s="1"/>
      <c r="WMP17" s="1"/>
      <c r="WMQ17" s="1"/>
      <c r="WMR17" s="1"/>
      <c r="WMS17" s="1"/>
      <c r="WMT17" s="1"/>
      <c r="WMU17" s="1"/>
      <c r="WMV17" s="1"/>
      <c r="WMW17" s="1"/>
      <c r="WMX17" s="1"/>
      <c r="WMY17" s="1"/>
      <c r="WMZ17" s="1"/>
      <c r="WNA17" s="1"/>
      <c r="WNB17" s="1"/>
      <c r="WNC17" s="1"/>
      <c r="WND17" s="1"/>
      <c r="WNE17" s="1"/>
      <c r="WNF17" s="1"/>
      <c r="WNG17" s="1"/>
      <c r="WNH17" s="1"/>
      <c r="WNI17" s="1"/>
      <c r="WNJ17" s="1"/>
      <c r="WNK17" s="1"/>
      <c r="WNL17" s="1"/>
      <c r="WNM17" s="1"/>
      <c r="WNN17" s="1"/>
      <c r="WNO17" s="1"/>
      <c r="WNP17" s="1"/>
      <c r="WNQ17" s="1"/>
      <c r="WNR17" s="1"/>
      <c r="WNS17" s="1"/>
      <c r="WNT17" s="1"/>
      <c r="WNU17" s="1"/>
      <c r="WNV17" s="1"/>
      <c r="WNW17" s="1"/>
      <c r="WNX17" s="1"/>
      <c r="WNY17" s="1"/>
      <c r="WNZ17" s="1"/>
      <c r="WOA17" s="1"/>
      <c r="WOB17" s="1"/>
      <c r="WOC17" s="1"/>
      <c r="WOD17" s="1"/>
      <c r="WOE17" s="1"/>
      <c r="WOF17" s="1"/>
      <c r="WOG17" s="1"/>
      <c r="WOH17" s="1"/>
      <c r="WOI17" s="1"/>
      <c r="WOJ17" s="1"/>
      <c r="WOK17" s="1"/>
      <c r="WOL17" s="1"/>
      <c r="WOM17" s="1"/>
      <c r="WON17" s="1"/>
      <c r="WOO17" s="1"/>
      <c r="WOP17" s="1"/>
      <c r="WOQ17" s="1"/>
      <c r="WOR17" s="1"/>
      <c r="WOS17" s="1"/>
      <c r="WOT17" s="1"/>
      <c r="WOU17" s="1"/>
      <c r="WOV17" s="1"/>
      <c r="WOW17" s="1"/>
      <c r="WOX17" s="1"/>
      <c r="WOY17" s="1"/>
      <c r="WOZ17" s="1"/>
      <c r="WPA17" s="1"/>
      <c r="WPB17" s="1"/>
      <c r="WPC17" s="1"/>
      <c r="WPD17" s="1"/>
      <c r="WPE17" s="1"/>
      <c r="WPF17" s="1"/>
      <c r="WPG17" s="1"/>
      <c r="WPH17" s="1"/>
      <c r="WPI17" s="1"/>
      <c r="WPJ17" s="1"/>
      <c r="WPK17" s="1"/>
      <c r="WPL17" s="1"/>
      <c r="WPM17" s="1"/>
      <c r="WPN17" s="1"/>
      <c r="WPO17" s="1"/>
      <c r="WPP17" s="1"/>
      <c r="WPQ17" s="1"/>
      <c r="WPR17" s="1"/>
      <c r="WPS17" s="1"/>
      <c r="WPT17" s="1"/>
      <c r="WPU17" s="1"/>
      <c r="WPV17" s="1"/>
      <c r="WPW17" s="1"/>
      <c r="WPX17" s="1"/>
      <c r="WPY17" s="1"/>
      <c r="WPZ17" s="1"/>
      <c r="WQA17" s="1"/>
      <c r="WQB17" s="1"/>
      <c r="WQC17" s="1"/>
      <c r="WQD17" s="1"/>
      <c r="WQE17" s="1"/>
      <c r="WQF17" s="1"/>
      <c r="WQG17" s="1"/>
      <c r="WQH17" s="1"/>
      <c r="WQI17" s="1"/>
      <c r="WQJ17" s="1"/>
      <c r="WQK17" s="1"/>
      <c r="WQL17" s="1"/>
      <c r="WQM17" s="1"/>
      <c r="WQN17" s="1"/>
      <c r="WQO17" s="1"/>
      <c r="WQP17" s="1"/>
      <c r="WQQ17" s="1"/>
      <c r="WQR17" s="1"/>
      <c r="WQS17" s="1"/>
      <c r="WQT17" s="1"/>
      <c r="WQU17" s="1"/>
      <c r="WQV17" s="1"/>
      <c r="WQW17" s="1"/>
      <c r="WQX17" s="1"/>
      <c r="WQY17" s="1"/>
      <c r="WQZ17" s="1"/>
      <c r="WRA17" s="1"/>
      <c r="WRB17" s="1"/>
      <c r="WRC17" s="1"/>
      <c r="WRD17" s="1"/>
      <c r="WRE17" s="1"/>
      <c r="WRF17" s="1"/>
      <c r="WRG17" s="1"/>
      <c r="WRH17" s="1"/>
      <c r="WRI17" s="1"/>
      <c r="WRJ17" s="1"/>
      <c r="WRK17" s="1"/>
      <c r="WRL17" s="1"/>
      <c r="WRM17" s="1"/>
      <c r="WRN17" s="1"/>
      <c r="WRO17" s="1"/>
      <c r="WRP17" s="1"/>
      <c r="WRQ17" s="1"/>
      <c r="WRR17" s="1"/>
      <c r="WRS17" s="1"/>
      <c r="WRT17" s="1"/>
      <c r="WRU17" s="1"/>
      <c r="WRV17" s="1"/>
      <c r="WRW17" s="1"/>
      <c r="WRX17" s="1"/>
      <c r="WRY17" s="1"/>
      <c r="WRZ17" s="1"/>
      <c r="WSA17" s="1"/>
      <c r="WSB17" s="1"/>
      <c r="WSC17" s="1"/>
      <c r="WSD17" s="1"/>
      <c r="WSE17" s="1"/>
      <c r="WSF17" s="1"/>
      <c r="WSG17" s="1"/>
      <c r="WSH17" s="1"/>
      <c r="WSI17" s="1"/>
      <c r="WSJ17" s="1"/>
      <c r="WSK17" s="1"/>
      <c r="WSL17" s="1"/>
      <c r="WSM17" s="1"/>
      <c r="WSN17" s="1"/>
      <c r="WSO17" s="1"/>
      <c r="WSP17" s="1"/>
      <c r="WSQ17" s="1"/>
      <c r="WSR17" s="1"/>
      <c r="WSS17" s="1"/>
      <c r="WST17" s="1"/>
      <c r="WSU17" s="1"/>
      <c r="WSV17" s="1"/>
      <c r="WSW17" s="1"/>
      <c r="WSX17" s="1"/>
      <c r="WSY17" s="1"/>
      <c r="WSZ17" s="1"/>
      <c r="WTA17" s="1"/>
      <c r="WTB17" s="1"/>
      <c r="WTC17" s="1"/>
      <c r="WTD17" s="1"/>
      <c r="WTE17" s="1"/>
      <c r="WTF17" s="1"/>
      <c r="WTG17" s="1"/>
      <c r="WTH17" s="1"/>
      <c r="WTI17" s="1"/>
      <c r="WTJ17" s="1"/>
      <c r="WTK17" s="1"/>
      <c r="WTL17" s="1"/>
      <c r="WTM17" s="1"/>
      <c r="WTN17" s="1"/>
      <c r="WTO17" s="1"/>
      <c r="WTP17" s="1"/>
      <c r="WTQ17" s="1"/>
      <c r="WTR17" s="1"/>
      <c r="WTS17" s="1"/>
      <c r="WTT17" s="1"/>
      <c r="WTU17" s="1"/>
      <c r="WTV17" s="1"/>
      <c r="WTW17" s="1"/>
      <c r="WTX17" s="1"/>
      <c r="WTY17" s="1"/>
      <c r="WTZ17" s="1"/>
      <c r="WUA17" s="1"/>
      <c r="WUB17" s="1"/>
      <c r="WUC17" s="1"/>
      <c r="WUD17" s="1"/>
      <c r="WUE17" s="1"/>
      <c r="WUF17" s="1"/>
      <c r="WUG17" s="1"/>
      <c r="WUH17" s="1"/>
      <c r="WUI17" s="1"/>
      <c r="WUJ17" s="1"/>
      <c r="WUK17" s="1"/>
      <c r="WUL17" s="1"/>
      <c r="WUM17" s="1"/>
      <c r="WUN17" s="1"/>
      <c r="WUO17" s="1"/>
      <c r="WUP17" s="1"/>
      <c r="WUQ17" s="1"/>
      <c r="WUR17" s="1"/>
      <c r="WUS17" s="1"/>
      <c r="WUT17" s="1"/>
      <c r="WUU17" s="1"/>
      <c r="WUV17" s="1"/>
      <c r="WUW17" s="1"/>
      <c r="WUX17" s="1"/>
      <c r="WUY17" s="1"/>
      <c r="WUZ17" s="1"/>
      <c r="WVA17" s="1"/>
      <c r="WVB17" s="1"/>
      <c r="WVC17" s="1"/>
      <c r="WVD17" s="1"/>
      <c r="WVE17" s="1"/>
      <c r="WVF17" s="1"/>
      <c r="WVG17" s="1"/>
      <c r="WVH17" s="1"/>
      <c r="WVI17" s="1"/>
      <c r="WVJ17" s="1"/>
      <c r="WVK17" s="1"/>
      <c r="WVL17" s="1"/>
      <c r="WVM17" s="1"/>
      <c r="WVN17" s="1"/>
      <c r="WVO17" s="1"/>
      <c r="WVP17" s="1"/>
      <c r="WVQ17" s="1"/>
      <c r="WVR17" s="1"/>
      <c r="WVS17" s="1"/>
      <c r="WVT17" s="1"/>
      <c r="WVU17" s="1"/>
      <c r="WVV17" s="1"/>
      <c r="WVW17" s="1"/>
      <c r="WVX17" s="1"/>
      <c r="WVY17" s="1"/>
      <c r="WVZ17" s="1"/>
      <c r="WWA17" s="1"/>
      <c r="WWB17" s="1"/>
      <c r="WWC17" s="1"/>
      <c r="WWD17" s="1"/>
      <c r="WWE17" s="1"/>
      <c r="WWF17" s="1"/>
      <c r="WWG17" s="1"/>
      <c r="WWH17" s="1"/>
      <c r="WWI17" s="1"/>
      <c r="WWJ17" s="1"/>
      <c r="WWK17" s="1"/>
      <c r="WWL17" s="1"/>
      <c r="WWM17" s="1"/>
      <c r="WWN17" s="1"/>
      <c r="WWO17" s="1"/>
      <c r="WWP17" s="1"/>
      <c r="WWQ17" s="1"/>
      <c r="WWR17" s="1"/>
      <c r="WWS17" s="1"/>
      <c r="WWT17" s="1"/>
      <c r="WWU17" s="1"/>
      <c r="WWV17" s="1"/>
      <c r="WWW17" s="1"/>
      <c r="WWX17" s="1"/>
      <c r="WWY17" s="1"/>
      <c r="WWZ17" s="1"/>
      <c r="WXA17" s="1"/>
      <c r="WXB17" s="1"/>
      <c r="WXC17" s="1"/>
      <c r="WXD17" s="1"/>
      <c r="WXE17" s="1"/>
      <c r="WXF17" s="1"/>
      <c r="WXG17" s="1"/>
      <c r="WXH17" s="1"/>
      <c r="WXI17" s="1"/>
      <c r="WXJ17" s="1"/>
      <c r="WXK17" s="1"/>
      <c r="WXL17" s="1"/>
      <c r="WXM17" s="1"/>
      <c r="WXN17" s="1"/>
      <c r="WXO17" s="1"/>
      <c r="WXP17" s="1"/>
      <c r="WXQ17" s="1"/>
      <c r="WXR17" s="1"/>
      <c r="WXS17" s="1"/>
      <c r="WXT17" s="1"/>
      <c r="WXU17" s="1"/>
      <c r="WXV17" s="1"/>
      <c r="WXW17" s="1"/>
      <c r="WXX17" s="1"/>
      <c r="WXY17" s="1"/>
      <c r="WXZ17" s="1"/>
      <c r="WYA17" s="1"/>
      <c r="WYB17" s="1"/>
      <c r="WYC17" s="1"/>
      <c r="WYD17" s="1"/>
      <c r="WYE17" s="1"/>
      <c r="WYF17" s="1"/>
      <c r="WYG17" s="1"/>
      <c r="WYH17" s="1"/>
      <c r="WYI17" s="1"/>
      <c r="WYJ17" s="1"/>
      <c r="WYK17" s="1"/>
      <c r="WYL17" s="1"/>
      <c r="WYM17" s="1"/>
      <c r="WYN17" s="1"/>
      <c r="WYO17" s="1"/>
      <c r="WYP17" s="1"/>
      <c r="WYQ17" s="1"/>
      <c r="WYR17" s="1"/>
      <c r="WYS17" s="1"/>
      <c r="WYT17" s="1"/>
      <c r="WYU17" s="1"/>
      <c r="WYV17" s="1"/>
      <c r="WYW17" s="1"/>
      <c r="WYX17" s="1"/>
      <c r="WYY17" s="1"/>
      <c r="WYZ17" s="1"/>
      <c r="WZA17" s="1"/>
      <c r="WZB17" s="1"/>
      <c r="WZC17" s="1"/>
      <c r="WZD17" s="1"/>
      <c r="WZE17" s="1"/>
      <c r="WZF17" s="1"/>
      <c r="WZG17" s="1"/>
      <c r="WZH17" s="1"/>
      <c r="WZI17" s="1"/>
      <c r="WZJ17" s="1"/>
      <c r="WZK17" s="1"/>
      <c r="WZL17" s="1"/>
      <c r="WZM17" s="1"/>
      <c r="WZN17" s="1"/>
      <c r="WZO17" s="1"/>
      <c r="WZP17" s="1"/>
      <c r="WZQ17" s="1"/>
      <c r="WZR17" s="1"/>
      <c r="WZS17" s="1"/>
      <c r="WZT17" s="1"/>
      <c r="WZU17" s="1"/>
      <c r="WZV17" s="1"/>
      <c r="WZW17" s="1"/>
      <c r="WZX17" s="1"/>
      <c r="WZY17" s="1"/>
      <c r="WZZ17" s="1"/>
      <c r="XAA17" s="1"/>
      <c r="XAB17" s="1"/>
      <c r="XAC17" s="1"/>
      <c r="XAD17" s="1"/>
      <c r="XAE17" s="1"/>
      <c r="XAF17" s="1"/>
      <c r="XAG17" s="1"/>
      <c r="XAH17" s="1"/>
      <c r="XAI17" s="1"/>
      <c r="XAJ17" s="1"/>
      <c r="XAK17" s="1"/>
      <c r="XAL17" s="1"/>
      <c r="XAM17" s="1"/>
      <c r="XAN17" s="1"/>
      <c r="XAO17" s="1"/>
      <c r="XAP17" s="1"/>
      <c r="XAQ17" s="1"/>
      <c r="XAR17" s="1"/>
      <c r="XAS17" s="1"/>
      <c r="XAT17" s="1"/>
      <c r="XAU17" s="1"/>
      <c r="XAV17" s="1"/>
      <c r="XAW17" s="1"/>
      <c r="XAX17" s="1"/>
      <c r="XAY17" s="1"/>
      <c r="XAZ17" s="1"/>
      <c r="XBA17" s="1"/>
      <c r="XBB17" s="1"/>
      <c r="XBC17" s="1"/>
      <c r="XBD17" s="1"/>
      <c r="XBE17" s="1"/>
      <c r="XBF17" s="1"/>
      <c r="XBG17" s="1"/>
      <c r="XBH17" s="1"/>
      <c r="XBI17" s="1"/>
      <c r="XBJ17" s="1"/>
      <c r="XBK17" s="1"/>
      <c r="XBL17" s="1"/>
      <c r="XBM17" s="1"/>
      <c r="XBN17" s="1"/>
      <c r="XBO17" s="1"/>
      <c r="XBP17" s="1"/>
      <c r="XBQ17" s="1"/>
      <c r="XBR17" s="1"/>
      <c r="XBS17" s="1"/>
      <c r="XBT17" s="1"/>
      <c r="XBU17" s="1"/>
      <c r="XBV17" s="1"/>
      <c r="XBW17" s="1"/>
      <c r="XBX17" s="1"/>
      <c r="XBY17" s="1"/>
      <c r="XBZ17" s="1"/>
      <c r="XCA17" s="1"/>
      <c r="XCB17" s="1"/>
      <c r="XCC17" s="1"/>
      <c r="XCD17" s="1"/>
      <c r="XCE17" s="1"/>
      <c r="XCF17" s="1"/>
      <c r="XCG17" s="1"/>
      <c r="XCH17" s="1"/>
      <c r="XCI17" s="1"/>
      <c r="XCJ17" s="1"/>
      <c r="XCK17" s="1"/>
      <c r="XCL17" s="1"/>
      <c r="XCM17" s="1"/>
      <c r="XCN17" s="1"/>
      <c r="XCO17" s="1"/>
      <c r="XCP17" s="1"/>
      <c r="XCQ17" s="1"/>
      <c r="XCR17" s="1"/>
      <c r="XCS17" s="1"/>
      <c r="XCT17" s="1"/>
      <c r="XCU17" s="1"/>
      <c r="XCV17" s="1"/>
      <c r="XCW17" s="1"/>
      <c r="XCX17" s="1"/>
      <c r="XCY17" s="1"/>
      <c r="XCZ17" s="1"/>
      <c r="XDA17" s="1"/>
      <c r="XDB17" s="1"/>
      <c r="XDC17" s="1"/>
      <c r="XDD17" s="1"/>
      <c r="XDE17" s="1"/>
      <c r="XDF17" s="1"/>
      <c r="XDG17" s="1"/>
      <c r="XDH17" s="1"/>
      <c r="XDI17" s="1"/>
      <c r="XDJ17" s="1"/>
      <c r="XDK17" s="1"/>
      <c r="XDL17" s="1"/>
      <c r="XDM17" s="1"/>
      <c r="XDN17" s="1"/>
      <c r="XDO17" s="1"/>
      <c r="XDP17" s="1"/>
      <c r="XDQ17" s="1"/>
      <c r="XDR17" s="1"/>
      <c r="XDS17" s="1"/>
      <c r="XDT17" s="1"/>
      <c r="XDU17" s="1"/>
      <c r="XDV17" s="1"/>
      <c r="XDW17" s="1"/>
      <c r="XDX17" s="1"/>
      <c r="XDY17" s="1"/>
      <c r="XDZ17" s="1"/>
      <c r="XEA17" s="1"/>
      <c r="XEB17" s="1"/>
      <c r="XEC17" s="1"/>
      <c r="XED17" s="1"/>
      <c r="XEE17" s="1"/>
      <c r="XEF17" s="1"/>
      <c r="XEG17" s="1"/>
      <c r="XEH17" s="1"/>
      <c r="XEI17" s="1"/>
      <c r="XEJ17" s="1"/>
      <c r="XEK17" s="1"/>
      <c r="XEL17" s="1"/>
      <c r="XEM17" s="1"/>
      <c r="XEN17" s="1"/>
      <c r="XEO17" s="1"/>
      <c r="XEP17" s="1"/>
      <c r="XEQ17" s="1"/>
      <c r="XER17" s="1"/>
      <c r="XES17" s="1"/>
      <c r="XET17" s="1"/>
      <c r="XEU17" s="1"/>
      <c r="XEV17" s="1"/>
      <c r="XEW17" s="1"/>
      <c r="XEX17" s="1"/>
      <c r="XEY17" s="1"/>
      <c r="XEZ17" s="1"/>
      <c r="XFA17" s="1"/>
      <c r="XFB17" s="1"/>
      <c r="XFC17" s="1"/>
      <c r="XFD17" s="1"/>
    </row>
    <row r="18" spans="1:16384" ht="14.25" customHeight="1" x14ac:dyDescent="0.25">
      <c r="A18" s="2"/>
      <c r="B18" s="2"/>
      <c r="C18" s="2"/>
      <c r="D18" s="2"/>
      <c r="E18" s="2"/>
      <c r="F18" s="2"/>
      <c r="G18" s="2"/>
      <c r="H18" s="2"/>
      <c r="I18" s="2"/>
      <c r="J18" s="2"/>
      <c r="K18" s="2"/>
      <c r="L18" s="2"/>
      <c r="M18" s="2"/>
      <c r="N18" s="2"/>
      <c r="O18" s="2"/>
      <c r="P18" s="2"/>
      <c r="Q18" s="2"/>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c r="LTT18" s="1"/>
      <c r="LTU18" s="1"/>
      <c r="LTV18" s="1"/>
      <c r="LTW18" s="1"/>
      <c r="LTX18" s="1"/>
      <c r="LTY18" s="1"/>
      <c r="LTZ18" s="1"/>
      <c r="LUA18" s="1"/>
      <c r="LUB18" s="1"/>
      <c r="LUC18" s="1"/>
      <c r="LUD18" s="1"/>
      <c r="LUE18" s="1"/>
      <c r="LUF18" s="1"/>
      <c r="LUG18" s="1"/>
      <c r="LUH18" s="1"/>
      <c r="LUI18" s="1"/>
      <c r="LUJ18" s="1"/>
      <c r="LUK18" s="1"/>
      <c r="LUL18" s="1"/>
      <c r="LUM18" s="1"/>
      <c r="LUN18" s="1"/>
      <c r="LUO18" s="1"/>
      <c r="LUP18" s="1"/>
      <c r="LUQ18" s="1"/>
      <c r="LUR18" s="1"/>
      <c r="LUS18" s="1"/>
      <c r="LUT18" s="1"/>
      <c r="LUU18" s="1"/>
      <c r="LUV18" s="1"/>
      <c r="LUW18" s="1"/>
      <c r="LUX18" s="1"/>
      <c r="LUY18" s="1"/>
      <c r="LUZ18" s="1"/>
      <c r="LVA18" s="1"/>
      <c r="LVB18" s="1"/>
      <c r="LVC18" s="1"/>
      <c r="LVD18" s="1"/>
      <c r="LVE18" s="1"/>
      <c r="LVF18" s="1"/>
      <c r="LVG18" s="1"/>
      <c r="LVH18" s="1"/>
      <c r="LVI18" s="1"/>
      <c r="LVJ18" s="1"/>
      <c r="LVK18" s="1"/>
      <c r="LVL18" s="1"/>
      <c r="LVM18" s="1"/>
      <c r="LVN18" s="1"/>
      <c r="LVO18" s="1"/>
      <c r="LVP18" s="1"/>
      <c r="LVQ18" s="1"/>
      <c r="LVR18" s="1"/>
      <c r="LVS18" s="1"/>
      <c r="LVT18" s="1"/>
      <c r="LVU18" s="1"/>
      <c r="LVV18" s="1"/>
      <c r="LVW18" s="1"/>
      <c r="LVX18" s="1"/>
      <c r="LVY18" s="1"/>
      <c r="LVZ18" s="1"/>
      <c r="LWA18" s="1"/>
      <c r="LWB18" s="1"/>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c r="LXW18" s="1"/>
      <c r="LXX18" s="1"/>
      <c r="LXY18" s="1"/>
      <c r="LXZ18" s="1"/>
      <c r="LYA18" s="1"/>
      <c r="LYB18" s="1"/>
      <c r="LYC18" s="1"/>
      <c r="LYD18" s="1"/>
      <c r="LYE18" s="1"/>
      <c r="LYF18" s="1"/>
      <c r="LYG18" s="1"/>
      <c r="LYH18" s="1"/>
      <c r="LYI18" s="1"/>
      <c r="LYJ18" s="1"/>
      <c r="LYK18" s="1"/>
      <c r="LYL18" s="1"/>
      <c r="LYM18" s="1"/>
      <c r="LYN18" s="1"/>
      <c r="LYO18" s="1"/>
      <c r="LYP18" s="1"/>
      <c r="LYQ18" s="1"/>
      <c r="LYR18" s="1"/>
      <c r="LYS18" s="1"/>
      <c r="LYT18" s="1"/>
      <c r="LYU18" s="1"/>
      <c r="LYV18" s="1"/>
      <c r="LYW18" s="1"/>
      <c r="LYX18" s="1"/>
      <c r="LYY18" s="1"/>
      <c r="LYZ18" s="1"/>
      <c r="LZA18" s="1"/>
      <c r="LZB18" s="1"/>
      <c r="LZC18" s="1"/>
      <c r="LZD18" s="1"/>
      <c r="LZE18" s="1"/>
      <c r="LZF18" s="1"/>
      <c r="LZG18" s="1"/>
      <c r="LZH18" s="1"/>
      <c r="LZI18" s="1"/>
      <c r="LZJ18" s="1"/>
      <c r="LZK18" s="1"/>
      <c r="LZL18" s="1"/>
      <c r="LZM18" s="1"/>
      <c r="LZN18" s="1"/>
      <c r="LZO18" s="1"/>
      <c r="LZP18" s="1"/>
      <c r="LZQ18" s="1"/>
      <c r="LZR18" s="1"/>
      <c r="LZS18" s="1"/>
      <c r="LZT18" s="1"/>
      <c r="LZU18" s="1"/>
      <c r="LZV18" s="1"/>
      <c r="LZW18" s="1"/>
      <c r="LZX18" s="1"/>
      <c r="LZY18" s="1"/>
      <c r="LZZ18" s="1"/>
      <c r="MAA18" s="1"/>
      <c r="MAB18" s="1"/>
      <c r="MAC18" s="1"/>
      <c r="MAD18" s="1"/>
      <c r="MAE18" s="1"/>
      <c r="MAF18" s="1"/>
      <c r="MAG18" s="1"/>
      <c r="MAH18" s="1"/>
      <c r="MAI18" s="1"/>
      <c r="MAJ18" s="1"/>
      <c r="MAK18" s="1"/>
      <c r="MAL18" s="1"/>
      <c r="MAM18" s="1"/>
      <c r="MAN18" s="1"/>
      <c r="MAO18" s="1"/>
      <c r="MAP18" s="1"/>
      <c r="MAQ18" s="1"/>
      <c r="MAR18" s="1"/>
      <c r="MAS18" s="1"/>
      <c r="MAT18" s="1"/>
      <c r="MAU18" s="1"/>
      <c r="MAV18" s="1"/>
      <c r="MAW18" s="1"/>
      <c r="MAX18" s="1"/>
      <c r="MAY18" s="1"/>
      <c r="MAZ18" s="1"/>
      <c r="MBA18" s="1"/>
      <c r="MBB18" s="1"/>
      <c r="MBC18" s="1"/>
      <c r="MBD18" s="1"/>
      <c r="MBE18" s="1"/>
      <c r="MBF18" s="1"/>
      <c r="MBG18" s="1"/>
      <c r="MBH18" s="1"/>
      <c r="MBI18" s="1"/>
      <c r="MBJ18" s="1"/>
      <c r="MBK18" s="1"/>
      <c r="MBL18" s="1"/>
      <c r="MBM18" s="1"/>
      <c r="MBN18" s="1"/>
      <c r="MBO18" s="1"/>
      <c r="MBP18" s="1"/>
      <c r="MBQ18" s="1"/>
      <c r="MBR18" s="1"/>
      <c r="MBS18" s="1"/>
      <c r="MBT18" s="1"/>
      <c r="MBU18" s="1"/>
      <c r="MBV18" s="1"/>
      <c r="MBW18" s="1"/>
      <c r="MBX18" s="1"/>
      <c r="MBY18" s="1"/>
      <c r="MBZ18" s="1"/>
      <c r="MCA18" s="1"/>
      <c r="MCB18" s="1"/>
      <c r="MCC18" s="1"/>
      <c r="MCD18" s="1"/>
      <c r="MCE18" s="1"/>
      <c r="MCF18" s="1"/>
      <c r="MCG18" s="1"/>
      <c r="MCH18" s="1"/>
      <c r="MCI18" s="1"/>
      <c r="MCJ18" s="1"/>
      <c r="MCK18" s="1"/>
      <c r="MCL18" s="1"/>
      <c r="MCM18" s="1"/>
      <c r="MCN18" s="1"/>
      <c r="MCO18" s="1"/>
      <c r="MCP18" s="1"/>
      <c r="MCQ18" s="1"/>
      <c r="MCR18" s="1"/>
      <c r="MCS18" s="1"/>
      <c r="MCT18" s="1"/>
      <c r="MCU18" s="1"/>
      <c r="MCV18" s="1"/>
      <c r="MCW18" s="1"/>
      <c r="MCX18" s="1"/>
      <c r="MCY18" s="1"/>
      <c r="MCZ18" s="1"/>
      <c r="MDA18" s="1"/>
      <c r="MDB18" s="1"/>
      <c r="MDC18" s="1"/>
      <c r="MDD18" s="1"/>
      <c r="MDE18" s="1"/>
      <c r="MDF18" s="1"/>
      <c r="MDG18" s="1"/>
      <c r="MDH18" s="1"/>
      <c r="MDI18" s="1"/>
      <c r="MDJ18" s="1"/>
      <c r="MDK18" s="1"/>
      <c r="MDL18" s="1"/>
      <c r="MDM18" s="1"/>
      <c r="MDN18" s="1"/>
      <c r="MDO18" s="1"/>
      <c r="MDP18" s="1"/>
      <c r="MDQ18" s="1"/>
      <c r="MDR18" s="1"/>
      <c r="MDS18" s="1"/>
      <c r="MDT18" s="1"/>
      <c r="MDU18" s="1"/>
      <c r="MDV18" s="1"/>
      <c r="MDW18" s="1"/>
      <c r="MDX18" s="1"/>
      <c r="MDY18" s="1"/>
      <c r="MDZ18" s="1"/>
      <c r="MEA18" s="1"/>
      <c r="MEB18" s="1"/>
      <c r="MEC18" s="1"/>
      <c r="MED18" s="1"/>
      <c r="MEE18" s="1"/>
      <c r="MEF18" s="1"/>
      <c r="MEG18" s="1"/>
      <c r="MEH18" s="1"/>
      <c r="MEI18" s="1"/>
      <c r="MEJ18" s="1"/>
      <c r="MEK18" s="1"/>
      <c r="MEL18" s="1"/>
      <c r="MEM18" s="1"/>
      <c r="MEN18" s="1"/>
      <c r="MEO18" s="1"/>
      <c r="MEP18" s="1"/>
      <c r="MEQ18" s="1"/>
      <c r="MER18" s="1"/>
      <c r="MES18" s="1"/>
      <c r="MET18" s="1"/>
      <c r="MEU18" s="1"/>
      <c r="MEV18" s="1"/>
      <c r="MEW18" s="1"/>
      <c r="MEX18" s="1"/>
      <c r="MEY18" s="1"/>
      <c r="MEZ18" s="1"/>
      <c r="MFA18" s="1"/>
      <c r="MFB18" s="1"/>
      <c r="MFC18" s="1"/>
      <c r="MFD18" s="1"/>
      <c r="MFE18" s="1"/>
      <c r="MFF18" s="1"/>
      <c r="MFG18" s="1"/>
      <c r="MFH18" s="1"/>
      <c r="MFI18" s="1"/>
      <c r="MFJ18" s="1"/>
      <c r="MFK18" s="1"/>
      <c r="MFL18" s="1"/>
      <c r="MFM18" s="1"/>
      <c r="MFN18" s="1"/>
      <c r="MFO18" s="1"/>
      <c r="MFP18" s="1"/>
      <c r="MFQ18" s="1"/>
      <c r="MFR18" s="1"/>
      <c r="MFS18" s="1"/>
      <c r="MFT18" s="1"/>
      <c r="MFU18" s="1"/>
      <c r="MFV18" s="1"/>
      <c r="MFW18" s="1"/>
      <c r="MFX18" s="1"/>
      <c r="MFY18" s="1"/>
      <c r="MFZ18" s="1"/>
      <c r="MGA18" s="1"/>
      <c r="MGB18" s="1"/>
      <c r="MGC18" s="1"/>
      <c r="MGD18" s="1"/>
      <c r="MGE18" s="1"/>
      <c r="MGF18" s="1"/>
      <c r="MGG18" s="1"/>
      <c r="MGH18" s="1"/>
      <c r="MGI18" s="1"/>
      <c r="MGJ18" s="1"/>
      <c r="MGK18" s="1"/>
      <c r="MGL18" s="1"/>
      <c r="MGM18" s="1"/>
      <c r="MGN18" s="1"/>
      <c r="MGO18" s="1"/>
      <c r="MGP18" s="1"/>
      <c r="MGQ18" s="1"/>
      <c r="MGR18" s="1"/>
      <c r="MGS18" s="1"/>
      <c r="MGT18" s="1"/>
      <c r="MGU18" s="1"/>
      <c r="MGV18" s="1"/>
      <c r="MGW18" s="1"/>
      <c r="MGX18" s="1"/>
      <c r="MGY18" s="1"/>
      <c r="MGZ18" s="1"/>
      <c r="MHA18" s="1"/>
      <c r="MHB18" s="1"/>
      <c r="MHC18" s="1"/>
      <c r="MHD18" s="1"/>
      <c r="MHE18" s="1"/>
      <c r="MHF18" s="1"/>
      <c r="MHG18" s="1"/>
      <c r="MHH18" s="1"/>
      <c r="MHI18" s="1"/>
      <c r="MHJ18" s="1"/>
      <c r="MHK18" s="1"/>
      <c r="MHL18" s="1"/>
      <c r="MHM18" s="1"/>
      <c r="MHN18" s="1"/>
      <c r="MHO18" s="1"/>
      <c r="MHP18" s="1"/>
      <c r="MHQ18" s="1"/>
      <c r="MHR18" s="1"/>
      <c r="MHS18" s="1"/>
      <c r="MHT18" s="1"/>
      <c r="MHU18" s="1"/>
      <c r="MHV18" s="1"/>
      <c r="MHW18" s="1"/>
      <c r="MHX18" s="1"/>
      <c r="MHY18" s="1"/>
      <c r="MHZ18" s="1"/>
      <c r="MIA18" s="1"/>
      <c r="MIB18" s="1"/>
      <c r="MIC18" s="1"/>
      <c r="MID18" s="1"/>
      <c r="MIE18" s="1"/>
      <c r="MIF18" s="1"/>
      <c r="MIG18" s="1"/>
      <c r="MIH18" s="1"/>
      <c r="MII18" s="1"/>
      <c r="MIJ18" s="1"/>
      <c r="MIK18" s="1"/>
      <c r="MIL18" s="1"/>
      <c r="MIM18" s="1"/>
      <c r="MIN18" s="1"/>
      <c r="MIO18" s="1"/>
      <c r="MIP18" s="1"/>
      <c r="MIQ18" s="1"/>
      <c r="MIR18" s="1"/>
      <c r="MIS18" s="1"/>
      <c r="MIT18" s="1"/>
      <c r="MIU18" s="1"/>
      <c r="MIV18" s="1"/>
      <c r="MIW18" s="1"/>
      <c r="MIX18" s="1"/>
      <c r="MIY18" s="1"/>
      <c r="MIZ18" s="1"/>
      <c r="MJA18" s="1"/>
      <c r="MJB18" s="1"/>
      <c r="MJC18" s="1"/>
      <c r="MJD18" s="1"/>
      <c r="MJE18" s="1"/>
      <c r="MJF18" s="1"/>
      <c r="MJG18" s="1"/>
      <c r="MJH18" s="1"/>
      <c r="MJI18" s="1"/>
      <c r="MJJ18" s="1"/>
      <c r="MJK18" s="1"/>
      <c r="MJL18" s="1"/>
      <c r="MJM18" s="1"/>
      <c r="MJN18" s="1"/>
      <c r="MJO18" s="1"/>
      <c r="MJP18" s="1"/>
      <c r="MJQ18" s="1"/>
      <c r="MJR18" s="1"/>
      <c r="MJS18" s="1"/>
      <c r="MJT18" s="1"/>
      <c r="MJU18" s="1"/>
      <c r="MJV18" s="1"/>
      <c r="MJW18" s="1"/>
      <c r="MJX18" s="1"/>
      <c r="MJY18" s="1"/>
      <c r="MJZ18" s="1"/>
      <c r="MKA18" s="1"/>
      <c r="MKB18" s="1"/>
      <c r="MKC18" s="1"/>
      <c r="MKD18" s="1"/>
      <c r="MKE18" s="1"/>
      <c r="MKF18" s="1"/>
      <c r="MKG18" s="1"/>
      <c r="MKH18" s="1"/>
      <c r="MKI18" s="1"/>
      <c r="MKJ18" s="1"/>
      <c r="MKK18" s="1"/>
      <c r="MKL18" s="1"/>
      <c r="MKM18" s="1"/>
      <c r="MKN18" s="1"/>
      <c r="MKO18" s="1"/>
      <c r="MKP18" s="1"/>
      <c r="MKQ18" s="1"/>
      <c r="MKR18" s="1"/>
      <c r="MKS18" s="1"/>
      <c r="MKT18" s="1"/>
      <c r="MKU18" s="1"/>
      <c r="MKV18" s="1"/>
      <c r="MKW18" s="1"/>
      <c r="MKX18" s="1"/>
      <c r="MKY18" s="1"/>
      <c r="MKZ18" s="1"/>
      <c r="MLA18" s="1"/>
      <c r="MLB18" s="1"/>
      <c r="MLC18" s="1"/>
      <c r="MLD18" s="1"/>
      <c r="MLE18" s="1"/>
      <c r="MLF18" s="1"/>
      <c r="MLG18" s="1"/>
      <c r="MLH18" s="1"/>
      <c r="MLI18" s="1"/>
      <c r="MLJ18" s="1"/>
      <c r="MLK18" s="1"/>
      <c r="MLL18" s="1"/>
      <c r="MLM18" s="1"/>
      <c r="MLN18" s="1"/>
      <c r="MLO18" s="1"/>
      <c r="MLP18" s="1"/>
      <c r="MLQ18" s="1"/>
      <c r="MLR18" s="1"/>
      <c r="MLS18" s="1"/>
      <c r="MLT18" s="1"/>
      <c r="MLU18" s="1"/>
      <c r="MLV18" s="1"/>
      <c r="MLW18" s="1"/>
      <c r="MLX18" s="1"/>
      <c r="MLY18" s="1"/>
      <c r="MLZ18" s="1"/>
      <c r="MMA18" s="1"/>
      <c r="MMB18" s="1"/>
      <c r="MMC18" s="1"/>
      <c r="MMD18" s="1"/>
      <c r="MME18" s="1"/>
      <c r="MMF18" s="1"/>
      <c r="MMG18" s="1"/>
      <c r="MMH18" s="1"/>
      <c r="MMI18" s="1"/>
      <c r="MMJ18" s="1"/>
      <c r="MMK18" s="1"/>
      <c r="MML18" s="1"/>
      <c r="MMM18" s="1"/>
      <c r="MMN18" s="1"/>
      <c r="MMO18" s="1"/>
      <c r="MMP18" s="1"/>
      <c r="MMQ18" s="1"/>
      <c r="MMR18" s="1"/>
      <c r="MMS18" s="1"/>
      <c r="MMT18" s="1"/>
      <c r="MMU18" s="1"/>
      <c r="MMV18" s="1"/>
      <c r="MMW18" s="1"/>
      <c r="MMX18" s="1"/>
      <c r="MMY18" s="1"/>
      <c r="MMZ18" s="1"/>
      <c r="MNA18" s="1"/>
      <c r="MNB18" s="1"/>
      <c r="MNC18" s="1"/>
      <c r="MND18" s="1"/>
      <c r="MNE18" s="1"/>
      <c r="MNF18" s="1"/>
      <c r="MNG18" s="1"/>
      <c r="MNH18" s="1"/>
      <c r="MNI18" s="1"/>
      <c r="MNJ18" s="1"/>
      <c r="MNK18" s="1"/>
      <c r="MNL18" s="1"/>
      <c r="MNM18" s="1"/>
      <c r="MNN18" s="1"/>
      <c r="MNO18" s="1"/>
      <c r="MNP18" s="1"/>
      <c r="MNQ18" s="1"/>
      <c r="MNR18" s="1"/>
      <c r="MNS18" s="1"/>
      <c r="MNT18" s="1"/>
      <c r="MNU18" s="1"/>
      <c r="MNV18" s="1"/>
      <c r="MNW18" s="1"/>
      <c r="MNX18" s="1"/>
      <c r="MNY18" s="1"/>
      <c r="MNZ18" s="1"/>
      <c r="MOA18" s="1"/>
      <c r="MOB18" s="1"/>
      <c r="MOC18" s="1"/>
      <c r="MOD18" s="1"/>
      <c r="MOE18" s="1"/>
      <c r="MOF18" s="1"/>
      <c r="MOG18" s="1"/>
      <c r="MOH18" s="1"/>
      <c r="MOI18" s="1"/>
      <c r="MOJ18" s="1"/>
      <c r="MOK18" s="1"/>
      <c r="MOL18" s="1"/>
      <c r="MOM18" s="1"/>
      <c r="MON18" s="1"/>
      <c r="MOO18" s="1"/>
      <c r="MOP18" s="1"/>
      <c r="MOQ18" s="1"/>
      <c r="MOR18" s="1"/>
      <c r="MOS18" s="1"/>
      <c r="MOT18" s="1"/>
      <c r="MOU18" s="1"/>
      <c r="MOV18" s="1"/>
      <c r="MOW18" s="1"/>
      <c r="MOX18" s="1"/>
      <c r="MOY18" s="1"/>
      <c r="MOZ18" s="1"/>
      <c r="MPA18" s="1"/>
      <c r="MPB18" s="1"/>
      <c r="MPC18" s="1"/>
      <c r="MPD18" s="1"/>
      <c r="MPE18" s="1"/>
      <c r="MPF18" s="1"/>
      <c r="MPG18" s="1"/>
      <c r="MPH18" s="1"/>
      <c r="MPI18" s="1"/>
      <c r="MPJ18" s="1"/>
      <c r="MPK18" s="1"/>
      <c r="MPL18" s="1"/>
      <c r="MPM18" s="1"/>
      <c r="MPN18" s="1"/>
      <c r="MPO18" s="1"/>
      <c r="MPP18" s="1"/>
      <c r="MPQ18" s="1"/>
      <c r="MPR18" s="1"/>
      <c r="MPS18" s="1"/>
      <c r="MPT18" s="1"/>
      <c r="MPU18" s="1"/>
      <c r="MPV18" s="1"/>
      <c r="MPW18" s="1"/>
      <c r="MPX18" s="1"/>
      <c r="MPY18" s="1"/>
      <c r="MPZ18" s="1"/>
      <c r="MQA18" s="1"/>
      <c r="MQB18" s="1"/>
      <c r="MQC18" s="1"/>
      <c r="MQD18" s="1"/>
      <c r="MQE18" s="1"/>
      <c r="MQF18" s="1"/>
      <c r="MQG18" s="1"/>
      <c r="MQH18" s="1"/>
      <c r="MQI18" s="1"/>
      <c r="MQJ18" s="1"/>
      <c r="MQK18" s="1"/>
      <c r="MQL18" s="1"/>
      <c r="MQM18" s="1"/>
      <c r="MQN18" s="1"/>
      <c r="MQO18" s="1"/>
      <c r="MQP18" s="1"/>
      <c r="MQQ18" s="1"/>
      <c r="MQR18" s="1"/>
      <c r="MQS18" s="1"/>
      <c r="MQT18" s="1"/>
      <c r="MQU18" s="1"/>
      <c r="MQV18" s="1"/>
      <c r="MQW18" s="1"/>
      <c r="MQX18" s="1"/>
      <c r="MQY18" s="1"/>
      <c r="MQZ18" s="1"/>
      <c r="MRA18" s="1"/>
      <c r="MRB18" s="1"/>
      <c r="MRC18" s="1"/>
      <c r="MRD18" s="1"/>
      <c r="MRE18" s="1"/>
      <c r="MRF18" s="1"/>
      <c r="MRG18" s="1"/>
      <c r="MRH18" s="1"/>
      <c r="MRI18" s="1"/>
      <c r="MRJ18" s="1"/>
      <c r="MRK18" s="1"/>
      <c r="MRL18" s="1"/>
      <c r="MRM18" s="1"/>
      <c r="MRN18" s="1"/>
      <c r="MRO18" s="1"/>
      <c r="MRP18" s="1"/>
      <c r="MRQ18" s="1"/>
      <c r="MRR18" s="1"/>
      <c r="MRS18" s="1"/>
      <c r="MRT18" s="1"/>
      <c r="MRU18" s="1"/>
      <c r="MRV18" s="1"/>
      <c r="MRW18" s="1"/>
      <c r="MRX18" s="1"/>
      <c r="MRY18" s="1"/>
      <c r="MRZ18" s="1"/>
      <c r="MSA18" s="1"/>
      <c r="MSB18" s="1"/>
      <c r="MSC18" s="1"/>
      <c r="MSD18" s="1"/>
      <c r="MSE18" s="1"/>
      <c r="MSF18" s="1"/>
      <c r="MSG18" s="1"/>
      <c r="MSH18" s="1"/>
      <c r="MSI18" s="1"/>
      <c r="MSJ18" s="1"/>
      <c r="MSK18" s="1"/>
      <c r="MSL18" s="1"/>
      <c r="MSM18" s="1"/>
      <c r="MSN18" s="1"/>
      <c r="MSO18" s="1"/>
      <c r="MSP18" s="1"/>
      <c r="MSQ18" s="1"/>
      <c r="MSR18" s="1"/>
      <c r="MSS18" s="1"/>
      <c r="MST18" s="1"/>
      <c r="MSU18" s="1"/>
      <c r="MSV18" s="1"/>
      <c r="MSW18" s="1"/>
      <c r="MSX18" s="1"/>
      <c r="MSY18" s="1"/>
      <c r="MSZ18" s="1"/>
      <c r="MTA18" s="1"/>
      <c r="MTB18" s="1"/>
      <c r="MTC18" s="1"/>
      <c r="MTD18" s="1"/>
      <c r="MTE18" s="1"/>
      <c r="MTF18" s="1"/>
      <c r="MTG18" s="1"/>
      <c r="MTH18" s="1"/>
      <c r="MTI18" s="1"/>
      <c r="MTJ18" s="1"/>
      <c r="MTK18" s="1"/>
      <c r="MTL18" s="1"/>
      <c r="MTM18" s="1"/>
      <c r="MTN18" s="1"/>
      <c r="MTO18" s="1"/>
      <c r="MTP18" s="1"/>
      <c r="MTQ18" s="1"/>
      <c r="MTR18" s="1"/>
      <c r="MTS18" s="1"/>
      <c r="MTT18" s="1"/>
      <c r="MTU18" s="1"/>
      <c r="MTV18" s="1"/>
      <c r="MTW18" s="1"/>
      <c r="MTX18" s="1"/>
      <c r="MTY18" s="1"/>
      <c r="MTZ18" s="1"/>
      <c r="MUA18" s="1"/>
      <c r="MUB18" s="1"/>
      <c r="MUC18" s="1"/>
      <c r="MUD18" s="1"/>
      <c r="MUE18" s="1"/>
      <c r="MUF18" s="1"/>
      <c r="MUG18" s="1"/>
      <c r="MUH18" s="1"/>
      <c r="MUI18" s="1"/>
      <c r="MUJ18" s="1"/>
      <c r="MUK18" s="1"/>
      <c r="MUL18" s="1"/>
      <c r="MUM18" s="1"/>
      <c r="MUN18" s="1"/>
      <c r="MUO18" s="1"/>
      <c r="MUP18" s="1"/>
      <c r="MUQ18" s="1"/>
      <c r="MUR18" s="1"/>
      <c r="MUS18" s="1"/>
      <c r="MUT18" s="1"/>
      <c r="MUU18" s="1"/>
      <c r="MUV18" s="1"/>
      <c r="MUW18" s="1"/>
      <c r="MUX18" s="1"/>
      <c r="MUY18" s="1"/>
      <c r="MUZ18" s="1"/>
      <c r="MVA18" s="1"/>
      <c r="MVB18" s="1"/>
      <c r="MVC18" s="1"/>
      <c r="MVD18" s="1"/>
      <c r="MVE18" s="1"/>
      <c r="MVF18" s="1"/>
      <c r="MVG18" s="1"/>
      <c r="MVH18" s="1"/>
      <c r="MVI18" s="1"/>
      <c r="MVJ18" s="1"/>
      <c r="MVK18" s="1"/>
      <c r="MVL18" s="1"/>
      <c r="MVM18" s="1"/>
      <c r="MVN18" s="1"/>
      <c r="MVO18" s="1"/>
      <c r="MVP18" s="1"/>
      <c r="MVQ18" s="1"/>
      <c r="MVR18" s="1"/>
      <c r="MVS18" s="1"/>
      <c r="MVT18" s="1"/>
      <c r="MVU18" s="1"/>
      <c r="MVV18" s="1"/>
      <c r="MVW18" s="1"/>
      <c r="MVX18" s="1"/>
      <c r="MVY18" s="1"/>
      <c r="MVZ18" s="1"/>
      <c r="MWA18" s="1"/>
      <c r="MWB18" s="1"/>
      <c r="MWC18" s="1"/>
      <c r="MWD18" s="1"/>
      <c r="MWE18" s="1"/>
      <c r="MWF18" s="1"/>
      <c r="MWG18" s="1"/>
      <c r="MWH18" s="1"/>
      <c r="MWI18" s="1"/>
      <c r="MWJ18" s="1"/>
      <c r="MWK18" s="1"/>
      <c r="MWL18" s="1"/>
      <c r="MWM18" s="1"/>
      <c r="MWN18" s="1"/>
      <c r="MWO18" s="1"/>
      <c r="MWP18" s="1"/>
      <c r="MWQ18" s="1"/>
      <c r="MWR18" s="1"/>
      <c r="MWS18" s="1"/>
      <c r="MWT18" s="1"/>
      <c r="MWU18" s="1"/>
      <c r="MWV18" s="1"/>
      <c r="MWW18" s="1"/>
      <c r="MWX18" s="1"/>
      <c r="MWY18" s="1"/>
      <c r="MWZ18" s="1"/>
      <c r="MXA18" s="1"/>
      <c r="MXB18" s="1"/>
      <c r="MXC18" s="1"/>
      <c r="MXD18" s="1"/>
      <c r="MXE18" s="1"/>
      <c r="MXF18" s="1"/>
      <c r="MXG18" s="1"/>
      <c r="MXH18" s="1"/>
      <c r="MXI18" s="1"/>
      <c r="MXJ18" s="1"/>
      <c r="MXK18" s="1"/>
      <c r="MXL18" s="1"/>
      <c r="MXM18" s="1"/>
      <c r="MXN18" s="1"/>
      <c r="MXO18" s="1"/>
      <c r="MXP18" s="1"/>
      <c r="MXQ18" s="1"/>
      <c r="MXR18" s="1"/>
      <c r="MXS18" s="1"/>
      <c r="MXT18" s="1"/>
      <c r="MXU18" s="1"/>
      <c r="MXV18" s="1"/>
      <c r="MXW18" s="1"/>
      <c r="MXX18" s="1"/>
      <c r="MXY18" s="1"/>
      <c r="MXZ18" s="1"/>
      <c r="MYA18" s="1"/>
      <c r="MYB18" s="1"/>
      <c r="MYC18" s="1"/>
      <c r="MYD18" s="1"/>
      <c r="MYE18" s="1"/>
      <c r="MYF18" s="1"/>
      <c r="MYG18" s="1"/>
      <c r="MYH18" s="1"/>
      <c r="MYI18" s="1"/>
      <c r="MYJ18" s="1"/>
      <c r="MYK18" s="1"/>
      <c r="MYL18" s="1"/>
      <c r="MYM18" s="1"/>
      <c r="MYN18" s="1"/>
      <c r="MYO18" s="1"/>
      <c r="MYP18" s="1"/>
      <c r="MYQ18" s="1"/>
      <c r="MYR18" s="1"/>
      <c r="MYS18" s="1"/>
      <c r="MYT18" s="1"/>
      <c r="MYU18" s="1"/>
      <c r="MYV18" s="1"/>
      <c r="MYW18" s="1"/>
      <c r="MYX18" s="1"/>
      <c r="MYY18" s="1"/>
      <c r="MYZ18" s="1"/>
      <c r="MZA18" s="1"/>
      <c r="MZB18" s="1"/>
      <c r="MZC18" s="1"/>
      <c r="MZD18" s="1"/>
      <c r="MZE18" s="1"/>
      <c r="MZF18" s="1"/>
      <c r="MZG18" s="1"/>
      <c r="MZH18" s="1"/>
      <c r="MZI18" s="1"/>
      <c r="MZJ18" s="1"/>
      <c r="MZK18" s="1"/>
      <c r="MZL18" s="1"/>
      <c r="MZM18" s="1"/>
      <c r="MZN18" s="1"/>
      <c r="MZO18" s="1"/>
      <c r="MZP18" s="1"/>
      <c r="MZQ18" s="1"/>
      <c r="MZR18" s="1"/>
      <c r="MZS18" s="1"/>
      <c r="MZT18" s="1"/>
      <c r="MZU18" s="1"/>
      <c r="MZV18" s="1"/>
      <c r="MZW18" s="1"/>
      <c r="MZX18" s="1"/>
      <c r="MZY18" s="1"/>
      <c r="MZZ18" s="1"/>
      <c r="NAA18" s="1"/>
      <c r="NAB18" s="1"/>
      <c r="NAC18" s="1"/>
      <c r="NAD18" s="1"/>
      <c r="NAE18" s="1"/>
      <c r="NAF18" s="1"/>
      <c r="NAG18" s="1"/>
      <c r="NAH18" s="1"/>
      <c r="NAI18" s="1"/>
      <c r="NAJ18" s="1"/>
      <c r="NAK18" s="1"/>
      <c r="NAL18" s="1"/>
      <c r="NAM18" s="1"/>
      <c r="NAN18" s="1"/>
      <c r="NAO18" s="1"/>
      <c r="NAP18" s="1"/>
      <c r="NAQ18" s="1"/>
      <c r="NAR18" s="1"/>
      <c r="NAS18" s="1"/>
      <c r="NAT18" s="1"/>
      <c r="NAU18" s="1"/>
      <c r="NAV18" s="1"/>
      <c r="NAW18" s="1"/>
      <c r="NAX18" s="1"/>
      <c r="NAY18" s="1"/>
      <c r="NAZ18" s="1"/>
      <c r="NBA18" s="1"/>
      <c r="NBB18" s="1"/>
      <c r="NBC18" s="1"/>
      <c r="NBD18" s="1"/>
      <c r="NBE18" s="1"/>
      <c r="NBF18" s="1"/>
      <c r="NBG18" s="1"/>
      <c r="NBH18" s="1"/>
      <c r="NBI18" s="1"/>
      <c r="NBJ18" s="1"/>
      <c r="NBK18" s="1"/>
      <c r="NBL18" s="1"/>
      <c r="NBM18" s="1"/>
      <c r="NBN18" s="1"/>
      <c r="NBO18" s="1"/>
      <c r="NBP18" s="1"/>
      <c r="NBQ18" s="1"/>
      <c r="NBR18" s="1"/>
      <c r="NBS18" s="1"/>
      <c r="NBT18" s="1"/>
      <c r="NBU18" s="1"/>
      <c r="NBV18" s="1"/>
      <c r="NBW18" s="1"/>
      <c r="NBX18" s="1"/>
      <c r="NBY18" s="1"/>
      <c r="NBZ18" s="1"/>
      <c r="NCA18" s="1"/>
      <c r="NCB18" s="1"/>
      <c r="NCC18" s="1"/>
      <c r="NCD18" s="1"/>
      <c r="NCE18" s="1"/>
      <c r="NCF18" s="1"/>
      <c r="NCG18" s="1"/>
      <c r="NCH18" s="1"/>
      <c r="NCI18" s="1"/>
      <c r="NCJ18" s="1"/>
      <c r="NCK18" s="1"/>
      <c r="NCL18" s="1"/>
      <c r="NCM18" s="1"/>
      <c r="NCN18" s="1"/>
      <c r="NCO18" s="1"/>
      <c r="NCP18" s="1"/>
      <c r="NCQ18" s="1"/>
      <c r="NCR18" s="1"/>
      <c r="NCS18" s="1"/>
      <c r="NCT18" s="1"/>
      <c r="NCU18" s="1"/>
      <c r="NCV18" s="1"/>
      <c r="NCW18" s="1"/>
      <c r="NCX18" s="1"/>
      <c r="NCY18" s="1"/>
      <c r="NCZ18" s="1"/>
      <c r="NDA18" s="1"/>
      <c r="NDB18" s="1"/>
      <c r="NDC18" s="1"/>
      <c r="NDD18" s="1"/>
      <c r="NDE18" s="1"/>
      <c r="NDF18" s="1"/>
      <c r="NDG18" s="1"/>
      <c r="NDH18" s="1"/>
      <c r="NDI18" s="1"/>
      <c r="NDJ18" s="1"/>
      <c r="NDK18" s="1"/>
      <c r="NDL18" s="1"/>
      <c r="NDM18" s="1"/>
      <c r="NDN18" s="1"/>
      <c r="NDO18" s="1"/>
      <c r="NDP18" s="1"/>
      <c r="NDQ18" s="1"/>
      <c r="NDR18" s="1"/>
      <c r="NDS18" s="1"/>
      <c r="NDT18" s="1"/>
      <c r="NDU18" s="1"/>
      <c r="NDV18" s="1"/>
      <c r="NDW18" s="1"/>
      <c r="NDX18" s="1"/>
      <c r="NDY18" s="1"/>
      <c r="NDZ18" s="1"/>
      <c r="NEA18" s="1"/>
      <c r="NEB18" s="1"/>
      <c r="NEC18" s="1"/>
      <c r="NED18" s="1"/>
      <c r="NEE18" s="1"/>
      <c r="NEF18" s="1"/>
      <c r="NEG18" s="1"/>
      <c r="NEH18" s="1"/>
      <c r="NEI18" s="1"/>
      <c r="NEJ18" s="1"/>
      <c r="NEK18" s="1"/>
      <c r="NEL18" s="1"/>
      <c r="NEM18" s="1"/>
      <c r="NEN18" s="1"/>
      <c r="NEO18" s="1"/>
      <c r="NEP18" s="1"/>
      <c r="NEQ18" s="1"/>
      <c r="NER18" s="1"/>
      <c r="NES18" s="1"/>
      <c r="NET18" s="1"/>
      <c r="NEU18" s="1"/>
      <c r="NEV18" s="1"/>
      <c r="NEW18" s="1"/>
      <c r="NEX18" s="1"/>
      <c r="NEY18" s="1"/>
      <c r="NEZ18" s="1"/>
      <c r="NFA18" s="1"/>
      <c r="NFB18" s="1"/>
      <c r="NFC18" s="1"/>
      <c r="NFD18" s="1"/>
      <c r="NFE18" s="1"/>
      <c r="NFF18" s="1"/>
      <c r="NFG18" s="1"/>
      <c r="NFH18" s="1"/>
      <c r="NFI18" s="1"/>
      <c r="NFJ18" s="1"/>
      <c r="NFK18" s="1"/>
      <c r="NFL18" s="1"/>
      <c r="NFM18" s="1"/>
      <c r="NFN18" s="1"/>
      <c r="NFO18" s="1"/>
      <c r="NFP18" s="1"/>
      <c r="NFQ18" s="1"/>
      <c r="NFR18" s="1"/>
      <c r="NFS18" s="1"/>
      <c r="NFT18" s="1"/>
      <c r="NFU18" s="1"/>
      <c r="NFV18" s="1"/>
      <c r="NFW18" s="1"/>
      <c r="NFX18" s="1"/>
      <c r="NFY18" s="1"/>
      <c r="NFZ18" s="1"/>
      <c r="NGA18" s="1"/>
      <c r="NGB18" s="1"/>
      <c r="NGC18" s="1"/>
      <c r="NGD18" s="1"/>
      <c r="NGE18" s="1"/>
      <c r="NGF18" s="1"/>
      <c r="NGG18" s="1"/>
      <c r="NGH18" s="1"/>
      <c r="NGI18" s="1"/>
      <c r="NGJ18" s="1"/>
      <c r="NGK18" s="1"/>
      <c r="NGL18" s="1"/>
      <c r="NGM18" s="1"/>
      <c r="NGN18" s="1"/>
      <c r="NGO18" s="1"/>
      <c r="NGP18" s="1"/>
      <c r="NGQ18" s="1"/>
      <c r="NGR18" s="1"/>
      <c r="NGS18" s="1"/>
      <c r="NGT18" s="1"/>
      <c r="NGU18" s="1"/>
      <c r="NGV18" s="1"/>
      <c r="NGW18" s="1"/>
      <c r="NGX18" s="1"/>
      <c r="NGY18" s="1"/>
      <c r="NGZ18" s="1"/>
      <c r="NHA18" s="1"/>
      <c r="NHB18" s="1"/>
      <c r="NHC18" s="1"/>
      <c r="NHD18" s="1"/>
      <c r="NHE18" s="1"/>
      <c r="NHF18" s="1"/>
      <c r="NHG18" s="1"/>
      <c r="NHH18" s="1"/>
      <c r="NHI18" s="1"/>
      <c r="NHJ18" s="1"/>
      <c r="NHK18" s="1"/>
      <c r="NHL18" s="1"/>
      <c r="NHM18" s="1"/>
      <c r="NHN18" s="1"/>
      <c r="NHO18" s="1"/>
      <c r="NHP18" s="1"/>
      <c r="NHQ18" s="1"/>
      <c r="NHR18" s="1"/>
      <c r="NHS18" s="1"/>
      <c r="NHT18" s="1"/>
      <c r="NHU18" s="1"/>
      <c r="NHV18" s="1"/>
      <c r="NHW18" s="1"/>
      <c r="NHX18" s="1"/>
      <c r="NHY18" s="1"/>
      <c r="NHZ18" s="1"/>
      <c r="NIA18" s="1"/>
      <c r="NIB18" s="1"/>
      <c r="NIC18" s="1"/>
      <c r="NID18" s="1"/>
      <c r="NIE18" s="1"/>
      <c r="NIF18" s="1"/>
      <c r="NIG18" s="1"/>
      <c r="NIH18" s="1"/>
      <c r="NII18" s="1"/>
      <c r="NIJ18" s="1"/>
      <c r="NIK18" s="1"/>
      <c r="NIL18" s="1"/>
      <c r="NIM18" s="1"/>
      <c r="NIN18" s="1"/>
      <c r="NIO18" s="1"/>
      <c r="NIP18" s="1"/>
      <c r="NIQ18" s="1"/>
      <c r="NIR18" s="1"/>
      <c r="NIS18" s="1"/>
      <c r="NIT18" s="1"/>
      <c r="NIU18" s="1"/>
      <c r="NIV18" s="1"/>
      <c r="NIW18" s="1"/>
      <c r="NIX18" s="1"/>
      <c r="NIY18" s="1"/>
      <c r="NIZ18" s="1"/>
      <c r="NJA18" s="1"/>
      <c r="NJB18" s="1"/>
      <c r="NJC18" s="1"/>
      <c r="NJD18" s="1"/>
      <c r="NJE18" s="1"/>
      <c r="NJF18" s="1"/>
      <c r="NJG18" s="1"/>
      <c r="NJH18" s="1"/>
      <c r="NJI18" s="1"/>
      <c r="NJJ18" s="1"/>
      <c r="NJK18" s="1"/>
      <c r="NJL18" s="1"/>
      <c r="NJM18" s="1"/>
      <c r="NJN18" s="1"/>
      <c r="NJO18" s="1"/>
      <c r="NJP18" s="1"/>
      <c r="NJQ18" s="1"/>
      <c r="NJR18" s="1"/>
      <c r="NJS18" s="1"/>
      <c r="NJT18" s="1"/>
      <c r="NJU18" s="1"/>
      <c r="NJV18" s="1"/>
      <c r="NJW18" s="1"/>
      <c r="NJX18" s="1"/>
      <c r="NJY18" s="1"/>
      <c r="NJZ18" s="1"/>
      <c r="NKA18" s="1"/>
      <c r="NKB18" s="1"/>
      <c r="NKC18" s="1"/>
      <c r="NKD18" s="1"/>
      <c r="NKE18" s="1"/>
      <c r="NKF18" s="1"/>
      <c r="NKG18" s="1"/>
      <c r="NKH18" s="1"/>
      <c r="NKI18" s="1"/>
      <c r="NKJ18" s="1"/>
      <c r="NKK18" s="1"/>
      <c r="NKL18" s="1"/>
      <c r="NKM18" s="1"/>
      <c r="NKN18" s="1"/>
      <c r="NKO18" s="1"/>
      <c r="NKP18" s="1"/>
      <c r="NKQ18" s="1"/>
      <c r="NKR18" s="1"/>
      <c r="NKS18" s="1"/>
      <c r="NKT18" s="1"/>
      <c r="NKU18" s="1"/>
      <c r="NKV18" s="1"/>
      <c r="NKW18" s="1"/>
      <c r="NKX18" s="1"/>
      <c r="NKY18" s="1"/>
      <c r="NKZ18" s="1"/>
      <c r="NLA18" s="1"/>
      <c r="NLB18" s="1"/>
      <c r="NLC18" s="1"/>
      <c r="NLD18" s="1"/>
      <c r="NLE18" s="1"/>
      <c r="NLF18" s="1"/>
      <c r="NLG18" s="1"/>
      <c r="NLH18" s="1"/>
      <c r="NLI18" s="1"/>
      <c r="NLJ18" s="1"/>
      <c r="NLK18" s="1"/>
      <c r="NLL18" s="1"/>
      <c r="NLM18" s="1"/>
      <c r="NLN18" s="1"/>
      <c r="NLO18" s="1"/>
      <c r="NLP18" s="1"/>
      <c r="NLQ18" s="1"/>
      <c r="NLR18" s="1"/>
      <c r="NLS18" s="1"/>
      <c r="NLT18" s="1"/>
      <c r="NLU18" s="1"/>
      <c r="NLV18" s="1"/>
      <c r="NLW18" s="1"/>
      <c r="NLX18" s="1"/>
      <c r="NLY18" s="1"/>
      <c r="NLZ18" s="1"/>
      <c r="NMA18" s="1"/>
      <c r="NMB18" s="1"/>
      <c r="NMC18" s="1"/>
      <c r="NMD18" s="1"/>
      <c r="NME18" s="1"/>
      <c r="NMF18" s="1"/>
      <c r="NMG18" s="1"/>
      <c r="NMH18" s="1"/>
      <c r="NMI18" s="1"/>
      <c r="NMJ18" s="1"/>
      <c r="NMK18" s="1"/>
      <c r="NML18" s="1"/>
      <c r="NMM18" s="1"/>
      <c r="NMN18" s="1"/>
      <c r="NMO18" s="1"/>
      <c r="NMP18" s="1"/>
      <c r="NMQ18" s="1"/>
      <c r="NMR18" s="1"/>
      <c r="NMS18" s="1"/>
      <c r="NMT18" s="1"/>
      <c r="NMU18" s="1"/>
      <c r="NMV18" s="1"/>
      <c r="NMW18" s="1"/>
      <c r="NMX18" s="1"/>
      <c r="NMY18" s="1"/>
      <c r="NMZ18" s="1"/>
      <c r="NNA18" s="1"/>
      <c r="NNB18" s="1"/>
      <c r="NNC18" s="1"/>
      <c r="NND18" s="1"/>
      <c r="NNE18" s="1"/>
      <c r="NNF18" s="1"/>
      <c r="NNG18" s="1"/>
      <c r="NNH18" s="1"/>
      <c r="NNI18" s="1"/>
      <c r="NNJ18" s="1"/>
      <c r="NNK18" s="1"/>
      <c r="NNL18" s="1"/>
      <c r="NNM18" s="1"/>
      <c r="NNN18" s="1"/>
      <c r="NNO18" s="1"/>
      <c r="NNP18" s="1"/>
      <c r="NNQ18" s="1"/>
      <c r="NNR18" s="1"/>
      <c r="NNS18" s="1"/>
      <c r="NNT18" s="1"/>
      <c r="NNU18" s="1"/>
      <c r="NNV18" s="1"/>
      <c r="NNW18" s="1"/>
      <c r="NNX18" s="1"/>
      <c r="NNY18" s="1"/>
      <c r="NNZ18" s="1"/>
      <c r="NOA18" s="1"/>
      <c r="NOB18" s="1"/>
      <c r="NOC18" s="1"/>
      <c r="NOD18" s="1"/>
      <c r="NOE18" s="1"/>
      <c r="NOF18" s="1"/>
      <c r="NOG18" s="1"/>
      <c r="NOH18" s="1"/>
      <c r="NOI18" s="1"/>
      <c r="NOJ18" s="1"/>
      <c r="NOK18" s="1"/>
      <c r="NOL18" s="1"/>
      <c r="NOM18" s="1"/>
      <c r="NON18" s="1"/>
      <c r="NOO18" s="1"/>
      <c r="NOP18" s="1"/>
      <c r="NOQ18" s="1"/>
      <c r="NOR18" s="1"/>
      <c r="NOS18" s="1"/>
      <c r="NOT18" s="1"/>
      <c r="NOU18" s="1"/>
      <c r="NOV18" s="1"/>
      <c r="NOW18" s="1"/>
      <c r="NOX18" s="1"/>
      <c r="NOY18" s="1"/>
      <c r="NOZ18" s="1"/>
      <c r="NPA18" s="1"/>
      <c r="NPB18" s="1"/>
      <c r="NPC18" s="1"/>
      <c r="NPD18" s="1"/>
      <c r="NPE18" s="1"/>
      <c r="NPF18" s="1"/>
      <c r="NPG18" s="1"/>
      <c r="NPH18" s="1"/>
      <c r="NPI18" s="1"/>
      <c r="NPJ18" s="1"/>
      <c r="NPK18" s="1"/>
      <c r="NPL18" s="1"/>
      <c r="NPM18" s="1"/>
      <c r="NPN18" s="1"/>
      <c r="NPO18" s="1"/>
      <c r="NPP18" s="1"/>
      <c r="NPQ18" s="1"/>
      <c r="NPR18" s="1"/>
      <c r="NPS18" s="1"/>
      <c r="NPT18" s="1"/>
      <c r="NPU18" s="1"/>
      <c r="NPV18" s="1"/>
      <c r="NPW18" s="1"/>
      <c r="NPX18" s="1"/>
      <c r="NPY18" s="1"/>
      <c r="NPZ18" s="1"/>
      <c r="NQA18" s="1"/>
      <c r="NQB18" s="1"/>
      <c r="NQC18" s="1"/>
      <c r="NQD18" s="1"/>
      <c r="NQE18" s="1"/>
      <c r="NQF18" s="1"/>
      <c r="NQG18" s="1"/>
      <c r="NQH18" s="1"/>
      <c r="NQI18" s="1"/>
      <c r="NQJ18" s="1"/>
      <c r="NQK18" s="1"/>
      <c r="NQL18" s="1"/>
      <c r="NQM18" s="1"/>
      <c r="NQN18" s="1"/>
      <c r="NQO18" s="1"/>
      <c r="NQP18" s="1"/>
      <c r="NQQ18" s="1"/>
      <c r="NQR18" s="1"/>
      <c r="NQS18" s="1"/>
      <c r="NQT18" s="1"/>
      <c r="NQU18" s="1"/>
      <c r="NQV18" s="1"/>
      <c r="NQW18" s="1"/>
      <c r="NQX18" s="1"/>
      <c r="NQY18" s="1"/>
      <c r="NQZ18" s="1"/>
      <c r="NRA18" s="1"/>
      <c r="NRB18" s="1"/>
      <c r="NRC18" s="1"/>
      <c r="NRD18" s="1"/>
      <c r="NRE18" s="1"/>
      <c r="NRF18" s="1"/>
      <c r="NRG18" s="1"/>
      <c r="NRH18" s="1"/>
      <c r="NRI18" s="1"/>
      <c r="NRJ18" s="1"/>
      <c r="NRK18" s="1"/>
      <c r="NRL18" s="1"/>
      <c r="NRM18" s="1"/>
      <c r="NRN18" s="1"/>
      <c r="NRO18" s="1"/>
      <c r="NRP18" s="1"/>
      <c r="NRQ18" s="1"/>
      <c r="NRR18" s="1"/>
      <c r="NRS18" s="1"/>
      <c r="NRT18" s="1"/>
      <c r="NRU18" s="1"/>
      <c r="NRV18" s="1"/>
      <c r="NRW18" s="1"/>
      <c r="NRX18" s="1"/>
      <c r="NRY18" s="1"/>
      <c r="NRZ18" s="1"/>
      <c r="NSA18" s="1"/>
      <c r="NSB18" s="1"/>
      <c r="NSC18" s="1"/>
      <c r="NSD18" s="1"/>
      <c r="NSE18" s="1"/>
      <c r="NSF18" s="1"/>
      <c r="NSG18" s="1"/>
      <c r="NSH18" s="1"/>
      <c r="NSI18" s="1"/>
      <c r="NSJ18" s="1"/>
      <c r="NSK18" s="1"/>
      <c r="NSL18" s="1"/>
      <c r="NSM18" s="1"/>
      <c r="NSN18" s="1"/>
      <c r="NSO18" s="1"/>
      <c r="NSP18" s="1"/>
      <c r="NSQ18" s="1"/>
      <c r="NSR18" s="1"/>
      <c r="NSS18" s="1"/>
      <c r="NST18" s="1"/>
      <c r="NSU18" s="1"/>
      <c r="NSV18" s="1"/>
      <c r="NSW18" s="1"/>
      <c r="NSX18" s="1"/>
      <c r="NSY18" s="1"/>
      <c r="NSZ18" s="1"/>
      <c r="NTA18" s="1"/>
      <c r="NTB18" s="1"/>
      <c r="NTC18" s="1"/>
      <c r="NTD18" s="1"/>
      <c r="NTE18" s="1"/>
      <c r="NTF18" s="1"/>
      <c r="NTG18" s="1"/>
      <c r="NTH18" s="1"/>
      <c r="NTI18" s="1"/>
      <c r="NTJ18" s="1"/>
      <c r="NTK18" s="1"/>
      <c r="NTL18" s="1"/>
      <c r="NTM18" s="1"/>
      <c r="NTN18" s="1"/>
      <c r="NTO18" s="1"/>
      <c r="NTP18" s="1"/>
      <c r="NTQ18" s="1"/>
      <c r="NTR18" s="1"/>
      <c r="NTS18" s="1"/>
      <c r="NTT18" s="1"/>
      <c r="NTU18" s="1"/>
      <c r="NTV18" s="1"/>
      <c r="NTW18" s="1"/>
      <c r="NTX18" s="1"/>
      <c r="NTY18" s="1"/>
      <c r="NTZ18" s="1"/>
      <c r="NUA18" s="1"/>
      <c r="NUB18" s="1"/>
      <c r="NUC18" s="1"/>
      <c r="NUD18" s="1"/>
      <c r="NUE18" s="1"/>
      <c r="NUF18" s="1"/>
      <c r="NUG18" s="1"/>
      <c r="NUH18" s="1"/>
      <c r="NUI18" s="1"/>
      <c r="NUJ18" s="1"/>
      <c r="NUK18" s="1"/>
      <c r="NUL18" s="1"/>
      <c r="NUM18" s="1"/>
      <c r="NUN18" s="1"/>
      <c r="NUO18" s="1"/>
      <c r="NUP18" s="1"/>
      <c r="NUQ18" s="1"/>
      <c r="NUR18" s="1"/>
      <c r="NUS18" s="1"/>
      <c r="NUT18" s="1"/>
      <c r="NUU18" s="1"/>
      <c r="NUV18" s="1"/>
      <c r="NUW18" s="1"/>
      <c r="NUX18" s="1"/>
      <c r="NUY18" s="1"/>
      <c r="NUZ18" s="1"/>
      <c r="NVA18" s="1"/>
      <c r="NVB18" s="1"/>
      <c r="NVC18" s="1"/>
      <c r="NVD18" s="1"/>
      <c r="NVE18" s="1"/>
      <c r="NVF18" s="1"/>
      <c r="NVG18" s="1"/>
      <c r="NVH18" s="1"/>
      <c r="NVI18" s="1"/>
      <c r="NVJ18" s="1"/>
      <c r="NVK18" s="1"/>
      <c r="NVL18" s="1"/>
      <c r="NVM18" s="1"/>
      <c r="NVN18" s="1"/>
      <c r="NVO18" s="1"/>
      <c r="NVP18" s="1"/>
      <c r="NVQ18" s="1"/>
      <c r="NVR18" s="1"/>
      <c r="NVS18" s="1"/>
      <c r="NVT18" s="1"/>
      <c r="NVU18" s="1"/>
      <c r="NVV18" s="1"/>
      <c r="NVW18" s="1"/>
      <c r="NVX18" s="1"/>
      <c r="NVY18" s="1"/>
      <c r="NVZ18" s="1"/>
      <c r="NWA18" s="1"/>
      <c r="NWB18" s="1"/>
      <c r="NWC18" s="1"/>
      <c r="NWD18" s="1"/>
      <c r="NWE18" s="1"/>
      <c r="NWF18" s="1"/>
      <c r="NWG18" s="1"/>
      <c r="NWH18" s="1"/>
      <c r="NWI18" s="1"/>
      <c r="NWJ18" s="1"/>
      <c r="NWK18" s="1"/>
      <c r="NWL18" s="1"/>
      <c r="NWM18" s="1"/>
      <c r="NWN18" s="1"/>
      <c r="NWO18" s="1"/>
      <c r="NWP18" s="1"/>
      <c r="NWQ18" s="1"/>
      <c r="NWR18" s="1"/>
      <c r="NWS18" s="1"/>
      <c r="NWT18" s="1"/>
      <c r="NWU18" s="1"/>
      <c r="NWV18" s="1"/>
      <c r="NWW18" s="1"/>
      <c r="NWX18" s="1"/>
      <c r="NWY18" s="1"/>
      <c r="NWZ18" s="1"/>
      <c r="NXA18" s="1"/>
      <c r="NXB18" s="1"/>
      <c r="NXC18" s="1"/>
      <c r="NXD18" s="1"/>
      <c r="NXE18" s="1"/>
      <c r="NXF18" s="1"/>
      <c r="NXG18" s="1"/>
      <c r="NXH18" s="1"/>
      <c r="NXI18" s="1"/>
      <c r="NXJ18" s="1"/>
      <c r="NXK18" s="1"/>
      <c r="NXL18" s="1"/>
      <c r="NXM18" s="1"/>
      <c r="NXN18" s="1"/>
      <c r="NXO18" s="1"/>
      <c r="NXP18" s="1"/>
      <c r="NXQ18" s="1"/>
      <c r="NXR18" s="1"/>
      <c r="NXS18" s="1"/>
      <c r="NXT18" s="1"/>
      <c r="NXU18" s="1"/>
      <c r="NXV18" s="1"/>
      <c r="NXW18" s="1"/>
      <c r="NXX18" s="1"/>
      <c r="NXY18" s="1"/>
      <c r="NXZ18" s="1"/>
      <c r="NYA18" s="1"/>
      <c r="NYB18" s="1"/>
      <c r="NYC18" s="1"/>
      <c r="NYD18" s="1"/>
      <c r="NYE18" s="1"/>
      <c r="NYF18" s="1"/>
      <c r="NYG18" s="1"/>
      <c r="NYH18" s="1"/>
      <c r="NYI18" s="1"/>
      <c r="NYJ18" s="1"/>
      <c r="NYK18" s="1"/>
      <c r="NYL18" s="1"/>
      <c r="NYM18" s="1"/>
      <c r="NYN18" s="1"/>
      <c r="NYO18" s="1"/>
      <c r="NYP18" s="1"/>
      <c r="NYQ18" s="1"/>
      <c r="NYR18" s="1"/>
      <c r="NYS18" s="1"/>
      <c r="NYT18" s="1"/>
      <c r="NYU18" s="1"/>
      <c r="NYV18" s="1"/>
      <c r="NYW18" s="1"/>
      <c r="NYX18" s="1"/>
      <c r="NYY18" s="1"/>
      <c r="NYZ18" s="1"/>
      <c r="NZA18" s="1"/>
      <c r="NZB18" s="1"/>
      <c r="NZC18" s="1"/>
      <c r="NZD18" s="1"/>
      <c r="NZE18" s="1"/>
      <c r="NZF18" s="1"/>
      <c r="NZG18" s="1"/>
      <c r="NZH18" s="1"/>
      <c r="NZI18" s="1"/>
      <c r="NZJ18" s="1"/>
      <c r="NZK18" s="1"/>
      <c r="NZL18" s="1"/>
      <c r="NZM18" s="1"/>
      <c r="NZN18" s="1"/>
      <c r="NZO18" s="1"/>
      <c r="NZP18" s="1"/>
      <c r="NZQ18" s="1"/>
      <c r="NZR18" s="1"/>
      <c r="NZS18" s="1"/>
      <c r="NZT18" s="1"/>
      <c r="NZU18" s="1"/>
      <c r="NZV18" s="1"/>
      <c r="NZW18" s="1"/>
      <c r="NZX18" s="1"/>
      <c r="NZY18" s="1"/>
      <c r="NZZ18" s="1"/>
      <c r="OAA18" s="1"/>
      <c r="OAB18" s="1"/>
      <c r="OAC18" s="1"/>
      <c r="OAD18" s="1"/>
      <c r="OAE18" s="1"/>
      <c r="OAF18" s="1"/>
      <c r="OAG18" s="1"/>
      <c r="OAH18" s="1"/>
      <c r="OAI18" s="1"/>
      <c r="OAJ18" s="1"/>
      <c r="OAK18" s="1"/>
      <c r="OAL18" s="1"/>
      <c r="OAM18" s="1"/>
      <c r="OAN18" s="1"/>
      <c r="OAO18" s="1"/>
      <c r="OAP18" s="1"/>
      <c r="OAQ18" s="1"/>
      <c r="OAR18" s="1"/>
      <c r="OAS18" s="1"/>
      <c r="OAT18" s="1"/>
      <c r="OAU18" s="1"/>
      <c r="OAV18" s="1"/>
      <c r="OAW18" s="1"/>
      <c r="OAX18" s="1"/>
      <c r="OAY18" s="1"/>
      <c r="OAZ18" s="1"/>
      <c r="OBA18" s="1"/>
      <c r="OBB18" s="1"/>
      <c r="OBC18" s="1"/>
      <c r="OBD18" s="1"/>
      <c r="OBE18" s="1"/>
      <c r="OBF18" s="1"/>
      <c r="OBG18" s="1"/>
      <c r="OBH18" s="1"/>
      <c r="OBI18" s="1"/>
      <c r="OBJ18" s="1"/>
      <c r="OBK18" s="1"/>
      <c r="OBL18" s="1"/>
      <c r="OBM18" s="1"/>
      <c r="OBN18" s="1"/>
      <c r="OBO18" s="1"/>
      <c r="OBP18" s="1"/>
      <c r="OBQ18" s="1"/>
      <c r="OBR18" s="1"/>
      <c r="OBS18" s="1"/>
      <c r="OBT18" s="1"/>
      <c r="OBU18" s="1"/>
      <c r="OBV18" s="1"/>
      <c r="OBW18" s="1"/>
      <c r="OBX18" s="1"/>
      <c r="OBY18" s="1"/>
      <c r="OBZ18" s="1"/>
      <c r="OCA18" s="1"/>
      <c r="OCB18" s="1"/>
      <c r="OCC18" s="1"/>
      <c r="OCD18" s="1"/>
      <c r="OCE18" s="1"/>
      <c r="OCF18" s="1"/>
      <c r="OCG18" s="1"/>
      <c r="OCH18" s="1"/>
      <c r="OCI18" s="1"/>
      <c r="OCJ18" s="1"/>
      <c r="OCK18" s="1"/>
      <c r="OCL18" s="1"/>
      <c r="OCM18" s="1"/>
      <c r="OCN18" s="1"/>
      <c r="OCO18" s="1"/>
      <c r="OCP18" s="1"/>
      <c r="OCQ18" s="1"/>
      <c r="OCR18" s="1"/>
      <c r="OCS18" s="1"/>
      <c r="OCT18" s="1"/>
      <c r="OCU18" s="1"/>
      <c r="OCV18" s="1"/>
      <c r="OCW18" s="1"/>
      <c r="OCX18" s="1"/>
      <c r="OCY18" s="1"/>
      <c r="OCZ18" s="1"/>
      <c r="ODA18" s="1"/>
      <c r="ODB18" s="1"/>
      <c r="ODC18" s="1"/>
      <c r="ODD18" s="1"/>
      <c r="ODE18" s="1"/>
      <c r="ODF18" s="1"/>
      <c r="ODG18" s="1"/>
      <c r="ODH18" s="1"/>
      <c r="ODI18" s="1"/>
      <c r="ODJ18" s="1"/>
      <c r="ODK18" s="1"/>
      <c r="ODL18" s="1"/>
      <c r="ODM18" s="1"/>
      <c r="ODN18" s="1"/>
      <c r="ODO18" s="1"/>
      <c r="ODP18" s="1"/>
      <c r="ODQ18" s="1"/>
      <c r="ODR18" s="1"/>
      <c r="ODS18" s="1"/>
      <c r="ODT18" s="1"/>
      <c r="ODU18" s="1"/>
      <c r="ODV18" s="1"/>
      <c r="ODW18" s="1"/>
      <c r="ODX18" s="1"/>
      <c r="ODY18" s="1"/>
      <c r="ODZ18" s="1"/>
      <c r="OEA18" s="1"/>
      <c r="OEB18" s="1"/>
      <c r="OEC18" s="1"/>
      <c r="OED18" s="1"/>
      <c r="OEE18" s="1"/>
      <c r="OEF18" s="1"/>
      <c r="OEG18" s="1"/>
      <c r="OEH18" s="1"/>
      <c r="OEI18" s="1"/>
      <c r="OEJ18" s="1"/>
      <c r="OEK18" s="1"/>
      <c r="OEL18" s="1"/>
      <c r="OEM18" s="1"/>
      <c r="OEN18" s="1"/>
      <c r="OEO18" s="1"/>
      <c r="OEP18" s="1"/>
      <c r="OEQ18" s="1"/>
      <c r="OER18" s="1"/>
      <c r="OES18" s="1"/>
      <c r="OET18" s="1"/>
      <c r="OEU18" s="1"/>
      <c r="OEV18" s="1"/>
      <c r="OEW18" s="1"/>
      <c r="OEX18" s="1"/>
      <c r="OEY18" s="1"/>
      <c r="OEZ18" s="1"/>
      <c r="OFA18" s="1"/>
      <c r="OFB18" s="1"/>
      <c r="OFC18" s="1"/>
      <c r="OFD18" s="1"/>
      <c r="OFE18" s="1"/>
      <c r="OFF18" s="1"/>
      <c r="OFG18" s="1"/>
      <c r="OFH18" s="1"/>
      <c r="OFI18" s="1"/>
      <c r="OFJ18" s="1"/>
      <c r="OFK18" s="1"/>
      <c r="OFL18" s="1"/>
      <c r="OFM18" s="1"/>
      <c r="OFN18" s="1"/>
      <c r="OFO18" s="1"/>
      <c r="OFP18" s="1"/>
      <c r="OFQ18" s="1"/>
      <c r="OFR18" s="1"/>
      <c r="OFS18" s="1"/>
      <c r="OFT18" s="1"/>
      <c r="OFU18" s="1"/>
      <c r="OFV18" s="1"/>
      <c r="OFW18" s="1"/>
      <c r="OFX18" s="1"/>
      <c r="OFY18" s="1"/>
      <c r="OFZ18" s="1"/>
      <c r="OGA18" s="1"/>
      <c r="OGB18" s="1"/>
      <c r="OGC18" s="1"/>
      <c r="OGD18" s="1"/>
      <c r="OGE18" s="1"/>
      <c r="OGF18" s="1"/>
      <c r="OGG18" s="1"/>
      <c r="OGH18" s="1"/>
      <c r="OGI18" s="1"/>
      <c r="OGJ18" s="1"/>
      <c r="OGK18" s="1"/>
      <c r="OGL18" s="1"/>
      <c r="OGM18" s="1"/>
      <c r="OGN18" s="1"/>
      <c r="OGO18" s="1"/>
      <c r="OGP18" s="1"/>
      <c r="OGQ18" s="1"/>
      <c r="OGR18" s="1"/>
      <c r="OGS18" s="1"/>
      <c r="OGT18" s="1"/>
      <c r="OGU18" s="1"/>
      <c r="OGV18" s="1"/>
      <c r="OGW18" s="1"/>
      <c r="OGX18" s="1"/>
      <c r="OGY18" s="1"/>
      <c r="OGZ18" s="1"/>
      <c r="OHA18" s="1"/>
      <c r="OHB18" s="1"/>
      <c r="OHC18" s="1"/>
      <c r="OHD18" s="1"/>
      <c r="OHE18" s="1"/>
      <c r="OHF18" s="1"/>
      <c r="OHG18" s="1"/>
      <c r="OHH18" s="1"/>
      <c r="OHI18" s="1"/>
      <c r="OHJ18" s="1"/>
      <c r="OHK18" s="1"/>
      <c r="OHL18" s="1"/>
      <c r="OHM18" s="1"/>
      <c r="OHN18" s="1"/>
      <c r="OHO18" s="1"/>
      <c r="OHP18" s="1"/>
      <c r="OHQ18" s="1"/>
      <c r="OHR18" s="1"/>
      <c r="OHS18" s="1"/>
      <c r="OHT18" s="1"/>
      <c r="OHU18" s="1"/>
      <c r="OHV18" s="1"/>
      <c r="OHW18" s="1"/>
      <c r="OHX18" s="1"/>
      <c r="OHY18" s="1"/>
      <c r="OHZ18" s="1"/>
      <c r="OIA18" s="1"/>
      <c r="OIB18" s="1"/>
      <c r="OIC18" s="1"/>
      <c r="OID18" s="1"/>
      <c r="OIE18" s="1"/>
      <c r="OIF18" s="1"/>
      <c r="OIG18" s="1"/>
      <c r="OIH18" s="1"/>
      <c r="OII18" s="1"/>
      <c r="OIJ18" s="1"/>
      <c r="OIK18" s="1"/>
      <c r="OIL18" s="1"/>
      <c r="OIM18" s="1"/>
      <c r="OIN18" s="1"/>
      <c r="OIO18" s="1"/>
      <c r="OIP18" s="1"/>
      <c r="OIQ18" s="1"/>
      <c r="OIR18" s="1"/>
      <c r="OIS18" s="1"/>
      <c r="OIT18" s="1"/>
      <c r="OIU18" s="1"/>
      <c r="OIV18" s="1"/>
      <c r="OIW18" s="1"/>
      <c r="OIX18" s="1"/>
      <c r="OIY18" s="1"/>
      <c r="OIZ18" s="1"/>
      <c r="OJA18" s="1"/>
      <c r="OJB18" s="1"/>
      <c r="OJC18" s="1"/>
      <c r="OJD18" s="1"/>
      <c r="OJE18" s="1"/>
      <c r="OJF18" s="1"/>
      <c r="OJG18" s="1"/>
      <c r="OJH18" s="1"/>
      <c r="OJI18" s="1"/>
      <c r="OJJ18" s="1"/>
      <c r="OJK18" s="1"/>
      <c r="OJL18" s="1"/>
      <c r="OJM18" s="1"/>
      <c r="OJN18" s="1"/>
      <c r="OJO18" s="1"/>
      <c r="OJP18" s="1"/>
      <c r="OJQ18" s="1"/>
      <c r="OJR18" s="1"/>
      <c r="OJS18" s="1"/>
      <c r="OJT18" s="1"/>
      <c r="OJU18" s="1"/>
      <c r="OJV18" s="1"/>
      <c r="OJW18" s="1"/>
      <c r="OJX18" s="1"/>
      <c r="OJY18" s="1"/>
      <c r="OJZ18" s="1"/>
      <c r="OKA18" s="1"/>
      <c r="OKB18" s="1"/>
      <c r="OKC18" s="1"/>
      <c r="OKD18" s="1"/>
      <c r="OKE18" s="1"/>
      <c r="OKF18" s="1"/>
      <c r="OKG18" s="1"/>
      <c r="OKH18" s="1"/>
      <c r="OKI18" s="1"/>
      <c r="OKJ18" s="1"/>
      <c r="OKK18" s="1"/>
      <c r="OKL18" s="1"/>
      <c r="OKM18" s="1"/>
      <c r="OKN18" s="1"/>
      <c r="OKO18" s="1"/>
      <c r="OKP18" s="1"/>
      <c r="OKQ18" s="1"/>
      <c r="OKR18" s="1"/>
      <c r="OKS18" s="1"/>
      <c r="OKT18" s="1"/>
      <c r="OKU18" s="1"/>
      <c r="OKV18" s="1"/>
      <c r="OKW18" s="1"/>
      <c r="OKX18" s="1"/>
      <c r="OKY18" s="1"/>
      <c r="OKZ18" s="1"/>
      <c r="OLA18" s="1"/>
      <c r="OLB18" s="1"/>
      <c r="OLC18" s="1"/>
      <c r="OLD18" s="1"/>
      <c r="OLE18" s="1"/>
      <c r="OLF18" s="1"/>
      <c r="OLG18" s="1"/>
      <c r="OLH18" s="1"/>
      <c r="OLI18" s="1"/>
      <c r="OLJ18" s="1"/>
      <c r="OLK18" s="1"/>
      <c r="OLL18" s="1"/>
      <c r="OLM18" s="1"/>
      <c r="OLN18" s="1"/>
      <c r="OLO18" s="1"/>
      <c r="OLP18" s="1"/>
      <c r="OLQ18" s="1"/>
      <c r="OLR18" s="1"/>
      <c r="OLS18" s="1"/>
      <c r="OLT18" s="1"/>
      <c r="OLU18" s="1"/>
      <c r="OLV18" s="1"/>
      <c r="OLW18" s="1"/>
      <c r="OLX18" s="1"/>
      <c r="OLY18" s="1"/>
      <c r="OLZ18" s="1"/>
      <c r="OMA18" s="1"/>
      <c r="OMB18" s="1"/>
      <c r="OMC18" s="1"/>
      <c r="OMD18" s="1"/>
      <c r="OME18" s="1"/>
      <c r="OMF18" s="1"/>
      <c r="OMG18" s="1"/>
      <c r="OMH18" s="1"/>
      <c r="OMI18" s="1"/>
      <c r="OMJ18" s="1"/>
      <c r="OMK18" s="1"/>
      <c r="OML18" s="1"/>
      <c r="OMM18" s="1"/>
      <c r="OMN18" s="1"/>
      <c r="OMO18" s="1"/>
      <c r="OMP18" s="1"/>
      <c r="OMQ18" s="1"/>
      <c r="OMR18" s="1"/>
      <c r="OMS18" s="1"/>
      <c r="OMT18" s="1"/>
      <c r="OMU18" s="1"/>
      <c r="OMV18" s="1"/>
      <c r="OMW18" s="1"/>
      <c r="OMX18" s="1"/>
      <c r="OMY18" s="1"/>
      <c r="OMZ18" s="1"/>
      <c r="ONA18" s="1"/>
      <c r="ONB18" s="1"/>
      <c r="ONC18" s="1"/>
      <c r="OND18" s="1"/>
      <c r="ONE18" s="1"/>
      <c r="ONF18" s="1"/>
      <c r="ONG18" s="1"/>
      <c r="ONH18" s="1"/>
      <c r="ONI18" s="1"/>
      <c r="ONJ18" s="1"/>
      <c r="ONK18" s="1"/>
      <c r="ONL18" s="1"/>
      <c r="ONM18" s="1"/>
      <c r="ONN18" s="1"/>
      <c r="ONO18" s="1"/>
      <c r="ONP18" s="1"/>
      <c r="ONQ18" s="1"/>
      <c r="ONR18" s="1"/>
      <c r="ONS18" s="1"/>
      <c r="ONT18" s="1"/>
      <c r="ONU18" s="1"/>
      <c r="ONV18" s="1"/>
      <c r="ONW18" s="1"/>
      <c r="ONX18" s="1"/>
      <c r="ONY18" s="1"/>
      <c r="ONZ18" s="1"/>
      <c r="OOA18" s="1"/>
      <c r="OOB18" s="1"/>
      <c r="OOC18" s="1"/>
      <c r="OOD18" s="1"/>
      <c r="OOE18" s="1"/>
      <c r="OOF18" s="1"/>
      <c r="OOG18" s="1"/>
      <c r="OOH18" s="1"/>
      <c r="OOI18" s="1"/>
      <c r="OOJ18" s="1"/>
      <c r="OOK18" s="1"/>
      <c r="OOL18" s="1"/>
      <c r="OOM18" s="1"/>
      <c r="OON18" s="1"/>
      <c r="OOO18" s="1"/>
      <c r="OOP18" s="1"/>
      <c r="OOQ18" s="1"/>
      <c r="OOR18" s="1"/>
      <c r="OOS18" s="1"/>
      <c r="OOT18" s="1"/>
      <c r="OOU18" s="1"/>
      <c r="OOV18" s="1"/>
      <c r="OOW18" s="1"/>
      <c r="OOX18" s="1"/>
      <c r="OOY18" s="1"/>
      <c r="OOZ18" s="1"/>
      <c r="OPA18" s="1"/>
      <c r="OPB18" s="1"/>
      <c r="OPC18" s="1"/>
      <c r="OPD18" s="1"/>
      <c r="OPE18" s="1"/>
      <c r="OPF18" s="1"/>
      <c r="OPG18" s="1"/>
      <c r="OPH18" s="1"/>
      <c r="OPI18" s="1"/>
      <c r="OPJ18" s="1"/>
      <c r="OPK18" s="1"/>
      <c r="OPL18" s="1"/>
      <c r="OPM18" s="1"/>
      <c r="OPN18" s="1"/>
      <c r="OPO18" s="1"/>
      <c r="OPP18" s="1"/>
      <c r="OPQ18" s="1"/>
      <c r="OPR18" s="1"/>
      <c r="OPS18" s="1"/>
      <c r="OPT18" s="1"/>
      <c r="OPU18" s="1"/>
      <c r="OPV18" s="1"/>
      <c r="OPW18" s="1"/>
      <c r="OPX18" s="1"/>
      <c r="OPY18" s="1"/>
      <c r="OPZ18" s="1"/>
      <c r="OQA18" s="1"/>
      <c r="OQB18" s="1"/>
      <c r="OQC18" s="1"/>
      <c r="OQD18" s="1"/>
      <c r="OQE18" s="1"/>
      <c r="OQF18" s="1"/>
      <c r="OQG18" s="1"/>
      <c r="OQH18" s="1"/>
      <c r="OQI18" s="1"/>
      <c r="OQJ18" s="1"/>
      <c r="OQK18" s="1"/>
      <c r="OQL18" s="1"/>
      <c r="OQM18" s="1"/>
      <c r="OQN18" s="1"/>
      <c r="OQO18" s="1"/>
      <c r="OQP18" s="1"/>
      <c r="OQQ18" s="1"/>
      <c r="OQR18" s="1"/>
      <c r="OQS18" s="1"/>
      <c r="OQT18" s="1"/>
      <c r="OQU18" s="1"/>
      <c r="OQV18" s="1"/>
      <c r="OQW18" s="1"/>
      <c r="OQX18" s="1"/>
      <c r="OQY18" s="1"/>
      <c r="OQZ18" s="1"/>
      <c r="ORA18" s="1"/>
      <c r="ORB18" s="1"/>
      <c r="ORC18" s="1"/>
      <c r="ORD18" s="1"/>
      <c r="ORE18" s="1"/>
      <c r="ORF18" s="1"/>
      <c r="ORG18" s="1"/>
      <c r="ORH18" s="1"/>
      <c r="ORI18" s="1"/>
      <c r="ORJ18" s="1"/>
      <c r="ORK18" s="1"/>
      <c r="ORL18" s="1"/>
      <c r="ORM18" s="1"/>
      <c r="ORN18" s="1"/>
      <c r="ORO18" s="1"/>
      <c r="ORP18" s="1"/>
      <c r="ORQ18" s="1"/>
      <c r="ORR18" s="1"/>
      <c r="ORS18" s="1"/>
      <c r="ORT18" s="1"/>
      <c r="ORU18" s="1"/>
      <c r="ORV18" s="1"/>
      <c r="ORW18" s="1"/>
      <c r="ORX18" s="1"/>
      <c r="ORY18" s="1"/>
      <c r="ORZ18" s="1"/>
      <c r="OSA18" s="1"/>
      <c r="OSB18" s="1"/>
      <c r="OSC18" s="1"/>
      <c r="OSD18" s="1"/>
      <c r="OSE18" s="1"/>
      <c r="OSF18" s="1"/>
      <c r="OSG18" s="1"/>
      <c r="OSH18" s="1"/>
      <c r="OSI18" s="1"/>
      <c r="OSJ18" s="1"/>
      <c r="OSK18" s="1"/>
      <c r="OSL18" s="1"/>
      <c r="OSM18" s="1"/>
      <c r="OSN18" s="1"/>
      <c r="OSO18" s="1"/>
      <c r="OSP18" s="1"/>
      <c r="OSQ18" s="1"/>
      <c r="OSR18" s="1"/>
      <c r="OSS18" s="1"/>
      <c r="OST18" s="1"/>
      <c r="OSU18" s="1"/>
      <c r="OSV18" s="1"/>
      <c r="OSW18" s="1"/>
      <c r="OSX18" s="1"/>
      <c r="OSY18" s="1"/>
      <c r="OSZ18" s="1"/>
      <c r="OTA18" s="1"/>
      <c r="OTB18" s="1"/>
      <c r="OTC18" s="1"/>
      <c r="OTD18" s="1"/>
      <c r="OTE18" s="1"/>
      <c r="OTF18" s="1"/>
      <c r="OTG18" s="1"/>
      <c r="OTH18" s="1"/>
      <c r="OTI18" s="1"/>
      <c r="OTJ18" s="1"/>
      <c r="OTK18" s="1"/>
      <c r="OTL18" s="1"/>
      <c r="OTM18" s="1"/>
      <c r="OTN18" s="1"/>
      <c r="OTO18" s="1"/>
      <c r="OTP18" s="1"/>
      <c r="OTQ18" s="1"/>
      <c r="OTR18" s="1"/>
      <c r="OTS18" s="1"/>
      <c r="OTT18" s="1"/>
      <c r="OTU18" s="1"/>
      <c r="OTV18" s="1"/>
      <c r="OTW18" s="1"/>
      <c r="OTX18" s="1"/>
      <c r="OTY18" s="1"/>
      <c r="OTZ18" s="1"/>
      <c r="OUA18" s="1"/>
      <c r="OUB18" s="1"/>
      <c r="OUC18" s="1"/>
      <c r="OUD18" s="1"/>
      <c r="OUE18" s="1"/>
      <c r="OUF18" s="1"/>
      <c r="OUG18" s="1"/>
      <c r="OUH18" s="1"/>
      <c r="OUI18" s="1"/>
      <c r="OUJ18" s="1"/>
      <c r="OUK18" s="1"/>
      <c r="OUL18" s="1"/>
      <c r="OUM18" s="1"/>
      <c r="OUN18" s="1"/>
      <c r="OUO18" s="1"/>
      <c r="OUP18" s="1"/>
      <c r="OUQ18" s="1"/>
      <c r="OUR18" s="1"/>
      <c r="OUS18" s="1"/>
      <c r="OUT18" s="1"/>
      <c r="OUU18" s="1"/>
      <c r="OUV18" s="1"/>
      <c r="OUW18" s="1"/>
      <c r="OUX18" s="1"/>
      <c r="OUY18" s="1"/>
      <c r="OUZ18" s="1"/>
      <c r="OVA18" s="1"/>
      <c r="OVB18" s="1"/>
      <c r="OVC18" s="1"/>
      <c r="OVD18" s="1"/>
      <c r="OVE18" s="1"/>
      <c r="OVF18" s="1"/>
      <c r="OVG18" s="1"/>
      <c r="OVH18" s="1"/>
      <c r="OVI18" s="1"/>
      <c r="OVJ18" s="1"/>
      <c r="OVK18" s="1"/>
      <c r="OVL18" s="1"/>
      <c r="OVM18" s="1"/>
      <c r="OVN18" s="1"/>
      <c r="OVO18" s="1"/>
      <c r="OVP18" s="1"/>
      <c r="OVQ18" s="1"/>
      <c r="OVR18" s="1"/>
      <c r="OVS18" s="1"/>
      <c r="OVT18" s="1"/>
      <c r="OVU18" s="1"/>
      <c r="OVV18" s="1"/>
      <c r="OVW18" s="1"/>
      <c r="OVX18" s="1"/>
      <c r="OVY18" s="1"/>
      <c r="OVZ18" s="1"/>
      <c r="OWA18" s="1"/>
      <c r="OWB18" s="1"/>
      <c r="OWC18" s="1"/>
      <c r="OWD18" s="1"/>
      <c r="OWE18" s="1"/>
      <c r="OWF18" s="1"/>
      <c r="OWG18" s="1"/>
      <c r="OWH18" s="1"/>
      <c r="OWI18" s="1"/>
      <c r="OWJ18" s="1"/>
      <c r="OWK18" s="1"/>
      <c r="OWL18" s="1"/>
      <c r="OWM18" s="1"/>
      <c r="OWN18" s="1"/>
      <c r="OWO18" s="1"/>
      <c r="OWP18" s="1"/>
      <c r="OWQ18" s="1"/>
      <c r="OWR18" s="1"/>
      <c r="OWS18" s="1"/>
      <c r="OWT18" s="1"/>
      <c r="OWU18" s="1"/>
      <c r="OWV18" s="1"/>
      <c r="OWW18" s="1"/>
      <c r="OWX18" s="1"/>
      <c r="OWY18" s="1"/>
      <c r="OWZ18" s="1"/>
      <c r="OXA18" s="1"/>
      <c r="OXB18" s="1"/>
      <c r="OXC18" s="1"/>
      <c r="OXD18" s="1"/>
      <c r="OXE18" s="1"/>
      <c r="OXF18" s="1"/>
      <c r="OXG18" s="1"/>
      <c r="OXH18" s="1"/>
      <c r="OXI18" s="1"/>
      <c r="OXJ18" s="1"/>
      <c r="OXK18" s="1"/>
      <c r="OXL18" s="1"/>
      <c r="OXM18" s="1"/>
      <c r="OXN18" s="1"/>
      <c r="OXO18" s="1"/>
      <c r="OXP18" s="1"/>
      <c r="OXQ18" s="1"/>
      <c r="OXR18" s="1"/>
      <c r="OXS18" s="1"/>
      <c r="OXT18" s="1"/>
      <c r="OXU18" s="1"/>
      <c r="OXV18" s="1"/>
      <c r="OXW18" s="1"/>
      <c r="OXX18" s="1"/>
      <c r="OXY18" s="1"/>
      <c r="OXZ18" s="1"/>
      <c r="OYA18" s="1"/>
      <c r="OYB18" s="1"/>
      <c r="OYC18" s="1"/>
      <c r="OYD18" s="1"/>
      <c r="OYE18" s="1"/>
      <c r="OYF18" s="1"/>
      <c r="OYG18" s="1"/>
      <c r="OYH18" s="1"/>
      <c r="OYI18" s="1"/>
      <c r="OYJ18" s="1"/>
      <c r="OYK18" s="1"/>
      <c r="OYL18" s="1"/>
      <c r="OYM18" s="1"/>
      <c r="OYN18" s="1"/>
      <c r="OYO18" s="1"/>
      <c r="OYP18" s="1"/>
      <c r="OYQ18" s="1"/>
      <c r="OYR18" s="1"/>
      <c r="OYS18" s="1"/>
      <c r="OYT18" s="1"/>
      <c r="OYU18" s="1"/>
      <c r="OYV18" s="1"/>
      <c r="OYW18" s="1"/>
      <c r="OYX18" s="1"/>
      <c r="OYY18" s="1"/>
      <c r="OYZ18" s="1"/>
      <c r="OZA18" s="1"/>
      <c r="OZB18" s="1"/>
      <c r="OZC18" s="1"/>
      <c r="OZD18" s="1"/>
      <c r="OZE18" s="1"/>
      <c r="OZF18" s="1"/>
      <c r="OZG18" s="1"/>
      <c r="OZH18" s="1"/>
      <c r="OZI18" s="1"/>
      <c r="OZJ18" s="1"/>
      <c r="OZK18" s="1"/>
      <c r="OZL18" s="1"/>
      <c r="OZM18" s="1"/>
      <c r="OZN18" s="1"/>
      <c r="OZO18" s="1"/>
      <c r="OZP18" s="1"/>
      <c r="OZQ18" s="1"/>
      <c r="OZR18" s="1"/>
      <c r="OZS18" s="1"/>
      <c r="OZT18" s="1"/>
      <c r="OZU18" s="1"/>
      <c r="OZV18" s="1"/>
      <c r="OZW18" s="1"/>
      <c r="OZX18" s="1"/>
      <c r="OZY18" s="1"/>
      <c r="OZZ18" s="1"/>
      <c r="PAA18" s="1"/>
      <c r="PAB18" s="1"/>
      <c r="PAC18" s="1"/>
      <c r="PAD18" s="1"/>
      <c r="PAE18" s="1"/>
      <c r="PAF18" s="1"/>
      <c r="PAG18" s="1"/>
      <c r="PAH18" s="1"/>
      <c r="PAI18" s="1"/>
      <c r="PAJ18" s="1"/>
      <c r="PAK18" s="1"/>
      <c r="PAL18" s="1"/>
      <c r="PAM18" s="1"/>
      <c r="PAN18" s="1"/>
      <c r="PAO18" s="1"/>
      <c r="PAP18" s="1"/>
      <c r="PAQ18" s="1"/>
      <c r="PAR18" s="1"/>
      <c r="PAS18" s="1"/>
      <c r="PAT18" s="1"/>
      <c r="PAU18" s="1"/>
      <c r="PAV18" s="1"/>
      <c r="PAW18" s="1"/>
      <c r="PAX18" s="1"/>
      <c r="PAY18" s="1"/>
      <c r="PAZ18" s="1"/>
      <c r="PBA18" s="1"/>
      <c r="PBB18" s="1"/>
      <c r="PBC18" s="1"/>
      <c r="PBD18" s="1"/>
      <c r="PBE18" s="1"/>
      <c r="PBF18" s="1"/>
      <c r="PBG18" s="1"/>
      <c r="PBH18" s="1"/>
      <c r="PBI18" s="1"/>
      <c r="PBJ18" s="1"/>
      <c r="PBK18" s="1"/>
      <c r="PBL18" s="1"/>
      <c r="PBM18" s="1"/>
      <c r="PBN18" s="1"/>
      <c r="PBO18" s="1"/>
      <c r="PBP18" s="1"/>
      <c r="PBQ18" s="1"/>
      <c r="PBR18" s="1"/>
      <c r="PBS18" s="1"/>
      <c r="PBT18" s="1"/>
      <c r="PBU18" s="1"/>
      <c r="PBV18" s="1"/>
      <c r="PBW18" s="1"/>
      <c r="PBX18" s="1"/>
      <c r="PBY18" s="1"/>
      <c r="PBZ18" s="1"/>
      <c r="PCA18" s="1"/>
      <c r="PCB18" s="1"/>
      <c r="PCC18" s="1"/>
      <c r="PCD18" s="1"/>
      <c r="PCE18" s="1"/>
      <c r="PCF18" s="1"/>
      <c r="PCG18" s="1"/>
      <c r="PCH18" s="1"/>
      <c r="PCI18" s="1"/>
      <c r="PCJ18" s="1"/>
      <c r="PCK18" s="1"/>
      <c r="PCL18" s="1"/>
      <c r="PCM18" s="1"/>
      <c r="PCN18" s="1"/>
      <c r="PCO18" s="1"/>
      <c r="PCP18" s="1"/>
      <c r="PCQ18" s="1"/>
      <c r="PCR18" s="1"/>
      <c r="PCS18" s="1"/>
      <c r="PCT18" s="1"/>
      <c r="PCU18" s="1"/>
      <c r="PCV18" s="1"/>
      <c r="PCW18" s="1"/>
      <c r="PCX18" s="1"/>
      <c r="PCY18" s="1"/>
      <c r="PCZ18" s="1"/>
      <c r="PDA18" s="1"/>
      <c r="PDB18" s="1"/>
      <c r="PDC18" s="1"/>
      <c r="PDD18" s="1"/>
      <c r="PDE18" s="1"/>
      <c r="PDF18" s="1"/>
      <c r="PDG18" s="1"/>
      <c r="PDH18" s="1"/>
      <c r="PDI18" s="1"/>
      <c r="PDJ18" s="1"/>
      <c r="PDK18" s="1"/>
      <c r="PDL18" s="1"/>
      <c r="PDM18" s="1"/>
      <c r="PDN18" s="1"/>
      <c r="PDO18" s="1"/>
      <c r="PDP18" s="1"/>
      <c r="PDQ18" s="1"/>
      <c r="PDR18" s="1"/>
      <c r="PDS18" s="1"/>
      <c r="PDT18" s="1"/>
      <c r="PDU18" s="1"/>
      <c r="PDV18" s="1"/>
      <c r="PDW18" s="1"/>
      <c r="PDX18" s="1"/>
      <c r="PDY18" s="1"/>
      <c r="PDZ18" s="1"/>
      <c r="PEA18" s="1"/>
      <c r="PEB18" s="1"/>
      <c r="PEC18" s="1"/>
      <c r="PED18" s="1"/>
      <c r="PEE18" s="1"/>
      <c r="PEF18" s="1"/>
      <c r="PEG18" s="1"/>
      <c r="PEH18" s="1"/>
      <c r="PEI18" s="1"/>
      <c r="PEJ18" s="1"/>
      <c r="PEK18" s="1"/>
      <c r="PEL18" s="1"/>
      <c r="PEM18" s="1"/>
      <c r="PEN18" s="1"/>
      <c r="PEO18" s="1"/>
      <c r="PEP18" s="1"/>
      <c r="PEQ18" s="1"/>
      <c r="PER18" s="1"/>
      <c r="PES18" s="1"/>
      <c r="PET18" s="1"/>
      <c r="PEU18" s="1"/>
      <c r="PEV18" s="1"/>
      <c r="PEW18" s="1"/>
      <c r="PEX18" s="1"/>
      <c r="PEY18" s="1"/>
      <c r="PEZ18" s="1"/>
      <c r="PFA18" s="1"/>
      <c r="PFB18" s="1"/>
      <c r="PFC18" s="1"/>
      <c r="PFD18" s="1"/>
      <c r="PFE18" s="1"/>
      <c r="PFF18" s="1"/>
      <c r="PFG18" s="1"/>
      <c r="PFH18" s="1"/>
      <c r="PFI18" s="1"/>
      <c r="PFJ18" s="1"/>
      <c r="PFK18" s="1"/>
      <c r="PFL18" s="1"/>
      <c r="PFM18" s="1"/>
      <c r="PFN18" s="1"/>
      <c r="PFO18" s="1"/>
      <c r="PFP18" s="1"/>
      <c r="PFQ18" s="1"/>
      <c r="PFR18" s="1"/>
      <c r="PFS18" s="1"/>
      <c r="PFT18" s="1"/>
      <c r="PFU18" s="1"/>
      <c r="PFV18" s="1"/>
      <c r="PFW18" s="1"/>
      <c r="PFX18" s="1"/>
      <c r="PFY18" s="1"/>
      <c r="PFZ18" s="1"/>
      <c r="PGA18" s="1"/>
      <c r="PGB18" s="1"/>
      <c r="PGC18" s="1"/>
      <c r="PGD18" s="1"/>
      <c r="PGE18" s="1"/>
      <c r="PGF18" s="1"/>
      <c r="PGG18" s="1"/>
      <c r="PGH18" s="1"/>
      <c r="PGI18" s="1"/>
      <c r="PGJ18" s="1"/>
      <c r="PGK18" s="1"/>
      <c r="PGL18" s="1"/>
      <c r="PGM18" s="1"/>
      <c r="PGN18" s="1"/>
      <c r="PGO18" s="1"/>
      <c r="PGP18" s="1"/>
      <c r="PGQ18" s="1"/>
      <c r="PGR18" s="1"/>
      <c r="PGS18" s="1"/>
      <c r="PGT18" s="1"/>
      <c r="PGU18" s="1"/>
      <c r="PGV18" s="1"/>
      <c r="PGW18" s="1"/>
      <c r="PGX18" s="1"/>
      <c r="PGY18" s="1"/>
      <c r="PGZ18" s="1"/>
      <c r="PHA18" s="1"/>
      <c r="PHB18" s="1"/>
      <c r="PHC18" s="1"/>
      <c r="PHD18" s="1"/>
      <c r="PHE18" s="1"/>
      <c r="PHF18" s="1"/>
      <c r="PHG18" s="1"/>
      <c r="PHH18" s="1"/>
      <c r="PHI18" s="1"/>
      <c r="PHJ18" s="1"/>
      <c r="PHK18" s="1"/>
      <c r="PHL18" s="1"/>
      <c r="PHM18" s="1"/>
      <c r="PHN18" s="1"/>
      <c r="PHO18" s="1"/>
      <c r="PHP18" s="1"/>
      <c r="PHQ18" s="1"/>
      <c r="PHR18" s="1"/>
      <c r="PHS18" s="1"/>
      <c r="PHT18" s="1"/>
      <c r="PHU18" s="1"/>
      <c r="PHV18" s="1"/>
      <c r="PHW18" s="1"/>
      <c r="PHX18" s="1"/>
      <c r="PHY18" s="1"/>
      <c r="PHZ18" s="1"/>
      <c r="PIA18" s="1"/>
      <c r="PIB18" s="1"/>
      <c r="PIC18" s="1"/>
      <c r="PID18" s="1"/>
      <c r="PIE18" s="1"/>
      <c r="PIF18" s="1"/>
      <c r="PIG18" s="1"/>
      <c r="PIH18" s="1"/>
      <c r="PII18" s="1"/>
      <c r="PIJ18" s="1"/>
      <c r="PIK18" s="1"/>
      <c r="PIL18" s="1"/>
      <c r="PIM18" s="1"/>
      <c r="PIN18" s="1"/>
      <c r="PIO18" s="1"/>
      <c r="PIP18" s="1"/>
      <c r="PIQ18" s="1"/>
      <c r="PIR18" s="1"/>
      <c r="PIS18" s="1"/>
      <c r="PIT18" s="1"/>
      <c r="PIU18" s="1"/>
      <c r="PIV18" s="1"/>
      <c r="PIW18" s="1"/>
      <c r="PIX18" s="1"/>
      <c r="PIY18" s="1"/>
      <c r="PIZ18" s="1"/>
      <c r="PJA18" s="1"/>
      <c r="PJB18" s="1"/>
      <c r="PJC18" s="1"/>
      <c r="PJD18" s="1"/>
      <c r="PJE18" s="1"/>
      <c r="PJF18" s="1"/>
      <c r="PJG18" s="1"/>
      <c r="PJH18" s="1"/>
      <c r="PJI18" s="1"/>
      <c r="PJJ18" s="1"/>
      <c r="PJK18" s="1"/>
      <c r="PJL18" s="1"/>
      <c r="PJM18" s="1"/>
      <c r="PJN18" s="1"/>
      <c r="PJO18" s="1"/>
      <c r="PJP18" s="1"/>
      <c r="PJQ18" s="1"/>
      <c r="PJR18" s="1"/>
      <c r="PJS18" s="1"/>
      <c r="PJT18" s="1"/>
      <c r="PJU18" s="1"/>
      <c r="PJV18" s="1"/>
      <c r="PJW18" s="1"/>
      <c r="PJX18" s="1"/>
      <c r="PJY18" s="1"/>
      <c r="PJZ18" s="1"/>
      <c r="PKA18" s="1"/>
      <c r="PKB18" s="1"/>
      <c r="PKC18" s="1"/>
      <c r="PKD18" s="1"/>
      <c r="PKE18" s="1"/>
      <c r="PKF18" s="1"/>
      <c r="PKG18" s="1"/>
      <c r="PKH18" s="1"/>
      <c r="PKI18" s="1"/>
      <c r="PKJ18" s="1"/>
      <c r="PKK18" s="1"/>
      <c r="PKL18" s="1"/>
      <c r="PKM18" s="1"/>
      <c r="PKN18" s="1"/>
      <c r="PKO18" s="1"/>
      <c r="PKP18" s="1"/>
      <c r="PKQ18" s="1"/>
      <c r="PKR18" s="1"/>
      <c r="PKS18" s="1"/>
      <c r="PKT18" s="1"/>
      <c r="PKU18" s="1"/>
      <c r="PKV18" s="1"/>
      <c r="PKW18" s="1"/>
      <c r="PKX18" s="1"/>
      <c r="PKY18" s="1"/>
      <c r="PKZ18" s="1"/>
      <c r="PLA18" s="1"/>
      <c r="PLB18" s="1"/>
      <c r="PLC18" s="1"/>
      <c r="PLD18" s="1"/>
      <c r="PLE18" s="1"/>
      <c r="PLF18" s="1"/>
      <c r="PLG18" s="1"/>
      <c r="PLH18" s="1"/>
      <c r="PLI18" s="1"/>
      <c r="PLJ18" s="1"/>
      <c r="PLK18" s="1"/>
      <c r="PLL18" s="1"/>
      <c r="PLM18" s="1"/>
      <c r="PLN18" s="1"/>
      <c r="PLO18" s="1"/>
      <c r="PLP18" s="1"/>
      <c r="PLQ18" s="1"/>
      <c r="PLR18" s="1"/>
      <c r="PLS18" s="1"/>
      <c r="PLT18" s="1"/>
      <c r="PLU18" s="1"/>
      <c r="PLV18" s="1"/>
      <c r="PLW18" s="1"/>
      <c r="PLX18" s="1"/>
      <c r="PLY18" s="1"/>
      <c r="PLZ18" s="1"/>
      <c r="PMA18" s="1"/>
      <c r="PMB18" s="1"/>
      <c r="PMC18" s="1"/>
      <c r="PMD18" s="1"/>
      <c r="PME18" s="1"/>
      <c r="PMF18" s="1"/>
      <c r="PMG18" s="1"/>
      <c r="PMH18" s="1"/>
      <c r="PMI18" s="1"/>
      <c r="PMJ18" s="1"/>
      <c r="PMK18" s="1"/>
      <c r="PML18" s="1"/>
      <c r="PMM18" s="1"/>
      <c r="PMN18" s="1"/>
      <c r="PMO18" s="1"/>
      <c r="PMP18" s="1"/>
      <c r="PMQ18" s="1"/>
      <c r="PMR18" s="1"/>
      <c r="PMS18" s="1"/>
      <c r="PMT18" s="1"/>
      <c r="PMU18" s="1"/>
      <c r="PMV18" s="1"/>
      <c r="PMW18" s="1"/>
      <c r="PMX18" s="1"/>
      <c r="PMY18" s="1"/>
      <c r="PMZ18" s="1"/>
      <c r="PNA18" s="1"/>
      <c r="PNB18" s="1"/>
      <c r="PNC18" s="1"/>
      <c r="PND18" s="1"/>
      <c r="PNE18" s="1"/>
      <c r="PNF18" s="1"/>
      <c r="PNG18" s="1"/>
      <c r="PNH18" s="1"/>
      <c r="PNI18" s="1"/>
      <c r="PNJ18" s="1"/>
      <c r="PNK18" s="1"/>
      <c r="PNL18" s="1"/>
      <c r="PNM18" s="1"/>
      <c r="PNN18" s="1"/>
      <c r="PNO18" s="1"/>
      <c r="PNP18" s="1"/>
      <c r="PNQ18" s="1"/>
      <c r="PNR18" s="1"/>
      <c r="PNS18" s="1"/>
      <c r="PNT18" s="1"/>
      <c r="PNU18" s="1"/>
      <c r="PNV18" s="1"/>
      <c r="PNW18" s="1"/>
      <c r="PNX18" s="1"/>
      <c r="PNY18" s="1"/>
      <c r="PNZ18" s="1"/>
      <c r="POA18" s="1"/>
      <c r="POB18" s="1"/>
      <c r="POC18" s="1"/>
      <c r="POD18" s="1"/>
      <c r="POE18" s="1"/>
      <c r="POF18" s="1"/>
      <c r="POG18" s="1"/>
      <c r="POH18" s="1"/>
      <c r="POI18" s="1"/>
      <c r="POJ18" s="1"/>
      <c r="POK18" s="1"/>
      <c r="POL18" s="1"/>
      <c r="POM18" s="1"/>
      <c r="PON18" s="1"/>
      <c r="POO18" s="1"/>
      <c r="POP18" s="1"/>
      <c r="POQ18" s="1"/>
      <c r="POR18" s="1"/>
      <c r="POS18" s="1"/>
      <c r="POT18" s="1"/>
      <c r="POU18" s="1"/>
      <c r="POV18" s="1"/>
      <c r="POW18" s="1"/>
      <c r="POX18" s="1"/>
      <c r="POY18" s="1"/>
      <c r="POZ18" s="1"/>
      <c r="PPA18" s="1"/>
      <c r="PPB18" s="1"/>
      <c r="PPC18" s="1"/>
      <c r="PPD18" s="1"/>
      <c r="PPE18" s="1"/>
      <c r="PPF18" s="1"/>
      <c r="PPG18" s="1"/>
      <c r="PPH18" s="1"/>
      <c r="PPI18" s="1"/>
      <c r="PPJ18" s="1"/>
      <c r="PPK18" s="1"/>
      <c r="PPL18" s="1"/>
      <c r="PPM18" s="1"/>
      <c r="PPN18" s="1"/>
      <c r="PPO18" s="1"/>
      <c r="PPP18" s="1"/>
      <c r="PPQ18" s="1"/>
      <c r="PPR18" s="1"/>
      <c r="PPS18" s="1"/>
      <c r="PPT18" s="1"/>
      <c r="PPU18" s="1"/>
      <c r="PPV18" s="1"/>
      <c r="PPW18" s="1"/>
      <c r="PPX18" s="1"/>
      <c r="PPY18" s="1"/>
      <c r="PPZ18" s="1"/>
      <c r="PQA18" s="1"/>
      <c r="PQB18" s="1"/>
      <c r="PQC18" s="1"/>
      <c r="PQD18" s="1"/>
      <c r="PQE18" s="1"/>
      <c r="PQF18" s="1"/>
      <c r="PQG18" s="1"/>
      <c r="PQH18" s="1"/>
      <c r="PQI18" s="1"/>
      <c r="PQJ18" s="1"/>
      <c r="PQK18" s="1"/>
      <c r="PQL18" s="1"/>
      <c r="PQM18" s="1"/>
      <c r="PQN18" s="1"/>
      <c r="PQO18" s="1"/>
      <c r="PQP18" s="1"/>
      <c r="PQQ18" s="1"/>
      <c r="PQR18" s="1"/>
      <c r="PQS18" s="1"/>
      <c r="PQT18" s="1"/>
      <c r="PQU18" s="1"/>
      <c r="PQV18" s="1"/>
      <c r="PQW18" s="1"/>
      <c r="PQX18" s="1"/>
      <c r="PQY18" s="1"/>
      <c r="PQZ18" s="1"/>
      <c r="PRA18" s="1"/>
      <c r="PRB18" s="1"/>
      <c r="PRC18" s="1"/>
      <c r="PRD18" s="1"/>
      <c r="PRE18" s="1"/>
      <c r="PRF18" s="1"/>
      <c r="PRG18" s="1"/>
      <c r="PRH18" s="1"/>
      <c r="PRI18" s="1"/>
      <c r="PRJ18" s="1"/>
      <c r="PRK18" s="1"/>
      <c r="PRL18" s="1"/>
      <c r="PRM18" s="1"/>
      <c r="PRN18" s="1"/>
      <c r="PRO18" s="1"/>
      <c r="PRP18" s="1"/>
      <c r="PRQ18" s="1"/>
      <c r="PRR18" s="1"/>
      <c r="PRS18" s="1"/>
      <c r="PRT18" s="1"/>
      <c r="PRU18" s="1"/>
      <c r="PRV18" s="1"/>
      <c r="PRW18" s="1"/>
      <c r="PRX18" s="1"/>
      <c r="PRY18" s="1"/>
      <c r="PRZ18" s="1"/>
      <c r="PSA18" s="1"/>
      <c r="PSB18" s="1"/>
      <c r="PSC18" s="1"/>
      <c r="PSD18" s="1"/>
      <c r="PSE18" s="1"/>
      <c r="PSF18" s="1"/>
      <c r="PSG18" s="1"/>
      <c r="PSH18" s="1"/>
      <c r="PSI18" s="1"/>
      <c r="PSJ18" s="1"/>
      <c r="PSK18" s="1"/>
      <c r="PSL18" s="1"/>
      <c r="PSM18" s="1"/>
      <c r="PSN18" s="1"/>
      <c r="PSO18" s="1"/>
      <c r="PSP18" s="1"/>
      <c r="PSQ18" s="1"/>
      <c r="PSR18" s="1"/>
      <c r="PSS18" s="1"/>
      <c r="PST18" s="1"/>
      <c r="PSU18" s="1"/>
      <c r="PSV18" s="1"/>
      <c r="PSW18" s="1"/>
      <c r="PSX18" s="1"/>
      <c r="PSY18" s="1"/>
      <c r="PSZ18" s="1"/>
      <c r="PTA18" s="1"/>
      <c r="PTB18" s="1"/>
      <c r="PTC18" s="1"/>
      <c r="PTD18" s="1"/>
      <c r="PTE18" s="1"/>
      <c r="PTF18" s="1"/>
      <c r="PTG18" s="1"/>
      <c r="PTH18" s="1"/>
      <c r="PTI18" s="1"/>
      <c r="PTJ18" s="1"/>
      <c r="PTK18" s="1"/>
      <c r="PTL18" s="1"/>
      <c r="PTM18" s="1"/>
      <c r="PTN18" s="1"/>
      <c r="PTO18" s="1"/>
      <c r="PTP18" s="1"/>
      <c r="PTQ18" s="1"/>
      <c r="PTR18" s="1"/>
      <c r="PTS18" s="1"/>
      <c r="PTT18" s="1"/>
      <c r="PTU18" s="1"/>
      <c r="PTV18" s="1"/>
      <c r="PTW18" s="1"/>
      <c r="PTX18" s="1"/>
      <c r="PTY18" s="1"/>
      <c r="PTZ18" s="1"/>
      <c r="PUA18" s="1"/>
      <c r="PUB18" s="1"/>
      <c r="PUC18" s="1"/>
      <c r="PUD18" s="1"/>
      <c r="PUE18" s="1"/>
      <c r="PUF18" s="1"/>
      <c r="PUG18" s="1"/>
      <c r="PUH18" s="1"/>
      <c r="PUI18" s="1"/>
      <c r="PUJ18" s="1"/>
      <c r="PUK18" s="1"/>
      <c r="PUL18" s="1"/>
      <c r="PUM18" s="1"/>
      <c r="PUN18" s="1"/>
      <c r="PUO18" s="1"/>
      <c r="PUP18" s="1"/>
      <c r="PUQ18" s="1"/>
      <c r="PUR18" s="1"/>
      <c r="PUS18" s="1"/>
      <c r="PUT18" s="1"/>
      <c r="PUU18" s="1"/>
      <c r="PUV18" s="1"/>
      <c r="PUW18" s="1"/>
      <c r="PUX18" s="1"/>
      <c r="PUY18" s="1"/>
      <c r="PUZ18" s="1"/>
      <c r="PVA18" s="1"/>
      <c r="PVB18" s="1"/>
      <c r="PVC18" s="1"/>
      <c r="PVD18" s="1"/>
      <c r="PVE18" s="1"/>
      <c r="PVF18" s="1"/>
      <c r="PVG18" s="1"/>
      <c r="PVH18" s="1"/>
      <c r="PVI18" s="1"/>
      <c r="PVJ18" s="1"/>
      <c r="PVK18" s="1"/>
      <c r="PVL18" s="1"/>
      <c r="PVM18" s="1"/>
      <c r="PVN18" s="1"/>
      <c r="PVO18" s="1"/>
      <c r="PVP18" s="1"/>
      <c r="PVQ18" s="1"/>
      <c r="PVR18" s="1"/>
      <c r="PVS18" s="1"/>
      <c r="PVT18" s="1"/>
      <c r="PVU18" s="1"/>
      <c r="PVV18" s="1"/>
      <c r="PVW18" s="1"/>
      <c r="PVX18" s="1"/>
      <c r="PVY18" s="1"/>
      <c r="PVZ18" s="1"/>
      <c r="PWA18" s="1"/>
      <c r="PWB18" s="1"/>
      <c r="PWC18" s="1"/>
      <c r="PWD18" s="1"/>
      <c r="PWE18" s="1"/>
      <c r="PWF18" s="1"/>
      <c r="PWG18" s="1"/>
      <c r="PWH18" s="1"/>
      <c r="PWI18" s="1"/>
      <c r="PWJ18" s="1"/>
      <c r="PWK18" s="1"/>
      <c r="PWL18" s="1"/>
      <c r="PWM18" s="1"/>
      <c r="PWN18" s="1"/>
      <c r="PWO18" s="1"/>
      <c r="PWP18" s="1"/>
      <c r="PWQ18" s="1"/>
      <c r="PWR18" s="1"/>
      <c r="PWS18" s="1"/>
      <c r="PWT18" s="1"/>
      <c r="PWU18" s="1"/>
      <c r="PWV18" s="1"/>
      <c r="PWW18" s="1"/>
      <c r="PWX18" s="1"/>
      <c r="PWY18" s="1"/>
      <c r="PWZ18" s="1"/>
      <c r="PXA18" s="1"/>
      <c r="PXB18" s="1"/>
      <c r="PXC18" s="1"/>
      <c r="PXD18" s="1"/>
      <c r="PXE18" s="1"/>
      <c r="PXF18" s="1"/>
      <c r="PXG18" s="1"/>
      <c r="PXH18" s="1"/>
      <c r="PXI18" s="1"/>
      <c r="PXJ18" s="1"/>
      <c r="PXK18" s="1"/>
      <c r="PXL18" s="1"/>
      <c r="PXM18" s="1"/>
      <c r="PXN18" s="1"/>
      <c r="PXO18" s="1"/>
      <c r="PXP18" s="1"/>
      <c r="PXQ18" s="1"/>
      <c r="PXR18" s="1"/>
      <c r="PXS18" s="1"/>
      <c r="PXT18" s="1"/>
      <c r="PXU18" s="1"/>
      <c r="PXV18" s="1"/>
      <c r="PXW18" s="1"/>
      <c r="PXX18" s="1"/>
      <c r="PXY18" s="1"/>
      <c r="PXZ18" s="1"/>
      <c r="PYA18" s="1"/>
      <c r="PYB18" s="1"/>
      <c r="PYC18" s="1"/>
      <c r="PYD18" s="1"/>
      <c r="PYE18" s="1"/>
      <c r="PYF18" s="1"/>
      <c r="PYG18" s="1"/>
      <c r="PYH18" s="1"/>
      <c r="PYI18" s="1"/>
      <c r="PYJ18" s="1"/>
      <c r="PYK18" s="1"/>
      <c r="PYL18" s="1"/>
      <c r="PYM18" s="1"/>
      <c r="PYN18" s="1"/>
      <c r="PYO18" s="1"/>
      <c r="PYP18" s="1"/>
      <c r="PYQ18" s="1"/>
      <c r="PYR18" s="1"/>
      <c r="PYS18" s="1"/>
      <c r="PYT18" s="1"/>
      <c r="PYU18" s="1"/>
      <c r="PYV18" s="1"/>
      <c r="PYW18" s="1"/>
      <c r="PYX18" s="1"/>
      <c r="PYY18" s="1"/>
      <c r="PYZ18" s="1"/>
      <c r="PZA18" s="1"/>
      <c r="PZB18" s="1"/>
      <c r="PZC18" s="1"/>
      <c r="PZD18" s="1"/>
      <c r="PZE18" s="1"/>
      <c r="PZF18" s="1"/>
      <c r="PZG18" s="1"/>
      <c r="PZH18" s="1"/>
      <c r="PZI18" s="1"/>
      <c r="PZJ18" s="1"/>
      <c r="PZK18" s="1"/>
      <c r="PZL18" s="1"/>
      <c r="PZM18" s="1"/>
      <c r="PZN18" s="1"/>
      <c r="PZO18" s="1"/>
      <c r="PZP18" s="1"/>
      <c r="PZQ18" s="1"/>
      <c r="PZR18" s="1"/>
      <c r="PZS18" s="1"/>
      <c r="PZT18" s="1"/>
      <c r="PZU18" s="1"/>
      <c r="PZV18" s="1"/>
      <c r="PZW18" s="1"/>
      <c r="PZX18" s="1"/>
      <c r="PZY18" s="1"/>
      <c r="PZZ18" s="1"/>
      <c r="QAA18" s="1"/>
      <c r="QAB18" s="1"/>
      <c r="QAC18" s="1"/>
      <c r="QAD18" s="1"/>
      <c r="QAE18" s="1"/>
      <c r="QAF18" s="1"/>
      <c r="QAG18" s="1"/>
      <c r="QAH18" s="1"/>
      <c r="QAI18" s="1"/>
      <c r="QAJ18" s="1"/>
      <c r="QAK18" s="1"/>
      <c r="QAL18" s="1"/>
      <c r="QAM18" s="1"/>
      <c r="QAN18" s="1"/>
      <c r="QAO18" s="1"/>
      <c r="QAP18" s="1"/>
      <c r="QAQ18" s="1"/>
      <c r="QAR18" s="1"/>
      <c r="QAS18" s="1"/>
      <c r="QAT18" s="1"/>
      <c r="QAU18" s="1"/>
      <c r="QAV18" s="1"/>
      <c r="QAW18" s="1"/>
      <c r="QAX18" s="1"/>
      <c r="QAY18" s="1"/>
      <c r="QAZ18" s="1"/>
      <c r="QBA18" s="1"/>
      <c r="QBB18" s="1"/>
      <c r="QBC18" s="1"/>
      <c r="QBD18" s="1"/>
      <c r="QBE18" s="1"/>
      <c r="QBF18" s="1"/>
      <c r="QBG18" s="1"/>
      <c r="QBH18" s="1"/>
      <c r="QBI18" s="1"/>
      <c r="QBJ18" s="1"/>
      <c r="QBK18" s="1"/>
      <c r="QBL18" s="1"/>
      <c r="QBM18" s="1"/>
      <c r="QBN18" s="1"/>
      <c r="QBO18" s="1"/>
      <c r="QBP18" s="1"/>
      <c r="QBQ18" s="1"/>
      <c r="QBR18" s="1"/>
      <c r="QBS18" s="1"/>
      <c r="QBT18" s="1"/>
      <c r="QBU18" s="1"/>
      <c r="QBV18" s="1"/>
      <c r="QBW18" s="1"/>
      <c r="QBX18" s="1"/>
      <c r="QBY18" s="1"/>
      <c r="QBZ18" s="1"/>
      <c r="QCA18" s="1"/>
      <c r="QCB18" s="1"/>
      <c r="QCC18" s="1"/>
      <c r="QCD18" s="1"/>
      <c r="QCE18" s="1"/>
      <c r="QCF18" s="1"/>
      <c r="QCG18" s="1"/>
      <c r="QCH18" s="1"/>
      <c r="QCI18" s="1"/>
      <c r="QCJ18" s="1"/>
      <c r="QCK18" s="1"/>
      <c r="QCL18" s="1"/>
      <c r="QCM18" s="1"/>
      <c r="QCN18" s="1"/>
      <c r="QCO18" s="1"/>
      <c r="QCP18" s="1"/>
      <c r="QCQ18" s="1"/>
      <c r="QCR18" s="1"/>
      <c r="QCS18" s="1"/>
      <c r="QCT18" s="1"/>
      <c r="QCU18" s="1"/>
      <c r="QCV18" s="1"/>
      <c r="QCW18" s="1"/>
      <c r="QCX18" s="1"/>
      <c r="QCY18" s="1"/>
      <c r="QCZ18" s="1"/>
      <c r="QDA18" s="1"/>
      <c r="QDB18" s="1"/>
      <c r="QDC18" s="1"/>
      <c r="QDD18" s="1"/>
      <c r="QDE18" s="1"/>
      <c r="QDF18" s="1"/>
      <c r="QDG18" s="1"/>
      <c r="QDH18" s="1"/>
      <c r="QDI18" s="1"/>
      <c r="QDJ18" s="1"/>
      <c r="QDK18" s="1"/>
      <c r="QDL18" s="1"/>
      <c r="QDM18" s="1"/>
      <c r="QDN18" s="1"/>
      <c r="QDO18" s="1"/>
      <c r="QDP18" s="1"/>
      <c r="QDQ18" s="1"/>
      <c r="QDR18" s="1"/>
      <c r="QDS18" s="1"/>
      <c r="QDT18" s="1"/>
      <c r="QDU18" s="1"/>
      <c r="QDV18" s="1"/>
      <c r="QDW18" s="1"/>
      <c r="QDX18" s="1"/>
      <c r="QDY18" s="1"/>
      <c r="QDZ18" s="1"/>
      <c r="QEA18" s="1"/>
      <c r="QEB18" s="1"/>
      <c r="QEC18" s="1"/>
      <c r="QED18" s="1"/>
      <c r="QEE18" s="1"/>
      <c r="QEF18" s="1"/>
      <c r="QEG18" s="1"/>
      <c r="QEH18" s="1"/>
      <c r="QEI18" s="1"/>
      <c r="QEJ18" s="1"/>
      <c r="QEK18" s="1"/>
      <c r="QEL18" s="1"/>
      <c r="QEM18" s="1"/>
      <c r="QEN18" s="1"/>
      <c r="QEO18" s="1"/>
      <c r="QEP18" s="1"/>
      <c r="QEQ18" s="1"/>
      <c r="QER18" s="1"/>
      <c r="QES18" s="1"/>
      <c r="QET18" s="1"/>
      <c r="QEU18" s="1"/>
      <c r="QEV18" s="1"/>
      <c r="QEW18" s="1"/>
      <c r="QEX18" s="1"/>
      <c r="QEY18" s="1"/>
      <c r="QEZ18" s="1"/>
      <c r="QFA18" s="1"/>
      <c r="QFB18" s="1"/>
      <c r="QFC18" s="1"/>
      <c r="QFD18" s="1"/>
      <c r="QFE18" s="1"/>
      <c r="QFF18" s="1"/>
      <c r="QFG18" s="1"/>
      <c r="QFH18" s="1"/>
      <c r="QFI18" s="1"/>
      <c r="QFJ18" s="1"/>
      <c r="QFK18" s="1"/>
      <c r="QFL18" s="1"/>
      <c r="QFM18" s="1"/>
      <c r="QFN18" s="1"/>
      <c r="QFO18" s="1"/>
      <c r="QFP18" s="1"/>
      <c r="QFQ18" s="1"/>
      <c r="QFR18" s="1"/>
      <c r="QFS18" s="1"/>
      <c r="QFT18" s="1"/>
      <c r="QFU18" s="1"/>
      <c r="QFV18" s="1"/>
      <c r="QFW18" s="1"/>
      <c r="QFX18" s="1"/>
      <c r="QFY18" s="1"/>
      <c r="QFZ18" s="1"/>
      <c r="QGA18" s="1"/>
      <c r="QGB18" s="1"/>
      <c r="QGC18" s="1"/>
      <c r="QGD18" s="1"/>
      <c r="QGE18" s="1"/>
      <c r="QGF18" s="1"/>
      <c r="QGG18" s="1"/>
      <c r="QGH18" s="1"/>
      <c r="QGI18" s="1"/>
      <c r="QGJ18" s="1"/>
      <c r="QGK18" s="1"/>
      <c r="QGL18" s="1"/>
      <c r="QGM18" s="1"/>
      <c r="QGN18" s="1"/>
      <c r="QGO18" s="1"/>
      <c r="QGP18" s="1"/>
      <c r="QGQ18" s="1"/>
      <c r="QGR18" s="1"/>
      <c r="QGS18" s="1"/>
      <c r="QGT18" s="1"/>
      <c r="QGU18" s="1"/>
      <c r="QGV18" s="1"/>
      <c r="QGW18" s="1"/>
      <c r="QGX18" s="1"/>
      <c r="QGY18" s="1"/>
      <c r="QGZ18" s="1"/>
      <c r="QHA18" s="1"/>
      <c r="QHB18" s="1"/>
      <c r="QHC18" s="1"/>
      <c r="QHD18" s="1"/>
      <c r="QHE18" s="1"/>
      <c r="QHF18" s="1"/>
      <c r="QHG18" s="1"/>
      <c r="QHH18" s="1"/>
      <c r="QHI18" s="1"/>
      <c r="QHJ18" s="1"/>
      <c r="QHK18" s="1"/>
      <c r="QHL18" s="1"/>
      <c r="QHM18" s="1"/>
      <c r="QHN18" s="1"/>
      <c r="QHO18" s="1"/>
      <c r="QHP18" s="1"/>
      <c r="QHQ18" s="1"/>
      <c r="QHR18" s="1"/>
      <c r="QHS18" s="1"/>
      <c r="QHT18" s="1"/>
      <c r="QHU18" s="1"/>
      <c r="QHV18" s="1"/>
      <c r="QHW18" s="1"/>
      <c r="QHX18" s="1"/>
      <c r="QHY18" s="1"/>
      <c r="QHZ18" s="1"/>
      <c r="QIA18" s="1"/>
      <c r="QIB18" s="1"/>
      <c r="QIC18" s="1"/>
      <c r="QID18" s="1"/>
      <c r="QIE18" s="1"/>
      <c r="QIF18" s="1"/>
      <c r="QIG18" s="1"/>
      <c r="QIH18" s="1"/>
      <c r="QII18" s="1"/>
      <c r="QIJ18" s="1"/>
      <c r="QIK18" s="1"/>
      <c r="QIL18" s="1"/>
      <c r="QIM18" s="1"/>
      <c r="QIN18" s="1"/>
      <c r="QIO18" s="1"/>
      <c r="QIP18" s="1"/>
      <c r="QIQ18" s="1"/>
      <c r="QIR18" s="1"/>
      <c r="QIS18" s="1"/>
      <c r="QIT18" s="1"/>
      <c r="QIU18" s="1"/>
      <c r="QIV18" s="1"/>
      <c r="QIW18" s="1"/>
      <c r="QIX18" s="1"/>
      <c r="QIY18" s="1"/>
      <c r="QIZ18" s="1"/>
      <c r="QJA18" s="1"/>
      <c r="QJB18" s="1"/>
      <c r="QJC18" s="1"/>
      <c r="QJD18" s="1"/>
      <c r="QJE18" s="1"/>
      <c r="QJF18" s="1"/>
      <c r="QJG18" s="1"/>
      <c r="QJH18" s="1"/>
      <c r="QJI18" s="1"/>
      <c r="QJJ18" s="1"/>
      <c r="QJK18" s="1"/>
      <c r="QJL18" s="1"/>
      <c r="QJM18" s="1"/>
      <c r="QJN18" s="1"/>
      <c r="QJO18" s="1"/>
      <c r="QJP18" s="1"/>
      <c r="QJQ18" s="1"/>
      <c r="QJR18" s="1"/>
      <c r="QJS18" s="1"/>
      <c r="QJT18" s="1"/>
      <c r="QJU18" s="1"/>
      <c r="QJV18" s="1"/>
      <c r="QJW18" s="1"/>
      <c r="QJX18" s="1"/>
      <c r="QJY18" s="1"/>
      <c r="QJZ18" s="1"/>
      <c r="QKA18" s="1"/>
      <c r="QKB18" s="1"/>
      <c r="QKC18" s="1"/>
      <c r="QKD18" s="1"/>
      <c r="QKE18" s="1"/>
      <c r="QKF18" s="1"/>
      <c r="QKG18" s="1"/>
      <c r="QKH18" s="1"/>
      <c r="QKI18" s="1"/>
      <c r="QKJ18" s="1"/>
      <c r="QKK18" s="1"/>
      <c r="QKL18" s="1"/>
      <c r="QKM18" s="1"/>
      <c r="QKN18" s="1"/>
      <c r="QKO18" s="1"/>
      <c r="QKP18" s="1"/>
      <c r="QKQ18" s="1"/>
      <c r="QKR18" s="1"/>
      <c r="QKS18" s="1"/>
      <c r="QKT18" s="1"/>
      <c r="QKU18" s="1"/>
      <c r="QKV18" s="1"/>
      <c r="QKW18" s="1"/>
      <c r="QKX18" s="1"/>
      <c r="QKY18" s="1"/>
      <c r="QKZ18" s="1"/>
      <c r="QLA18" s="1"/>
      <c r="QLB18" s="1"/>
      <c r="QLC18" s="1"/>
      <c r="QLD18" s="1"/>
      <c r="QLE18" s="1"/>
      <c r="QLF18" s="1"/>
      <c r="QLG18" s="1"/>
      <c r="QLH18" s="1"/>
      <c r="QLI18" s="1"/>
      <c r="QLJ18" s="1"/>
      <c r="QLK18" s="1"/>
      <c r="QLL18" s="1"/>
      <c r="QLM18" s="1"/>
      <c r="QLN18" s="1"/>
      <c r="QLO18" s="1"/>
      <c r="QLP18" s="1"/>
      <c r="QLQ18" s="1"/>
      <c r="QLR18" s="1"/>
      <c r="QLS18" s="1"/>
      <c r="QLT18" s="1"/>
      <c r="QLU18" s="1"/>
      <c r="QLV18" s="1"/>
      <c r="QLW18" s="1"/>
      <c r="QLX18" s="1"/>
      <c r="QLY18" s="1"/>
      <c r="QLZ18" s="1"/>
      <c r="QMA18" s="1"/>
      <c r="QMB18" s="1"/>
      <c r="QMC18" s="1"/>
      <c r="QMD18" s="1"/>
      <c r="QME18" s="1"/>
      <c r="QMF18" s="1"/>
      <c r="QMG18" s="1"/>
      <c r="QMH18" s="1"/>
      <c r="QMI18" s="1"/>
      <c r="QMJ18" s="1"/>
      <c r="QMK18" s="1"/>
      <c r="QML18" s="1"/>
      <c r="QMM18" s="1"/>
      <c r="QMN18" s="1"/>
      <c r="QMO18" s="1"/>
      <c r="QMP18" s="1"/>
      <c r="QMQ18" s="1"/>
      <c r="QMR18" s="1"/>
      <c r="QMS18" s="1"/>
      <c r="QMT18" s="1"/>
      <c r="QMU18" s="1"/>
      <c r="QMV18" s="1"/>
      <c r="QMW18" s="1"/>
      <c r="QMX18" s="1"/>
      <c r="QMY18" s="1"/>
      <c r="QMZ18" s="1"/>
      <c r="QNA18" s="1"/>
      <c r="QNB18" s="1"/>
      <c r="QNC18" s="1"/>
      <c r="QND18" s="1"/>
      <c r="QNE18" s="1"/>
      <c r="QNF18" s="1"/>
      <c r="QNG18" s="1"/>
      <c r="QNH18" s="1"/>
      <c r="QNI18" s="1"/>
      <c r="QNJ18" s="1"/>
      <c r="QNK18" s="1"/>
      <c r="QNL18" s="1"/>
      <c r="QNM18" s="1"/>
      <c r="QNN18" s="1"/>
      <c r="QNO18" s="1"/>
      <c r="QNP18" s="1"/>
      <c r="QNQ18" s="1"/>
      <c r="QNR18" s="1"/>
      <c r="QNS18" s="1"/>
      <c r="QNT18" s="1"/>
      <c r="QNU18" s="1"/>
      <c r="QNV18" s="1"/>
      <c r="QNW18" s="1"/>
      <c r="QNX18" s="1"/>
      <c r="QNY18" s="1"/>
      <c r="QNZ18" s="1"/>
      <c r="QOA18" s="1"/>
      <c r="QOB18" s="1"/>
      <c r="QOC18" s="1"/>
      <c r="QOD18" s="1"/>
      <c r="QOE18" s="1"/>
      <c r="QOF18" s="1"/>
      <c r="QOG18" s="1"/>
      <c r="QOH18" s="1"/>
      <c r="QOI18" s="1"/>
      <c r="QOJ18" s="1"/>
      <c r="QOK18" s="1"/>
      <c r="QOL18" s="1"/>
      <c r="QOM18" s="1"/>
      <c r="QON18" s="1"/>
      <c r="QOO18" s="1"/>
      <c r="QOP18" s="1"/>
      <c r="QOQ18" s="1"/>
      <c r="QOR18" s="1"/>
      <c r="QOS18" s="1"/>
      <c r="QOT18" s="1"/>
      <c r="QOU18" s="1"/>
      <c r="QOV18" s="1"/>
      <c r="QOW18" s="1"/>
      <c r="QOX18" s="1"/>
      <c r="QOY18" s="1"/>
      <c r="QOZ18" s="1"/>
      <c r="QPA18" s="1"/>
      <c r="QPB18" s="1"/>
      <c r="QPC18" s="1"/>
      <c r="QPD18" s="1"/>
      <c r="QPE18" s="1"/>
      <c r="QPF18" s="1"/>
      <c r="QPG18" s="1"/>
      <c r="QPH18" s="1"/>
      <c r="QPI18" s="1"/>
      <c r="QPJ18" s="1"/>
      <c r="QPK18" s="1"/>
      <c r="QPL18" s="1"/>
      <c r="QPM18" s="1"/>
      <c r="QPN18" s="1"/>
      <c r="QPO18" s="1"/>
      <c r="QPP18" s="1"/>
      <c r="QPQ18" s="1"/>
      <c r="QPR18" s="1"/>
      <c r="QPS18" s="1"/>
      <c r="QPT18" s="1"/>
      <c r="QPU18" s="1"/>
      <c r="QPV18" s="1"/>
      <c r="QPW18" s="1"/>
      <c r="QPX18" s="1"/>
      <c r="QPY18" s="1"/>
      <c r="QPZ18" s="1"/>
      <c r="QQA18" s="1"/>
      <c r="QQB18" s="1"/>
      <c r="QQC18" s="1"/>
      <c r="QQD18" s="1"/>
      <c r="QQE18" s="1"/>
      <c r="QQF18" s="1"/>
      <c r="QQG18" s="1"/>
      <c r="QQH18" s="1"/>
      <c r="QQI18" s="1"/>
      <c r="QQJ18" s="1"/>
      <c r="QQK18" s="1"/>
      <c r="QQL18" s="1"/>
      <c r="QQM18" s="1"/>
      <c r="QQN18" s="1"/>
      <c r="QQO18" s="1"/>
      <c r="QQP18" s="1"/>
      <c r="QQQ18" s="1"/>
      <c r="QQR18" s="1"/>
      <c r="QQS18" s="1"/>
      <c r="QQT18" s="1"/>
      <c r="QQU18" s="1"/>
      <c r="QQV18" s="1"/>
      <c r="QQW18" s="1"/>
      <c r="QQX18" s="1"/>
      <c r="QQY18" s="1"/>
      <c r="QQZ18" s="1"/>
      <c r="QRA18" s="1"/>
      <c r="QRB18" s="1"/>
      <c r="QRC18" s="1"/>
      <c r="QRD18" s="1"/>
      <c r="QRE18" s="1"/>
      <c r="QRF18" s="1"/>
      <c r="QRG18" s="1"/>
      <c r="QRH18" s="1"/>
      <c r="QRI18" s="1"/>
      <c r="QRJ18" s="1"/>
      <c r="QRK18" s="1"/>
      <c r="QRL18" s="1"/>
      <c r="QRM18" s="1"/>
      <c r="QRN18" s="1"/>
      <c r="QRO18" s="1"/>
      <c r="QRP18" s="1"/>
      <c r="QRQ18" s="1"/>
      <c r="QRR18" s="1"/>
      <c r="QRS18" s="1"/>
      <c r="QRT18" s="1"/>
      <c r="QRU18" s="1"/>
      <c r="QRV18" s="1"/>
      <c r="QRW18" s="1"/>
      <c r="QRX18" s="1"/>
      <c r="QRY18" s="1"/>
      <c r="QRZ18" s="1"/>
      <c r="QSA18" s="1"/>
      <c r="QSB18" s="1"/>
      <c r="QSC18" s="1"/>
      <c r="QSD18" s="1"/>
      <c r="QSE18" s="1"/>
      <c r="QSF18" s="1"/>
      <c r="QSG18" s="1"/>
      <c r="QSH18" s="1"/>
      <c r="QSI18" s="1"/>
      <c r="QSJ18" s="1"/>
      <c r="QSK18" s="1"/>
      <c r="QSL18" s="1"/>
      <c r="QSM18" s="1"/>
      <c r="QSN18" s="1"/>
      <c r="QSO18" s="1"/>
      <c r="QSP18" s="1"/>
      <c r="QSQ18" s="1"/>
      <c r="QSR18" s="1"/>
      <c r="QSS18" s="1"/>
      <c r="QST18" s="1"/>
      <c r="QSU18" s="1"/>
      <c r="QSV18" s="1"/>
      <c r="QSW18" s="1"/>
      <c r="QSX18" s="1"/>
      <c r="QSY18" s="1"/>
      <c r="QSZ18" s="1"/>
      <c r="QTA18" s="1"/>
      <c r="QTB18" s="1"/>
      <c r="QTC18" s="1"/>
      <c r="QTD18" s="1"/>
      <c r="QTE18" s="1"/>
      <c r="QTF18" s="1"/>
      <c r="QTG18" s="1"/>
      <c r="QTH18" s="1"/>
      <c r="QTI18" s="1"/>
      <c r="QTJ18" s="1"/>
      <c r="QTK18" s="1"/>
      <c r="QTL18" s="1"/>
      <c r="QTM18" s="1"/>
      <c r="QTN18" s="1"/>
      <c r="QTO18" s="1"/>
      <c r="QTP18" s="1"/>
      <c r="QTQ18" s="1"/>
      <c r="QTR18" s="1"/>
      <c r="QTS18" s="1"/>
      <c r="QTT18" s="1"/>
      <c r="QTU18" s="1"/>
      <c r="QTV18" s="1"/>
      <c r="QTW18" s="1"/>
      <c r="QTX18" s="1"/>
      <c r="QTY18" s="1"/>
      <c r="QTZ18" s="1"/>
      <c r="QUA18" s="1"/>
      <c r="QUB18" s="1"/>
      <c r="QUC18" s="1"/>
      <c r="QUD18" s="1"/>
      <c r="QUE18" s="1"/>
      <c r="QUF18" s="1"/>
      <c r="QUG18" s="1"/>
      <c r="QUH18" s="1"/>
      <c r="QUI18" s="1"/>
      <c r="QUJ18" s="1"/>
      <c r="QUK18" s="1"/>
      <c r="QUL18" s="1"/>
      <c r="QUM18" s="1"/>
      <c r="QUN18" s="1"/>
      <c r="QUO18" s="1"/>
      <c r="QUP18" s="1"/>
      <c r="QUQ18" s="1"/>
      <c r="QUR18" s="1"/>
      <c r="QUS18" s="1"/>
      <c r="QUT18" s="1"/>
      <c r="QUU18" s="1"/>
      <c r="QUV18" s="1"/>
      <c r="QUW18" s="1"/>
      <c r="QUX18" s="1"/>
      <c r="QUY18" s="1"/>
      <c r="QUZ18" s="1"/>
      <c r="QVA18" s="1"/>
      <c r="QVB18" s="1"/>
      <c r="QVC18" s="1"/>
      <c r="QVD18" s="1"/>
      <c r="QVE18" s="1"/>
      <c r="QVF18" s="1"/>
      <c r="QVG18" s="1"/>
      <c r="QVH18" s="1"/>
      <c r="QVI18" s="1"/>
      <c r="QVJ18" s="1"/>
      <c r="QVK18" s="1"/>
      <c r="QVL18" s="1"/>
      <c r="QVM18" s="1"/>
      <c r="QVN18" s="1"/>
      <c r="QVO18" s="1"/>
      <c r="QVP18" s="1"/>
      <c r="QVQ18" s="1"/>
      <c r="QVR18" s="1"/>
      <c r="QVS18" s="1"/>
      <c r="QVT18" s="1"/>
      <c r="QVU18" s="1"/>
      <c r="QVV18" s="1"/>
      <c r="QVW18" s="1"/>
      <c r="QVX18" s="1"/>
      <c r="QVY18" s="1"/>
      <c r="QVZ18" s="1"/>
      <c r="QWA18" s="1"/>
      <c r="QWB18" s="1"/>
      <c r="QWC18" s="1"/>
      <c r="QWD18" s="1"/>
      <c r="QWE18" s="1"/>
      <c r="QWF18" s="1"/>
      <c r="QWG18" s="1"/>
      <c r="QWH18" s="1"/>
      <c r="QWI18" s="1"/>
      <c r="QWJ18" s="1"/>
      <c r="QWK18" s="1"/>
      <c r="QWL18" s="1"/>
      <c r="QWM18" s="1"/>
      <c r="QWN18" s="1"/>
      <c r="QWO18" s="1"/>
      <c r="QWP18" s="1"/>
      <c r="QWQ18" s="1"/>
      <c r="QWR18" s="1"/>
      <c r="QWS18" s="1"/>
      <c r="QWT18" s="1"/>
      <c r="QWU18" s="1"/>
      <c r="QWV18" s="1"/>
      <c r="QWW18" s="1"/>
      <c r="QWX18" s="1"/>
      <c r="QWY18" s="1"/>
      <c r="QWZ18" s="1"/>
      <c r="QXA18" s="1"/>
      <c r="QXB18" s="1"/>
      <c r="QXC18" s="1"/>
      <c r="QXD18" s="1"/>
      <c r="QXE18" s="1"/>
      <c r="QXF18" s="1"/>
      <c r="QXG18" s="1"/>
      <c r="QXH18" s="1"/>
      <c r="QXI18" s="1"/>
      <c r="QXJ18" s="1"/>
      <c r="QXK18" s="1"/>
      <c r="QXL18" s="1"/>
      <c r="QXM18" s="1"/>
      <c r="QXN18" s="1"/>
      <c r="QXO18" s="1"/>
      <c r="QXP18" s="1"/>
      <c r="QXQ18" s="1"/>
      <c r="QXR18" s="1"/>
      <c r="QXS18" s="1"/>
      <c r="QXT18" s="1"/>
      <c r="QXU18" s="1"/>
      <c r="QXV18" s="1"/>
      <c r="QXW18" s="1"/>
      <c r="QXX18" s="1"/>
      <c r="QXY18" s="1"/>
      <c r="QXZ18" s="1"/>
      <c r="QYA18" s="1"/>
      <c r="QYB18" s="1"/>
      <c r="QYC18" s="1"/>
      <c r="QYD18" s="1"/>
      <c r="QYE18" s="1"/>
      <c r="QYF18" s="1"/>
      <c r="QYG18" s="1"/>
      <c r="QYH18" s="1"/>
      <c r="QYI18" s="1"/>
      <c r="QYJ18" s="1"/>
      <c r="QYK18" s="1"/>
      <c r="QYL18" s="1"/>
      <c r="QYM18" s="1"/>
      <c r="QYN18" s="1"/>
      <c r="QYO18" s="1"/>
      <c r="QYP18" s="1"/>
      <c r="QYQ18" s="1"/>
      <c r="QYR18" s="1"/>
      <c r="QYS18" s="1"/>
      <c r="QYT18" s="1"/>
      <c r="QYU18" s="1"/>
      <c r="QYV18" s="1"/>
      <c r="QYW18" s="1"/>
      <c r="QYX18" s="1"/>
      <c r="QYY18" s="1"/>
      <c r="QYZ18" s="1"/>
      <c r="QZA18" s="1"/>
      <c r="QZB18" s="1"/>
      <c r="QZC18" s="1"/>
      <c r="QZD18" s="1"/>
      <c r="QZE18" s="1"/>
      <c r="QZF18" s="1"/>
      <c r="QZG18" s="1"/>
      <c r="QZH18" s="1"/>
      <c r="QZI18" s="1"/>
      <c r="QZJ18" s="1"/>
      <c r="QZK18" s="1"/>
      <c r="QZL18" s="1"/>
      <c r="QZM18" s="1"/>
      <c r="QZN18" s="1"/>
      <c r="QZO18" s="1"/>
      <c r="QZP18" s="1"/>
      <c r="QZQ18" s="1"/>
      <c r="QZR18" s="1"/>
      <c r="QZS18" s="1"/>
      <c r="QZT18" s="1"/>
      <c r="QZU18" s="1"/>
      <c r="QZV18" s="1"/>
      <c r="QZW18" s="1"/>
      <c r="QZX18" s="1"/>
      <c r="QZY18" s="1"/>
      <c r="QZZ18" s="1"/>
      <c r="RAA18" s="1"/>
      <c r="RAB18" s="1"/>
      <c r="RAC18" s="1"/>
      <c r="RAD18" s="1"/>
      <c r="RAE18" s="1"/>
      <c r="RAF18" s="1"/>
      <c r="RAG18" s="1"/>
      <c r="RAH18" s="1"/>
      <c r="RAI18" s="1"/>
      <c r="RAJ18" s="1"/>
      <c r="RAK18" s="1"/>
      <c r="RAL18" s="1"/>
      <c r="RAM18" s="1"/>
      <c r="RAN18" s="1"/>
      <c r="RAO18" s="1"/>
      <c r="RAP18" s="1"/>
      <c r="RAQ18" s="1"/>
      <c r="RAR18" s="1"/>
      <c r="RAS18" s="1"/>
      <c r="RAT18" s="1"/>
      <c r="RAU18" s="1"/>
      <c r="RAV18" s="1"/>
      <c r="RAW18" s="1"/>
      <c r="RAX18" s="1"/>
      <c r="RAY18" s="1"/>
      <c r="RAZ18" s="1"/>
      <c r="RBA18" s="1"/>
      <c r="RBB18" s="1"/>
      <c r="RBC18" s="1"/>
      <c r="RBD18" s="1"/>
      <c r="RBE18" s="1"/>
      <c r="RBF18" s="1"/>
      <c r="RBG18" s="1"/>
      <c r="RBH18" s="1"/>
      <c r="RBI18" s="1"/>
      <c r="RBJ18" s="1"/>
      <c r="RBK18" s="1"/>
      <c r="RBL18" s="1"/>
      <c r="RBM18" s="1"/>
      <c r="RBN18" s="1"/>
      <c r="RBO18" s="1"/>
      <c r="RBP18" s="1"/>
      <c r="RBQ18" s="1"/>
      <c r="RBR18" s="1"/>
      <c r="RBS18" s="1"/>
      <c r="RBT18" s="1"/>
      <c r="RBU18" s="1"/>
      <c r="RBV18" s="1"/>
      <c r="RBW18" s="1"/>
      <c r="RBX18" s="1"/>
      <c r="RBY18" s="1"/>
      <c r="RBZ18" s="1"/>
      <c r="RCA18" s="1"/>
      <c r="RCB18" s="1"/>
      <c r="RCC18" s="1"/>
      <c r="RCD18" s="1"/>
      <c r="RCE18" s="1"/>
      <c r="RCF18" s="1"/>
      <c r="RCG18" s="1"/>
      <c r="RCH18" s="1"/>
      <c r="RCI18" s="1"/>
      <c r="RCJ18" s="1"/>
      <c r="RCK18" s="1"/>
      <c r="RCL18" s="1"/>
      <c r="RCM18" s="1"/>
      <c r="RCN18" s="1"/>
      <c r="RCO18" s="1"/>
      <c r="RCP18" s="1"/>
      <c r="RCQ18" s="1"/>
      <c r="RCR18" s="1"/>
      <c r="RCS18" s="1"/>
      <c r="RCT18" s="1"/>
      <c r="RCU18" s="1"/>
      <c r="RCV18" s="1"/>
      <c r="RCW18" s="1"/>
      <c r="RCX18" s="1"/>
      <c r="RCY18" s="1"/>
      <c r="RCZ18" s="1"/>
      <c r="RDA18" s="1"/>
      <c r="RDB18" s="1"/>
      <c r="RDC18" s="1"/>
      <c r="RDD18" s="1"/>
      <c r="RDE18" s="1"/>
      <c r="RDF18" s="1"/>
      <c r="RDG18" s="1"/>
      <c r="RDH18" s="1"/>
      <c r="RDI18" s="1"/>
      <c r="RDJ18" s="1"/>
      <c r="RDK18" s="1"/>
      <c r="RDL18" s="1"/>
      <c r="RDM18" s="1"/>
      <c r="RDN18" s="1"/>
      <c r="RDO18" s="1"/>
      <c r="RDP18" s="1"/>
      <c r="RDQ18" s="1"/>
      <c r="RDR18" s="1"/>
      <c r="RDS18" s="1"/>
      <c r="RDT18" s="1"/>
      <c r="RDU18" s="1"/>
      <c r="RDV18" s="1"/>
      <c r="RDW18" s="1"/>
      <c r="RDX18" s="1"/>
      <c r="RDY18" s="1"/>
      <c r="RDZ18" s="1"/>
      <c r="REA18" s="1"/>
      <c r="REB18" s="1"/>
      <c r="REC18" s="1"/>
      <c r="RED18" s="1"/>
      <c r="REE18" s="1"/>
      <c r="REF18" s="1"/>
      <c r="REG18" s="1"/>
      <c r="REH18" s="1"/>
      <c r="REI18" s="1"/>
      <c r="REJ18" s="1"/>
      <c r="REK18" s="1"/>
      <c r="REL18" s="1"/>
      <c r="REM18" s="1"/>
      <c r="REN18" s="1"/>
      <c r="REO18" s="1"/>
      <c r="REP18" s="1"/>
      <c r="REQ18" s="1"/>
      <c r="RER18" s="1"/>
      <c r="RES18" s="1"/>
      <c r="RET18" s="1"/>
      <c r="REU18" s="1"/>
      <c r="REV18" s="1"/>
      <c r="REW18" s="1"/>
      <c r="REX18" s="1"/>
      <c r="REY18" s="1"/>
      <c r="REZ18" s="1"/>
      <c r="RFA18" s="1"/>
      <c r="RFB18" s="1"/>
      <c r="RFC18" s="1"/>
      <c r="RFD18" s="1"/>
      <c r="RFE18" s="1"/>
      <c r="RFF18" s="1"/>
      <c r="RFG18" s="1"/>
      <c r="RFH18" s="1"/>
      <c r="RFI18" s="1"/>
      <c r="RFJ18" s="1"/>
      <c r="RFK18" s="1"/>
      <c r="RFL18" s="1"/>
      <c r="RFM18" s="1"/>
      <c r="RFN18" s="1"/>
      <c r="RFO18" s="1"/>
      <c r="RFP18" s="1"/>
      <c r="RFQ18" s="1"/>
      <c r="RFR18" s="1"/>
      <c r="RFS18" s="1"/>
      <c r="RFT18" s="1"/>
      <c r="RFU18" s="1"/>
      <c r="RFV18" s="1"/>
      <c r="RFW18" s="1"/>
      <c r="RFX18" s="1"/>
      <c r="RFY18" s="1"/>
      <c r="RFZ18" s="1"/>
      <c r="RGA18" s="1"/>
      <c r="RGB18" s="1"/>
      <c r="RGC18" s="1"/>
      <c r="RGD18" s="1"/>
      <c r="RGE18" s="1"/>
      <c r="RGF18" s="1"/>
      <c r="RGG18" s="1"/>
      <c r="RGH18" s="1"/>
      <c r="RGI18" s="1"/>
      <c r="RGJ18" s="1"/>
      <c r="RGK18" s="1"/>
      <c r="RGL18" s="1"/>
      <c r="RGM18" s="1"/>
      <c r="RGN18" s="1"/>
      <c r="RGO18" s="1"/>
      <c r="RGP18" s="1"/>
      <c r="RGQ18" s="1"/>
      <c r="RGR18" s="1"/>
      <c r="RGS18" s="1"/>
      <c r="RGT18" s="1"/>
      <c r="RGU18" s="1"/>
      <c r="RGV18" s="1"/>
      <c r="RGW18" s="1"/>
      <c r="RGX18" s="1"/>
      <c r="RGY18" s="1"/>
      <c r="RGZ18" s="1"/>
      <c r="RHA18" s="1"/>
      <c r="RHB18" s="1"/>
      <c r="RHC18" s="1"/>
      <c r="RHD18" s="1"/>
      <c r="RHE18" s="1"/>
      <c r="RHF18" s="1"/>
      <c r="RHG18" s="1"/>
      <c r="RHH18" s="1"/>
      <c r="RHI18" s="1"/>
      <c r="RHJ18" s="1"/>
      <c r="RHK18" s="1"/>
      <c r="RHL18" s="1"/>
      <c r="RHM18" s="1"/>
      <c r="RHN18" s="1"/>
      <c r="RHO18" s="1"/>
      <c r="RHP18" s="1"/>
      <c r="RHQ18" s="1"/>
      <c r="RHR18" s="1"/>
      <c r="RHS18" s="1"/>
      <c r="RHT18" s="1"/>
      <c r="RHU18" s="1"/>
      <c r="RHV18" s="1"/>
      <c r="RHW18" s="1"/>
      <c r="RHX18" s="1"/>
      <c r="RHY18" s="1"/>
      <c r="RHZ18" s="1"/>
      <c r="RIA18" s="1"/>
      <c r="RIB18" s="1"/>
      <c r="RIC18" s="1"/>
      <c r="RID18" s="1"/>
      <c r="RIE18" s="1"/>
      <c r="RIF18" s="1"/>
      <c r="RIG18" s="1"/>
      <c r="RIH18" s="1"/>
      <c r="RII18" s="1"/>
      <c r="RIJ18" s="1"/>
      <c r="RIK18" s="1"/>
      <c r="RIL18" s="1"/>
      <c r="RIM18" s="1"/>
      <c r="RIN18" s="1"/>
      <c r="RIO18" s="1"/>
      <c r="RIP18" s="1"/>
      <c r="RIQ18" s="1"/>
      <c r="RIR18" s="1"/>
      <c r="RIS18" s="1"/>
      <c r="RIT18" s="1"/>
      <c r="RIU18" s="1"/>
      <c r="RIV18" s="1"/>
      <c r="RIW18" s="1"/>
      <c r="RIX18" s="1"/>
      <c r="RIY18" s="1"/>
      <c r="RIZ18" s="1"/>
      <c r="RJA18" s="1"/>
      <c r="RJB18" s="1"/>
      <c r="RJC18" s="1"/>
      <c r="RJD18" s="1"/>
      <c r="RJE18" s="1"/>
      <c r="RJF18" s="1"/>
      <c r="RJG18" s="1"/>
      <c r="RJH18" s="1"/>
      <c r="RJI18" s="1"/>
      <c r="RJJ18" s="1"/>
      <c r="RJK18" s="1"/>
      <c r="RJL18" s="1"/>
      <c r="RJM18" s="1"/>
      <c r="RJN18" s="1"/>
      <c r="RJO18" s="1"/>
      <c r="RJP18" s="1"/>
      <c r="RJQ18" s="1"/>
      <c r="RJR18" s="1"/>
      <c r="RJS18" s="1"/>
      <c r="RJT18" s="1"/>
      <c r="RJU18" s="1"/>
      <c r="RJV18" s="1"/>
      <c r="RJW18" s="1"/>
      <c r="RJX18" s="1"/>
      <c r="RJY18" s="1"/>
      <c r="RJZ18" s="1"/>
      <c r="RKA18" s="1"/>
      <c r="RKB18" s="1"/>
      <c r="RKC18" s="1"/>
      <c r="RKD18" s="1"/>
      <c r="RKE18" s="1"/>
      <c r="RKF18" s="1"/>
      <c r="RKG18" s="1"/>
      <c r="RKH18" s="1"/>
      <c r="RKI18" s="1"/>
      <c r="RKJ18" s="1"/>
      <c r="RKK18" s="1"/>
      <c r="RKL18" s="1"/>
      <c r="RKM18" s="1"/>
      <c r="RKN18" s="1"/>
      <c r="RKO18" s="1"/>
      <c r="RKP18" s="1"/>
      <c r="RKQ18" s="1"/>
      <c r="RKR18" s="1"/>
      <c r="RKS18" s="1"/>
      <c r="RKT18" s="1"/>
      <c r="RKU18" s="1"/>
      <c r="RKV18" s="1"/>
      <c r="RKW18" s="1"/>
      <c r="RKX18" s="1"/>
      <c r="RKY18" s="1"/>
      <c r="RKZ18" s="1"/>
      <c r="RLA18" s="1"/>
      <c r="RLB18" s="1"/>
      <c r="RLC18" s="1"/>
      <c r="RLD18" s="1"/>
      <c r="RLE18" s="1"/>
      <c r="RLF18" s="1"/>
      <c r="RLG18" s="1"/>
      <c r="RLH18" s="1"/>
      <c r="RLI18" s="1"/>
      <c r="RLJ18" s="1"/>
      <c r="RLK18" s="1"/>
      <c r="RLL18" s="1"/>
      <c r="RLM18" s="1"/>
      <c r="RLN18" s="1"/>
      <c r="RLO18" s="1"/>
      <c r="RLP18" s="1"/>
      <c r="RLQ18" s="1"/>
      <c r="RLR18" s="1"/>
      <c r="RLS18" s="1"/>
      <c r="RLT18" s="1"/>
      <c r="RLU18" s="1"/>
      <c r="RLV18" s="1"/>
      <c r="RLW18" s="1"/>
      <c r="RLX18" s="1"/>
      <c r="RLY18" s="1"/>
      <c r="RLZ18" s="1"/>
      <c r="RMA18" s="1"/>
      <c r="RMB18" s="1"/>
      <c r="RMC18" s="1"/>
      <c r="RMD18" s="1"/>
      <c r="RME18" s="1"/>
      <c r="RMF18" s="1"/>
      <c r="RMG18" s="1"/>
      <c r="RMH18" s="1"/>
      <c r="RMI18" s="1"/>
      <c r="RMJ18" s="1"/>
      <c r="RMK18" s="1"/>
      <c r="RML18" s="1"/>
      <c r="RMM18" s="1"/>
      <c r="RMN18" s="1"/>
      <c r="RMO18" s="1"/>
      <c r="RMP18" s="1"/>
      <c r="RMQ18" s="1"/>
      <c r="RMR18" s="1"/>
      <c r="RMS18" s="1"/>
      <c r="RMT18" s="1"/>
      <c r="RMU18" s="1"/>
      <c r="RMV18" s="1"/>
      <c r="RMW18" s="1"/>
      <c r="RMX18" s="1"/>
      <c r="RMY18" s="1"/>
      <c r="RMZ18" s="1"/>
      <c r="RNA18" s="1"/>
      <c r="RNB18" s="1"/>
      <c r="RNC18" s="1"/>
      <c r="RND18" s="1"/>
      <c r="RNE18" s="1"/>
      <c r="RNF18" s="1"/>
      <c r="RNG18" s="1"/>
      <c r="RNH18" s="1"/>
      <c r="RNI18" s="1"/>
      <c r="RNJ18" s="1"/>
      <c r="RNK18" s="1"/>
      <c r="RNL18" s="1"/>
      <c r="RNM18" s="1"/>
      <c r="RNN18" s="1"/>
      <c r="RNO18" s="1"/>
      <c r="RNP18" s="1"/>
      <c r="RNQ18" s="1"/>
      <c r="RNR18" s="1"/>
      <c r="RNS18" s="1"/>
      <c r="RNT18" s="1"/>
      <c r="RNU18" s="1"/>
      <c r="RNV18" s="1"/>
      <c r="RNW18" s="1"/>
      <c r="RNX18" s="1"/>
      <c r="RNY18" s="1"/>
      <c r="RNZ18" s="1"/>
      <c r="ROA18" s="1"/>
      <c r="ROB18" s="1"/>
      <c r="ROC18" s="1"/>
      <c r="ROD18" s="1"/>
      <c r="ROE18" s="1"/>
      <c r="ROF18" s="1"/>
      <c r="ROG18" s="1"/>
      <c r="ROH18" s="1"/>
      <c r="ROI18" s="1"/>
      <c r="ROJ18" s="1"/>
      <c r="ROK18" s="1"/>
      <c r="ROL18" s="1"/>
      <c r="ROM18" s="1"/>
      <c r="RON18" s="1"/>
      <c r="ROO18" s="1"/>
      <c r="ROP18" s="1"/>
      <c r="ROQ18" s="1"/>
      <c r="ROR18" s="1"/>
      <c r="ROS18" s="1"/>
      <c r="ROT18" s="1"/>
      <c r="ROU18" s="1"/>
      <c r="ROV18" s="1"/>
      <c r="ROW18" s="1"/>
      <c r="ROX18" s="1"/>
      <c r="ROY18" s="1"/>
      <c r="ROZ18" s="1"/>
      <c r="RPA18" s="1"/>
      <c r="RPB18" s="1"/>
      <c r="RPC18" s="1"/>
      <c r="RPD18" s="1"/>
      <c r="RPE18" s="1"/>
      <c r="RPF18" s="1"/>
      <c r="RPG18" s="1"/>
      <c r="RPH18" s="1"/>
      <c r="RPI18" s="1"/>
      <c r="RPJ18" s="1"/>
      <c r="RPK18" s="1"/>
      <c r="RPL18" s="1"/>
      <c r="RPM18" s="1"/>
      <c r="RPN18" s="1"/>
      <c r="RPO18" s="1"/>
      <c r="RPP18" s="1"/>
      <c r="RPQ18" s="1"/>
      <c r="RPR18" s="1"/>
      <c r="RPS18" s="1"/>
      <c r="RPT18" s="1"/>
      <c r="RPU18" s="1"/>
      <c r="RPV18" s="1"/>
      <c r="RPW18" s="1"/>
      <c r="RPX18" s="1"/>
      <c r="RPY18" s="1"/>
      <c r="RPZ18" s="1"/>
      <c r="RQA18" s="1"/>
      <c r="RQB18" s="1"/>
      <c r="RQC18" s="1"/>
      <c r="RQD18" s="1"/>
      <c r="RQE18" s="1"/>
      <c r="RQF18" s="1"/>
      <c r="RQG18" s="1"/>
      <c r="RQH18" s="1"/>
      <c r="RQI18" s="1"/>
      <c r="RQJ18" s="1"/>
      <c r="RQK18" s="1"/>
      <c r="RQL18" s="1"/>
      <c r="RQM18" s="1"/>
      <c r="RQN18" s="1"/>
      <c r="RQO18" s="1"/>
      <c r="RQP18" s="1"/>
      <c r="RQQ18" s="1"/>
      <c r="RQR18" s="1"/>
      <c r="RQS18" s="1"/>
      <c r="RQT18" s="1"/>
      <c r="RQU18" s="1"/>
      <c r="RQV18" s="1"/>
      <c r="RQW18" s="1"/>
      <c r="RQX18" s="1"/>
      <c r="RQY18" s="1"/>
      <c r="RQZ18" s="1"/>
      <c r="RRA18" s="1"/>
      <c r="RRB18" s="1"/>
      <c r="RRC18" s="1"/>
      <c r="RRD18" s="1"/>
      <c r="RRE18" s="1"/>
      <c r="RRF18" s="1"/>
      <c r="RRG18" s="1"/>
      <c r="RRH18" s="1"/>
      <c r="RRI18" s="1"/>
      <c r="RRJ18" s="1"/>
      <c r="RRK18" s="1"/>
      <c r="RRL18" s="1"/>
      <c r="RRM18" s="1"/>
      <c r="RRN18" s="1"/>
      <c r="RRO18" s="1"/>
      <c r="RRP18" s="1"/>
      <c r="RRQ18" s="1"/>
      <c r="RRR18" s="1"/>
      <c r="RRS18" s="1"/>
      <c r="RRT18" s="1"/>
      <c r="RRU18" s="1"/>
      <c r="RRV18" s="1"/>
      <c r="RRW18" s="1"/>
      <c r="RRX18" s="1"/>
      <c r="RRY18" s="1"/>
      <c r="RRZ18" s="1"/>
      <c r="RSA18" s="1"/>
      <c r="RSB18" s="1"/>
      <c r="RSC18" s="1"/>
      <c r="RSD18" s="1"/>
      <c r="RSE18" s="1"/>
      <c r="RSF18" s="1"/>
      <c r="RSG18" s="1"/>
      <c r="RSH18" s="1"/>
      <c r="RSI18" s="1"/>
      <c r="RSJ18" s="1"/>
      <c r="RSK18" s="1"/>
      <c r="RSL18" s="1"/>
      <c r="RSM18" s="1"/>
      <c r="RSN18" s="1"/>
      <c r="RSO18" s="1"/>
      <c r="RSP18" s="1"/>
      <c r="RSQ18" s="1"/>
      <c r="RSR18" s="1"/>
      <c r="RSS18" s="1"/>
      <c r="RST18" s="1"/>
      <c r="RSU18" s="1"/>
      <c r="RSV18" s="1"/>
      <c r="RSW18" s="1"/>
      <c r="RSX18" s="1"/>
      <c r="RSY18" s="1"/>
      <c r="RSZ18" s="1"/>
      <c r="RTA18" s="1"/>
      <c r="RTB18" s="1"/>
      <c r="RTC18" s="1"/>
      <c r="RTD18" s="1"/>
      <c r="RTE18" s="1"/>
      <c r="RTF18" s="1"/>
      <c r="RTG18" s="1"/>
      <c r="RTH18" s="1"/>
      <c r="RTI18" s="1"/>
      <c r="RTJ18" s="1"/>
      <c r="RTK18" s="1"/>
      <c r="RTL18" s="1"/>
      <c r="RTM18" s="1"/>
      <c r="RTN18" s="1"/>
      <c r="RTO18" s="1"/>
      <c r="RTP18" s="1"/>
      <c r="RTQ18" s="1"/>
      <c r="RTR18" s="1"/>
      <c r="RTS18" s="1"/>
      <c r="RTT18" s="1"/>
      <c r="RTU18" s="1"/>
      <c r="RTV18" s="1"/>
      <c r="RTW18" s="1"/>
      <c r="RTX18" s="1"/>
      <c r="RTY18" s="1"/>
      <c r="RTZ18" s="1"/>
      <c r="RUA18" s="1"/>
      <c r="RUB18" s="1"/>
      <c r="RUC18" s="1"/>
      <c r="RUD18" s="1"/>
      <c r="RUE18" s="1"/>
      <c r="RUF18" s="1"/>
      <c r="RUG18" s="1"/>
      <c r="RUH18" s="1"/>
      <c r="RUI18" s="1"/>
      <c r="RUJ18" s="1"/>
      <c r="RUK18" s="1"/>
      <c r="RUL18" s="1"/>
      <c r="RUM18" s="1"/>
      <c r="RUN18" s="1"/>
      <c r="RUO18" s="1"/>
      <c r="RUP18" s="1"/>
      <c r="RUQ18" s="1"/>
      <c r="RUR18" s="1"/>
      <c r="RUS18" s="1"/>
      <c r="RUT18" s="1"/>
      <c r="RUU18" s="1"/>
      <c r="RUV18" s="1"/>
      <c r="RUW18" s="1"/>
      <c r="RUX18" s="1"/>
      <c r="RUY18" s="1"/>
      <c r="RUZ18" s="1"/>
      <c r="RVA18" s="1"/>
      <c r="RVB18" s="1"/>
      <c r="RVC18" s="1"/>
      <c r="RVD18" s="1"/>
      <c r="RVE18" s="1"/>
      <c r="RVF18" s="1"/>
      <c r="RVG18" s="1"/>
      <c r="RVH18" s="1"/>
      <c r="RVI18" s="1"/>
      <c r="RVJ18" s="1"/>
      <c r="RVK18" s="1"/>
      <c r="RVL18" s="1"/>
      <c r="RVM18" s="1"/>
      <c r="RVN18" s="1"/>
      <c r="RVO18" s="1"/>
      <c r="RVP18" s="1"/>
      <c r="RVQ18" s="1"/>
      <c r="RVR18" s="1"/>
      <c r="RVS18" s="1"/>
      <c r="RVT18" s="1"/>
      <c r="RVU18" s="1"/>
      <c r="RVV18" s="1"/>
      <c r="RVW18" s="1"/>
      <c r="RVX18" s="1"/>
      <c r="RVY18" s="1"/>
      <c r="RVZ18" s="1"/>
      <c r="RWA18" s="1"/>
      <c r="RWB18" s="1"/>
      <c r="RWC18" s="1"/>
      <c r="RWD18" s="1"/>
      <c r="RWE18" s="1"/>
      <c r="RWF18" s="1"/>
      <c r="RWG18" s="1"/>
      <c r="RWH18" s="1"/>
      <c r="RWI18" s="1"/>
      <c r="RWJ18" s="1"/>
      <c r="RWK18" s="1"/>
      <c r="RWL18" s="1"/>
      <c r="RWM18" s="1"/>
      <c r="RWN18" s="1"/>
      <c r="RWO18" s="1"/>
      <c r="RWP18" s="1"/>
      <c r="RWQ18" s="1"/>
      <c r="RWR18" s="1"/>
      <c r="RWS18" s="1"/>
      <c r="RWT18" s="1"/>
      <c r="RWU18" s="1"/>
      <c r="RWV18" s="1"/>
      <c r="RWW18" s="1"/>
      <c r="RWX18" s="1"/>
      <c r="RWY18" s="1"/>
      <c r="RWZ18" s="1"/>
      <c r="RXA18" s="1"/>
      <c r="RXB18" s="1"/>
      <c r="RXC18" s="1"/>
      <c r="RXD18" s="1"/>
      <c r="RXE18" s="1"/>
      <c r="RXF18" s="1"/>
      <c r="RXG18" s="1"/>
      <c r="RXH18" s="1"/>
      <c r="RXI18" s="1"/>
      <c r="RXJ18" s="1"/>
      <c r="RXK18" s="1"/>
      <c r="RXL18" s="1"/>
      <c r="RXM18" s="1"/>
      <c r="RXN18" s="1"/>
      <c r="RXO18" s="1"/>
      <c r="RXP18" s="1"/>
      <c r="RXQ18" s="1"/>
      <c r="RXR18" s="1"/>
      <c r="RXS18" s="1"/>
      <c r="RXT18" s="1"/>
      <c r="RXU18" s="1"/>
      <c r="RXV18" s="1"/>
      <c r="RXW18" s="1"/>
      <c r="RXX18" s="1"/>
      <c r="RXY18" s="1"/>
      <c r="RXZ18" s="1"/>
      <c r="RYA18" s="1"/>
      <c r="RYB18" s="1"/>
      <c r="RYC18" s="1"/>
      <c r="RYD18" s="1"/>
      <c r="RYE18" s="1"/>
      <c r="RYF18" s="1"/>
      <c r="RYG18" s="1"/>
      <c r="RYH18" s="1"/>
      <c r="RYI18" s="1"/>
      <c r="RYJ18" s="1"/>
      <c r="RYK18" s="1"/>
      <c r="RYL18" s="1"/>
      <c r="RYM18" s="1"/>
      <c r="RYN18" s="1"/>
      <c r="RYO18" s="1"/>
      <c r="RYP18" s="1"/>
      <c r="RYQ18" s="1"/>
      <c r="RYR18" s="1"/>
      <c r="RYS18" s="1"/>
      <c r="RYT18" s="1"/>
      <c r="RYU18" s="1"/>
      <c r="RYV18" s="1"/>
      <c r="RYW18" s="1"/>
      <c r="RYX18" s="1"/>
      <c r="RYY18" s="1"/>
      <c r="RYZ18" s="1"/>
      <c r="RZA18" s="1"/>
      <c r="RZB18" s="1"/>
      <c r="RZC18" s="1"/>
      <c r="RZD18" s="1"/>
      <c r="RZE18" s="1"/>
      <c r="RZF18" s="1"/>
      <c r="RZG18" s="1"/>
      <c r="RZH18" s="1"/>
      <c r="RZI18" s="1"/>
      <c r="RZJ18" s="1"/>
      <c r="RZK18" s="1"/>
      <c r="RZL18" s="1"/>
      <c r="RZM18" s="1"/>
      <c r="RZN18" s="1"/>
      <c r="RZO18" s="1"/>
      <c r="RZP18" s="1"/>
      <c r="RZQ18" s="1"/>
      <c r="RZR18" s="1"/>
      <c r="RZS18" s="1"/>
      <c r="RZT18" s="1"/>
      <c r="RZU18" s="1"/>
      <c r="RZV18" s="1"/>
      <c r="RZW18" s="1"/>
      <c r="RZX18" s="1"/>
      <c r="RZY18" s="1"/>
      <c r="RZZ18" s="1"/>
      <c r="SAA18" s="1"/>
      <c r="SAB18" s="1"/>
      <c r="SAC18" s="1"/>
      <c r="SAD18" s="1"/>
      <c r="SAE18" s="1"/>
      <c r="SAF18" s="1"/>
      <c r="SAG18" s="1"/>
      <c r="SAH18" s="1"/>
      <c r="SAI18" s="1"/>
      <c r="SAJ18" s="1"/>
      <c r="SAK18" s="1"/>
      <c r="SAL18" s="1"/>
      <c r="SAM18" s="1"/>
      <c r="SAN18" s="1"/>
      <c r="SAO18" s="1"/>
      <c r="SAP18" s="1"/>
      <c r="SAQ18" s="1"/>
      <c r="SAR18" s="1"/>
      <c r="SAS18" s="1"/>
      <c r="SAT18" s="1"/>
      <c r="SAU18" s="1"/>
      <c r="SAV18" s="1"/>
      <c r="SAW18" s="1"/>
      <c r="SAX18" s="1"/>
      <c r="SAY18" s="1"/>
      <c r="SAZ18" s="1"/>
      <c r="SBA18" s="1"/>
      <c r="SBB18" s="1"/>
      <c r="SBC18" s="1"/>
      <c r="SBD18" s="1"/>
      <c r="SBE18" s="1"/>
      <c r="SBF18" s="1"/>
      <c r="SBG18" s="1"/>
      <c r="SBH18" s="1"/>
      <c r="SBI18" s="1"/>
      <c r="SBJ18" s="1"/>
      <c r="SBK18" s="1"/>
      <c r="SBL18" s="1"/>
      <c r="SBM18" s="1"/>
      <c r="SBN18" s="1"/>
      <c r="SBO18" s="1"/>
      <c r="SBP18" s="1"/>
      <c r="SBQ18" s="1"/>
      <c r="SBR18" s="1"/>
      <c r="SBS18" s="1"/>
      <c r="SBT18" s="1"/>
      <c r="SBU18" s="1"/>
      <c r="SBV18" s="1"/>
      <c r="SBW18" s="1"/>
      <c r="SBX18" s="1"/>
      <c r="SBY18" s="1"/>
      <c r="SBZ18" s="1"/>
      <c r="SCA18" s="1"/>
      <c r="SCB18" s="1"/>
      <c r="SCC18" s="1"/>
      <c r="SCD18" s="1"/>
      <c r="SCE18" s="1"/>
      <c r="SCF18" s="1"/>
      <c r="SCG18" s="1"/>
      <c r="SCH18" s="1"/>
      <c r="SCI18" s="1"/>
      <c r="SCJ18" s="1"/>
      <c r="SCK18" s="1"/>
      <c r="SCL18" s="1"/>
      <c r="SCM18" s="1"/>
      <c r="SCN18" s="1"/>
      <c r="SCO18" s="1"/>
      <c r="SCP18" s="1"/>
      <c r="SCQ18" s="1"/>
      <c r="SCR18" s="1"/>
      <c r="SCS18" s="1"/>
      <c r="SCT18" s="1"/>
      <c r="SCU18" s="1"/>
      <c r="SCV18" s="1"/>
      <c r="SCW18" s="1"/>
      <c r="SCX18" s="1"/>
      <c r="SCY18" s="1"/>
      <c r="SCZ18" s="1"/>
      <c r="SDA18" s="1"/>
      <c r="SDB18" s="1"/>
      <c r="SDC18" s="1"/>
      <c r="SDD18" s="1"/>
      <c r="SDE18" s="1"/>
      <c r="SDF18" s="1"/>
      <c r="SDG18" s="1"/>
      <c r="SDH18" s="1"/>
      <c r="SDI18" s="1"/>
      <c r="SDJ18" s="1"/>
      <c r="SDK18" s="1"/>
      <c r="SDL18" s="1"/>
      <c r="SDM18" s="1"/>
      <c r="SDN18" s="1"/>
      <c r="SDO18" s="1"/>
      <c r="SDP18" s="1"/>
      <c r="SDQ18" s="1"/>
      <c r="SDR18" s="1"/>
      <c r="SDS18" s="1"/>
      <c r="SDT18" s="1"/>
      <c r="SDU18" s="1"/>
      <c r="SDV18" s="1"/>
      <c r="SDW18" s="1"/>
      <c r="SDX18" s="1"/>
      <c r="SDY18" s="1"/>
      <c r="SDZ18" s="1"/>
      <c r="SEA18" s="1"/>
      <c r="SEB18" s="1"/>
      <c r="SEC18" s="1"/>
      <c r="SED18" s="1"/>
      <c r="SEE18" s="1"/>
      <c r="SEF18" s="1"/>
      <c r="SEG18" s="1"/>
      <c r="SEH18" s="1"/>
      <c r="SEI18" s="1"/>
      <c r="SEJ18" s="1"/>
      <c r="SEK18" s="1"/>
      <c r="SEL18" s="1"/>
      <c r="SEM18" s="1"/>
      <c r="SEN18" s="1"/>
      <c r="SEO18" s="1"/>
      <c r="SEP18" s="1"/>
      <c r="SEQ18" s="1"/>
      <c r="SER18" s="1"/>
      <c r="SES18" s="1"/>
      <c r="SET18" s="1"/>
      <c r="SEU18" s="1"/>
      <c r="SEV18" s="1"/>
      <c r="SEW18" s="1"/>
      <c r="SEX18" s="1"/>
      <c r="SEY18" s="1"/>
      <c r="SEZ18" s="1"/>
      <c r="SFA18" s="1"/>
      <c r="SFB18" s="1"/>
      <c r="SFC18" s="1"/>
      <c r="SFD18" s="1"/>
      <c r="SFE18" s="1"/>
      <c r="SFF18" s="1"/>
      <c r="SFG18" s="1"/>
      <c r="SFH18" s="1"/>
      <c r="SFI18" s="1"/>
      <c r="SFJ18" s="1"/>
      <c r="SFK18" s="1"/>
      <c r="SFL18" s="1"/>
      <c r="SFM18" s="1"/>
      <c r="SFN18" s="1"/>
      <c r="SFO18" s="1"/>
      <c r="SFP18" s="1"/>
      <c r="SFQ18" s="1"/>
      <c r="SFR18" s="1"/>
      <c r="SFS18" s="1"/>
      <c r="SFT18" s="1"/>
      <c r="SFU18" s="1"/>
      <c r="SFV18" s="1"/>
      <c r="SFW18" s="1"/>
      <c r="SFX18" s="1"/>
      <c r="SFY18" s="1"/>
      <c r="SFZ18" s="1"/>
      <c r="SGA18" s="1"/>
      <c r="SGB18" s="1"/>
      <c r="SGC18" s="1"/>
      <c r="SGD18" s="1"/>
      <c r="SGE18" s="1"/>
      <c r="SGF18" s="1"/>
      <c r="SGG18" s="1"/>
      <c r="SGH18" s="1"/>
      <c r="SGI18" s="1"/>
      <c r="SGJ18" s="1"/>
      <c r="SGK18" s="1"/>
      <c r="SGL18" s="1"/>
      <c r="SGM18" s="1"/>
      <c r="SGN18" s="1"/>
      <c r="SGO18" s="1"/>
      <c r="SGP18" s="1"/>
      <c r="SGQ18" s="1"/>
      <c r="SGR18" s="1"/>
      <c r="SGS18" s="1"/>
      <c r="SGT18" s="1"/>
      <c r="SGU18" s="1"/>
      <c r="SGV18" s="1"/>
      <c r="SGW18" s="1"/>
      <c r="SGX18" s="1"/>
      <c r="SGY18" s="1"/>
      <c r="SGZ18" s="1"/>
      <c r="SHA18" s="1"/>
      <c r="SHB18" s="1"/>
      <c r="SHC18" s="1"/>
      <c r="SHD18" s="1"/>
      <c r="SHE18" s="1"/>
      <c r="SHF18" s="1"/>
      <c r="SHG18" s="1"/>
      <c r="SHH18" s="1"/>
      <c r="SHI18" s="1"/>
      <c r="SHJ18" s="1"/>
      <c r="SHK18" s="1"/>
      <c r="SHL18" s="1"/>
      <c r="SHM18" s="1"/>
      <c r="SHN18" s="1"/>
      <c r="SHO18" s="1"/>
      <c r="SHP18" s="1"/>
      <c r="SHQ18" s="1"/>
      <c r="SHR18" s="1"/>
      <c r="SHS18" s="1"/>
      <c r="SHT18" s="1"/>
      <c r="SHU18" s="1"/>
      <c r="SHV18" s="1"/>
      <c r="SHW18" s="1"/>
      <c r="SHX18" s="1"/>
      <c r="SHY18" s="1"/>
      <c r="SHZ18" s="1"/>
      <c r="SIA18" s="1"/>
      <c r="SIB18" s="1"/>
      <c r="SIC18" s="1"/>
      <c r="SID18" s="1"/>
      <c r="SIE18" s="1"/>
      <c r="SIF18" s="1"/>
      <c r="SIG18" s="1"/>
      <c r="SIH18" s="1"/>
      <c r="SII18" s="1"/>
      <c r="SIJ18" s="1"/>
      <c r="SIK18" s="1"/>
      <c r="SIL18" s="1"/>
      <c r="SIM18" s="1"/>
      <c r="SIN18" s="1"/>
      <c r="SIO18" s="1"/>
      <c r="SIP18" s="1"/>
      <c r="SIQ18" s="1"/>
      <c r="SIR18" s="1"/>
      <c r="SIS18" s="1"/>
      <c r="SIT18" s="1"/>
      <c r="SIU18" s="1"/>
      <c r="SIV18" s="1"/>
      <c r="SIW18" s="1"/>
      <c r="SIX18" s="1"/>
      <c r="SIY18" s="1"/>
      <c r="SIZ18" s="1"/>
      <c r="SJA18" s="1"/>
      <c r="SJB18" s="1"/>
      <c r="SJC18" s="1"/>
      <c r="SJD18" s="1"/>
      <c r="SJE18" s="1"/>
      <c r="SJF18" s="1"/>
      <c r="SJG18" s="1"/>
      <c r="SJH18" s="1"/>
      <c r="SJI18" s="1"/>
      <c r="SJJ18" s="1"/>
      <c r="SJK18" s="1"/>
      <c r="SJL18" s="1"/>
      <c r="SJM18" s="1"/>
      <c r="SJN18" s="1"/>
      <c r="SJO18" s="1"/>
      <c r="SJP18" s="1"/>
      <c r="SJQ18" s="1"/>
      <c r="SJR18" s="1"/>
      <c r="SJS18" s="1"/>
      <c r="SJT18" s="1"/>
      <c r="SJU18" s="1"/>
      <c r="SJV18" s="1"/>
      <c r="SJW18" s="1"/>
      <c r="SJX18" s="1"/>
      <c r="SJY18" s="1"/>
      <c r="SJZ18" s="1"/>
      <c r="SKA18" s="1"/>
      <c r="SKB18" s="1"/>
      <c r="SKC18" s="1"/>
      <c r="SKD18" s="1"/>
      <c r="SKE18" s="1"/>
      <c r="SKF18" s="1"/>
      <c r="SKG18" s="1"/>
      <c r="SKH18" s="1"/>
      <c r="SKI18" s="1"/>
      <c r="SKJ18" s="1"/>
      <c r="SKK18" s="1"/>
      <c r="SKL18" s="1"/>
      <c r="SKM18" s="1"/>
      <c r="SKN18" s="1"/>
      <c r="SKO18" s="1"/>
      <c r="SKP18" s="1"/>
      <c r="SKQ18" s="1"/>
      <c r="SKR18" s="1"/>
      <c r="SKS18" s="1"/>
      <c r="SKT18" s="1"/>
      <c r="SKU18" s="1"/>
      <c r="SKV18" s="1"/>
      <c r="SKW18" s="1"/>
      <c r="SKX18" s="1"/>
      <c r="SKY18" s="1"/>
      <c r="SKZ18" s="1"/>
      <c r="SLA18" s="1"/>
      <c r="SLB18" s="1"/>
      <c r="SLC18" s="1"/>
      <c r="SLD18" s="1"/>
      <c r="SLE18" s="1"/>
      <c r="SLF18" s="1"/>
      <c r="SLG18" s="1"/>
      <c r="SLH18" s="1"/>
      <c r="SLI18" s="1"/>
      <c r="SLJ18" s="1"/>
      <c r="SLK18" s="1"/>
      <c r="SLL18" s="1"/>
      <c r="SLM18" s="1"/>
      <c r="SLN18" s="1"/>
      <c r="SLO18" s="1"/>
      <c r="SLP18" s="1"/>
      <c r="SLQ18" s="1"/>
      <c r="SLR18" s="1"/>
      <c r="SLS18" s="1"/>
      <c r="SLT18" s="1"/>
      <c r="SLU18" s="1"/>
      <c r="SLV18" s="1"/>
      <c r="SLW18" s="1"/>
      <c r="SLX18" s="1"/>
      <c r="SLY18" s="1"/>
      <c r="SLZ18" s="1"/>
      <c r="SMA18" s="1"/>
      <c r="SMB18" s="1"/>
      <c r="SMC18" s="1"/>
      <c r="SMD18" s="1"/>
      <c r="SME18" s="1"/>
      <c r="SMF18" s="1"/>
      <c r="SMG18" s="1"/>
      <c r="SMH18" s="1"/>
      <c r="SMI18" s="1"/>
      <c r="SMJ18" s="1"/>
      <c r="SMK18" s="1"/>
      <c r="SML18" s="1"/>
      <c r="SMM18" s="1"/>
      <c r="SMN18" s="1"/>
      <c r="SMO18" s="1"/>
      <c r="SMP18" s="1"/>
      <c r="SMQ18" s="1"/>
      <c r="SMR18" s="1"/>
      <c r="SMS18" s="1"/>
      <c r="SMT18" s="1"/>
      <c r="SMU18" s="1"/>
      <c r="SMV18" s="1"/>
      <c r="SMW18" s="1"/>
      <c r="SMX18" s="1"/>
      <c r="SMY18" s="1"/>
      <c r="SMZ18" s="1"/>
      <c r="SNA18" s="1"/>
      <c r="SNB18" s="1"/>
      <c r="SNC18" s="1"/>
      <c r="SND18" s="1"/>
      <c r="SNE18" s="1"/>
      <c r="SNF18" s="1"/>
      <c r="SNG18" s="1"/>
      <c r="SNH18" s="1"/>
      <c r="SNI18" s="1"/>
      <c r="SNJ18" s="1"/>
      <c r="SNK18" s="1"/>
      <c r="SNL18" s="1"/>
      <c r="SNM18" s="1"/>
      <c r="SNN18" s="1"/>
      <c r="SNO18" s="1"/>
      <c r="SNP18" s="1"/>
      <c r="SNQ18" s="1"/>
      <c r="SNR18" s="1"/>
      <c r="SNS18" s="1"/>
      <c r="SNT18" s="1"/>
      <c r="SNU18" s="1"/>
      <c r="SNV18" s="1"/>
      <c r="SNW18" s="1"/>
      <c r="SNX18" s="1"/>
      <c r="SNY18" s="1"/>
      <c r="SNZ18" s="1"/>
      <c r="SOA18" s="1"/>
      <c r="SOB18" s="1"/>
      <c r="SOC18" s="1"/>
      <c r="SOD18" s="1"/>
      <c r="SOE18" s="1"/>
      <c r="SOF18" s="1"/>
      <c r="SOG18" s="1"/>
      <c r="SOH18" s="1"/>
      <c r="SOI18" s="1"/>
      <c r="SOJ18" s="1"/>
      <c r="SOK18" s="1"/>
      <c r="SOL18" s="1"/>
      <c r="SOM18" s="1"/>
      <c r="SON18" s="1"/>
      <c r="SOO18" s="1"/>
      <c r="SOP18" s="1"/>
      <c r="SOQ18" s="1"/>
      <c r="SOR18" s="1"/>
      <c r="SOS18" s="1"/>
      <c r="SOT18" s="1"/>
      <c r="SOU18" s="1"/>
      <c r="SOV18" s="1"/>
      <c r="SOW18" s="1"/>
      <c r="SOX18" s="1"/>
      <c r="SOY18" s="1"/>
      <c r="SOZ18" s="1"/>
      <c r="SPA18" s="1"/>
      <c r="SPB18" s="1"/>
      <c r="SPC18" s="1"/>
      <c r="SPD18" s="1"/>
      <c r="SPE18" s="1"/>
      <c r="SPF18" s="1"/>
      <c r="SPG18" s="1"/>
      <c r="SPH18" s="1"/>
      <c r="SPI18" s="1"/>
      <c r="SPJ18" s="1"/>
      <c r="SPK18" s="1"/>
      <c r="SPL18" s="1"/>
      <c r="SPM18" s="1"/>
      <c r="SPN18" s="1"/>
      <c r="SPO18" s="1"/>
      <c r="SPP18" s="1"/>
      <c r="SPQ18" s="1"/>
      <c r="SPR18" s="1"/>
      <c r="SPS18" s="1"/>
      <c r="SPT18" s="1"/>
      <c r="SPU18" s="1"/>
      <c r="SPV18" s="1"/>
      <c r="SPW18" s="1"/>
      <c r="SPX18" s="1"/>
      <c r="SPY18" s="1"/>
      <c r="SPZ18" s="1"/>
      <c r="SQA18" s="1"/>
      <c r="SQB18" s="1"/>
      <c r="SQC18" s="1"/>
      <c r="SQD18" s="1"/>
      <c r="SQE18" s="1"/>
      <c r="SQF18" s="1"/>
      <c r="SQG18" s="1"/>
      <c r="SQH18" s="1"/>
      <c r="SQI18" s="1"/>
      <c r="SQJ18" s="1"/>
      <c r="SQK18" s="1"/>
      <c r="SQL18" s="1"/>
      <c r="SQM18" s="1"/>
      <c r="SQN18" s="1"/>
      <c r="SQO18" s="1"/>
      <c r="SQP18" s="1"/>
      <c r="SQQ18" s="1"/>
      <c r="SQR18" s="1"/>
      <c r="SQS18" s="1"/>
      <c r="SQT18" s="1"/>
      <c r="SQU18" s="1"/>
      <c r="SQV18" s="1"/>
      <c r="SQW18" s="1"/>
      <c r="SQX18" s="1"/>
      <c r="SQY18" s="1"/>
      <c r="SQZ18" s="1"/>
      <c r="SRA18" s="1"/>
      <c r="SRB18" s="1"/>
      <c r="SRC18" s="1"/>
      <c r="SRD18" s="1"/>
      <c r="SRE18" s="1"/>
      <c r="SRF18" s="1"/>
      <c r="SRG18" s="1"/>
      <c r="SRH18" s="1"/>
      <c r="SRI18" s="1"/>
      <c r="SRJ18" s="1"/>
      <c r="SRK18" s="1"/>
      <c r="SRL18" s="1"/>
      <c r="SRM18" s="1"/>
      <c r="SRN18" s="1"/>
      <c r="SRO18" s="1"/>
      <c r="SRP18" s="1"/>
      <c r="SRQ18" s="1"/>
      <c r="SRR18" s="1"/>
      <c r="SRS18" s="1"/>
      <c r="SRT18" s="1"/>
      <c r="SRU18" s="1"/>
      <c r="SRV18" s="1"/>
      <c r="SRW18" s="1"/>
      <c r="SRX18" s="1"/>
      <c r="SRY18" s="1"/>
      <c r="SRZ18" s="1"/>
      <c r="SSA18" s="1"/>
      <c r="SSB18" s="1"/>
      <c r="SSC18" s="1"/>
      <c r="SSD18" s="1"/>
      <c r="SSE18" s="1"/>
      <c r="SSF18" s="1"/>
      <c r="SSG18" s="1"/>
      <c r="SSH18" s="1"/>
      <c r="SSI18" s="1"/>
      <c r="SSJ18" s="1"/>
      <c r="SSK18" s="1"/>
      <c r="SSL18" s="1"/>
      <c r="SSM18" s="1"/>
      <c r="SSN18" s="1"/>
      <c r="SSO18" s="1"/>
      <c r="SSP18" s="1"/>
      <c r="SSQ18" s="1"/>
      <c r="SSR18" s="1"/>
      <c r="SSS18" s="1"/>
      <c r="SST18" s="1"/>
      <c r="SSU18" s="1"/>
      <c r="SSV18" s="1"/>
      <c r="SSW18" s="1"/>
      <c r="SSX18" s="1"/>
      <c r="SSY18" s="1"/>
      <c r="SSZ18" s="1"/>
      <c r="STA18" s="1"/>
      <c r="STB18" s="1"/>
      <c r="STC18" s="1"/>
      <c r="STD18" s="1"/>
      <c r="STE18" s="1"/>
      <c r="STF18" s="1"/>
      <c r="STG18" s="1"/>
      <c r="STH18" s="1"/>
      <c r="STI18" s="1"/>
      <c r="STJ18" s="1"/>
      <c r="STK18" s="1"/>
      <c r="STL18" s="1"/>
      <c r="STM18" s="1"/>
      <c r="STN18" s="1"/>
      <c r="STO18" s="1"/>
      <c r="STP18" s="1"/>
      <c r="STQ18" s="1"/>
      <c r="STR18" s="1"/>
      <c r="STS18" s="1"/>
      <c r="STT18" s="1"/>
      <c r="STU18" s="1"/>
      <c r="STV18" s="1"/>
      <c r="STW18" s="1"/>
      <c r="STX18" s="1"/>
      <c r="STY18" s="1"/>
      <c r="STZ18" s="1"/>
      <c r="SUA18" s="1"/>
      <c r="SUB18" s="1"/>
      <c r="SUC18" s="1"/>
      <c r="SUD18" s="1"/>
      <c r="SUE18" s="1"/>
      <c r="SUF18" s="1"/>
      <c r="SUG18" s="1"/>
      <c r="SUH18" s="1"/>
      <c r="SUI18" s="1"/>
      <c r="SUJ18" s="1"/>
      <c r="SUK18" s="1"/>
      <c r="SUL18" s="1"/>
      <c r="SUM18" s="1"/>
      <c r="SUN18" s="1"/>
      <c r="SUO18" s="1"/>
      <c r="SUP18" s="1"/>
      <c r="SUQ18" s="1"/>
      <c r="SUR18" s="1"/>
      <c r="SUS18" s="1"/>
      <c r="SUT18" s="1"/>
      <c r="SUU18" s="1"/>
      <c r="SUV18" s="1"/>
      <c r="SUW18" s="1"/>
      <c r="SUX18" s="1"/>
      <c r="SUY18" s="1"/>
      <c r="SUZ18" s="1"/>
      <c r="SVA18" s="1"/>
      <c r="SVB18" s="1"/>
      <c r="SVC18" s="1"/>
      <c r="SVD18" s="1"/>
      <c r="SVE18" s="1"/>
      <c r="SVF18" s="1"/>
      <c r="SVG18" s="1"/>
      <c r="SVH18" s="1"/>
      <c r="SVI18" s="1"/>
      <c r="SVJ18" s="1"/>
      <c r="SVK18" s="1"/>
      <c r="SVL18" s="1"/>
      <c r="SVM18" s="1"/>
      <c r="SVN18" s="1"/>
      <c r="SVO18" s="1"/>
      <c r="SVP18" s="1"/>
      <c r="SVQ18" s="1"/>
      <c r="SVR18" s="1"/>
      <c r="SVS18" s="1"/>
      <c r="SVT18" s="1"/>
      <c r="SVU18" s="1"/>
      <c r="SVV18" s="1"/>
      <c r="SVW18" s="1"/>
      <c r="SVX18" s="1"/>
      <c r="SVY18" s="1"/>
      <c r="SVZ18" s="1"/>
      <c r="SWA18" s="1"/>
      <c r="SWB18" s="1"/>
      <c r="SWC18" s="1"/>
      <c r="SWD18" s="1"/>
      <c r="SWE18" s="1"/>
      <c r="SWF18" s="1"/>
      <c r="SWG18" s="1"/>
      <c r="SWH18" s="1"/>
      <c r="SWI18" s="1"/>
      <c r="SWJ18" s="1"/>
      <c r="SWK18" s="1"/>
      <c r="SWL18" s="1"/>
      <c r="SWM18" s="1"/>
      <c r="SWN18" s="1"/>
      <c r="SWO18" s="1"/>
      <c r="SWP18" s="1"/>
      <c r="SWQ18" s="1"/>
      <c r="SWR18" s="1"/>
      <c r="SWS18" s="1"/>
      <c r="SWT18" s="1"/>
      <c r="SWU18" s="1"/>
      <c r="SWV18" s="1"/>
      <c r="SWW18" s="1"/>
      <c r="SWX18" s="1"/>
      <c r="SWY18" s="1"/>
      <c r="SWZ18" s="1"/>
      <c r="SXA18" s="1"/>
      <c r="SXB18" s="1"/>
      <c r="SXC18" s="1"/>
      <c r="SXD18" s="1"/>
      <c r="SXE18" s="1"/>
      <c r="SXF18" s="1"/>
      <c r="SXG18" s="1"/>
      <c r="SXH18" s="1"/>
      <c r="SXI18" s="1"/>
      <c r="SXJ18" s="1"/>
      <c r="SXK18" s="1"/>
      <c r="SXL18" s="1"/>
      <c r="SXM18" s="1"/>
      <c r="SXN18" s="1"/>
      <c r="SXO18" s="1"/>
      <c r="SXP18" s="1"/>
      <c r="SXQ18" s="1"/>
      <c r="SXR18" s="1"/>
      <c r="SXS18" s="1"/>
      <c r="SXT18" s="1"/>
      <c r="SXU18" s="1"/>
      <c r="SXV18" s="1"/>
      <c r="SXW18" s="1"/>
      <c r="SXX18" s="1"/>
      <c r="SXY18" s="1"/>
      <c r="SXZ18" s="1"/>
      <c r="SYA18" s="1"/>
      <c r="SYB18" s="1"/>
      <c r="SYC18" s="1"/>
      <c r="SYD18" s="1"/>
      <c r="SYE18" s="1"/>
      <c r="SYF18" s="1"/>
      <c r="SYG18" s="1"/>
      <c r="SYH18" s="1"/>
      <c r="SYI18" s="1"/>
      <c r="SYJ18" s="1"/>
      <c r="SYK18" s="1"/>
      <c r="SYL18" s="1"/>
      <c r="SYM18" s="1"/>
      <c r="SYN18" s="1"/>
      <c r="SYO18" s="1"/>
      <c r="SYP18" s="1"/>
      <c r="SYQ18" s="1"/>
      <c r="SYR18" s="1"/>
      <c r="SYS18" s="1"/>
      <c r="SYT18" s="1"/>
      <c r="SYU18" s="1"/>
      <c r="SYV18" s="1"/>
      <c r="SYW18" s="1"/>
      <c r="SYX18" s="1"/>
      <c r="SYY18" s="1"/>
      <c r="SYZ18" s="1"/>
      <c r="SZA18" s="1"/>
      <c r="SZB18" s="1"/>
      <c r="SZC18" s="1"/>
      <c r="SZD18" s="1"/>
      <c r="SZE18" s="1"/>
      <c r="SZF18" s="1"/>
      <c r="SZG18" s="1"/>
      <c r="SZH18" s="1"/>
      <c r="SZI18" s="1"/>
      <c r="SZJ18" s="1"/>
      <c r="SZK18" s="1"/>
      <c r="SZL18" s="1"/>
      <c r="SZM18" s="1"/>
      <c r="SZN18" s="1"/>
      <c r="SZO18" s="1"/>
      <c r="SZP18" s="1"/>
      <c r="SZQ18" s="1"/>
      <c r="SZR18" s="1"/>
      <c r="SZS18" s="1"/>
      <c r="SZT18" s="1"/>
      <c r="SZU18" s="1"/>
      <c r="SZV18" s="1"/>
      <c r="SZW18" s="1"/>
      <c r="SZX18" s="1"/>
      <c r="SZY18" s="1"/>
      <c r="SZZ18" s="1"/>
      <c r="TAA18" s="1"/>
      <c r="TAB18" s="1"/>
      <c r="TAC18" s="1"/>
      <c r="TAD18" s="1"/>
      <c r="TAE18" s="1"/>
      <c r="TAF18" s="1"/>
      <c r="TAG18" s="1"/>
      <c r="TAH18" s="1"/>
      <c r="TAI18" s="1"/>
      <c r="TAJ18" s="1"/>
      <c r="TAK18" s="1"/>
      <c r="TAL18" s="1"/>
      <c r="TAM18" s="1"/>
      <c r="TAN18" s="1"/>
      <c r="TAO18" s="1"/>
      <c r="TAP18" s="1"/>
      <c r="TAQ18" s="1"/>
      <c r="TAR18" s="1"/>
      <c r="TAS18" s="1"/>
      <c r="TAT18" s="1"/>
      <c r="TAU18" s="1"/>
      <c r="TAV18" s="1"/>
      <c r="TAW18" s="1"/>
      <c r="TAX18" s="1"/>
      <c r="TAY18" s="1"/>
      <c r="TAZ18" s="1"/>
      <c r="TBA18" s="1"/>
      <c r="TBB18" s="1"/>
      <c r="TBC18" s="1"/>
      <c r="TBD18" s="1"/>
      <c r="TBE18" s="1"/>
      <c r="TBF18" s="1"/>
      <c r="TBG18" s="1"/>
      <c r="TBH18" s="1"/>
      <c r="TBI18" s="1"/>
      <c r="TBJ18" s="1"/>
      <c r="TBK18" s="1"/>
      <c r="TBL18" s="1"/>
      <c r="TBM18" s="1"/>
      <c r="TBN18" s="1"/>
      <c r="TBO18" s="1"/>
      <c r="TBP18" s="1"/>
      <c r="TBQ18" s="1"/>
      <c r="TBR18" s="1"/>
      <c r="TBS18" s="1"/>
      <c r="TBT18" s="1"/>
      <c r="TBU18" s="1"/>
      <c r="TBV18" s="1"/>
      <c r="TBW18" s="1"/>
      <c r="TBX18" s="1"/>
      <c r="TBY18" s="1"/>
      <c r="TBZ18" s="1"/>
      <c r="TCA18" s="1"/>
      <c r="TCB18" s="1"/>
      <c r="TCC18" s="1"/>
      <c r="TCD18" s="1"/>
      <c r="TCE18" s="1"/>
      <c r="TCF18" s="1"/>
      <c r="TCG18" s="1"/>
      <c r="TCH18" s="1"/>
      <c r="TCI18" s="1"/>
      <c r="TCJ18" s="1"/>
      <c r="TCK18" s="1"/>
      <c r="TCL18" s="1"/>
      <c r="TCM18" s="1"/>
      <c r="TCN18" s="1"/>
      <c r="TCO18" s="1"/>
      <c r="TCP18" s="1"/>
      <c r="TCQ18" s="1"/>
      <c r="TCR18" s="1"/>
      <c r="TCS18" s="1"/>
      <c r="TCT18" s="1"/>
      <c r="TCU18" s="1"/>
      <c r="TCV18" s="1"/>
      <c r="TCW18" s="1"/>
      <c r="TCX18" s="1"/>
      <c r="TCY18" s="1"/>
      <c r="TCZ18" s="1"/>
      <c r="TDA18" s="1"/>
      <c r="TDB18" s="1"/>
      <c r="TDC18" s="1"/>
      <c r="TDD18" s="1"/>
      <c r="TDE18" s="1"/>
      <c r="TDF18" s="1"/>
      <c r="TDG18" s="1"/>
      <c r="TDH18" s="1"/>
      <c r="TDI18" s="1"/>
      <c r="TDJ18" s="1"/>
      <c r="TDK18" s="1"/>
      <c r="TDL18" s="1"/>
      <c r="TDM18" s="1"/>
      <c r="TDN18" s="1"/>
      <c r="TDO18" s="1"/>
      <c r="TDP18" s="1"/>
      <c r="TDQ18" s="1"/>
      <c r="TDR18" s="1"/>
      <c r="TDS18" s="1"/>
      <c r="TDT18" s="1"/>
      <c r="TDU18" s="1"/>
      <c r="TDV18" s="1"/>
      <c r="TDW18" s="1"/>
      <c r="TDX18" s="1"/>
      <c r="TDY18" s="1"/>
      <c r="TDZ18" s="1"/>
      <c r="TEA18" s="1"/>
      <c r="TEB18" s="1"/>
      <c r="TEC18" s="1"/>
      <c r="TED18" s="1"/>
      <c r="TEE18" s="1"/>
      <c r="TEF18" s="1"/>
      <c r="TEG18" s="1"/>
      <c r="TEH18" s="1"/>
      <c r="TEI18" s="1"/>
      <c r="TEJ18" s="1"/>
      <c r="TEK18" s="1"/>
      <c r="TEL18" s="1"/>
      <c r="TEM18" s="1"/>
      <c r="TEN18" s="1"/>
      <c r="TEO18" s="1"/>
      <c r="TEP18" s="1"/>
      <c r="TEQ18" s="1"/>
      <c r="TER18" s="1"/>
      <c r="TES18" s="1"/>
      <c r="TET18" s="1"/>
      <c r="TEU18" s="1"/>
      <c r="TEV18" s="1"/>
      <c r="TEW18" s="1"/>
      <c r="TEX18" s="1"/>
      <c r="TEY18" s="1"/>
      <c r="TEZ18" s="1"/>
      <c r="TFA18" s="1"/>
      <c r="TFB18" s="1"/>
      <c r="TFC18" s="1"/>
      <c r="TFD18" s="1"/>
      <c r="TFE18" s="1"/>
      <c r="TFF18" s="1"/>
      <c r="TFG18" s="1"/>
      <c r="TFH18" s="1"/>
      <c r="TFI18" s="1"/>
      <c r="TFJ18" s="1"/>
      <c r="TFK18" s="1"/>
      <c r="TFL18" s="1"/>
      <c r="TFM18" s="1"/>
      <c r="TFN18" s="1"/>
      <c r="TFO18" s="1"/>
      <c r="TFP18" s="1"/>
      <c r="TFQ18" s="1"/>
      <c r="TFR18" s="1"/>
      <c r="TFS18" s="1"/>
      <c r="TFT18" s="1"/>
      <c r="TFU18" s="1"/>
      <c r="TFV18" s="1"/>
      <c r="TFW18" s="1"/>
      <c r="TFX18" s="1"/>
      <c r="TFY18" s="1"/>
      <c r="TFZ18" s="1"/>
      <c r="TGA18" s="1"/>
      <c r="TGB18" s="1"/>
      <c r="TGC18" s="1"/>
      <c r="TGD18" s="1"/>
      <c r="TGE18" s="1"/>
      <c r="TGF18" s="1"/>
      <c r="TGG18" s="1"/>
      <c r="TGH18" s="1"/>
      <c r="TGI18" s="1"/>
      <c r="TGJ18" s="1"/>
      <c r="TGK18" s="1"/>
      <c r="TGL18" s="1"/>
      <c r="TGM18" s="1"/>
      <c r="TGN18" s="1"/>
      <c r="TGO18" s="1"/>
      <c r="TGP18" s="1"/>
      <c r="TGQ18" s="1"/>
      <c r="TGR18" s="1"/>
      <c r="TGS18" s="1"/>
      <c r="TGT18" s="1"/>
      <c r="TGU18" s="1"/>
      <c r="TGV18" s="1"/>
      <c r="TGW18" s="1"/>
      <c r="TGX18" s="1"/>
      <c r="TGY18" s="1"/>
      <c r="TGZ18" s="1"/>
      <c r="THA18" s="1"/>
      <c r="THB18" s="1"/>
      <c r="THC18" s="1"/>
      <c r="THD18" s="1"/>
      <c r="THE18" s="1"/>
      <c r="THF18" s="1"/>
      <c r="THG18" s="1"/>
      <c r="THH18" s="1"/>
      <c r="THI18" s="1"/>
      <c r="THJ18" s="1"/>
      <c r="THK18" s="1"/>
      <c r="THL18" s="1"/>
      <c r="THM18" s="1"/>
      <c r="THN18" s="1"/>
      <c r="THO18" s="1"/>
      <c r="THP18" s="1"/>
      <c r="THQ18" s="1"/>
      <c r="THR18" s="1"/>
      <c r="THS18" s="1"/>
      <c r="THT18" s="1"/>
      <c r="THU18" s="1"/>
      <c r="THV18" s="1"/>
      <c r="THW18" s="1"/>
      <c r="THX18" s="1"/>
      <c r="THY18" s="1"/>
      <c r="THZ18" s="1"/>
      <c r="TIA18" s="1"/>
      <c r="TIB18" s="1"/>
      <c r="TIC18" s="1"/>
      <c r="TID18" s="1"/>
      <c r="TIE18" s="1"/>
      <c r="TIF18" s="1"/>
      <c r="TIG18" s="1"/>
      <c r="TIH18" s="1"/>
      <c r="TII18" s="1"/>
      <c r="TIJ18" s="1"/>
      <c r="TIK18" s="1"/>
      <c r="TIL18" s="1"/>
      <c r="TIM18" s="1"/>
      <c r="TIN18" s="1"/>
      <c r="TIO18" s="1"/>
      <c r="TIP18" s="1"/>
      <c r="TIQ18" s="1"/>
      <c r="TIR18" s="1"/>
      <c r="TIS18" s="1"/>
      <c r="TIT18" s="1"/>
      <c r="TIU18" s="1"/>
      <c r="TIV18" s="1"/>
      <c r="TIW18" s="1"/>
      <c r="TIX18" s="1"/>
      <c r="TIY18" s="1"/>
      <c r="TIZ18" s="1"/>
      <c r="TJA18" s="1"/>
      <c r="TJB18" s="1"/>
      <c r="TJC18" s="1"/>
      <c r="TJD18" s="1"/>
      <c r="TJE18" s="1"/>
      <c r="TJF18" s="1"/>
      <c r="TJG18" s="1"/>
      <c r="TJH18" s="1"/>
      <c r="TJI18" s="1"/>
      <c r="TJJ18" s="1"/>
      <c r="TJK18" s="1"/>
      <c r="TJL18" s="1"/>
      <c r="TJM18" s="1"/>
      <c r="TJN18" s="1"/>
      <c r="TJO18" s="1"/>
      <c r="TJP18" s="1"/>
      <c r="TJQ18" s="1"/>
      <c r="TJR18" s="1"/>
      <c r="TJS18" s="1"/>
      <c r="TJT18" s="1"/>
      <c r="TJU18" s="1"/>
      <c r="TJV18" s="1"/>
      <c r="TJW18" s="1"/>
      <c r="TJX18" s="1"/>
      <c r="TJY18" s="1"/>
      <c r="TJZ18" s="1"/>
      <c r="TKA18" s="1"/>
      <c r="TKB18" s="1"/>
      <c r="TKC18" s="1"/>
      <c r="TKD18" s="1"/>
      <c r="TKE18" s="1"/>
      <c r="TKF18" s="1"/>
      <c r="TKG18" s="1"/>
      <c r="TKH18" s="1"/>
      <c r="TKI18" s="1"/>
      <c r="TKJ18" s="1"/>
      <c r="TKK18" s="1"/>
      <c r="TKL18" s="1"/>
      <c r="TKM18" s="1"/>
      <c r="TKN18" s="1"/>
      <c r="TKO18" s="1"/>
      <c r="TKP18" s="1"/>
      <c r="TKQ18" s="1"/>
      <c r="TKR18" s="1"/>
      <c r="TKS18" s="1"/>
      <c r="TKT18" s="1"/>
      <c r="TKU18" s="1"/>
      <c r="TKV18" s="1"/>
      <c r="TKW18" s="1"/>
      <c r="TKX18" s="1"/>
      <c r="TKY18" s="1"/>
      <c r="TKZ18" s="1"/>
      <c r="TLA18" s="1"/>
      <c r="TLB18" s="1"/>
      <c r="TLC18" s="1"/>
      <c r="TLD18" s="1"/>
      <c r="TLE18" s="1"/>
      <c r="TLF18" s="1"/>
      <c r="TLG18" s="1"/>
      <c r="TLH18" s="1"/>
      <c r="TLI18" s="1"/>
      <c r="TLJ18" s="1"/>
      <c r="TLK18" s="1"/>
      <c r="TLL18" s="1"/>
      <c r="TLM18" s="1"/>
      <c r="TLN18" s="1"/>
      <c r="TLO18" s="1"/>
      <c r="TLP18" s="1"/>
      <c r="TLQ18" s="1"/>
      <c r="TLR18" s="1"/>
      <c r="TLS18" s="1"/>
      <c r="TLT18" s="1"/>
      <c r="TLU18" s="1"/>
      <c r="TLV18" s="1"/>
      <c r="TLW18" s="1"/>
      <c r="TLX18" s="1"/>
      <c r="TLY18" s="1"/>
      <c r="TLZ18" s="1"/>
      <c r="TMA18" s="1"/>
      <c r="TMB18" s="1"/>
      <c r="TMC18" s="1"/>
      <c r="TMD18" s="1"/>
      <c r="TME18" s="1"/>
      <c r="TMF18" s="1"/>
      <c r="TMG18" s="1"/>
      <c r="TMH18" s="1"/>
      <c r="TMI18" s="1"/>
      <c r="TMJ18" s="1"/>
      <c r="TMK18" s="1"/>
      <c r="TML18" s="1"/>
      <c r="TMM18" s="1"/>
      <c r="TMN18" s="1"/>
      <c r="TMO18" s="1"/>
      <c r="TMP18" s="1"/>
      <c r="TMQ18" s="1"/>
      <c r="TMR18" s="1"/>
      <c r="TMS18" s="1"/>
      <c r="TMT18" s="1"/>
      <c r="TMU18" s="1"/>
      <c r="TMV18" s="1"/>
      <c r="TMW18" s="1"/>
      <c r="TMX18" s="1"/>
      <c r="TMY18" s="1"/>
      <c r="TMZ18" s="1"/>
      <c r="TNA18" s="1"/>
      <c r="TNB18" s="1"/>
      <c r="TNC18" s="1"/>
      <c r="TND18" s="1"/>
      <c r="TNE18" s="1"/>
      <c r="TNF18" s="1"/>
      <c r="TNG18" s="1"/>
      <c r="TNH18" s="1"/>
      <c r="TNI18" s="1"/>
      <c r="TNJ18" s="1"/>
      <c r="TNK18" s="1"/>
      <c r="TNL18" s="1"/>
      <c r="TNM18" s="1"/>
      <c r="TNN18" s="1"/>
      <c r="TNO18" s="1"/>
      <c r="TNP18" s="1"/>
      <c r="TNQ18" s="1"/>
      <c r="TNR18" s="1"/>
      <c r="TNS18" s="1"/>
      <c r="TNT18" s="1"/>
      <c r="TNU18" s="1"/>
      <c r="TNV18" s="1"/>
      <c r="TNW18" s="1"/>
      <c r="TNX18" s="1"/>
      <c r="TNY18" s="1"/>
      <c r="TNZ18" s="1"/>
      <c r="TOA18" s="1"/>
      <c r="TOB18" s="1"/>
      <c r="TOC18" s="1"/>
      <c r="TOD18" s="1"/>
      <c r="TOE18" s="1"/>
      <c r="TOF18" s="1"/>
      <c r="TOG18" s="1"/>
      <c r="TOH18" s="1"/>
      <c r="TOI18" s="1"/>
      <c r="TOJ18" s="1"/>
      <c r="TOK18" s="1"/>
      <c r="TOL18" s="1"/>
      <c r="TOM18" s="1"/>
      <c r="TON18" s="1"/>
      <c r="TOO18" s="1"/>
      <c r="TOP18" s="1"/>
      <c r="TOQ18" s="1"/>
      <c r="TOR18" s="1"/>
      <c r="TOS18" s="1"/>
      <c r="TOT18" s="1"/>
      <c r="TOU18" s="1"/>
      <c r="TOV18" s="1"/>
      <c r="TOW18" s="1"/>
      <c r="TOX18" s="1"/>
      <c r="TOY18" s="1"/>
      <c r="TOZ18" s="1"/>
      <c r="TPA18" s="1"/>
      <c r="TPB18" s="1"/>
      <c r="TPC18" s="1"/>
      <c r="TPD18" s="1"/>
      <c r="TPE18" s="1"/>
      <c r="TPF18" s="1"/>
      <c r="TPG18" s="1"/>
      <c r="TPH18" s="1"/>
      <c r="TPI18" s="1"/>
      <c r="TPJ18" s="1"/>
      <c r="TPK18" s="1"/>
      <c r="TPL18" s="1"/>
      <c r="TPM18" s="1"/>
      <c r="TPN18" s="1"/>
      <c r="TPO18" s="1"/>
      <c r="TPP18" s="1"/>
      <c r="TPQ18" s="1"/>
      <c r="TPR18" s="1"/>
      <c r="TPS18" s="1"/>
      <c r="TPT18" s="1"/>
      <c r="TPU18" s="1"/>
      <c r="TPV18" s="1"/>
      <c r="TPW18" s="1"/>
      <c r="TPX18" s="1"/>
      <c r="TPY18" s="1"/>
      <c r="TPZ18" s="1"/>
      <c r="TQA18" s="1"/>
      <c r="TQB18" s="1"/>
      <c r="TQC18" s="1"/>
      <c r="TQD18" s="1"/>
      <c r="TQE18" s="1"/>
      <c r="TQF18" s="1"/>
      <c r="TQG18" s="1"/>
      <c r="TQH18" s="1"/>
      <c r="TQI18" s="1"/>
      <c r="TQJ18" s="1"/>
      <c r="TQK18" s="1"/>
      <c r="TQL18" s="1"/>
      <c r="TQM18" s="1"/>
      <c r="TQN18" s="1"/>
      <c r="TQO18" s="1"/>
      <c r="TQP18" s="1"/>
      <c r="TQQ18" s="1"/>
      <c r="TQR18" s="1"/>
      <c r="TQS18" s="1"/>
      <c r="TQT18" s="1"/>
      <c r="TQU18" s="1"/>
      <c r="TQV18" s="1"/>
      <c r="TQW18" s="1"/>
      <c r="TQX18" s="1"/>
      <c r="TQY18" s="1"/>
      <c r="TQZ18" s="1"/>
      <c r="TRA18" s="1"/>
      <c r="TRB18" s="1"/>
      <c r="TRC18" s="1"/>
      <c r="TRD18" s="1"/>
      <c r="TRE18" s="1"/>
      <c r="TRF18" s="1"/>
      <c r="TRG18" s="1"/>
      <c r="TRH18" s="1"/>
      <c r="TRI18" s="1"/>
      <c r="TRJ18" s="1"/>
      <c r="TRK18" s="1"/>
      <c r="TRL18" s="1"/>
      <c r="TRM18" s="1"/>
      <c r="TRN18" s="1"/>
      <c r="TRO18" s="1"/>
      <c r="TRP18" s="1"/>
      <c r="TRQ18" s="1"/>
      <c r="TRR18" s="1"/>
      <c r="TRS18" s="1"/>
      <c r="TRT18" s="1"/>
      <c r="TRU18" s="1"/>
      <c r="TRV18" s="1"/>
      <c r="TRW18" s="1"/>
      <c r="TRX18" s="1"/>
      <c r="TRY18" s="1"/>
      <c r="TRZ18" s="1"/>
      <c r="TSA18" s="1"/>
      <c r="TSB18" s="1"/>
      <c r="TSC18" s="1"/>
      <c r="TSD18" s="1"/>
      <c r="TSE18" s="1"/>
      <c r="TSF18" s="1"/>
      <c r="TSG18" s="1"/>
      <c r="TSH18" s="1"/>
      <c r="TSI18" s="1"/>
      <c r="TSJ18" s="1"/>
      <c r="TSK18" s="1"/>
      <c r="TSL18" s="1"/>
      <c r="TSM18" s="1"/>
      <c r="TSN18" s="1"/>
      <c r="TSO18" s="1"/>
      <c r="TSP18" s="1"/>
      <c r="TSQ18" s="1"/>
      <c r="TSR18" s="1"/>
      <c r="TSS18" s="1"/>
      <c r="TST18" s="1"/>
      <c r="TSU18" s="1"/>
      <c r="TSV18" s="1"/>
      <c r="TSW18" s="1"/>
      <c r="TSX18" s="1"/>
      <c r="TSY18" s="1"/>
      <c r="TSZ18" s="1"/>
      <c r="TTA18" s="1"/>
      <c r="TTB18" s="1"/>
      <c r="TTC18" s="1"/>
      <c r="TTD18" s="1"/>
      <c r="TTE18" s="1"/>
      <c r="TTF18" s="1"/>
      <c r="TTG18" s="1"/>
      <c r="TTH18" s="1"/>
      <c r="TTI18" s="1"/>
      <c r="TTJ18" s="1"/>
      <c r="TTK18" s="1"/>
      <c r="TTL18" s="1"/>
      <c r="TTM18" s="1"/>
      <c r="TTN18" s="1"/>
      <c r="TTO18" s="1"/>
      <c r="TTP18" s="1"/>
      <c r="TTQ18" s="1"/>
      <c r="TTR18" s="1"/>
      <c r="TTS18" s="1"/>
      <c r="TTT18" s="1"/>
      <c r="TTU18" s="1"/>
      <c r="TTV18" s="1"/>
      <c r="TTW18" s="1"/>
      <c r="TTX18" s="1"/>
      <c r="TTY18" s="1"/>
      <c r="TTZ18" s="1"/>
      <c r="TUA18" s="1"/>
      <c r="TUB18" s="1"/>
      <c r="TUC18" s="1"/>
      <c r="TUD18" s="1"/>
      <c r="TUE18" s="1"/>
      <c r="TUF18" s="1"/>
      <c r="TUG18" s="1"/>
      <c r="TUH18" s="1"/>
      <c r="TUI18" s="1"/>
      <c r="TUJ18" s="1"/>
      <c r="TUK18" s="1"/>
      <c r="TUL18" s="1"/>
      <c r="TUM18" s="1"/>
      <c r="TUN18" s="1"/>
      <c r="TUO18" s="1"/>
      <c r="TUP18" s="1"/>
      <c r="TUQ18" s="1"/>
      <c r="TUR18" s="1"/>
      <c r="TUS18" s="1"/>
      <c r="TUT18" s="1"/>
      <c r="TUU18" s="1"/>
      <c r="TUV18" s="1"/>
      <c r="TUW18" s="1"/>
      <c r="TUX18" s="1"/>
      <c r="TUY18" s="1"/>
      <c r="TUZ18" s="1"/>
      <c r="TVA18" s="1"/>
      <c r="TVB18" s="1"/>
      <c r="TVC18" s="1"/>
      <c r="TVD18" s="1"/>
      <c r="TVE18" s="1"/>
      <c r="TVF18" s="1"/>
      <c r="TVG18" s="1"/>
      <c r="TVH18" s="1"/>
      <c r="TVI18" s="1"/>
      <c r="TVJ18" s="1"/>
      <c r="TVK18" s="1"/>
      <c r="TVL18" s="1"/>
      <c r="TVM18" s="1"/>
      <c r="TVN18" s="1"/>
      <c r="TVO18" s="1"/>
      <c r="TVP18" s="1"/>
      <c r="TVQ18" s="1"/>
      <c r="TVR18" s="1"/>
      <c r="TVS18" s="1"/>
      <c r="TVT18" s="1"/>
      <c r="TVU18" s="1"/>
      <c r="TVV18" s="1"/>
      <c r="TVW18" s="1"/>
      <c r="TVX18" s="1"/>
      <c r="TVY18" s="1"/>
      <c r="TVZ18" s="1"/>
      <c r="TWA18" s="1"/>
      <c r="TWB18" s="1"/>
      <c r="TWC18" s="1"/>
      <c r="TWD18" s="1"/>
      <c r="TWE18" s="1"/>
      <c r="TWF18" s="1"/>
      <c r="TWG18" s="1"/>
      <c r="TWH18" s="1"/>
      <c r="TWI18" s="1"/>
      <c r="TWJ18" s="1"/>
      <c r="TWK18" s="1"/>
      <c r="TWL18" s="1"/>
      <c r="TWM18" s="1"/>
      <c r="TWN18" s="1"/>
      <c r="TWO18" s="1"/>
      <c r="TWP18" s="1"/>
      <c r="TWQ18" s="1"/>
      <c r="TWR18" s="1"/>
      <c r="TWS18" s="1"/>
      <c r="TWT18" s="1"/>
      <c r="TWU18" s="1"/>
      <c r="TWV18" s="1"/>
      <c r="TWW18" s="1"/>
      <c r="TWX18" s="1"/>
      <c r="TWY18" s="1"/>
      <c r="TWZ18" s="1"/>
      <c r="TXA18" s="1"/>
      <c r="TXB18" s="1"/>
      <c r="TXC18" s="1"/>
      <c r="TXD18" s="1"/>
      <c r="TXE18" s="1"/>
      <c r="TXF18" s="1"/>
      <c r="TXG18" s="1"/>
      <c r="TXH18" s="1"/>
      <c r="TXI18" s="1"/>
      <c r="TXJ18" s="1"/>
      <c r="TXK18" s="1"/>
      <c r="TXL18" s="1"/>
      <c r="TXM18" s="1"/>
      <c r="TXN18" s="1"/>
      <c r="TXO18" s="1"/>
      <c r="TXP18" s="1"/>
      <c r="TXQ18" s="1"/>
      <c r="TXR18" s="1"/>
      <c r="TXS18" s="1"/>
      <c r="TXT18" s="1"/>
      <c r="TXU18" s="1"/>
      <c r="TXV18" s="1"/>
      <c r="TXW18" s="1"/>
      <c r="TXX18" s="1"/>
      <c r="TXY18" s="1"/>
      <c r="TXZ18" s="1"/>
      <c r="TYA18" s="1"/>
      <c r="TYB18" s="1"/>
      <c r="TYC18" s="1"/>
      <c r="TYD18" s="1"/>
      <c r="TYE18" s="1"/>
      <c r="TYF18" s="1"/>
      <c r="TYG18" s="1"/>
      <c r="TYH18" s="1"/>
      <c r="TYI18" s="1"/>
      <c r="TYJ18" s="1"/>
      <c r="TYK18" s="1"/>
      <c r="TYL18" s="1"/>
      <c r="TYM18" s="1"/>
      <c r="TYN18" s="1"/>
      <c r="TYO18" s="1"/>
      <c r="TYP18" s="1"/>
      <c r="TYQ18" s="1"/>
      <c r="TYR18" s="1"/>
      <c r="TYS18" s="1"/>
      <c r="TYT18" s="1"/>
      <c r="TYU18" s="1"/>
      <c r="TYV18" s="1"/>
      <c r="TYW18" s="1"/>
      <c r="TYX18" s="1"/>
      <c r="TYY18" s="1"/>
      <c r="TYZ18" s="1"/>
      <c r="TZA18" s="1"/>
      <c r="TZB18" s="1"/>
      <c r="TZC18" s="1"/>
      <c r="TZD18" s="1"/>
      <c r="TZE18" s="1"/>
      <c r="TZF18" s="1"/>
      <c r="TZG18" s="1"/>
      <c r="TZH18" s="1"/>
      <c r="TZI18" s="1"/>
      <c r="TZJ18" s="1"/>
      <c r="TZK18" s="1"/>
      <c r="TZL18" s="1"/>
      <c r="TZM18" s="1"/>
      <c r="TZN18" s="1"/>
      <c r="TZO18" s="1"/>
      <c r="TZP18" s="1"/>
      <c r="TZQ18" s="1"/>
      <c r="TZR18" s="1"/>
      <c r="TZS18" s="1"/>
      <c r="TZT18" s="1"/>
      <c r="TZU18" s="1"/>
      <c r="TZV18" s="1"/>
      <c r="TZW18" s="1"/>
      <c r="TZX18" s="1"/>
      <c r="TZY18" s="1"/>
      <c r="TZZ18" s="1"/>
      <c r="UAA18" s="1"/>
      <c r="UAB18" s="1"/>
      <c r="UAC18" s="1"/>
      <c r="UAD18" s="1"/>
      <c r="UAE18" s="1"/>
      <c r="UAF18" s="1"/>
      <c r="UAG18" s="1"/>
      <c r="UAH18" s="1"/>
      <c r="UAI18" s="1"/>
      <c r="UAJ18" s="1"/>
      <c r="UAK18" s="1"/>
      <c r="UAL18" s="1"/>
      <c r="UAM18" s="1"/>
      <c r="UAN18" s="1"/>
      <c r="UAO18" s="1"/>
      <c r="UAP18" s="1"/>
      <c r="UAQ18" s="1"/>
      <c r="UAR18" s="1"/>
      <c r="UAS18" s="1"/>
      <c r="UAT18" s="1"/>
      <c r="UAU18" s="1"/>
      <c r="UAV18" s="1"/>
      <c r="UAW18" s="1"/>
      <c r="UAX18" s="1"/>
      <c r="UAY18" s="1"/>
      <c r="UAZ18" s="1"/>
      <c r="UBA18" s="1"/>
      <c r="UBB18" s="1"/>
      <c r="UBC18" s="1"/>
      <c r="UBD18" s="1"/>
      <c r="UBE18" s="1"/>
      <c r="UBF18" s="1"/>
      <c r="UBG18" s="1"/>
      <c r="UBH18" s="1"/>
      <c r="UBI18" s="1"/>
      <c r="UBJ18" s="1"/>
      <c r="UBK18" s="1"/>
      <c r="UBL18" s="1"/>
      <c r="UBM18" s="1"/>
      <c r="UBN18" s="1"/>
      <c r="UBO18" s="1"/>
      <c r="UBP18" s="1"/>
      <c r="UBQ18" s="1"/>
      <c r="UBR18" s="1"/>
      <c r="UBS18" s="1"/>
      <c r="UBT18" s="1"/>
      <c r="UBU18" s="1"/>
      <c r="UBV18" s="1"/>
      <c r="UBW18" s="1"/>
      <c r="UBX18" s="1"/>
      <c r="UBY18" s="1"/>
      <c r="UBZ18" s="1"/>
      <c r="UCA18" s="1"/>
      <c r="UCB18" s="1"/>
      <c r="UCC18" s="1"/>
      <c r="UCD18" s="1"/>
      <c r="UCE18" s="1"/>
      <c r="UCF18" s="1"/>
      <c r="UCG18" s="1"/>
      <c r="UCH18" s="1"/>
      <c r="UCI18" s="1"/>
      <c r="UCJ18" s="1"/>
      <c r="UCK18" s="1"/>
      <c r="UCL18" s="1"/>
      <c r="UCM18" s="1"/>
      <c r="UCN18" s="1"/>
      <c r="UCO18" s="1"/>
      <c r="UCP18" s="1"/>
      <c r="UCQ18" s="1"/>
      <c r="UCR18" s="1"/>
      <c r="UCS18" s="1"/>
      <c r="UCT18" s="1"/>
      <c r="UCU18" s="1"/>
      <c r="UCV18" s="1"/>
      <c r="UCW18" s="1"/>
      <c r="UCX18" s="1"/>
      <c r="UCY18" s="1"/>
      <c r="UCZ18" s="1"/>
      <c r="UDA18" s="1"/>
      <c r="UDB18" s="1"/>
      <c r="UDC18" s="1"/>
      <c r="UDD18" s="1"/>
      <c r="UDE18" s="1"/>
      <c r="UDF18" s="1"/>
      <c r="UDG18" s="1"/>
      <c r="UDH18" s="1"/>
      <c r="UDI18" s="1"/>
      <c r="UDJ18" s="1"/>
      <c r="UDK18" s="1"/>
      <c r="UDL18" s="1"/>
      <c r="UDM18" s="1"/>
      <c r="UDN18" s="1"/>
      <c r="UDO18" s="1"/>
      <c r="UDP18" s="1"/>
      <c r="UDQ18" s="1"/>
      <c r="UDR18" s="1"/>
      <c r="UDS18" s="1"/>
      <c r="UDT18" s="1"/>
      <c r="UDU18" s="1"/>
      <c r="UDV18" s="1"/>
      <c r="UDW18" s="1"/>
      <c r="UDX18" s="1"/>
      <c r="UDY18" s="1"/>
      <c r="UDZ18" s="1"/>
      <c r="UEA18" s="1"/>
      <c r="UEB18" s="1"/>
      <c r="UEC18" s="1"/>
      <c r="UED18" s="1"/>
      <c r="UEE18" s="1"/>
      <c r="UEF18" s="1"/>
      <c r="UEG18" s="1"/>
      <c r="UEH18" s="1"/>
      <c r="UEI18" s="1"/>
      <c r="UEJ18" s="1"/>
      <c r="UEK18" s="1"/>
      <c r="UEL18" s="1"/>
      <c r="UEM18" s="1"/>
      <c r="UEN18" s="1"/>
      <c r="UEO18" s="1"/>
      <c r="UEP18" s="1"/>
      <c r="UEQ18" s="1"/>
      <c r="UER18" s="1"/>
      <c r="UES18" s="1"/>
      <c r="UET18" s="1"/>
      <c r="UEU18" s="1"/>
      <c r="UEV18" s="1"/>
      <c r="UEW18" s="1"/>
      <c r="UEX18" s="1"/>
      <c r="UEY18" s="1"/>
      <c r="UEZ18" s="1"/>
      <c r="UFA18" s="1"/>
      <c r="UFB18" s="1"/>
      <c r="UFC18" s="1"/>
      <c r="UFD18" s="1"/>
      <c r="UFE18" s="1"/>
      <c r="UFF18" s="1"/>
      <c r="UFG18" s="1"/>
      <c r="UFH18" s="1"/>
      <c r="UFI18" s="1"/>
      <c r="UFJ18" s="1"/>
      <c r="UFK18" s="1"/>
      <c r="UFL18" s="1"/>
      <c r="UFM18" s="1"/>
      <c r="UFN18" s="1"/>
      <c r="UFO18" s="1"/>
      <c r="UFP18" s="1"/>
      <c r="UFQ18" s="1"/>
      <c r="UFR18" s="1"/>
      <c r="UFS18" s="1"/>
      <c r="UFT18" s="1"/>
      <c r="UFU18" s="1"/>
      <c r="UFV18" s="1"/>
      <c r="UFW18" s="1"/>
      <c r="UFX18" s="1"/>
      <c r="UFY18" s="1"/>
      <c r="UFZ18" s="1"/>
      <c r="UGA18" s="1"/>
      <c r="UGB18" s="1"/>
      <c r="UGC18" s="1"/>
      <c r="UGD18" s="1"/>
      <c r="UGE18" s="1"/>
      <c r="UGF18" s="1"/>
      <c r="UGG18" s="1"/>
      <c r="UGH18" s="1"/>
      <c r="UGI18" s="1"/>
      <c r="UGJ18" s="1"/>
      <c r="UGK18" s="1"/>
      <c r="UGL18" s="1"/>
      <c r="UGM18" s="1"/>
      <c r="UGN18" s="1"/>
      <c r="UGO18" s="1"/>
      <c r="UGP18" s="1"/>
      <c r="UGQ18" s="1"/>
      <c r="UGR18" s="1"/>
      <c r="UGS18" s="1"/>
      <c r="UGT18" s="1"/>
      <c r="UGU18" s="1"/>
      <c r="UGV18" s="1"/>
      <c r="UGW18" s="1"/>
      <c r="UGX18" s="1"/>
      <c r="UGY18" s="1"/>
      <c r="UGZ18" s="1"/>
      <c r="UHA18" s="1"/>
      <c r="UHB18" s="1"/>
      <c r="UHC18" s="1"/>
      <c r="UHD18" s="1"/>
      <c r="UHE18" s="1"/>
      <c r="UHF18" s="1"/>
      <c r="UHG18" s="1"/>
      <c r="UHH18" s="1"/>
      <c r="UHI18" s="1"/>
      <c r="UHJ18" s="1"/>
      <c r="UHK18" s="1"/>
      <c r="UHL18" s="1"/>
      <c r="UHM18" s="1"/>
      <c r="UHN18" s="1"/>
      <c r="UHO18" s="1"/>
      <c r="UHP18" s="1"/>
      <c r="UHQ18" s="1"/>
      <c r="UHR18" s="1"/>
      <c r="UHS18" s="1"/>
      <c r="UHT18" s="1"/>
      <c r="UHU18" s="1"/>
      <c r="UHV18" s="1"/>
      <c r="UHW18" s="1"/>
      <c r="UHX18" s="1"/>
      <c r="UHY18" s="1"/>
      <c r="UHZ18" s="1"/>
      <c r="UIA18" s="1"/>
      <c r="UIB18" s="1"/>
      <c r="UIC18" s="1"/>
      <c r="UID18" s="1"/>
      <c r="UIE18" s="1"/>
      <c r="UIF18" s="1"/>
      <c r="UIG18" s="1"/>
      <c r="UIH18" s="1"/>
      <c r="UII18" s="1"/>
      <c r="UIJ18" s="1"/>
      <c r="UIK18" s="1"/>
      <c r="UIL18" s="1"/>
      <c r="UIM18" s="1"/>
      <c r="UIN18" s="1"/>
      <c r="UIO18" s="1"/>
      <c r="UIP18" s="1"/>
      <c r="UIQ18" s="1"/>
      <c r="UIR18" s="1"/>
      <c r="UIS18" s="1"/>
      <c r="UIT18" s="1"/>
      <c r="UIU18" s="1"/>
      <c r="UIV18" s="1"/>
      <c r="UIW18" s="1"/>
      <c r="UIX18" s="1"/>
      <c r="UIY18" s="1"/>
      <c r="UIZ18" s="1"/>
      <c r="UJA18" s="1"/>
      <c r="UJB18" s="1"/>
      <c r="UJC18" s="1"/>
      <c r="UJD18" s="1"/>
      <c r="UJE18" s="1"/>
      <c r="UJF18" s="1"/>
      <c r="UJG18" s="1"/>
      <c r="UJH18" s="1"/>
      <c r="UJI18" s="1"/>
      <c r="UJJ18" s="1"/>
      <c r="UJK18" s="1"/>
      <c r="UJL18" s="1"/>
      <c r="UJM18" s="1"/>
      <c r="UJN18" s="1"/>
      <c r="UJO18" s="1"/>
      <c r="UJP18" s="1"/>
      <c r="UJQ18" s="1"/>
      <c r="UJR18" s="1"/>
      <c r="UJS18" s="1"/>
      <c r="UJT18" s="1"/>
      <c r="UJU18" s="1"/>
      <c r="UJV18" s="1"/>
      <c r="UJW18" s="1"/>
      <c r="UJX18" s="1"/>
      <c r="UJY18" s="1"/>
      <c r="UJZ18" s="1"/>
      <c r="UKA18" s="1"/>
      <c r="UKB18" s="1"/>
      <c r="UKC18" s="1"/>
      <c r="UKD18" s="1"/>
      <c r="UKE18" s="1"/>
      <c r="UKF18" s="1"/>
      <c r="UKG18" s="1"/>
      <c r="UKH18" s="1"/>
      <c r="UKI18" s="1"/>
      <c r="UKJ18" s="1"/>
      <c r="UKK18" s="1"/>
      <c r="UKL18" s="1"/>
      <c r="UKM18" s="1"/>
      <c r="UKN18" s="1"/>
      <c r="UKO18" s="1"/>
      <c r="UKP18" s="1"/>
      <c r="UKQ18" s="1"/>
      <c r="UKR18" s="1"/>
      <c r="UKS18" s="1"/>
      <c r="UKT18" s="1"/>
      <c r="UKU18" s="1"/>
      <c r="UKV18" s="1"/>
      <c r="UKW18" s="1"/>
      <c r="UKX18" s="1"/>
      <c r="UKY18" s="1"/>
      <c r="UKZ18" s="1"/>
      <c r="ULA18" s="1"/>
      <c r="ULB18" s="1"/>
      <c r="ULC18" s="1"/>
      <c r="ULD18" s="1"/>
      <c r="ULE18" s="1"/>
      <c r="ULF18" s="1"/>
      <c r="ULG18" s="1"/>
      <c r="ULH18" s="1"/>
      <c r="ULI18" s="1"/>
      <c r="ULJ18" s="1"/>
      <c r="ULK18" s="1"/>
      <c r="ULL18" s="1"/>
      <c r="ULM18" s="1"/>
      <c r="ULN18" s="1"/>
      <c r="ULO18" s="1"/>
      <c r="ULP18" s="1"/>
      <c r="ULQ18" s="1"/>
      <c r="ULR18" s="1"/>
      <c r="ULS18" s="1"/>
      <c r="ULT18" s="1"/>
      <c r="ULU18" s="1"/>
      <c r="ULV18" s="1"/>
      <c r="ULW18" s="1"/>
      <c r="ULX18" s="1"/>
      <c r="ULY18" s="1"/>
      <c r="ULZ18" s="1"/>
      <c r="UMA18" s="1"/>
      <c r="UMB18" s="1"/>
      <c r="UMC18" s="1"/>
      <c r="UMD18" s="1"/>
      <c r="UME18" s="1"/>
      <c r="UMF18" s="1"/>
      <c r="UMG18" s="1"/>
      <c r="UMH18" s="1"/>
      <c r="UMI18" s="1"/>
      <c r="UMJ18" s="1"/>
      <c r="UMK18" s="1"/>
      <c r="UML18" s="1"/>
      <c r="UMM18" s="1"/>
      <c r="UMN18" s="1"/>
      <c r="UMO18" s="1"/>
      <c r="UMP18" s="1"/>
      <c r="UMQ18" s="1"/>
      <c r="UMR18" s="1"/>
      <c r="UMS18" s="1"/>
      <c r="UMT18" s="1"/>
      <c r="UMU18" s="1"/>
      <c r="UMV18" s="1"/>
      <c r="UMW18" s="1"/>
      <c r="UMX18" s="1"/>
      <c r="UMY18" s="1"/>
      <c r="UMZ18" s="1"/>
      <c r="UNA18" s="1"/>
      <c r="UNB18" s="1"/>
      <c r="UNC18" s="1"/>
      <c r="UND18" s="1"/>
      <c r="UNE18" s="1"/>
      <c r="UNF18" s="1"/>
      <c r="UNG18" s="1"/>
      <c r="UNH18" s="1"/>
      <c r="UNI18" s="1"/>
      <c r="UNJ18" s="1"/>
      <c r="UNK18" s="1"/>
      <c r="UNL18" s="1"/>
      <c r="UNM18" s="1"/>
      <c r="UNN18" s="1"/>
      <c r="UNO18" s="1"/>
      <c r="UNP18" s="1"/>
      <c r="UNQ18" s="1"/>
      <c r="UNR18" s="1"/>
      <c r="UNS18" s="1"/>
      <c r="UNT18" s="1"/>
      <c r="UNU18" s="1"/>
      <c r="UNV18" s="1"/>
      <c r="UNW18" s="1"/>
      <c r="UNX18" s="1"/>
      <c r="UNY18" s="1"/>
      <c r="UNZ18" s="1"/>
      <c r="UOA18" s="1"/>
      <c r="UOB18" s="1"/>
      <c r="UOC18" s="1"/>
      <c r="UOD18" s="1"/>
      <c r="UOE18" s="1"/>
      <c r="UOF18" s="1"/>
      <c r="UOG18" s="1"/>
      <c r="UOH18" s="1"/>
      <c r="UOI18" s="1"/>
      <c r="UOJ18" s="1"/>
      <c r="UOK18" s="1"/>
      <c r="UOL18" s="1"/>
      <c r="UOM18" s="1"/>
      <c r="UON18" s="1"/>
      <c r="UOO18" s="1"/>
      <c r="UOP18" s="1"/>
      <c r="UOQ18" s="1"/>
      <c r="UOR18" s="1"/>
      <c r="UOS18" s="1"/>
      <c r="UOT18" s="1"/>
      <c r="UOU18" s="1"/>
      <c r="UOV18" s="1"/>
      <c r="UOW18" s="1"/>
      <c r="UOX18" s="1"/>
      <c r="UOY18" s="1"/>
      <c r="UOZ18" s="1"/>
      <c r="UPA18" s="1"/>
      <c r="UPB18" s="1"/>
      <c r="UPC18" s="1"/>
      <c r="UPD18" s="1"/>
      <c r="UPE18" s="1"/>
      <c r="UPF18" s="1"/>
      <c r="UPG18" s="1"/>
      <c r="UPH18" s="1"/>
      <c r="UPI18" s="1"/>
      <c r="UPJ18" s="1"/>
      <c r="UPK18" s="1"/>
      <c r="UPL18" s="1"/>
      <c r="UPM18" s="1"/>
      <c r="UPN18" s="1"/>
      <c r="UPO18" s="1"/>
      <c r="UPP18" s="1"/>
      <c r="UPQ18" s="1"/>
      <c r="UPR18" s="1"/>
      <c r="UPS18" s="1"/>
      <c r="UPT18" s="1"/>
      <c r="UPU18" s="1"/>
      <c r="UPV18" s="1"/>
      <c r="UPW18" s="1"/>
      <c r="UPX18" s="1"/>
      <c r="UPY18" s="1"/>
      <c r="UPZ18" s="1"/>
      <c r="UQA18" s="1"/>
      <c r="UQB18" s="1"/>
      <c r="UQC18" s="1"/>
      <c r="UQD18" s="1"/>
      <c r="UQE18" s="1"/>
      <c r="UQF18" s="1"/>
      <c r="UQG18" s="1"/>
      <c r="UQH18" s="1"/>
      <c r="UQI18" s="1"/>
      <c r="UQJ18" s="1"/>
      <c r="UQK18" s="1"/>
      <c r="UQL18" s="1"/>
      <c r="UQM18" s="1"/>
      <c r="UQN18" s="1"/>
      <c r="UQO18" s="1"/>
      <c r="UQP18" s="1"/>
      <c r="UQQ18" s="1"/>
      <c r="UQR18" s="1"/>
      <c r="UQS18" s="1"/>
      <c r="UQT18" s="1"/>
      <c r="UQU18" s="1"/>
      <c r="UQV18" s="1"/>
      <c r="UQW18" s="1"/>
      <c r="UQX18" s="1"/>
      <c r="UQY18" s="1"/>
      <c r="UQZ18" s="1"/>
      <c r="URA18" s="1"/>
      <c r="URB18" s="1"/>
      <c r="URC18" s="1"/>
      <c r="URD18" s="1"/>
      <c r="URE18" s="1"/>
      <c r="URF18" s="1"/>
      <c r="URG18" s="1"/>
      <c r="URH18" s="1"/>
      <c r="URI18" s="1"/>
      <c r="URJ18" s="1"/>
      <c r="URK18" s="1"/>
      <c r="URL18" s="1"/>
      <c r="URM18" s="1"/>
      <c r="URN18" s="1"/>
      <c r="URO18" s="1"/>
      <c r="URP18" s="1"/>
      <c r="URQ18" s="1"/>
      <c r="URR18" s="1"/>
      <c r="URS18" s="1"/>
      <c r="URT18" s="1"/>
      <c r="URU18" s="1"/>
      <c r="URV18" s="1"/>
      <c r="URW18" s="1"/>
      <c r="URX18" s="1"/>
      <c r="URY18" s="1"/>
      <c r="URZ18" s="1"/>
      <c r="USA18" s="1"/>
      <c r="USB18" s="1"/>
      <c r="USC18" s="1"/>
      <c r="USD18" s="1"/>
      <c r="USE18" s="1"/>
      <c r="USF18" s="1"/>
      <c r="USG18" s="1"/>
      <c r="USH18" s="1"/>
      <c r="USI18" s="1"/>
      <c r="USJ18" s="1"/>
      <c r="USK18" s="1"/>
      <c r="USL18" s="1"/>
      <c r="USM18" s="1"/>
      <c r="USN18" s="1"/>
      <c r="USO18" s="1"/>
      <c r="USP18" s="1"/>
      <c r="USQ18" s="1"/>
      <c r="USR18" s="1"/>
      <c r="USS18" s="1"/>
      <c r="UST18" s="1"/>
      <c r="USU18" s="1"/>
      <c r="USV18" s="1"/>
      <c r="USW18" s="1"/>
      <c r="USX18" s="1"/>
      <c r="USY18" s="1"/>
      <c r="USZ18" s="1"/>
      <c r="UTA18" s="1"/>
      <c r="UTB18" s="1"/>
      <c r="UTC18" s="1"/>
      <c r="UTD18" s="1"/>
      <c r="UTE18" s="1"/>
      <c r="UTF18" s="1"/>
      <c r="UTG18" s="1"/>
      <c r="UTH18" s="1"/>
      <c r="UTI18" s="1"/>
      <c r="UTJ18" s="1"/>
      <c r="UTK18" s="1"/>
      <c r="UTL18" s="1"/>
      <c r="UTM18" s="1"/>
      <c r="UTN18" s="1"/>
      <c r="UTO18" s="1"/>
      <c r="UTP18" s="1"/>
      <c r="UTQ18" s="1"/>
      <c r="UTR18" s="1"/>
      <c r="UTS18" s="1"/>
      <c r="UTT18" s="1"/>
      <c r="UTU18" s="1"/>
      <c r="UTV18" s="1"/>
      <c r="UTW18" s="1"/>
      <c r="UTX18" s="1"/>
      <c r="UTY18" s="1"/>
      <c r="UTZ18" s="1"/>
      <c r="UUA18" s="1"/>
      <c r="UUB18" s="1"/>
      <c r="UUC18" s="1"/>
      <c r="UUD18" s="1"/>
      <c r="UUE18" s="1"/>
      <c r="UUF18" s="1"/>
      <c r="UUG18" s="1"/>
      <c r="UUH18" s="1"/>
      <c r="UUI18" s="1"/>
      <c r="UUJ18" s="1"/>
      <c r="UUK18" s="1"/>
      <c r="UUL18" s="1"/>
      <c r="UUM18" s="1"/>
      <c r="UUN18" s="1"/>
      <c r="UUO18" s="1"/>
      <c r="UUP18" s="1"/>
      <c r="UUQ18" s="1"/>
      <c r="UUR18" s="1"/>
      <c r="UUS18" s="1"/>
      <c r="UUT18" s="1"/>
      <c r="UUU18" s="1"/>
      <c r="UUV18" s="1"/>
      <c r="UUW18" s="1"/>
      <c r="UUX18" s="1"/>
      <c r="UUY18" s="1"/>
      <c r="UUZ18" s="1"/>
      <c r="UVA18" s="1"/>
      <c r="UVB18" s="1"/>
      <c r="UVC18" s="1"/>
      <c r="UVD18" s="1"/>
      <c r="UVE18" s="1"/>
      <c r="UVF18" s="1"/>
      <c r="UVG18" s="1"/>
      <c r="UVH18" s="1"/>
      <c r="UVI18" s="1"/>
      <c r="UVJ18" s="1"/>
      <c r="UVK18" s="1"/>
      <c r="UVL18" s="1"/>
      <c r="UVM18" s="1"/>
      <c r="UVN18" s="1"/>
      <c r="UVO18" s="1"/>
      <c r="UVP18" s="1"/>
      <c r="UVQ18" s="1"/>
      <c r="UVR18" s="1"/>
      <c r="UVS18" s="1"/>
      <c r="UVT18" s="1"/>
      <c r="UVU18" s="1"/>
      <c r="UVV18" s="1"/>
      <c r="UVW18" s="1"/>
      <c r="UVX18" s="1"/>
      <c r="UVY18" s="1"/>
      <c r="UVZ18" s="1"/>
      <c r="UWA18" s="1"/>
      <c r="UWB18" s="1"/>
      <c r="UWC18" s="1"/>
      <c r="UWD18" s="1"/>
      <c r="UWE18" s="1"/>
      <c r="UWF18" s="1"/>
      <c r="UWG18" s="1"/>
      <c r="UWH18" s="1"/>
      <c r="UWI18" s="1"/>
      <c r="UWJ18" s="1"/>
      <c r="UWK18" s="1"/>
      <c r="UWL18" s="1"/>
      <c r="UWM18" s="1"/>
      <c r="UWN18" s="1"/>
      <c r="UWO18" s="1"/>
      <c r="UWP18" s="1"/>
      <c r="UWQ18" s="1"/>
      <c r="UWR18" s="1"/>
      <c r="UWS18" s="1"/>
      <c r="UWT18" s="1"/>
      <c r="UWU18" s="1"/>
      <c r="UWV18" s="1"/>
      <c r="UWW18" s="1"/>
      <c r="UWX18" s="1"/>
      <c r="UWY18" s="1"/>
      <c r="UWZ18" s="1"/>
      <c r="UXA18" s="1"/>
      <c r="UXB18" s="1"/>
      <c r="UXC18" s="1"/>
      <c r="UXD18" s="1"/>
      <c r="UXE18" s="1"/>
      <c r="UXF18" s="1"/>
      <c r="UXG18" s="1"/>
      <c r="UXH18" s="1"/>
      <c r="UXI18" s="1"/>
      <c r="UXJ18" s="1"/>
      <c r="UXK18" s="1"/>
      <c r="UXL18" s="1"/>
      <c r="UXM18" s="1"/>
      <c r="UXN18" s="1"/>
      <c r="UXO18" s="1"/>
      <c r="UXP18" s="1"/>
      <c r="UXQ18" s="1"/>
      <c r="UXR18" s="1"/>
      <c r="UXS18" s="1"/>
      <c r="UXT18" s="1"/>
      <c r="UXU18" s="1"/>
      <c r="UXV18" s="1"/>
      <c r="UXW18" s="1"/>
      <c r="UXX18" s="1"/>
      <c r="UXY18" s="1"/>
      <c r="UXZ18" s="1"/>
      <c r="UYA18" s="1"/>
      <c r="UYB18" s="1"/>
      <c r="UYC18" s="1"/>
      <c r="UYD18" s="1"/>
      <c r="UYE18" s="1"/>
      <c r="UYF18" s="1"/>
      <c r="UYG18" s="1"/>
      <c r="UYH18" s="1"/>
      <c r="UYI18" s="1"/>
      <c r="UYJ18" s="1"/>
      <c r="UYK18" s="1"/>
      <c r="UYL18" s="1"/>
      <c r="UYM18" s="1"/>
      <c r="UYN18" s="1"/>
      <c r="UYO18" s="1"/>
      <c r="UYP18" s="1"/>
      <c r="UYQ18" s="1"/>
      <c r="UYR18" s="1"/>
      <c r="UYS18" s="1"/>
      <c r="UYT18" s="1"/>
      <c r="UYU18" s="1"/>
      <c r="UYV18" s="1"/>
      <c r="UYW18" s="1"/>
      <c r="UYX18" s="1"/>
      <c r="UYY18" s="1"/>
      <c r="UYZ18" s="1"/>
      <c r="UZA18" s="1"/>
      <c r="UZB18" s="1"/>
      <c r="UZC18" s="1"/>
      <c r="UZD18" s="1"/>
      <c r="UZE18" s="1"/>
      <c r="UZF18" s="1"/>
      <c r="UZG18" s="1"/>
      <c r="UZH18" s="1"/>
      <c r="UZI18" s="1"/>
      <c r="UZJ18" s="1"/>
      <c r="UZK18" s="1"/>
      <c r="UZL18" s="1"/>
      <c r="UZM18" s="1"/>
      <c r="UZN18" s="1"/>
      <c r="UZO18" s="1"/>
      <c r="UZP18" s="1"/>
      <c r="UZQ18" s="1"/>
      <c r="UZR18" s="1"/>
      <c r="UZS18" s="1"/>
      <c r="UZT18" s="1"/>
      <c r="UZU18" s="1"/>
      <c r="UZV18" s="1"/>
      <c r="UZW18" s="1"/>
      <c r="UZX18" s="1"/>
      <c r="UZY18" s="1"/>
      <c r="UZZ18" s="1"/>
      <c r="VAA18" s="1"/>
      <c r="VAB18" s="1"/>
      <c r="VAC18" s="1"/>
      <c r="VAD18" s="1"/>
      <c r="VAE18" s="1"/>
      <c r="VAF18" s="1"/>
      <c r="VAG18" s="1"/>
      <c r="VAH18" s="1"/>
      <c r="VAI18" s="1"/>
      <c r="VAJ18" s="1"/>
      <c r="VAK18" s="1"/>
      <c r="VAL18" s="1"/>
      <c r="VAM18" s="1"/>
      <c r="VAN18" s="1"/>
      <c r="VAO18" s="1"/>
      <c r="VAP18" s="1"/>
      <c r="VAQ18" s="1"/>
      <c r="VAR18" s="1"/>
      <c r="VAS18" s="1"/>
      <c r="VAT18" s="1"/>
      <c r="VAU18" s="1"/>
      <c r="VAV18" s="1"/>
      <c r="VAW18" s="1"/>
      <c r="VAX18" s="1"/>
      <c r="VAY18" s="1"/>
      <c r="VAZ18" s="1"/>
      <c r="VBA18" s="1"/>
      <c r="VBB18" s="1"/>
      <c r="VBC18" s="1"/>
      <c r="VBD18" s="1"/>
      <c r="VBE18" s="1"/>
      <c r="VBF18" s="1"/>
      <c r="VBG18" s="1"/>
      <c r="VBH18" s="1"/>
      <c r="VBI18" s="1"/>
      <c r="VBJ18" s="1"/>
      <c r="VBK18" s="1"/>
      <c r="VBL18" s="1"/>
      <c r="VBM18" s="1"/>
      <c r="VBN18" s="1"/>
      <c r="VBO18" s="1"/>
      <c r="VBP18" s="1"/>
      <c r="VBQ18" s="1"/>
      <c r="VBR18" s="1"/>
      <c r="VBS18" s="1"/>
      <c r="VBT18" s="1"/>
      <c r="VBU18" s="1"/>
      <c r="VBV18" s="1"/>
      <c r="VBW18" s="1"/>
      <c r="VBX18" s="1"/>
      <c r="VBY18" s="1"/>
      <c r="VBZ18" s="1"/>
      <c r="VCA18" s="1"/>
      <c r="VCB18" s="1"/>
      <c r="VCC18" s="1"/>
      <c r="VCD18" s="1"/>
      <c r="VCE18" s="1"/>
      <c r="VCF18" s="1"/>
      <c r="VCG18" s="1"/>
      <c r="VCH18" s="1"/>
      <c r="VCI18" s="1"/>
      <c r="VCJ18" s="1"/>
      <c r="VCK18" s="1"/>
      <c r="VCL18" s="1"/>
      <c r="VCM18" s="1"/>
      <c r="VCN18" s="1"/>
      <c r="VCO18" s="1"/>
      <c r="VCP18" s="1"/>
      <c r="VCQ18" s="1"/>
      <c r="VCR18" s="1"/>
      <c r="VCS18" s="1"/>
      <c r="VCT18" s="1"/>
      <c r="VCU18" s="1"/>
      <c r="VCV18" s="1"/>
      <c r="VCW18" s="1"/>
      <c r="VCX18" s="1"/>
      <c r="VCY18" s="1"/>
      <c r="VCZ18" s="1"/>
      <c r="VDA18" s="1"/>
      <c r="VDB18" s="1"/>
      <c r="VDC18" s="1"/>
      <c r="VDD18" s="1"/>
      <c r="VDE18" s="1"/>
      <c r="VDF18" s="1"/>
      <c r="VDG18" s="1"/>
      <c r="VDH18" s="1"/>
      <c r="VDI18" s="1"/>
      <c r="VDJ18" s="1"/>
      <c r="VDK18" s="1"/>
      <c r="VDL18" s="1"/>
      <c r="VDM18" s="1"/>
      <c r="VDN18" s="1"/>
      <c r="VDO18" s="1"/>
      <c r="VDP18" s="1"/>
      <c r="VDQ18" s="1"/>
      <c r="VDR18" s="1"/>
      <c r="VDS18" s="1"/>
      <c r="VDT18" s="1"/>
      <c r="VDU18" s="1"/>
      <c r="VDV18" s="1"/>
      <c r="VDW18" s="1"/>
      <c r="VDX18" s="1"/>
      <c r="VDY18" s="1"/>
      <c r="VDZ18" s="1"/>
      <c r="VEA18" s="1"/>
      <c r="VEB18" s="1"/>
      <c r="VEC18" s="1"/>
      <c r="VED18" s="1"/>
      <c r="VEE18" s="1"/>
      <c r="VEF18" s="1"/>
      <c r="VEG18" s="1"/>
      <c r="VEH18" s="1"/>
      <c r="VEI18" s="1"/>
      <c r="VEJ18" s="1"/>
      <c r="VEK18" s="1"/>
      <c r="VEL18" s="1"/>
      <c r="VEM18" s="1"/>
      <c r="VEN18" s="1"/>
      <c r="VEO18" s="1"/>
      <c r="VEP18" s="1"/>
      <c r="VEQ18" s="1"/>
      <c r="VER18" s="1"/>
      <c r="VES18" s="1"/>
      <c r="VET18" s="1"/>
      <c r="VEU18" s="1"/>
      <c r="VEV18" s="1"/>
      <c r="VEW18" s="1"/>
      <c r="VEX18" s="1"/>
      <c r="VEY18" s="1"/>
      <c r="VEZ18" s="1"/>
      <c r="VFA18" s="1"/>
      <c r="VFB18" s="1"/>
      <c r="VFC18" s="1"/>
      <c r="VFD18" s="1"/>
      <c r="VFE18" s="1"/>
      <c r="VFF18" s="1"/>
      <c r="VFG18" s="1"/>
      <c r="VFH18" s="1"/>
      <c r="VFI18" s="1"/>
      <c r="VFJ18" s="1"/>
      <c r="VFK18" s="1"/>
      <c r="VFL18" s="1"/>
      <c r="VFM18" s="1"/>
      <c r="VFN18" s="1"/>
      <c r="VFO18" s="1"/>
      <c r="VFP18" s="1"/>
      <c r="VFQ18" s="1"/>
      <c r="VFR18" s="1"/>
      <c r="VFS18" s="1"/>
      <c r="VFT18" s="1"/>
      <c r="VFU18" s="1"/>
      <c r="VFV18" s="1"/>
      <c r="VFW18" s="1"/>
      <c r="VFX18" s="1"/>
      <c r="VFY18" s="1"/>
      <c r="VFZ18" s="1"/>
      <c r="VGA18" s="1"/>
      <c r="VGB18" s="1"/>
      <c r="VGC18" s="1"/>
      <c r="VGD18" s="1"/>
      <c r="VGE18" s="1"/>
      <c r="VGF18" s="1"/>
      <c r="VGG18" s="1"/>
      <c r="VGH18" s="1"/>
      <c r="VGI18" s="1"/>
      <c r="VGJ18" s="1"/>
      <c r="VGK18" s="1"/>
      <c r="VGL18" s="1"/>
      <c r="VGM18" s="1"/>
      <c r="VGN18" s="1"/>
      <c r="VGO18" s="1"/>
      <c r="VGP18" s="1"/>
      <c r="VGQ18" s="1"/>
      <c r="VGR18" s="1"/>
      <c r="VGS18" s="1"/>
      <c r="VGT18" s="1"/>
      <c r="VGU18" s="1"/>
      <c r="VGV18" s="1"/>
      <c r="VGW18" s="1"/>
      <c r="VGX18" s="1"/>
      <c r="VGY18" s="1"/>
      <c r="VGZ18" s="1"/>
      <c r="VHA18" s="1"/>
      <c r="VHB18" s="1"/>
      <c r="VHC18" s="1"/>
      <c r="VHD18" s="1"/>
      <c r="VHE18" s="1"/>
      <c r="VHF18" s="1"/>
      <c r="VHG18" s="1"/>
      <c r="VHH18" s="1"/>
      <c r="VHI18" s="1"/>
      <c r="VHJ18" s="1"/>
      <c r="VHK18" s="1"/>
      <c r="VHL18" s="1"/>
      <c r="VHM18" s="1"/>
      <c r="VHN18" s="1"/>
      <c r="VHO18" s="1"/>
      <c r="VHP18" s="1"/>
      <c r="VHQ18" s="1"/>
      <c r="VHR18" s="1"/>
      <c r="VHS18" s="1"/>
      <c r="VHT18" s="1"/>
      <c r="VHU18" s="1"/>
      <c r="VHV18" s="1"/>
      <c r="VHW18" s="1"/>
      <c r="VHX18" s="1"/>
      <c r="VHY18" s="1"/>
      <c r="VHZ18" s="1"/>
      <c r="VIA18" s="1"/>
      <c r="VIB18" s="1"/>
      <c r="VIC18" s="1"/>
      <c r="VID18" s="1"/>
      <c r="VIE18" s="1"/>
      <c r="VIF18" s="1"/>
      <c r="VIG18" s="1"/>
      <c r="VIH18" s="1"/>
      <c r="VII18" s="1"/>
      <c r="VIJ18" s="1"/>
      <c r="VIK18" s="1"/>
      <c r="VIL18" s="1"/>
      <c r="VIM18" s="1"/>
      <c r="VIN18" s="1"/>
      <c r="VIO18" s="1"/>
      <c r="VIP18" s="1"/>
      <c r="VIQ18" s="1"/>
      <c r="VIR18" s="1"/>
      <c r="VIS18" s="1"/>
      <c r="VIT18" s="1"/>
      <c r="VIU18" s="1"/>
      <c r="VIV18" s="1"/>
      <c r="VIW18" s="1"/>
      <c r="VIX18" s="1"/>
      <c r="VIY18" s="1"/>
      <c r="VIZ18" s="1"/>
      <c r="VJA18" s="1"/>
      <c r="VJB18" s="1"/>
      <c r="VJC18" s="1"/>
      <c r="VJD18" s="1"/>
      <c r="VJE18" s="1"/>
      <c r="VJF18" s="1"/>
      <c r="VJG18" s="1"/>
      <c r="VJH18" s="1"/>
      <c r="VJI18" s="1"/>
      <c r="VJJ18" s="1"/>
      <c r="VJK18" s="1"/>
      <c r="VJL18" s="1"/>
      <c r="VJM18" s="1"/>
      <c r="VJN18" s="1"/>
      <c r="VJO18" s="1"/>
      <c r="VJP18" s="1"/>
      <c r="VJQ18" s="1"/>
      <c r="VJR18" s="1"/>
      <c r="VJS18" s="1"/>
      <c r="VJT18" s="1"/>
      <c r="VJU18" s="1"/>
      <c r="VJV18" s="1"/>
      <c r="VJW18" s="1"/>
      <c r="VJX18" s="1"/>
      <c r="VJY18" s="1"/>
      <c r="VJZ18" s="1"/>
      <c r="VKA18" s="1"/>
      <c r="VKB18" s="1"/>
      <c r="VKC18" s="1"/>
      <c r="VKD18" s="1"/>
      <c r="VKE18" s="1"/>
      <c r="VKF18" s="1"/>
      <c r="VKG18" s="1"/>
      <c r="VKH18" s="1"/>
      <c r="VKI18" s="1"/>
      <c r="VKJ18" s="1"/>
      <c r="VKK18" s="1"/>
      <c r="VKL18" s="1"/>
      <c r="VKM18" s="1"/>
      <c r="VKN18" s="1"/>
      <c r="VKO18" s="1"/>
      <c r="VKP18" s="1"/>
      <c r="VKQ18" s="1"/>
      <c r="VKR18" s="1"/>
      <c r="VKS18" s="1"/>
      <c r="VKT18" s="1"/>
      <c r="VKU18" s="1"/>
      <c r="VKV18" s="1"/>
      <c r="VKW18" s="1"/>
      <c r="VKX18" s="1"/>
      <c r="VKY18" s="1"/>
      <c r="VKZ18" s="1"/>
      <c r="VLA18" s="1"/>
      <c r="VLB18" s="1"/>
      <c r="VLC18" s="1"/>
      <c r="VLD18" s="1"/>
      <c r="VLE18" s="1"/>
      <c r="VLF18" s="1"/>
      <c r="VLG18" s="1"/>
      <c r="VLH18" s="1"/>
      <c r="VLI18" s="1"/>
      <c r="VLJ18" s="1"/>
      <c r="VLK18" s="1"/>
      <c r="VLL18" s="1"/>
      <c r="VLM18" s="1"/>
      <c r="VLN18" s="1"/>
      <c r="VLO18" s="1"/>
      <c r="VLP18" s="1"/>
      <c r="VLQ18" s="1"/>
      <c r="VLR18" s="1"/>
      <c r="VLS18" s="1"/>
      <c r="VLT18" s="1"/>
      <c r="VLU18" s="1"/>
      <c r="VLV18" s="1"/>
      <c r="VLW18" s="1"/>
      <c r="VLX18" s="1"/>
      <c r="VLY18" s="1"/>
      <c r="VLZ18" s="1"/>
      <c r="VMA18" s="1"/>
      <c r="VMB18" s="1"/>
      <c r="VMC18" s="1"/>
      <c r="VMD18" s="1"/>
      <c r="VME18" s="1"/>
      <c r="VMF18" s="1"/>
      <c r="VMG18" s="1"/>
      <c r="VMH18" s="1"/>
      <c r="VMI18" s="1"/>
      <c r="VMJ18" s="1"/>
      <c r="VMK18" s="1"/>
      <c r="VML18" s="1"/>
      <c r="VMM18" s="1"/>
      <c r="VMN18" s="1"/>
      <c r="VMO18" s="1"/>
      <c r="VMP18" s="1"/>
      <c r="VMQ18" s="1"/>
      <c r="VMR18" s="1"/>
      <c r="VMS18" s="1"/>
      <c r="VMT18" s="1"/>
      <c r="VMU18" s="1"/>
      <c r="VMV18" s="1"/>
      <c r="VMW18" s="1"/>
      <c r="VMX18" s="1"/>
      <c r="VMY18" s="1"/>
      <c r="VMZ18" s="1"/>
      <c r="VNA18" s="1"/>
      <c r="VNB18" s="1"/>
      <c r="VNC18" s="1"/>
      <c r="VND18" s="1"/>
      <c r="VNE18" s="1"/>
      <c r="VNF18" s="1"/>
      <c r="VNG18" s="1"/>
      <c r="VNH18" s="1"/>
      <c r="VNI18" s="1"/>
      <c r="VNJ18" s="1"/>
      <c r="VNK18" s="1"/>
      <c r="VNL18" s="1"/>
      <c r="VNM18" s="1"/>
      <c r="VNN18" s="1"/>
      <c r="VNO18" s="1"/>
      <c r="VNP18" s="1"/>
      <c r="VNQ18" s="1"/>
      <c r="VNR18" s="1"/>
      <c r="VNS18" s="1"/>
      <c r="VNT18" s="1"/>
      <c r="VNU18" s="1"/>
      <c r="VNV18" s="1"/>
      <c r="VNW18" s="1"/>
      <c r="VNX18" s="1"/>
      <c r="VNY18" s="1"/>
      <c r="VNZ18" s="1"/>
      <c r="VOA18" s="1"/>
      <c r="VOB18" s="1"/>
      <c r="VOC18" s="1"/>
      <c r="VOD18" s="1"/>
      <c r="VOE18" s="1"/>
      <c r="VOF18" s="1"/>
      <c r="VOG18" s="1"/>
      <c r="VOH18" s="1"/>
      <c r="VOI18" s="1"/>
      <c r="VOJ18" s="1"/>
      <c r="VOK18" s="1"/>
      <c r="VOL18" s="1"/>
      <c r="VOM18" s="1"/>
      <c r="VON18" s="1"/>
      <c r="VOO18" s="1"/>
      <c r="VOP18" s="1"/>
      <c r="VOQ18" s="1"/>
      <c r="VOR18" s="1"/>
      <c r="VOS18" s="1"/>
      <c r="VOT18" s="1"/>
      <c r="VOU18" s="1"/>
      <c r="VOV18" s="1"/>
      <c r="VOW18" s="1"/>
      <c r="VOX18" s="1"/>
      <c r="VOY18" s="1"/>
      <c r="VOZ18" s="1"/>
      <c r="VPA18" s="1"/>
      <c r="VPB18" s="1"/>
      <c r="VPC18" s="1"/>
      <c r="VPD18" s="1"/>
      <c r="VPE18" s="1"/>
      <c r="VPF18" s="1"/>
      <c r="VPG18" s="1"/>
      <c r="VPH18" s="1"/>
      <c r="VPI18" s="1"/>
      <c r="VPJ18" s="1"/>
      <c r="VPK18" s="1"/>
      <c r="VPL18" s="1"/>
      <c r="VPM18" s="1"/>
      <c r="VPN18" s="1"/>
      <c r="VPO18" s="1"/>
      <c r="VPP18" s="1"/>
      <c r="VPQ18" s="1"/>
      <c r="VPR18" s="1"/>
      <c r="VPS18" s="1"/>
      <c r="VPT18" s="1"/>
      <c r="VPU18" s="1"/>
      <c r="VPV18" s="1"/>
      <c r="VPW18" s="1"/>
      <c r="VPX18" s="1"/>
      <c r="VPY18" s="1"/>
      <c r="VPZ18" s="1"/>
      <c r="VQA18" s="1"/>
      <c r="VQB18" s="1"/>
      <c r="VQC18" s="1"/>
      <c r="VQD18" s="1"/>
      <c r="VQE18" s="1"/>
      <c r="VQF18" s="1"/>
      <c r="VQG18" s="1"/>
      <c r="VQH18" s="1"/>
      <c r="VQI18" s="1"/>
      <c r="VQJ18" s="1"/>
      <c r="VQK18" s="1"/>
      <c r="VQL18" s="1"/>
      <c r="VQM18" s="1"/>
      <c r="VQN18" s="1"/>
      <c r="VQO18" s="1"/>
      <c r="VQP18" s="1"/>
      <c r="VQQ18" s="1"/>
      <c r="VQR18" s="1"/>
      <c r="VQS18" s="1"/>
      <c r="VQT18" s="1"/>
      <c r="VQU18" s="1"/>
      <c r="VQV18" s="1"/>
      <c r="VQW18" s="1"/>
      <c r="VQX18" s="1"/>
      <c r="VQY18" s="1"/>
      <c r="VQZ18" s="1"/>
      <c r="VRA18" s="1"/>
      <c r="VRB18" s="1"/>
      <c r="VRC18" s="1"/>
      <c r="VRD18" s="1"/>
      <c r="VRE18" s="1"/>
      <c r="VRF18" s="1"/>
      <c r="VRG18" s="1"/>
      <c r="VRH18" s="1"/>
      <c r="VRI18" s="1"/>
      <c r="VRJ18" s="1"/>
      <c r="VRK18" s="1"/>
      <c r="VRL18" s="1"/>
      <c r="VRM18" s="1"/>
      <c r="VRN18" s="1"/>
      <c r="VRO18" s="1"/>
      <c r="VRP18" s="1"/>
      <c r="VRQ18" s="1"/>
      <c r="VRR18" s="1"/>
      <c r="VRS18" s="1"/>
      <c r="VRT18" s="1"/>
      <c r="VRU18" s="1"/>
      <c r="VRV18" s="1"/>
      <c r="VRW18" s="1"/>
      <c r="VRX18" s="1"/>
      <c r="VRY18" s="1"/>
      <c r="VRZ18" s="1"/>
      <c r="VSA18" s="1"/>
      <c r="VSB18" s="1"/>
      <c r="VSC18" s="1"/>
      <c r="VSD18" s="1"/>
      <c r="VSE18" s="1"/>
      <c r="VSF18" s="1"/>
      <c r="VSG18" s="1"/>
      <c r="VSH18" s="1"/>
      <c r="VSI18" s="1"/>
      <c r="VSJ18" s="1"/>
      <c r="VSK18" s="1"/>
      <c r="VSL18" s="1"/>
      <c r="VSM18" s="1"/>
      <c r="VSN18" s="1"/>
      <c r="VSO18" s="1"/>
      <c r="VSP18" s="1"/>
      <c r="VSQ18" s="1"/>
      <c r="VSR18" s="1"/>
      <c r="VSS18" s="1"/>
      <c r="VST18" s="1"/>
      <c r="VSU18" s="1"/>
      <c r="VSV18" s="1"/>
      <c r="VSW18" s="1"/>
      <c r="VSX18" s="1"/>
      <c r="VSY18" s="1"/>
      <c r="VSZ18" s="1"/>
      <c r="VTA18" s="1"/>
      <c r="VTB18" s="1"/>
      <c r="VTC18" s="1"/>
      <c r="VTD18" s="1"/>
      <c r="VTE18" s="1"/>
      <c r="VTF18" s="1"/>
      <c r="VTG18" s="1"/>
      <c r="VTH18" s="1"/>
      <c r="VTI18" s="1"/>
      <c r="VTJ18" s="1"/>
      <c r="VTK18" s="1"/>
      <c r="VTL18" s="1"/>
      <c r="VTM18" s="1"/>
      <c r="VTN18" s="1"/>
      <c r="VTO18" s="1"/>
      <c r="VTP18" s="1"/>
      <c r="VTQ18" s="1"/>
      <c r="VTR18" s="1"/>
      <c r="VTS18" s="1"/>
      <c r="VTT18" s="1"/>
      <c r="VTU18" s="1"/>
      <c r="VTV18" s="1"/>
      <c r="VTW18" s="1"/>
      <c r="VTX18" s="1"/>
      <c r="VTY18" s="1"/>
      <c r="VTZ18" s="1"/>
      <c r="VUA18" s="1"/>
      <c r="VUB18" s="1"/>
      <c r="VUC18" s="1"/>
      <c r="VUD18" s="1"/>
      <c r="VUE18" s="1"/>
      <c r="VUF18" s="1"/>
      <c r="VUG18" s="1"/>
      <c r="VUH18" s="1"/>
      <c r="VUI18" s="1"/>
      <c r="VUJ18" s="1"/>
      <c r="VUK18" s="1"/>
      <c r="VUL18" s="1"/>
      <c r="VUM18" s="1"/>
      <c r="VUN18" s="1"/>
      <c r="VUO18" s="1"/>
      <c r="VUP18" s="1"/>
      <c r="VUQ18" s="1"/>
      <c r="VUR18" s="1"/>
      <c r="VUS18" s="1"/>
      <c r="VUT18" s="1"/>
      <c r="VUU18" s="1"/>
      <c r="VUV18" s="1"/>
      <c r="VUW18" s="1"/>
      <c r="VUX18" s="1"/>
      <c r="VUY18" s="1"/>
      <c r="VUZ18" s="1"/>
      <c r="VVA18" s="1"/>
      <c r="VVB18" s="1"/>
      <c r="VVC18" s="1"/>
      <c r="VVD18" s="1"/>
      <c r="VVE18" s="1"/>
      <c r="VVF18" s="1"/>
      <c r="VVG18" s="1"/>
      <c r="VVH18" s="1"/>
      <c r="VVI18" s="1"/>
      <c r="VVJ18" s="1"/>
      <c r="VVK18" s="1"/>
      <c r="VVL18" s="1"/>
      <c r="VVM18" s="1"/>
      <c r="VVN18" s="1"/>
      <c r="VVO18" s="1"/>
      <c r="VVP18" s="1"/>
      <c r="VVQ18" s="1"/>
      <c r="VVR18" s="1"/>
      <c r="VVS18" s="1"/>
      <c r="VVT18" s="1"/>
      <c r="VVU18" s="1"/>
      <c r="VVV18" s="1"/>
      <c r="VVW18" s="1"/>
      <c r="VVX18" s="1"/>
      <c r="VVY18" s="1"/>
      <c r="VVZ18" s="1"/>
      <c r="VWA18" s="1"/>
      <c r="VWB18" s="1"/>
      <c r="VWC18" s="1"/>
      <c r="VWD18" s="1"/>
      <c r="VWE18" s="1"/>
      <c r="VWF18" s="1"/>
      <c r="VWG18" s="1"/>
      <c r="VWH18" s="1"/>
      <c r="VWI18" s="1"/>
      <c r="VWJ18" s="1"/>
      <c r="VWK18" s="1"/>
      <c r="VWL18" s="1"/>
      <c r="VWM18" s="1"/>
      <c r="VWN18" s="1"/>
      <c r="VWO18" s="1"/>
      <c r="VWP18" s="1"/>
      <c r="VWQ18" s="1"/>
      <c r="VWR18" s="1"/>
      <c r="VWS18" s="1"/>
      <c r="VWT18" s="1"/>
      <c r="VWU18" s="1"/>
      <c r="VWV18" s="1"/>
      <c r="VWW18" s="1"/>
      <c r="VWX18" s="1"/>
      <c r="VWY18" s="1"/>
      <c r="VWZ18" s="1"/>
      <c r="VXA18" s="1"/>
      <c r="VXB18" s="1"/>
      <c r="VXC18" s="1"/>
      <c r="VXD18" s="1"/>
      <c r="VXE18" s="1"/>
      <c r="VXF18" s="1"/>
      <c r="VXG18" s="1"/>
      <c r="VXH18" s="1"/>
      <c r="VXI18" s="1"/>
      <c r="VXJ18" s="1"/>
      <c r="VXK18" s="1"/>
      <c r="VXL18" s="1"/>
      <c r="VXM18" s="1"/>
      <c r="VXN18" s="1"/>
      <c r="VXO18" s="1"/>
      <c r="VXP18" s="1"/>
      <c r="VXQ18" s="1"/>
      <c r="VXR18" s="1"/>
      <c r="VXS18" s="1"/>
      <c r="VXT18" s="1"/>
      <c r="VXU18" s="1"/>
      <c r="VXV18" s="1"/>
      <c r="VXW18" s="1"/>
      <c r="VXX18" s="1"/>
      <c r="VXY18" s="1"/>
      <c r="VXZ18" s="1"/>
      <c r="VYA18" s="1"/>
      <c r="VYB18" s="1"/>
      <c r="VYC18" s="1"/>
      <c r="VYD18" s="1"/>
      <c r="VYE18" s="1"/>
      <c r="VYF18" s="1"/>
      <c r="VYG18" s="1"/>
      <c r="VYH18" s="1"/>
      <c r="VYI18" s="1"/>
      <c r="VYJ18" s="1"/>
      <c r="VYK18" s="1"/>
      <c r="VYL18" s="1"/>
      <c r="VYM18" s="1"/>
      <c r="VYN18" s="1"/>
      <c r="VYO18" s="1"/>
      <c r="VYP18" s="1"/>
      <c r="VYQ18" s="1"/>
      <c r="VYR18" s="1"/>
      <c r="VYS18" s="1"/>
      <c r="VYT18" s="1"/>
      <c r="VYU18" s="1"/>
      <c r="VYV18" s="1"/>
      <c r="VYW18" s="1"/>
      <c r="VYX18" s="1"/>
      <c r="VYY18" s="1"/>
      <c r="VYZ18" s="1"/>
      <c r="VZA18" s="1"/>
      <c r="VZB18" s="1"/>
      <c r="VZC18" s="1"/>
      <c r="VZD18" s="1"/>
      <c r="VZE18" s="1"/>
      <c r="VZF18" s="1"/>
      <c r="VZG18" s="1"/>
      <c r="VZH18" s="1"/>
      <c r="VZI18" s="1"/>
      <c r="VZJ18" s="1"/>
      <c r="VZK18" s="1"/>
      <c r="VZL18" s="1"/>
      <c r="VZM18" s="1"/>
      <c r="VZN18" s="1"/>
      <c r="VZO18" s="1"/>
      <c r="VZP18" s="1"/>
      <c r="VZQ18" s="1"/>
      <c r="VZR18" s="1"/>
      <c r="VZS18" s="1"/>
      <c r="VZT18" s="1"/>
      <c r="VZU18" s="1"/>
      <c r="VZV18" s="1"/>
      <c r="VZW18" s="1"/>
      <c r="VZX18" s="1"/>
      <c r="VZY18" s="1"/>
      <c r="VZZ18" s="1"/>
      <c r="WAA18" s="1"/>
      <c r="WAB18" s="1"/>
      <c r="WAC18" s="1"/>
      <c r="WAD18" s="1"/>
      <c r="WAE18" s="1"/>
      <c r="WAF18" s="1"/>
      <c r="WAG18" s="1"/>
      <c r="WAH18" s="1"/>
      <c r="WAI18" s="1"/>
      <c r="WAJ18" s="1"/>
      <c r="WAK18" s="1"/>
      <c r="WAL18" s="1"/>
      <c r="WAM18" s="1"/>
      <c r="WAN18" s="1"/>
      <c r="WAO18" s="1"/>
      <c r="WAP18" s="1"/>
      <c r="WAQ18" s="1"/>
      <c r="WAR18" s="1"/>
      <c r="WAS18" s="1"/>
      <c r="WAT18" s="1"/>
      <c r="WAU18" s="1"/>
      <c r="WAV18" s="1"/>
      <c r="WAW18" s="1"/>
      <c r="WAX18" s="1"/>
      <c r="WAY18" s="1"/>
      <c r="WAZ18" s="1"/>
      <c r="WBA18" s="1"/>
      <c r="WBB18" s="1"/>
      <c r="WBC18" s="1"/>
      <c r="WBD18" s="1"/>
      <c r="WBE18" s="1"/>
      <c r="WBF18" s="1"/>
      <c r="WBG18" s="1"/>
      <c r="WBH18" s="1"/>
      <c r="WBI18" s="1"/>
      <c r="WBJ18" s="1"/>
      <c r="WBK18" s="1"/>
      <c r="WBL18" s="1"/>
      <c r="WBM18" s="1"/>
      <c r="WBN18" s="1"/>
      <c r="WBO18" s="1"/>
      <c r="WBP18" s="1"/>
      <c r="WBQ18" s="1"/>
      <c r="WBR18" s="1"/>
      <c r="WBS18" s="1"/>
      <c r="WBT18" s="1"/>
      <c r="WBU18" s="1"/>
      <c r="WBV18" s="1"/>
      <c r="WBW18" s="1"/>
      <c r="WBX18" s="1"/>
      <c r="WBY18" s="1"/>
      <c r="WBZ18" s="1"/>
      <c r="WCA18" s="1"/>
      <c r="WCB18" s="1"/>
      <c r="WCC18" s="1"/>
      <c r="WCD18" s="1"/>
      <c r="WCE18" s="1"/>
      <c r="WCF18" s="1"/>
      <c r="WCG18" s="1"/>
      <c r="WCH18" s="1"/>
      <c r="WCI18" s="1"/>
      <c r="WCJ18" s="1"/>
      <c r="WCK18" s="1"/>
      <c r="WCL18" s="1"/>
      <c r="WCM18" s="1"/>
      <c r="WCN18" s="1"/>
      <c r="WCO18" s="1"/>
      <c r="WCP18" s="1"/>
      <c r="WCQ18" s="1"/>
      <c r="WCR18" s="1"/>
      <c r="WCS18" s="1"/>
      <c r="WCT18" s="1"/>
      <c r="WCU18" s="1"/>
      <c r="WCV18" s="1"/>
      <c r="WCW18" s="1"/>
      <c r="WCX18" s="1"/>
      <c r="WCY18" s="1"/>
      <c r="WCZ18" s="1"/>
      <c r="WDA18" s="1"/>
      <c r="WDB18" s="1"/>
      <c r="WDC18" s="1"/>
      <c r="WDD18" s="1"/>
      <c r="WDE18" s="1"/>
      <c r="WDF18" s="1"/>
      <c r="WDG18" s="1"/>
      <c r="WDH18" s="1"/>
      <c r="WDI18" s="1"/>
      <c r="WDJ18" s="1"/>
      <c r="WDK18" s="1"/>
      <c r="WDL18" s="1"/>
      <c r="WDM18" s="1"/>
      <c r="WDN18" s="1"/>
      <c r="WDO18" s="1"/>
      <c r="WDP18" s="1"/>
      <c r="WDQ18" s="1"/>
      <c r="WDR18" s="1"/>
      <c r="WDS18" s="1"/>
      <c r="WDT18" s="1"/>
      <c r="WDU18" s="1"/>
      <c r="WDV18" s="1"/>
      <c r="WDW18" s="1"/>
      <c r="WDX18" s="1"/>
      <c r="WDY18" s="1"/>
      <c r="WDZ18" s="1"/>
      <c r="WEA18" s="1"/>
      <c r="WEB18" s="1"/>
      <c r="WEC18" s="1"/>
      <c r="WED18" s="1"/>
      <c r="WEE18" s="1"/>
      <c r="WEF18" s="1"/>
      <c r="WEG18" s="1"/>
      <c r="WEH18" s="1"/>
      <c r="WEI18" s="1"/>
      <c r="WEJ18" s="1"/>
      <c r="WEK18" s="1"/>
      <c r="WEL18" s="1"/>
      <c r="WEM18" s="1"/>
      <c r="WEN18" s="1"/>
      <c r="WEO18" s="1"/>
      <c r="WEP18" s="1"/>
      <c r="WEQ18" s="1"/>
      <c r="WER18" s="1"/>
      <c r="WES18" s="1"/>
      <c r="WET18" s="1"/>
      <c r="WEU18" s="1"/>
      <c r="WEV18" s="1"/>
      <c r="WEW18" s="1"/>
      <c r="WEX18" s="1"/>
      <c r="WEY18" s="1"/>
      <c r="WEZ18" s="1"/>
      <c r="WFA18" s="1"/>
      <c r="WFB18" s="1"/>
      <c r="WFC18" s="1"/>
      <c r="WFD18" s="1"/>
      <c r="WFE18" s="1"/>
      <c r="WFF18" s="1"/>
      <c r="WFG18" s="1"/>
      <c r="WFH18" s="1"/>
      <c r="WFI18" s="1"/>
      <c r="WFJ18" s="1"/>
      <c r="WFK18" s="1"/>
      <c r="WFL18" s="1"/>
      <c r="WFM18" s="1"/>
      <c r="WFN18" s="1"/>
      <c r="WFO18" s="1"/>
      <c r="WFP18" s="1"/>
      <c r="WFQ18" s="1"/>
      <c r="WFR18" s="1"/>
      <c r="WFS18" s="1"/>
      <c r="WFT18" s="1"/>
      <c r="WFU18" s="1"/>
      <c r="WFV18" s="1"/>
      <c r="WFW18" s="1"/>
      <c r="WFX18" s="1"/>
      <c r="WFY18" s="1"/>
      <c r="WFZ18" s="1"/>
      <c r="WGA18" s="1"/>
      <c r="WGB18" s="1"/>
      <c r="WGC18" s="1"/>
      <c r="WGD18" s="1"/>
      <c r="WGE18" s="1"/>
      <c r="WGF18" s="1"/>
      <c r="WGG18" s="1"/>
      <c r="WGH18" s="1"/>
      <c r="WGI18" s="1"/>
      <c r="WGJ18" s="1"/>
      <c r="WGK18" s="1"/>
      <c r="WGL18" s="1"/>
      <c r="WGM18" s="1"/>
      <c r="WGN18" s="1"/>
      <c r="WGO18" s="1"/>
      <c r="WGP18" s="1"/>
      <c r="WGQ18" s="1"/>
      <c r="WGR18" s="1"/>
      <c r="WGS18" s="1"/>
      <c r="WGT18" s="1"/>
      <c r="WGU18" s="1"/>
      <c r="WGV18" s="1"/>
      <c r="WGW18" s="1"/>
      <c r="WGX18" s="1"/>
      <c r="WGY18" s="1"/>
      <c r="WGZ18" s="1"/>
      <c r="WHA18" s="1"/>
      <c r="WHB18" s="1"/>
      <c r="WHC18" s="1"/>
      <c r="WHD18" s="1"/>
      <c r="WHE18" s="1"/>
      <c r="WHF18" s="1"/>
      <c r="WHG18" s="1"/>
      <c r="WHH18" s="1"/>
      <c r="WHI18" s="1"/>
      <c r="WHJ18" s="1"/>
      <c r="WHK18" s="1"/>
      <c r="WHL18" s="1"/>
      <c r="WHM18" s="1"/>
      <c r="WHN18" s="1"/>
      <c r="WHO18" s="1"/>
      <c r="WHP18" s="1"/>
      <c r="WHQ18" s="1"/>
      <c r="WHR18" s="1"/>
      <c r="WHS18" s="1"/>
      <c r="WHT18" s="1"/>
      <c r="WHU18" s="1"/>
      <c r="WHV18" s="1"/>
      <c r="WHW18" s="1"/>
      <c r="WHX18" s="1"/>
      <c r="WHY18" s="1"/>
      <c r="WHZ18" s="1"/>
      <c r="WIA18" s="1"/>
      <c r="WIB18" s="1"/>
      <c r="WIC18" s="1"/>
      <c r="WID18" s="1"/>
      <c r="WIE18" s="1"/>
      <c r="WIF18" s="1"/>
      <c r="WIG18" s="1"/>
      <c r="WIH18" s="1"/>
      <c r="WII18" s="1"/>
      <c r="WIJ18" s="1"/>
      <c r="WIK18" s="1"/>
      <c r="WIL18" s="1"/>
      <c r="WIM18" s="1"/>
      <c r="WIN18" s="1"/>
      <c r="WIO18" s="1"/>
      <c r="WIP18" s="1"/>
      <c r="WIQ18" s="1"/>
      <c r="WIR18" s="1"/>
      <c r="WIS18" s="1"/>
      <c r="WIT18" s="1"/>
      <c r="WIU18" s="1"/>
      <c r="WIV18" s="1"/>
      <c r="WIW18" s="1"/>
      <c r="WIX18" s="1"/>
      <c r="WIY18" s="1"/>
      <c r="WIZ18" s="1"/>
      <c r="WJA18" s="1"/>
      <c r="WJB18" s="1"/>
      <c r="WJC18" s="1"/>
      <c r="WJD18" s="1"/>
      <c r="WJE18" s="1"/>
      <c r="WJF18" s="1"/>
      <c r="WJG18" s="1"/>
      <c r="WJH18" s="1"/>
      <c r="WJI18" s="1"/>
      <c r="WJJ18" s="1"/>
      <c r="WJK18" s="1"/>
      <c r="WJL18" s="1"/>
      <c r="WJM18" s="1"/>
      <c r="WJN18" s="1"/>
      <c r="WJO18" s="1"/>
      <c r="WJP18" s="1"/>
      <c r="WJQ18" s="1"/>
      <c r="WJR18" s="1"/>
      <c r="WJS18" s="1"/>
      <c r="WJT18" s="1"/>
      <c r="WJU18" s="1"/>
      <c r="WJV18" s="1"/>
      <c r="WJW18" s="1"/>
      <c r="WJX18" s="1"/>
      <c r="WJY18" s="1"/>
      <c r="WJZ18" s="1"/>
      <c r="WKA18" s="1"/>
      <c r="WKB18" s="1"/>
      <c r="WKC18" s="1"/>
      <c r="WKD18" s="1"/>
      <c r="WKE18" s="1"/>
      <c r="WKF18" s="1"/>
      <c r="WKG18" s="1"/>
      <c r="WKH18" s="1"/>
      <c r="WKI18" s="1"/>
      <c r="WKJ18" s="1"/>
      <c r="WKK18" s="1"/>
      <c r="WKL18" s="1"/>
      <c r="WKM18" s="1"/>
      <c r="WKN18" s="1"/>
      <c r="WKO18" s="1"/>
      <c r="WKP18" s="1"/>
      <c r="WKQ18" s="1"/>
      <c r="WKR18" s="1"/>
      <c r="WKS18" s="1"/>
      <c r="WKT18" s="1"/>
      <c r="WKU18" s="1"/>
      <c r="WKV18" s="1"/>
      <c r="WKW18" s="1"/>
      <c r="WKX18" s="1"/>
      <c r="WKY18" s="1"/>
      <c r="WKZ18" s="1"/>
      <c r="WLA18" s="1"/>
      <c r="WLB18" s="1"/>
      <c r="WLC18" s="1"/>
      <c r="WLD18" s="1"/>
      <c r="WLE18" s="1"/>
      <c r="WLF18" s="1"/>
      <c r="WLG18" s="1"/>
      <c r="WLH18" s="1"/>
      <c r="WLI18" s="1"/>
      <c r="WLJ18" s="1"/>
      <c r="WLK18" s="1"/>
      <c r="WLL18" s="1"/>
      <c r="WLM18" s="1"/>
      <c r="WLN18" s="1"/>
      <c r="WLO18" s="1"/>
      <c r="WLP18" s="1"/>
      <c r="WLQ18" s="1"/>
      <c r="WLR18" s="1"/>
      <c r="WLS18" s="1"/>
      <c r="WLT18" s="1"/>
      <c r="WLU18" s="1"/>
      <c r="WLV18" s="1"/>
      <c r="WLW18" s="1"/>
      <c r="WLX18" s="1"/>
      <c r="WLY18" s="1"/>
      <c r="WLZ18" s="1"/>
      <c r="WMA18" s="1"/>
      <c r="WMB18" s="1"/>
      <c r="WMC18" s="1"/>
      <c r="WMD18" s="1"/>
      <c r="WME18" s="1"/>
      <c r="WMF18" s="1"/>
      <c r="WMG18" s="1"/>
      <c r="WMH18" s="1"/>
      <c r="WMI18" s="1"/>
      <c r="WMJ18" s="1"/>
      <c r="WMK18" s="1"/>
      <c r="WML18" s="1"/>
      <c r="WMM18" s="1"/>
      <c r="WMN18" s="1"/>
      <c r="WMO18" s="1"/>
      <c r="WMP18" s="1"/>
      <c r="WMQ18" s="1"/>
      <c r="WMR18" s="1"/>
      <c r="WMS18" s="1"/>
      <c r="WMT18" s="1"/>
      <c r="WMU18" s="1"/>
      <c r="WMV18" s="1"/>
      <c r="WMW18" s="1"/>
      <c r="WMX18" s="1"/>
      <c r="WMY18" s="1"/>
      <c r="WMZ18" s="1"/>
      <c r="WNA18" s="1"/>
      <c r="WNB18" s="1"/>
      <c r="WNC18" s="1"/>
      <c r="WND18" s="1"/>
      <c r="WNE18" s="1"/>
      <c r="WNF18" s="1"/>
      <c r="WNG18" s="1"/>
      <c r="WNH18" s="1"/>
      <c r="WNI18" s="1"/>
      <c r="WNJ18" s="1"/>
      <c r="WNK18" s="1"/>
      <c r="WNL18" s="1"/>
      <c r="WNM18" s="1"/>
      <c r="WNN18" s="1"/>
      <c r="WNO18" s="1"/>
      <c r="WNP18" s="1"/>
      <c r="WNQ18" s="1"/>
      <c r="WNR18" s="1"/>
      <c r="WNS18" s="1"/>
      <c r="WNT18" s="1"/>
      <c r="WNU18" s="1"/>
      <c r="WNV18" s="1"/>
      <c r="WNW18" s="1"/>
      <c r="WNX18" s="1"/>
      <c r="WNY18" s="1"/>
      <c r="WNZ18" s="1"/>
      <c r="WOA18" s="1"/>
      <c r="WOB18" s="1"/>
      <c r="WOC18" s="1"/>
      <c r="WOD18" s="1"/>
      <c r="WOE18" s="1"/>
      <c r="WOF18" s="1"/>
      <c r="WOG18" s="1"/>
      <c r="WOH18" s="1"/>
      <c r="WOI18" s="1"/>
      <c r="WOJ18" s="1"/>
      <c r="WOK18" s="1"/>
      <c r="WOL18" s="1"/>
      <c r="WOM18" s="1"/>
      <c r="WON18" s="1"/>
      <c r="WOO18" s="1"/>
      <c r="WOP18" s="1"/>
      <c r="WOQ18" s="1"/>
      <c r="WOR18" s="1"/>
      <c r="WOS18" s="1"/>
      <c r="WOT18" s="1"/>
      <c r="WOU18" s="1"/>
      <c r="WOV18" s="1"/>
      <c r="WOW18" s="1"/>
      <c r="WOX18" s="1"/>
      <c r="WOY18" s="1"/>
      <c r="WOZ18" s="1"/>
      <c r="WPA18" s="1"/>
      <c r="WPB18" s="1"/>
      <c r="WPC18" s="1"/>
      <c r="WPD18" s="1"/>
      <c r="WPE18" s="1"/>
      <c r="WPF18" s="1"/>
      <c r="WPG18" s="1"/>
      <c r="WPH18" s="1"/>
      <c r="WPI18" s="1"/>
      <c r="WPJ18" s="1"/>
      <c r="WPK18" s="1"/>
      <c r="WPL18" s="1"/>
      <c r="WPM18" s="1"/>
      <c r="WPN18" s="1"/>
      <c r="WPO18" s="1"/>
      <c r="WPP18" s="1"/>
      <c r="WPQ18" s="1"/>
      <c r="WPR18" s="1"/>
      <c r="WPS18" s="1"/>
      <c r="WPT18" s="1"/>
      <c r="WPU18" s="1"/>
      <c r="WPV18" s="1"/>
      <c r="WPW18" s="1"/>
      <c r="WPX18" s="1"/>
      <c r="WPY18" s="1"/>
      <c r="WPZ18" s="1"/>
      <c r="WQA18" s="1"/>
      <c r="WQB18" s="1"/>
      <c r="WQC18" s="1"/>
      <c r="WQD18" s="1"/>
      <c r="WQE18" s="1"/>
      <c r="WQF18" s="1"/>
      <c r="WQG18" s="1"/>
      <c r="WQH18" s="1"/>
      <c r="WQI18" s="1"/>
      <c r="WQJ18" s="1"/>
      <c r="WQK18" s="1"/>
      <c r="WQL18" s="1"/>
      <c r="WQM18" s="1"/>
      <c r="WQN18" s="1"/>
      <c r="WQO18" s="1"/>
      <c r="WQP18" s="1"/>
      <c r="WQQ18" s="1"/>
      <c r="WQR18" s="1"/>
      <c r="WQS18" s="1"/>
      <c r="WQT18" s="1"/>
      <c r="WQU18" s="1"/>
      <c r="WQV18" s="1"/>
      <c r="WQW18" s="1"/>
      <c r="WQX18" s="1"/>
      <c r="WQY18" s="1"/>
      <c r="WQZ18" s="1"/>
      <c r="WRA18" s="1"/>
      <c r="WRB18" s="1"/>
      <c r="WRC18" s="1"/>
      <c r="WRD18" s="1"/>
      <c r="WRE18" s="1"/>
      <c r="WRF18" s="1"/>
      <c r="WRG18" s="1"/>
      <c r="WRH18" s="1"/>
      <c r="WRI18" s="1"/>
      <c r="WRJ18" s="1"/>
      <c r="WRK18" s="1"/>
      <c r="WRL18" s="1"/>
      <c r="WRM18" s="1"/>
      <c r="WRN18" s="1"/>
      <c r="WRO18" s="1"/>
      <c r="WRP18" s="1"/>
      <c r="WRQ18" s="1"/>
      <c r="WRR18" s="1"/>
      <c r="WRS18" s="1"/>
      <c r="WRT18" s="1"/>
      <c r="WRU18" s="1"/>
      <c r="WRV18" s="1"/>
      <c r="WRW18" s="1"/>
      <c r="WRX18" s="1"/>
      <c r="WRY18" s="1"/>
      <c r="WRZ18" s="1"/>
      <c r="WSA18" s="1"/>
      <c r="WSB18" s="1"/>
      <c r="WSC18" s="1"/>
      <c r="WSD18" s="1"/>
      <c r="WSE18" s="1"/>
      <c r="WSF18" s="1"/>
      <c r="WSG18" s="1"/>
      <c r="WSH18" s="1"/>
      <c r="WSI18" s="1"/>
      <c r="WSJ18" s="1"/>
      <c r="WSK18" s="1"/>
      <c r="WSL18" s="1"/>
      <c r="WSM18" s="1"/>
      <c r="WSN18" s="1"/>
      <c r="WSO18" s="1"/>
      <c r="WSP18" s="1"/>
      <c r="WSQ18" s="1"/>
      <c r="WSR18" s="1"/>
      <c r="WSS18" s="1"/>
      <c r="WST18" s="1"/>
      <c r="WSU18" s="1"/>
      <c r="WSV18" s="1"/>
      <c r="WSW18" s="1"/>
      <c r="WSX18" s="1"/>
      <c r="WSY18" s="1"/>
      <c r="WSZ18" s="1"/>
      <c r="WTA18" s="1"/>
      <c r="WTB18" s="1"/>
      <c r="WTC18" s="1"/>
      <c r="WTD18" s="1"/>
      <c r="WTE18" s="1"/>
      <c r="WTF18" s="1"/>
      <c r="WTG18" s="1"/>
      <c r="WTH18" s="1"/>
      <c r="WTI18" s="1"/>
      <c r="WTJ18" s="1"/>
      <c r="WTK18" s="1"/>
      <c r="WTL18" s="1"/>
      <c r="WTM18" s="1"/>
      <c r="WTN18" s="1"/>
      <c r="WTO18" s="1"/>
      <c r="WTP18" s="1"/>
      <c r="WTQ18" s="1"/>
      <c r="WTR18" s="1"/>
      <c r="WTS18" s="1"/>
      <c r="WTT18" s="1"/>
      <c r="WTU18" s="1"/>
      <c r="WTV18" s="1"/>
      <c r="WTW18" s="1"/>
      <c r="WTX18" s="1"/>
      <c r="WTY18" s="1"/>
      <c r="WTZ18" s="1"/>
      <c r="WUA18" s="1"/>
      <c r="WUB18" s="1"/>
      <c r="WUC18" s="1"/>
      <c r="WUD18" s="1"/>
      <c r="WUE18" s="1"/>
      <c r="WUF18" s="1"/>
      <c r="WUG18" s="1"/>
      <c r="WUH18" s="1"/>
      <c r="WUI18" s="1"/>
      <c r="WUJ18" s="1"/>
      <c r="WUK18" s="1"/>
      <c r="WUL18" s="1"/>
      <c r="WUM18" s="1"/>
      <c r="WUN18" s="1"/>
      <c r="WUO18" s="1"/>
      <c r="WUP18" s="1"/>
      <c r="WUQ18" s="1"/>
      <c r="WUR18" s="1"/>
      <c r="WUS18" s="1"/>
      <c r="WUT18" s="1"/>
      <c r="WUU18" s="1"/>
      <c r="WUV18" s="1"/>
      <c r="WUW18" s="1"/>
      <c r="WUX18" s="1"/>
      <c r="WUY18" s="1"/>
      <c r="WUZ18" s="1"/>
      <c r="WVA18" s="1"/>
      <c r="WVB18" s="1"/>
      <c r="WVC18" s="1"/>
      <c r="WVD18" s="1"/>
      <c r="WVE18" s="1"/>
      <c r="WVF18" s="1"/>
      <c r="WVG18" s="1"/>
      <c r="WVH18" s="1"/>
      <c r="WVI18" s="1"/>
      <c r="WVJ18" s="1"/>
      <c r="WVK18" s="1"/>
      <c r="WVL18" s="1"/>
      <c r="WVM18" s="1"/>
      <c r="WVN18" s="1"/>
      <c r="WVO18" s="1"/>
      <c r="WVP18" s="1"/>
      <c r="WVQ18" s="1"/>
      <c r="WVR18" s="1"/>
      <c r="WVS18" s="1"/>
      <c r="WVT18" s="1"/>
      <c r="WVU18" s="1"/>
      <c r="WVV18" s="1"/>
      <c r="WVW18" s="1"/>
      <c r="WVX18" s="1"/>
      <c r="WVY18" s="1"/>
      <c r="WVZ18" s="1"/>
      <c r="WWA18" s="1"/>
      <c r="WWB18" s="1"/>
      <c r="WWC18" s="1"/>
      <c r="WWD18" s="1"/>
      <c r="WWE18" s="1"/>
      <c r="WWF18" s="1"/>
      <c r="WWG18" s="1"/>
      <c r="WWH18" s="1"/>
      <c r="WWI18" s="1"/>
      <c r="WWJ18" s="1"/>
      <c r="WWK18" s="1"/>
      <c r="WWL18" s="1"/>
      <c r="WWM18" s="1"/>
      <c r="WWN18" s="1"/>
      <c r="WWO18" s="1"/>
      <c r="WWP18" s="1"/>
      <c r="WWQ18" s="1"/>
      <c r="WWR18" s="1"/>
      <c r="WWS18" s="1"/>
      <c r="WWT18" s="1"/>
      <c r="WWU18" s="1"/>
      <c r="WWV18" s="1"/>
      <c r="WWW18" s="1"/>
      <c r="WWX18" s="1"/>
      <c r="WWY18" s="1"/>
      <c r="WWZ18" s="1"/>
      <c r="WXA18" s="1"/>
      <c r="WXB18" s="1"/>
      <c r="WXC18" s="1"/>
      <c r="WXD18" s="1"/>
      <c r="WXE18" s="1"/>
      <c r="WXF18" s="1"/>
      <c r="WXG18" s="1"/>
      <c r="WXH18" s="1"/>
      <c r="WXI18" s="1"/>
      <c r="WXJ18" s="1"/>
      <c r="WXK18" s="1"/>
      <c r="WXL18" s="1"/>
      <c r="WXM18" s="1"/>
      <c r="WXN18" s="1"/>
      <c r="WXO18" s="1"/>
      <c r="WXP18" s="1"/>
      <c r="WXQ18" s="1"/>
      <c r="WXR18" s="1"/>
      <c r="WXS18" s="1"/>
      <c r="WXT18" s="1"/>
      <c r="WXU18" s="1"/>
      <c r="WXV18" s="1"/>
      <c r="WXW18" s="1"/>
      <c r="WXX18" s="1"/>
      <c r="WXY18" s="1"/>
      <c r="WXZ18" s="1"/>
      <c r="WYA18" s="1"/>
      <c r="WYB18" s="1"/>
      <c r="WYC18" s="1"/>
      <c r="WYD18" s="1"/>
      <c r="WYE18" s="1"/>
      <c r="WYF18" s="1"/>
      <c r="WYG18" s="1"/>
      <c r="WYH18" s="1"/>
      <c r="WYI18" s="1"/>
      <c r="WYJ18" s="1"/>
      <c r="WYK18" s="1"/>
      <c r="WYL18" s="1"/>
      <c r="WYM18" s="1"/>
      <c r="WYN18" s="1"/>
      <c r="WYO18" s="1"/>
      <c r="WYP18" s="1"/>
      <c r="WYQ18" s="1"/>
      <c r="WYR18" s="1"/>
      <c r="WYS18" s="1"/>
      <c r="WYT18" s="1"/>
      <c r="WYU18" s="1"/>
      <c r="WYV18" s="1"/>
      <c r="WYW18" s="1"/>
      <c r="WYX18" s="1"/>
      <c r="WYY18" s="1"/>
      <c r="WYZ18" s="1"/>
      <c r="WZA18" s="1"/>
      <c r="WZB18" s="1"/>
      <c r="WZC18" s="1"/>
      <c r="WZD18" s="1"/>
      <c r="WZE18" s="1"/>
      <c r="WZF18" s="1"/>
      <c r="WZG18" s="1"/>
      <c r="WZH18" s="1"/>
      <c r="WZI18" s="1"/>
      <c r="WZJ18" s="1"/>
      <c r="WZK18" s="1"/>
      <c r="WZL18" s="1"/>
      <c r="WZM18" s="1"/>
      <c r="WZN18" s="1"/>
      <c r="WZO18" s="1"/>
      <c r="WZP18" s="1"/>
      <c r="WZQ18" s="1"/>
      <c r="WZR18" s="1"/>
      <c r="WZS18" s="1"/>
      <c r="WZT18" s="1"/>
      <c r="WZU18" s="1"/>
      <c r="WZV18" s="1"/>
      <c r="WZW18" s="1"/>
      <c r="WZX18" s="1"/>
      <c r="WZY18" s="1"/>
      <c r="WZZ18" s="1"/>
      <c r="XAA18" s="1"/>
      <c r="XAB18" s="1"/>
      <c r="XAC18" s="1"/>
      <c r="XAD18" s="1"/>
      <c r="XAE18" s="1"/>
      <c r="XAF18" s="1"/>
      <c r="XAG18" s="1"/>
      <c r="XAH18" s="1"/>
      <c r="XAI18" s="1"/>
      <c r="XAJ18" s="1"/>
      <c r="XAK18" s="1"/>
      <c r="XAL18" s="1"/>
      <c r="XAM18" s="1"/>
      <c r="XAN18" s="1"/>
      <c r="XAO18" s="1"/>
      <c r="XAP18" s="1"/>
      <c r="XAQ18" s="1"/>
      <c r="XAR18" s="1"/>
      <c r="XAS18" s="1"/>
      <c r="XAT18" s="1"/>
      <c r="XAU18" s="1"/>
      <c r="XAV18" s="1"/>
      <c r="XAW18" s="1"/>
      <c r="XAX18" s="1"/>
      <c r="XAY18" s="1"/>
      <c r="XAZ18" s="1"/>
      <c r="XBA18" s="1"/>
      <c r="XBB18" s="1"/>
      <c r="XBC18" s="1"/>
      <c r="XBD18" s="1"/>
      <c r="XBE18" s="1"/>
      <c r="XBF18" s="1"/>
      <c r="XBG18" s="1"/>
      <c r="XBH18" s="1"/>
      <c r="XBI18" s="1"/>
      <c r="XBJ18" s="1"/>
      <c r="XBK18" s="1"/>
      <c r="XBL18" s="1"/>
      <c r="XBM18" s="1"/>
      <c r="XBN18" s="1"/>
      <c r="XBO18" s="1"/>
      <c r="XBP18" s="1"/>
      <c r="XBQ18" s="1"/>
      <c r="XBR18" s="1"/>
      <c r="XBS18" s="1"/>
      <c r="XBT18" s="1"/>
      <c r="XBU18" s="1"/>
      <c r="XBV18" s="1"/>
      <c r="XBW18" s="1"/>
      <c r="XBX18" s="1"/>
      <c r="XBY18" s="1"/>
      <c r="XBZ18" s="1"/>
      <c r="XCA18" s="1"/>
      <c r="XCB18" s="1"/>
      <c r="XCC18" s="1"/>
      <c r="XCD18" s="1"/>
      <c r="XCE18" s="1"/>
      <c r="XCF18" s="1"/>
      <c r="XCG18" s="1"/>
      <c r="XCH18" s="1"/>
      <c r="XCI18" s="1"/>
      <c r="XCJ18" s="1"/>
      <c r="XCK18" s="1"/>
      <c r="XCL18" s="1"/>
      <c r="XCM18" s="1"/>
      <c r="XCN18" s="1"/>
      <c r="XCO18" s="1"/>
      <c r="XCP18" s="1"/>
      <c r="XCQ18" s="1"/>
      <c r="XCR18" s="1"/>
      <c r="XCS18" s="1"/>
      <c r="XCT18" s="1"/>
      <c r="XCU18" s="1"/>
      <c r="XCV18" s="1"/>
      <c r="XCW18" s="1"/>
      <c r="XCX18" s="1"/>
      <c r="XCY18" s="1"/>
      <c r="XCZ18" s="1"/>
      <c r="XDA18" s="1"/>
      <c r="XDB18" s="1"/>
      <c r="XDC18" s="1"/>
      <c r="XDD18" s="1"/>
      <c r="XDE18" s="1"/>
      <c r="XDF18" s="1"/>
      <c r="XDG18" s="1"/>
      <c r="XDH18" s="1"/>
      <c r="XDI18" s="1"/>
      <c r="XDJ18" s="1"/>
      <c r="XDK18" s="1"/>
      <c r="XDL18" s="1"/>
      <c r="XDM18" s="1"/>
      <c r="XDN18" s="1"/>
      <c r="XDO18" s="1"/>
      <c r="XDP18" s="1"/>
      <c r="XDQ18" s="1"/>
      <c r="XDR18" s="1"/>
      <c r="XDS18" s="1"/>
      <c r="XDT18" s="1"/>
      <c r="XDU18" s="1"/>
      <c r="XDV18" s="1"/>
      <c r="XDW18" s="1"/>
      <c r="XDX18" s="1"/>
      <c r="XDY18" s="1"/>
      <c r="XDZ18" s="1"/>
      <c r="XEA18" s="1"/>
      <c r="XEB18" s="1"/>
      <c r="XEC18" s="1"/>
      <c r="XED18" s="1"/>
      <c r="XEE18" s="1"/>
      <c r="XEF18" s="1"/>
      <c r="XEG18" s="1"/>
      <c r="XEH18" s="1"/>
      <c r="XEI18" s="1"/>
      <c r="XEJ18" s="1"/>
      <c r="XEK18" s="1"/>
      <c r="XEL18" s="1"/>
      <c r="XEM18" s="1"/>
      <c r="XEN18" s="1"/>
      <c r="XEO18" s="1"/>
      <c r="XEP18" s="1"/>
      <c r="XEQ18" s="1"/>
      <c r="XER18" s="1"/>
      <c r="XES18" s="1"/>
      <c r="XET18" s="1"/>
      <c r="XEU18" s="1"/>
      <c r="XEV18" s="1"/>
      <c r="XEW18" s="1"/>
      <c r="XEX18" s="1"/>
      <c r="XEY18" s="1"/>
      <c r="XEZ18" s="1"/>
      <c r="XFA18" s="1"/>
      <c r="XFB18" s="1"/>
      <c r="XFC18" s="1"/>
      <c r="XFD18" s="1"/>
    </row>
    <row r="19" spans="1:16384" ht="14.25" customHeight="1" x14ac:dyDescent="0.25">
      <c r="A19" s="2"/>
      <c r="B19" s="2"/>
      <c r="C19" s="2"/>
      <c r="D19" s="2"/>
      <c r="E19" s="2"/>
      <c r="F19" s="2"/>
      <c r="G19" s="2"/>
      <c r="H19" s="2"/>
      <c r="I19" s="2"/>
      <c r="J19" s="2"/>
      <c r="K19" s="2"/>
      <c r="L19" s="2"/>
      <c r="M19" s="2"/>
      <c r="N19" s="2"/>
      <c r="O19" s="2"/>
      <c r="P19" s="2"/>
      <c r="Q19" s="2"/>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c r="CUB19" s="1"/>
      <c r="CUC19" s="1"/>
      <c r="CUD19" s="1"/>
      <c r="CUE19" s="1"/>
      <c r="CUF19" s="1"/>
      <c r="CUG19" s="1"/>
      <c r="CUH19" s="1"/>
      <c r="CUI19" s="1"/>
      <c r="CUJ19" s="1"/>
      <c r="CUK19" s="1"/>
      <c r="CUL19" s="1"/>
      <c r="CUM19" s="1"/>
      <c r="CUN19" s="1"/>
      <c r="CUO19" s="1"/>
      <c r="CUP19" s="1"/>
      <c r="CUQ19" s="1"/>
      <c r="CUR19" s="1"/>
      <c r="CUS19" s="1"/>
      <c r="CUT19" s="1"/>
      <c r="CUU19" s="1"/>
      <c r="CUV19" s="1"/>
      <c r="CUW19" s="1"/>
      <c r="CUX19" s="1"/>
      <c r="CUY19" s="1"/>
      <c r="CUZ19" s="1"/>
      <c r="CVA19" s="1"/>
      <c r="CVB19" s="1"/>
      <c r="CVC19" s="1"/>
      <c r="CVD19" s="1"/>
      <c r="CVE19" s="1"/>
      <c r="CVF19" s="1"/>
      <c r="CVG19" s="1"/>
      <c r="CVH19" s="1"/>
      <c r="CVI19" s="1"/>
      <c r="CVJ19" s="1"/>
      <c r="CVK19" s="1"/>
      <c r="CVL19" s="1"/>
      <c r="CVM19" s="1"/>
      <c r="CVN19" s="1"/>
      <c r="CVO19" s="1"/>
      <c r="CVP19" s="1"/>
      <c r="CVQ19" s="1"/>
      <c r="CVR19" s="1"/>
      <c r="CVS19" s="1"/>
      <c r="CVT19" s="1"/>
      <c r="CVU19" s="1"/>
      <c r="CVV19" s="1"/>
      <c r="CVW19" s="1"/>
      <c r="CVX19" s="1"/>
      <c r="CVY19" s="1"/>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c r="CXH19" s="1"/>
      <c r="CXI19" s="1"/>
      <c r="CXJ19" s="1"/>
      <c r="CXK19" s="1"/>
      <c r="CXL19" s="1"/>
      <c r="CXM19" s="1"/>
      <c r="CXN19" s="1"/>
      <c r="CXO19" s="1"/>
      <c r="CXP19" s="1"/>
      <c r="CXQ19" s="1"/>
      <c r="CXR19" s="1"/>
      <c r="CXS19" s="1"/>
      <c r="CXT19" s="1"/>
      <c r="CXU19" s="1"/>
      <c r="CXV19" s="1"/>
      <c r="CXW19" s="1"/>
      <c r="CXX19" s="1"/>
      <c r="CXY19" s="1"/>
      <c r="CXZ19" s="1"/>
      <c r="CYA19" s="1"/>
      <c r="CYB19" s="1"/>
      <c r="CYC19" s="1"/>
      <c r="CYD19" s="1"/>
      <c r="CYE19" s="1"/>
      <c r="CYF19" s="1"/>
      <c r="CYG19" s="1"/>
      <c r="CYH19" s="1"/>
      <c r="CYI19" s="1"/>
      <c r="CYJ19" s="1"/>
      <c r="CYK19" s="1"/>
      <c r="CYL19" s="1"/>
      <c r="CYM19" s="1"/>
      <c r="CYN19" s="1"/>
      <c r="CYO19" s="1"/>
      <c r="CYP19" s="1"/>
      <c r="CYQ19" s="1"/>
      <c r="CYR19" s="1"/>
      <c r="CYS19" s="1"/>
      <c r="CYT19" s="1"/>
      <c r="CYU19" s="1"/>
      <c r="CYV19" s="1"/>
      <c r="CYW19" s="1"/>
      <c r="CYX19" s="1"/>
      <c r="CYY19" s="1"/>
      <c r="CYZ19" s="1"/>
      <c r="CZA19" s="1"/>
      <c r="CZB19" s="1"/>
      <c r="CZC19" s="1"/>
      <c r="CZD19" s="1"/>
      <c r="CZE19" s="1"/>
      <c r="CZF19" s="1"/>
      <c r="CZG19" s="1"/>
      <c r="CZH19" s="1"/>
      <c r="CZI19" s="1"/>
      <c r="CZJ19" s="1"/>
      <c r="CZK19" s="1"/>
      <c r="CZL19" s="1"/>
      <c r="CZM19" s="1"/>
      <c r="CZN19" s="1"/>
      <c r="CZO19" s="1"/>
      <c r="CZP19" s="1"/>
      <c r="CZQ19" s="1"/>
      <c r="CZR19" s="1"/>
      <c r="CZS19" s="1"/>
      <c r="CZT19" s="1"/>
      <c r="CZU19" s="1"/>
      <c r="CZV19" s="1"/>
      <c r="CZW19" s="1"/>
      <c r="CZX19" s="1"/>
      <c r="CZY19" s="1"/>
      <c r="CZZ19" s="1"/>
      <c r="DAA19" s="1"/>
      <c r="DAB19" s="1"/>
      <c r="DAC19" s="1"/>
      <c r="DAD19" s="1"/>
      <c r="DAE19" s="1"/>
      <c r="DAF19" s="1"/>
      <c r="DAG19" s="1"/>
      <c r="DAH19" s="1"/>
      <c r="DAI19" s="1"/>
      <c r="DAJ19" s="1"/>
      <c r="DAK19" s="1"/>
      <c r="DAL19" s="1"/>
      <c r="DAM19" s="1"/>
      <c r="DAN19" s="1"/>
      <c r="DAO19" s="1"/>
      <c r="DAP19" s="1"/>
      <c r="DAQ19" s="1"/>
      <c r="DAR19" s="1"/>
      <c r="DAS19" s="1"/>
      <c r="DAT19" s="1"/>
      <c r="DAU19" s="1"/>
      <c r="DAV19" s="1"/>
      <c r="DAW19" s="1"/>
      <c r="DAX19" s="1"/>
      <c r="DAY19" s="1"/>
      <c r="DAZ19" s="1"/>
      <c r="DBA19" s="1"/>
      <c r="DBB19" s="1"/>
      <c r="DBC19" s="1"/>
      <c r="DBD19" s="1"/>
      <c r="DBE19" s="1"/>
      <c r="DBF19" s="1"/>
      <c r="DBG19" s="1"/>
      <c r="DBH19" s="1"/>
      <c r="DBI19" s="1"/>
      <c r="DBJ19" s="1"/>
      <c r="DBK19" s="1"/>
      <c r="DBL19" s="1"/>
      <c r="DBM19" s="1"/>
      <c r="DBN19" s="1"/>
      <c r="DBO19" s="1"/>
      <c r="DBP19" s="1"/>
      <c r="DBQ19" s="1"/>
      <c r="DBR19" s="1"/>
      <c r="DBS19" s="1"/>
      <c r="DBT19" s="1"/>
      <c r="DBU19" s="1"/>
      <c r="DBV19" s="1"/>
      <c r="DBW19" s="1"/>
      <c r="DBX19" s="1"/>
      <c r="DBY19" s="1"/>
      <c r="DBZ19" s="1"/>
      <c r="DCA19" s="1"/>
      <c r="DCB19" s="1"/>
      <c r="DCC19" s="1"/>
      <c r="DCD19" s="1"/>
      <c r="DCE19" s="1"/>
      <c r="DCF19" s="1"/>
      <c r="DCG19" s="1"/>
      <c r="DCH19" s="1"/>
      <c r="DCI19" s="1"/>
      <c r="DCJ19" s="1"/>
      <c r="DCK19" s="1"/>
      <c r="DCL19" s="1"/>
      <c r="DCM19" s="1"/>
      <c r="DCN19" s="1"/>
      <c r="DCO19" s="1"/>
      <c r="DCP19" s="1"/>
      <c r="DCQ19" s="1"/>
      <c r="DCR19" s="1"/>
      <c r="DCS19" s="1"/>
      <c r="DCT19" s="1"/>
      <c r="DCU19" s="1"/>
      <c r="DCV19" s="1"/>
      <c r="DCW19" s="1"/>
      <c r="DCX19" s="1"/>
      <c r="DCY19" s="1"/>
      <c r="DCZ19" s="1"/>
      <c r="DDA19" s="1"/>
      <c r="DDB19" s="1"/>
      <c r="DDC19" s="1"/>
      <c r="DDD19" s="1"/>
      <c r="DDE19" s="1"/>
      <c r="DDF19" s="1"/>
      <c r="DDG19" s="1"/>
      <c r="DDH19" s="1"/>
      <c r="DDI19" s="1"/>
      <c r="DDJ19" s="1"/>
      <c r="DDK19" s="1"/>
      <c r="DDL19" s="1"/>
      <c r="DDM19" s="1"/>
      <c r="DDN19" s="1"/>
      <c r="DDO19" s="1"/>
      <c r="DDP19" s="1"/>
      <c r="DDQ19" s="1"/>
      <c r="DDR19" s="1"/>
      <c r="DDS19" s="1"/>
      <c r="DDT19" s="1"/>
      <c r="DDU19" s="1"/>
      <c r="DDV19" s="1"/>
      <c r="DDW19" s="1"/>
      <c r="DDX19" s="1"/>
      <c r="DDY19" s="1"/>
      <c r="DDZ19" s="1"/>
      <c r="DEA19" s="1"/>
      <c r="DEB19" s="1"/>
      <c r="DEC19" s="1"/>
      <c r="DED19" s="1"/>
      <c r="DEE19" s="1"/>
      <c r="DEF19" s="1"/>
      <c r="DEG19" s="1"/>
      <c r="DEH19" s="1"/>
      <c r="DEI19" s="1"/>
      <c r="DEJ19" s="1"/>
      <c r="DEK19" s="1"/>
      <c r="DEL19" s="1"/>
      <c r="DEM19" s="1"/>
      <c r="DEN19" s="1"/>
      <c r="DEO19" s="1"/>
      <c r="DEP19" s="1"/>
      <c r="DEQ19" s="1"/>
      <c r="DER19" s="1"/>
      <c r="DES19" s="1"/>
      <c r="DET19" s="1"/>
      <c r="DEU19" s="1"/>
      <c r="DEV19" s="1"/>
      <c r="DEW19" s="1"/>
      <c r="DEX19" s="1"/>
      <c r="DEY19" s="1"/>
      <c r="DEZ19" s="1"/>
      <c r="DFA19" s="1"/>
      <c r="DFB19" s="1"/>
      <c r="DFC19" s="1"/>
      <c r="DFD19" s="1"/>
      <c r="DFE19" s="1"/>
      <c r="DFF19" s="1"/>
      <c r="DFG19" s="1"/>
      <c r="DFH19" s="1"/>
      <c r="DFI19" s="1"/>
      <c r="DFJ19" s="1"/>
      <c r="DFK19" s="1"/>
      <c r="DFL19" s="1"/>
      <c r="DFM19" s="1"/>
      <c r="DFN19" s="1"/>
      <c r="DFO19" s="1"/>
      <c r="DFP19" s="1"/>
      <c r="DFQ19" s="1"/>
      <c r="DFR19" s="1"/>
      <c r="DFS19" s="1"/>
      <c r="DFT19" s="1"/>
      <c r="DFU19" s="1"/>
      <c r="DFV19" s="1"/>
      <c r="DFW19" s="1"/>
      <c r="DFX19" s="1"/>
      <c r="DFY19" s="1"/>
      <c r="DFZ19" s="1"/>
      <c r="DGA19" s="1"/>
      <c r="DGB19" s="1"/>
      <c r="DGC19" s="1"/>
      <c r="DGD19" s="1"/>
      <c r="DGE19" s="1"/>
      <c r="DGF19" s="1"/>
      <c r="DGG19" s="1"/>
      <c r="DGH19" s="1"/>
      <c r="DGI19" s="1"/>
      <c r="DGJ19" s="1"/>
      <c r="DGK19" s="1"/>
      <c r="DGL19" s="1"/>
      <c r="DGM19" s="1"/>
      <c r="DGN19" s="1"/>
      <c r="DGO19" s="1"/>
      <c r="DGP19" s="1"/>
      <c r="DGQ19" s="1"/>
      <c r="DGR19" s="1"/>
      <c r="DGS19" s="1"/>
      <c r="DGT19" s="1"/>
      <c r="DGU19" s="1"/>
      <c r="DGV19" s="1"/>
      <c r="DGW19" s="1"/>
      <c r="DGX19" s="1"/>
      <c r="DGY19" s="1"/>
      <c r="DGZ19" s="1"/>
      <c r="DHA19" s="1"/>
      <c r="DHB19" s="1"/>
      <c r="DHC19" s="1"/>
      <c r="DHD19" s="1"/>
      <c r="DHE19" s="1"/>
      <c r="DHF19" s="1"/>
      <c r="DHG19" s="1"/>
      <c r="DHH19" s="1"/>
      <c r="DHI19" s="1"/>
      <c r="DHJ19" s="1"/>
      <c r="DHK19" s="1"/>
      <c r="DHL19" s="1"/>
      <c r="DHM19" s="1"/>
      <c r="DHN19" s="1"/>
      <c r="DHO19" s="1"/>
      <c r="DHP19" s="1"/>
      <c r="DHQ19" s="1"/>
      <c r="DHR19" s="1"/>
      <c r="DHS19" s="1"/>
      <c r="DHT19" s="1"/>
      <c r="DHU19" s="1"/>
      <c r="DHV19" s="1"/>
      <c r="DHW19" s="1"/>
      <c r="DHX19" s="1"/>
      <c r="DHY19" s="1"/>
      <c r="DHZ19" s="1"/>
      <c r="DIA19" s="1"/>
      <c r="DIB19" s="1"/>
      <c r="DIC19" s="1"/>
      <c r="DID19" s="1"/>
      <c r="DIE19" s="1"/>
      <c r="DIF19" s="1"/>
      <c r="DIG19" s="1"/>
      <c r="DIH19" s="1"/>
      <c r="DII19" s="1"/>
      <c r="DIJ19" s="1"/>
      <c r="DIK19" s="1"/>
      <c r="DIL19" s="1"/>
      <c r="DIM19" s="1"/>
      <c r="DIN19" s="1"/>
      <c r="DIO19" s="1"/>
      <c r="DIP19" s="1"/>
      <c r="DIQ19" s="1"/>
      <c r="DIR19" s="1"/>
      <c r="DIS19" s="1"/>
      <c r="DIT19" s="1"/>
      <c r="DIU19" s="1"/>
      <c r="DIV19" s="1"/>
      <c r="DIW19" s="1"/>
      <c r="DIX19" s="1"/>
      <c r="DIY19" s="1"/>
      <c r="DIZ19" s="1"/>
      <c r="DJA19" s="1"/>
      <c r="DJB19" s="1"/>
      <c r="DJC19" s="1"/>
      <c r="DJD19" s="1"/>
      <c r="DJE19" s="1"/>
      <c r="DJF19" s="1"/>
      <c r="DJG19" s="1"/>
      <c r="DJH19" s="1"/>
      <c r="DJI19" s="1"/>
      <c r="DJJ19" s="1"/>
      <c r="DJK19" s="1"/>
      <c r="DJL19" s="1"/>
      <c r="DJM19" s="1"/>
      <c r="DJN19" s="1"/>
      <c r="DJO19" s="1"/>
      <c r="DJP19" s="1"/>
      <c r="DJQ19" s="1"/>
      <c r="DJR19" s="1"/>
      <c r="DJS19" s="1"/>
      <c r="DJT19" s="1"/>
      <c r="DJU19" s="1"/>
      <c r="DJV19" s="1"/>
      <c r="DJW19" s="1"/>
      <c r="DJX19" s="1"/>
      <c r="DJY19" s="1"/>
      <c r="DJZ19" s="1"/>
      <c r="DKA19" s="1"/>
      <c r="DKB19" s="1"/>
      <c r="DKC19" s="1"/>
      <c r="DKD19" s="1"/>
      <c r="DKE19" s="1"/>
      <c r="DKF19" s="1"/>
      <c r="DKG19" s="1"/>
      <c r="DKH19" s="1"/>
      <c r="DKI19" s="1"/>
      <c r="DKJ19" s="1"/>
      <c r="DKK19" s="1"/>
      <c r="DKL19" s="1"/>
      <c r="DKM19" s="1"/>
      <c r="DKN19" s="1"/>
      <c r="DKO19" s="1"/>
      <c r="DKP19" s="1"/>
      <c r="DKQ19" s="1"/>
      <c r="DKR19" s="1"/>
      <c r="DKS19" s="1"/>
      <c r="DKT19" s="1"/>
      <c r="DKU19" s="1"/>
      <c r="DKV19" s="1"/>
      <c r="DKW19" s="1"/>
      <c r="DKX19" s="1"/>
      <c r="DKY19" s="1"/>
      <c r="DKZ19" s="1"/>
      <c r="DLA19" s="1"/>
      <c r="DLB19" s="1"/>
      <c r="DLC19" s="1"/>
      <c r="DLD19" s="1"/>
      <c r="DLE19" s="1"/>
      <c r="DLF19" s="1"/>
      <c r="DLG19" s="1"/>
      <c r="DLH19" s="1"/>
      <c r="DLI19" s="1"/>
      <c r="DLJ19" s="1"/>
      <c r="DLK19" s="1"/>
      <c r="DLL19" s="1"/>
      <c r="DLM19" s="1"/>
      <c r="DLN19" s="1"/>
      <c r="DLO19" s="1"/>
      <c r="DLP19" s="1"/>
      <c r="DLQ19" s="1"/>
      <c r="DLR19" s="1"/>
      <c r="DLS19" s="1"/>
      <c r="DLT19" s="1"/>
      <c r="DLU19" s="1"/>
      <c r="DLV19" s="1"/>
      <c r="DLW19" s="1"/>
      <c r="DLX19" s="1"/>
      <c r="DLY19" s="1"/>
      <c r="DLZ19" s="1"/>
      <c r="DMA19" s="1"/>
      <c r="DMB19" s="1"/>
      <c r="DMC19" s="1"/>
      <c r="DMD19" s="1"/>
      <c r="DME19" s="1"/>
      <c r="DMF19" s="1"/>
      <c r="DMG19" s="1"/>
      <c r="DMH19" s="1"/>
      <c r="DMI19" s="1"/>
      <c r="DMJ19" s="1"/>
      <c r="DMK19" s="1"/>
      <c r="DML19" s="1"/>
      <c r="DMM19" s="1"/>
      <c r="DMN19" s="1"/>
      <c r="DMO19" s="1"/>
      <c r="DMP19" s="1"/>
      <c r="DMQ19" s="1"/>
      <c r="DMR19" s="1"/>
      <c r="DMS19" s="1"/>
      <c r="DMT19" s="1"/>
      <c r="DMU19" s="1"/>
      <c r="DMV19" s="1"/>
      <c r="DMW19" s="1"/>
      <c r="DMX19" s="1"/>
      <c r="DMY19" s="1"/>
      <c r="DMZ19" s="1"/>
      <c r="DNA19" s="1"/>
      <c r="DNB19" s="1"/>
      <c r="DNC19" s="1"/>
      <c r="DND19" s="1"/>
      <c r="DNE19" s="1"/>
      <c r="DNF19" s="1"/>
      <c r="DNG19" s="1"/>
      <c r="DNH19" s="1"/>
      <c r="DNI19" s="1"/>
      <c r="DNJ19" s="1"/>
      <c r="DNK19" s="1"/>
      <c r="DNL19" s="1"/>
      <c r="DNM19" s="1"/>
      <c r="DNN19" s="1"/>
      <c r="DNO19" s="1"/>
      <c r="DNP19" s="1"/>
      <c r="DNQ19" s="1"/>
      <c r="DNR19" s="1"/>
      <c r="DNS19" s="1"/>
      <c r="DNT19" s="1"/>
      <c r="DNU19" s="1"/>
      <c r="DNV19" s="1"/>
      <c r="DNW19" s="1"/>
      <c r="DNX19" s="1"/>
      <c r="DNY19" s="1"/>
      <c r="DNZ19" s="1"/>
      <c r="DOA19" s="1"/>
      <c r="DOB19" s="1"/>
      <c r="DOC19" s="1"/>
      <c r="DOD19" s="1"/>
      <c r="DOE19" s="1"/>
      <c r="DOF19" s="1"/>
      <c r="DOG19" s="1"/>
      <c r="DOH19" s="1"/>
      <c r="DOI19" s="1"/>
      <c r="DOJ19" s="1"/>
      <c r="DOK19" s="1"/>
      <c r="DOL19" s="1"/>
      <c r="DOM19" s="1"/>
      <c r="DON19" s="1"/>
      <c r="DOO19" s="1"/>
      <c r="DOP19" s="1"/>
      <c r="DOQ19" s="1"/>
      <c r="DOR19" s="1"/>
      <c r="DOS19" s="1"/>
      <c r="DOT19" s="1"/>
      <c r="DOU19" s="1"/>
      <c r="DOV19" s="1"/>
      <c r="DOW19" s="1"/>
      <c r="DOX19" s="1"/>
      <c r="DOY19" s="1"/>
      <c r="DOZ19" s="1"/>
      <c r="DPA19" s="1"/>
      <c r="DPB19" s="1"/>
      <c r="DPC19" s="1"/>
      <c r="DPD19" s="1"/>
      <c r="DPE19" s="1"/>
      <c r="DPF19" s="1"/>
      <c r="DPG19" s="1"/>
      <c r="DPH19" s="1"/>
      <c r="DPI19" s="1"/>
      <c r="DPJ19" s="1"/>
      <c r="DPK19" s="1"/>
      <c r="DPL19" s="1"/>
      <c r="DPM19" s="1"/>
      <c r="DPN19" s="1"/>
      <c r="DPO19" s="1"/>
      <c r="DPP19" s="1"/>
      <c r="DPQ19" s="1"/>
      <c r="DPR19" s="1"/>
      <c r="DPS19" s="1"/>
      <c r="DPT19" s="1"/>
      <c r="DPU19" s="1"/>
      <c r="DPV19" s="1"/>
      <c r="DPW19" s="1"/>
      <c r="DPX19" s="1"/>
      <c r="DPY19" s="1"/>
      <c r="DPZ19" s="1"/>
      <c r="DQA19" s="1"/>
      <c r="DQB19" s="1"/>
      <c r="DQC19" s="1"/>
      <c r="DQD19" s="1"/>
      <c r="DQE19" s="1"/>
      <c r="DQF19" s="1"/>
      <c r="DQG19" s="1"/>
      <c r="DQH19" s="1"/>
      <c r="DQI19" s="1"/>
      <c r="DQJ19" s="1"/>
      <c r="DQK19" s="1"/>
      <c r="DQL19" s="1"/>
      <c r="DQM19" s="1"/>
      <c r="DQN19" s="1"/>
      <c r="DQO19" s="1"/>
      <c r="DQP19" s="1"/>
      <c r="DQQ19" s="1"/>
      <c r="DQR19" s="1"/>
      <c r="DQS19" s="1"/>
      <c r="DQT19" s="1"/>
      <c r="DQU19" s="1"/>
      <c r="DQV19" s="1"/>
      <c r="DQW19" s="1"/>
      <c r="DQX19" s="1"/>
      <c r="DQY19" s="1"/>
      <c r="DQZ19" s="1"/>
      <c r="DRA19" s="1"/>
      <c r="DRB19" s="1"/>
      <c r="DRC19" s="1"/>
      <c r="DRD19" s="1"/>
      <c r="DRE19" s="1"/>
      <c r="DRF19" s="1"/>
      <c r="DRG19" s="1"/>
      <c r="DRH19" s="1"/>
      <c r="DRI19" s="1"/>
      <c r="DRJ19" s="1"/>
      <c r="DRK19" s="1"/>
      <c r="DRL19" s="1"/>
      <c r="DRM19" s="1"/>
      <c r="DRN19" s="1"/>
      <c r="DRO19" s="1"/>
      <c r="DRP19" s="1"/>
      <c r="DRQ19" s="1"/>
      <c r="DRR19" s="1"/>
      <c r="DRS19" s="1"/>
      <c r="DRT19" s="1"/>
      <c r="DRU19" s="1"/>
      <c r="DRV19" s="1"/>
      <c r="DRW19" s="1"/>
      <c r="DRX19" s="1"/>
      <c r="DRY19" s="1"/>
      <c r="DRZ19" s="1"/>
      <c r="DSA19" s="1"/>
      <c r="DSB19" s="1"/>
      <c r="DSC19" s="1"/>
      <c r="DSD19" s="1"/>
      <c r="DSE19" s="1"/>
      <c r="DSF19" s="1"/>
      <c r="DSG19" s="1"/>
      <c r="DSH19" s="1"/>
      <c r="DSI19" s="1"/>
      <c r="DSJ19" s="1"/>
      <c r="DSK19" s="1"/>
      <c r="DSL19" s="1"/>
      <c r="DSM19" s="1"/>
      <c r="DSN19" s="1"/>
      <c r="DSO19" s="1"/>
      <c r="DSP19" s="1"/>
      <c r="DSQ19" s="1"/>
      <c r="DSR19" s="1"/>
      <c r="DSS19" s="1"/>
      <c r="DST19" s="1"/>
      <c r="DSU19" s="1"/>
      <c r="DSV19" s="1"/>
      <c r="DSW19" s="1"/>
      <c r="DSX19" s="1"/>
      <c r="DSY19" s="1"/>
      <c r="DSZ19" s="1"/>
      <c r="DTA19" s="1"/>
      <c r="DTB19" s="1"/>
      <c r="DTC19" s="1"/>
      <c r="DTD19" s="1"/>
      <c r="DTE19" s="1"/>
      <c r="DTF19" s="1"/>
      <c r="DTG19" s="1"/>
      <c r="DTH19" s="1"/>
      <c r="DTI19" s="1"/>
      <c r="DTJ19" s="1"/>
      <c r="DTK19" s="1"/>
      <c r="DTL19" s="1"/>
      <c r="DTM19" s="1"/>
      <c r="DTN19" s="1"/>
      <c r="DTO19" s="1"/>
      <c r="DTP19" s="1"/>
      <c r="DTQ19" s="1"/>
      <c r="DTR19" s="1"/>
      <c r="DTS19" s="1"/>
      <c r="DTT19" s="1"/>
      <c r="DTU19" s="1"/>
      <c r="DTV19" s="1"/>
      <c r="DTW19" s="1"/>
      <c r="DTX19" s="1"/>
      <c r="DTY19" s="1"/>
      <c r="DTZ19" s="1"/>
      <c r="DUA19" s="1"/>
      <c r="DUB19" s="1"/>
      <c r="DUC19" s="1"/>
      <c r="DUD19" s="1"/>
      <c r="DUE19" s="1"/>
      <c r="DUF19" s="1"/>
      <c r="DUG19" s="1"/>
      <c r="DUH19" s="1"/>
      <c r="DUI19" s="1"/>
      <c r="DUJ19" s="1"/>
      <c r="DUK19" s="1"/>
      <c r="DUL19" s="1"/>
      <c r="DUM19" s="1"/>
      <c r="DUN19" s="1"/>
      <c r="DUO19" s="1"/>
      <c r="DUP19" s="1"/>
      <c r="DUQ19" s="1"/>
      <c r="DUR19" s="1"/>
      <c r="DUS19" s="1"/>
      <c r="DUT19" s="1"/>
      <c r="DUU19" s="1"/>
      <c r="DUV19" s="1"/>
      <c r="DUW19" s="1"/>
      <c r="DUX19" s="1"/>
      <c r="DUY19" s="1"/>
      <c r="DUZ19" s="1"/>
      <c r="DVA19" s="1"/>
      <c r="DVB19" s="1"/>
      <c r="DVC19" s="1"/>
      <c r="DVD19" s="1"/>
      <c r="DVE19" s="1"/>
      <c r="DVF19" s="1"/>
      <c r="DVG19" s="1"/>
      <c r="DVH19" s="1"/>
      <c r="DVI19" s="1"/>
      <c r="DVJ19" s="1"/>
      <c r="DVK19" s="1"/>
      <c r="DVL19" s="1"/>
      <c r="DVM19" s="1"/>
      <c r="DVN19" s="1"/>
      <c r="DVO19" s="1"/>
      <c r="DVP19" s="1"/>
      <c r="DVQ19" s="1"/>
      <c r="DVR19" s="1"/>
      <c r="DVS19" s="1"/>
      <c r="DVT19" s="1"/>
      <c r="DVU19" s="1"/>
      <c r="DVV19" s="1"/>
      <c r="DVW19" s="1"/>
      <c r="DVX19" s="1"/>
      <c r="DVY19" s="1"/>
      <c r="DVZ19" s="1"/>
      <c r="DWA19" s="1"/>
      <c r="DWB19" s="1"/>
      <c r="DWC19" s="1"/>
      <c r="DWD19" s="1"/>
      <c r="DWE19" s="1"/>
      <c r="DWF19" s="1"/>
      <c r="DWG19" s="1"/>
      <c r="DWH19" s="1"/>
      <c r="DWI19" s="1"/>
      <c r="DWJ19" s="1"/>
      <c r="DWK19" s="1"/>
      <c r="DWL19" s="1"/>
      <c r="DWM19" s="1"/>
      <c r="DWN19" s="1"/>
      <c r="DWO19" s="1"/>
      <c r="DWP19" s="1"/>
      <c r="DWQ19" s="1"/>
      <c r="DWR19" s="1"/>
      <c r="DWS19" s="1"/>
      <c r="DWT19" s="1"/>
      <c r="DWU19" s="1"/>
      <c r="DWV19" s="1"/>
      <c r="DWW19" s="1"/>
      <c r="DWX19" s="1"/>
      <c r="DWY19" s="1"/>
      <c r="DWZ19" s="1"/>
      <c r="DXA19" s="1"/>
      <c r="DXB19" s="1"/>
      <c r="DXC19" s="1"/>
      <c r="DXD19" s="1"/>
      <c r="DXE19" s="1"/>
      <c r="DXF19" s="1"/>
      <c r="DXG19" s="1"/>
      <c r="DXH19" s="1"/>
      <c r="DXI19" s="1"/>
      <c r="DXJ19" s="1"/>
      <c r="DXK19" s="1"/>
      <c r="DXL19" s="1"/>
      <c r="DXM19" s="1"/>
      <c r="DXN19" s="1"/>
      <c r="DXO19" s="1"/>
      <c r="DXP19" s="1"/>
      <c r="DXQ19" s="1"/>
      <c r="DXR19" s="1"/>
      <c r="DXS19" s="1"/>
      <c r="DXT19" s="1"/>
      <c r="DXU19" s="1"/>
      <c r="DXV19" s="1"/>
      <c r="DXW19" s="1"/>
      <c r="DXX19" s="1"/>
      <c r="DXY19" s="1"/>
      <c r="DXZ19" s="1"/>
      <c r="DYA19" s="1"/>
      <c r="DYB19" s="1"/>
      <c r="DYC19" s="1"/>
      <c r="DYD19" s="1"/>
      <c r="DYE19" s="1"/>
      <c r="DYF19" s="1"/>
      <c r="DYG19" s="1"/>
      <c r="DYH19" s="1"/>
      <c r="DYI19" s="1"/>
      <c r="DYJ19" s="1"/>
      <c r="DYK19" s="1"/>
      <c r="DYL19" s="1"/>
      <c r="DYM19" s="1"/>
      <c r="DYN19" s="1"/>
      <c r="DYO19" s="1"/>
      <c r="DYP19" s="1"/>
      <c r="DYQ19" s="1"/>
      <c r="DYR19" s="1"/>
      <c r="DYS19" s="1"/>
      <c r="DYT19" s="1"/>
      <c r="DYU19" s="1"/>
      <c r="DYV19" s="1"/>
      <c r="DYW19" s="1"/>
      <c r="DYX19" s="1"/>
      <c r="DYY19" s="1"/>
      <c r="DYZ19" s="1"/>
      <c r="DZA19" s="1"/>
      <c r="DZB19" s="1"/>
      <c r="DZC19" s="1"/>
      <c r="DZD19" s="1"/>
      <c r="DZE19" s="1"/>
      <c r="DZF19" s="1"/>
      <c r="DZG19" s="1"/>
      <c r="DZH19" s="1"/>
      <c r="DZI19" s="1"/>
      <c r="DZJ19" s="1"/>
      <c r="DZK19" s="1"/>
      <c r="DZL19" s="1"/>
      <c r="DZM19" s="1"/>
      <c r="DZN19" s="1"/>
      <c r="DZO19" s="1"/>
      <c r="DZP19" s="1"/>
      <c r="DZQ19" s="1"/>
      <c r="DZR19" s="1"/>
      <c r="DZS19" s="1"/>
      <c r="DZT19" s="1"/>
      <c r="DZU19" s="1"/>
      <c r="DZV19" s="1"/>
      <c r="DZW19" s="1"/>
      <c r="DZX19" s="1"/>
      <c r="DZY19" s="1"/>
      <c r="DZZ19" s="1"/>
      <c r="EAA19" s="1"/>
      <c r="EAB19" s="1"/>
      <c r="EAC19" s="1"/>
      <c r="EAD19" s="1"/>
      <c r="EAE19" s="1"/>
      <c r="EAF19" s="1"/>
      <c r="EAG19" s="1"/>
      <c r="EAH19" s="1"/>
      <c r="EAI19" s="1"/>
      <c r="EAJ19" s="1"/>
      <c r="EAK19" s="1"/>
      <c r="EAL19" s="1"/>
      <c r="EAM19" s="1"/>
      <c r="EAN19" s="1"/>
      <c r="EAO19" s="1"/>
      <c r="EAP19" s="1"/>
      <c r="EAQ19" s="1"/>
      <c r="EAR19" s="1"/>
      <c r="EAS19" s="1"/>
      <c r="EAT19" s="1"/>
      <c r="EAU19" s="1"/>
      <c r="EAV19" s="1"/>
      <c r="EAW19" s="1"/>
      <c r="EAX19" s="1"/>
      <c r="EAY19" s="1"/>
      <c r="EAZ19" s="1"/>
      <c r="EBA19" s="1"/>
      <c r="EBB19" s="1"/>
      <c r="EBC19" s="1"/>
      <c r="EBD19" s="1"/>
      <c r="EBE19" s="1"/>
      <c r="EBF19" s="1"/>
      <c r="EBG19" s="1"/>
      <c r="EBH19" s="1"/>
      <c r="EBI19" s="1"/>
      <c r="EBJ19" s="1"/>
      <c r="EBK19" s="1"/>
      <c r="EBL19" s="1"/>
      <c r="EBM19" s="1"/>
      <c r="EBN19" s="1"/>
      <c r="EBO19" s="1"/>
      <c r="EBP19" s="1"/>
      <c r="EBQ19" s="1"/>
      <c r="EBR19" s="1"/>
      <c r="EBS19" s="1"/>
      <c r="EBT19" s="1"/>
      <c r="EBU19" s="1"/>
      <c r="EBV19" s="1"/>
      <c r="EBW19" s="1"/>
      <c r="EBX19" s="1"/>
      <c r="EBY19" s="1"/>
      <c r="EBZ19" s="1"/>
      <c r="ECA19" s="1"/>
      <c r="ECB19" s="1"/>
      <c r="ECC19" s="1"/>
      <c r="ECD19" s="1"/>
      <c r="ECE19" s="1"/>
      <c r="ECF19" s="1"/>
      <c r="ECG19" s="1"/>
      <c r="ECH19" s="1"/>
      <c r="ECI19" s="1"/>
      <c r="ECJ19" s="1"/>
      <c r="ECK19" s="1"/>
      <c r="ECL19" s="1"/>
      <c r="ECM19" s="1"/>
      <c r="ECN19" s="1"/>
      <c r="ECO19" s="1"/>
      <c r="ECP19" s="1"/>
      <c r="ECQ19" s="1"/>
      <c r="ECR19" s="1"/>
      <c r="ECS19" s="1"/>
      <c r="ECT19" s="1"/>
      <c r="ECU19" s="1"/>
      <c r="ECV19" s="1"/>
      <c r="ECW19" s="1"/>
      <c r="ECX19" s="1"/>
      <c r="ECY19" s="1"/>
      <c r="ECZ19" s="1"/>
      <c r="EDA19" s="1"/>
      <c r="EDB19" s="1"/>
      <c r="EDC19" s="1"/>
      <c r="EDD19" s="1"/>
      <c r="EDE19" s="1"/>
      <c r="EDF19" s="1"/>
      <c r="EDG19" s="1"/>
      <c r="EDH19" s="1"/>
      <c r="EDI19" s="1"/>
      <c r="EDJ19" s="1"/>
      <c r="EDK19" s="1"/>
      <c r="EDL19" s="1"/>
      <c r="EDM19" s="1"/>
      <c r="EDN19" s="1"/>
      <c r="EDO19" s="1"/>
      <c r="EDP19" s="1"/>
      <c r="EDQ19" s="1"/>
      <c r="EDR19" s="1"/>
      <c r="EDS19" s="1"/>
      <c r="EDT19" s="1"/>
      <c r="EDU19" s="1"/>
      <c r="EDV19" s="1"/>
      <c r="EDW19" s="1"/>
      <c r="EDX19" s="1"/>
      <c r="EDY19" s="1"/>
      <c r="EDZ19" s="1"/>
      <c r="EEA19" s="1"/>
      <c r="EEB19" s="1"/>
      <c r="EEC19" s="1"/>
      <c r="EED19" s="1"/>
      <c r="EEE19" s="1"/>
      <c r="EEF19" s="1"/>
      <c r="EEG19" s="1"/>
      <c r="EEH19" s="1"/>
      <c r="EEI19" s="1"/>
      <c r="EEJ19" s="1"/>
      <c r="EEK19" s="1"/>
      <c r="EEL19" s="1"/>
      <c r="EEM19" s="1"/>
      <c r="EEN19" s="1"/>
      <c r="EEO19" s="1"/>
      <c r="EEP19" s="1"/>
      <c r="EEQ19" s="1"/>
      <c r="EER19" s="1"/>
      <c r="EES19" s="1"/>
      <c r="EET19" s="1"/>
      <c r="EEU19" s="1"/>
      <c r="EEV19" s="1"/>
      <c r="EEW19" s="1"/>
      <c r="EEX19" s="1"/>
      <c r="EEY19" s="1"/>
      <c r="EEZ19" s="1"/>
      <c r="EFA19" s="1"/>
      <c r="EFB19" s="1"/>
      <c r="EFC19" s="1"/>
      <c r="EFD19" s="1"/>
      <c r="EFE19" s="1"/>
      <c r="EFF19" s="1"/>
      <c r="EFG19" s="1"/>
      <c r="EFH19" s="1"/>
      <c r="EFI19" s="1"/>
      <c r="EFJ19" s="1"/>
      <c r="EFK19" s="1"/>
      <c r="EFL19" s="1"/>
      <c r="EFM19" s="1"/>
      <c r="EFN19" s="1"/>
      <c r="EFO19" s="1"/>
      <c r="EFP19" s="1"/>
      <c r="EFQ19" s="1"/>
      <c r="EFR19" s="1"/>
      <c r="EFS19" s="1"/>
      <c r="EFT19" s="1"/>
      <c r="EFU19" s="1"/>
      <c r="EFV19" s="1"/>
      <c r="EFW19" s="1"/>
      <c r="EFX19" s="1"/>
      <c r="EFY19" s="1"/>
      <c r="EFZ19" s="1"/>
      <c r="EGA19" s="1"/>
      <c r="EGB19" s="1"/>
      <c r="EGC19" s="1"/>
      <c r="EGD19" s="1"/>
      <c r="EGE19" s="1"/>
      <c r="EGF19" s="1"/>
      <c r="EGG19" s="1"/>
      <c r="EGH19" s="1"/>
      <c r="EGI19" s="1"/>
      <c r="EGJ19" s="1"/>
      <c r="EGK19" s="1"/>
      <c r="EGL19" s="1"/>
      <c r="EGM19" s="1"/>
      <c r="EGN19" s="1"/>
      <c r="EGO19" s="1"/>
      <c r="EGP19" s="1"/>
      <c r="EGQ19" s="1"/>
      <c r="EGR19" s="1"/>
      <c r="EGS19" s="1"/>
      <c r="EGT19" s="1"/>
      <c r="EGU19" s="1"/>
      <c r="EGV19" s="1"/>
      <c r="EGW19" s="1"/>
      <c r="EGX19" s="1"/>
      <c r="EGY19" s="1"/>
      <c r="EGZ19" s="1"/>
      <c r="EHA19" s="1"/>
      <c r="EHB19" s="1"/>
      <c r="EHC19" s="1"/>
      <c r="EHD19" s="1"/>
      <c r="EHE19" s="1"/>
      <c r="EHF19" s="1"/>
      <c r="EHG19" s="1"/>
      <c r="EHH19" s="1"/>
      <c r="EHI19" s="1"/>
      <c r="EHJ19" s="1"/>
      <c r="EHK19" s="1"/>
      <c r="EHL19" s="1"/>
      <c r="EHM19" s="1"/>
      <c r="EHN19" s="1"/>
      <c r="EHO19" s="1"/>
      <c r="EHP19" s="1"/>
      <c r="EHQ19" s="1"/>
      <c r="EHR19" s="1"/>
      <c r="EHS19" s="1"/>
      <c r="EHT19" s="1"/>
      <c r="EHU19" s="1"/>
      <c r="EHV19" s="1"/>
      <c r="EHW19" s="1"/>
      <c r="EHX19" s="1"/>
      <c r="EHY19" s="1"/>
      <c r="EHZ19" s="1"/>
      <c r="EIA19" s="1"/>
      <c r="EIB19" s="1"/>
      <c r="EIC19" s="1"/>
      <c r="EID19" s="1"/>
      <c r="EIE19" s="1"/>
      <c r="EIF19" s="1"/>
      <c r="EIG19" s="1"/>
      <c r="EIH19" s="1"/>
      <c r="EII19" s="1"/>
      <c r="EIJ19" s="1"/>
      <c r="EIK19" s="1"/>
      <c r="EIL19" s="1"/>
      <c r="EIM19" s="1"/>
      <c r="EIN19" s="1"/>
      <c r="EIO19" s="1"/>
      <c r="EIP19" s="1"/>
      <c r="EIQ19" s="1"/>
      <c r="EIR19" s="1"/>
      <c r="EIS19" s="1"/>
      <c r="EIT19" s="1"/>
      <c r="EIU19" s="1"/>
      <c r="EIV19" s="1"/>
      <c r="EIW19" s="1"/>
      <c r="EIX19" s="1"/>
      <c r="EIY19" s="1"/>
      <c r="EIZ19" s="1"/>
      <c r="EJA19" s="1"/>
      <c r="EJB19" s="1"/>
      <c r="EJC19" s="1"/>
      <c r="EJD19" s="1"/>
      <c r="EJE19" s="1"/>
      <c r="EJF19" s="1"/>
      <c r="EJG19" s="1"/>
      <c r="EJH19" s="1"/>
      <c r="EJI19" s="1"/>
      <c r="EJJ19" s="1"/>
      <c r="EJK19" s="1"/>
      <c r="EJL19" s="1"/>
      <c r="EJM19" s="1"/>
      <c r="EJN19" s="1"/>
      <c r="EJO19" s="1"/>
      <c r="EJP19" s="1"/>
      <c r="EJQ19" s="1"/>
      <c r="EJR19" s="1"/>
      <c r="EJS19" s="1"/>
      <c r="EJT19" s="1"/>
      <c r="EJU19" s="1"/>
      <c r="EJV19" s="1"/>
      <c r="EJW19" s="1"/>
      <c r="EJX19" s="1"/>
      <c r="EJY19" s="1"/>
      <c r="EJZ19" s="1"/>
      <c r="EKA19" s="1"/>
      <c r="EKB19" s="1"/>
      <c r="EKC19" s="1"/>
      <c r="EKD19" s="1"/>
      <c r="EKE19" s="1"/>
      <c r="EKF19" s="1"/>
      <c r="EKG19" s="1"/>
      <c r="EKH19" s="1"/>
      <c r="EKI19" s="1"/>
      <c r="EKJ19" s="1"/>
      <c r="EKK19" s="1"/>
      <c r="EKL19" s="1"/>
      <c r="EKM19" s="1"/>
      <c r="EKN19" s="1"/>
      <c r="EKO19" s="1"/>
      <c r="EKP19" s="1"/>
      <c r="EKQ19" s="1"/>
      <c r="EKR19" s="1"/>
      <c r="EKS19" s="1"/>
      <c r="EKT19" s="1"/>
      <c r="EKU19" s="1"/>
      <c r="EKV19" s="1"/>
      <c r="EKW19" s="1"/>
      <c r="EKX19" s="1"/>
      <c r="EKY19" s="1"/>
      <c r="EKZ19" s="1"/>
      <c r="ELA19" s="1"/>
      <c r="ELB19" s="1"/>
      <c r="ELC19" s="1"/>
      <c r="ELD19" s="1"/>
      <c r="ELE19" s="1"/>
      <c r="ELF19" s="1"/>
      <c r="ELG19" s="1"/>
      <c r="ELH19" s="1"/>
      <c r="ELI19" s="1"/>
      <c r="ELJ19" s="1"/>
      <c r="ELK19" s="1"/>
      <c r="ELL19" s="1"/>
      <c r="ELM19" s="1"/>
      <c r="ELN19" s="1"/>
      <c r="ELO19" s="1"/>
      <c r="ELP19" s="1"/>
      <c r="ELQ19" s="1"/>
      <c r="ELR19" s="1"/>
      <c r="ELS19" s="1"/>
      <c r="ELT19" s="1"/>
      <c r="ELU19" s="1"/>
      <c r="ELV19" s="1"/>
      <c r="ELW19" s="1"/>
      <c r="ELX19" s="1"/>
      <c r="ELY19" s="1"/>
      <c r="ELZ19" s="1"/>
      <c r="EMA19" s="1"/>
      <c r="EMB19" s="1"/>
      <c r="EMC19" s="1"/>
      <c r="EMD19" s="1"/>
      <c r="EME19" s="1"/>
      <c r="EMF19" s="1"/>
      <c r="EMG19" s="1"/>
      <c r="EMH19" s="1"/>
      <c r="EMI19" s="1"/>
      <c r="EMJ19" s="1"/>
      <c r="EMK19" s="1"/>
      <c r="EML19" s="1"/>
      <c r="EMM19" s="1"/>
      <c r="EMN19" s="1"/>
      <c r="EMO19" s="1"/>
      <c r="EMP19" s="1"/>
      <c r="EMQ19" s="1"/>
      <c r="EMR19" s="1"/>
      <c r="EMS19" s="1"/>
      <c r="EMT19" s="1"/>
      <c r="EMU19" s="1"/>
      <c r="EMV19" s="1"/>
      <c r="EMW19" s="1"/>
      <c r="EMX19" s="1"/>
      <c r="EMY19" s="1"/>
      <c r="EMZ19" s="1"/>
      <c r="ENA19" s="1"/>
      <c r="ENB19" s="1"/>
      <c r="ENC19" s="1"/>
      <c r="END19" s="1"/>
      <c r="ENE19" s="1"/>
      <c r="ENF19" s="1"/>
      <c r="ENG19" s="1"/>
      <c r="ENH19" s="1"/>
      <c r="ENI19" s="1"/>
      <c r="ENJ19" s="1"/>
      <c r="ENK19" s="1"/>
      <c r="ENL19" s="1"/>
      <c r="ENM19" s="1"/>
      <c r="ENN19" s="1"/>
      <c r="ENO19" s="1"/>
      <c r="ENP19" s="1"/>
      <c r="ENQ19" s="1"/>
      <c r="ENR19" s="1"/>
      <c r="ENS19" s="1"/>
      <c r="ENT19" s="1"/>
      <c r="ENU19" s="1"/>
      <c r="ENV19" s="1"/>
      <c r="ENW19" s="1"/>
      <c r="ENX19" s="1"/>
      <c r="ENY19" s="1"/>
      <c r="ENZ19" s="1"/>
      <c r="EOA19" s="1"/>
      <c r="EOB19" s="1"/>
      <c r="EOC19" s="1"/>
      <c r="EOD19" s="1"/>
      <c r="EOE19" s="1"/>
      <c r="EOF19" s="1"/>
      <c r="EOG19" s="1"/>
      <c r="EOH19" s="1"/>
      <c r="EOI19" s="1"/>
      <c r="EOJ19" s="1"/>
      <c r="EOK19" s="1"/>
      <c r="EOL19" s="1"/>
      <c r="EOM19" s="1"/>
      <c r="EON19" s="1"/>
      <c r="EOO19" s="1"/>
      <c r="EOP19" s="1"/>
      <c r="EOQ19" s="1"/>
      <c r="EOR19" s="1"/>
      <c r="EOS19" s="1"/>
      <c r="EOT19" s="1"/>
      <c r="EOU19" s="1"/>
      <c r="EOV19" s="1"/>
      <c r="EOW19" s="1"/>
      <c r="EOX19" s="1"/>
      <c r="EOY19" s="1"/>
      <c r="EOZ19" s="1"/>
      <c r="EPA19" s="1"/>
      <c r="EPB19" s="1"/>
      <c r="EPC19" s="1"/>
      <c r="EPD19" s="1"/>
      <c r="EPE19" s="1"/>
      <c r="EPF19" s="1"/>
      <c r="EPG19" s="1"/>
      <c r="EPH19" s="1"/>
      <c r="EPI19" s="1"/>
      <c r="EPJ19" s="1"/>
      <c r="EPK19" s="1"/>
      <c r="EPL19" s="1"/>
      <c r="EPM19" s="1"/>
      <c r="EPN19" s="1"/>
      <c r="EPO19" s="1"/>
      <c r="EPP19" s="1"/>
      <c r="EPQ19" s="1"/>
      <c r="EPR19" s="1"/>
      <c r="EPS19" s="1"/>
      <c r="EPT19" s="1"/>
      <c r="EPU19" s="1"/>
      <c r="EPV19" s="1"/>
      <c r="EPW19" s="1"/>
      <c r="EPX19" s="1"/>
      <c r="EPY19" s="1"/>
      <c r="EPZ19" s="1"/>
      <c r="EQA19" s="1"/>
      <c r="EQB19" s="1"/>
      <c r="EQC19" s="1"/>
      <c r="EQD19" s="1"/>
      <c r="EQE19" s="1"/>
      <c r="EQF19" s="1"/>
      <c r="EQG19" s="1"/>
      <c r="EQH19" s="1"/>
      <c r="EQI19" s="1"/>
      <c r="EQJ19" s="1"/>
      <c r="EQK19" s="1"/>
      <c r="EQL19" s="1"/>
      <c r="EQM19" s="1"/>
      <c r="EQN19" s="1"/>
      <c r="EQO19" s="1"/>
      <c r="EQP19" s="1"/>
      <c r="EQQ19" s="1"/>
      <c r="EQR19" s="1"/>
      <c r="EQS19" s="1"/>
      <c r="EQT19" s="1"/>
      <c r="EQU19" s="1"/>
      <c r="EQV19" s="1"/>
      <c r="EQW19" s="1"/>
      <c r="EQX19" s="1"/>
      <c r="EQY19" s="1"/>
      <c r="EQZ19" s="1"/>
      <c r="ERA19" s="1"/>
      <c r="ERB19" s="1"/>
      <c r="ERC19" s="1"/>
      <c r="ERD19" s="1"/>
      <c r="ERE19" s="1"/>
      <c r="ERF19" s="1"/>
      <c r="ERG19" s="1"/>
      <c r="ERH19" s="1"/>
      <c r="ERI19" s="1"/>
      <c r="ERJ19" s="1"/>
      <c r="ERK19" s="1"/>
      <c r="ERL19" s="1"/>
      <c r="ERM19" s="1"/>
      <c r="ERN19" s="1"/>
      <c r="ERO19" s="1"/>
      <c r="ERP19" s="1"/>
      <c r="ERQ19" s="1"/>
      <c r="ERR19" s="1"/>
      <c r="ERS19" s="1"/>
      <c r="ERT19" s="1"/>
      <c r="ERU19" s="1"/>
      <c r="ERV19" s="1"/>
      <c r="ERW19" s="1"/>
      <c r="ERX19" s="1"/>
      <c r="ERY19" s="1"/>
      <c r="ERZ19" s="1"/>
      <c r="ESA19" s="1"/>
      <c r="ESB19" s="1"/>
      <c r="ESC19" s="1"/>
      <c r="ESD19" s="1"/>
      <c r="ESE19" s="1"/>
      <c r="ESF19" s="1"/>
      <c r="ESG19" s="1"/>
      <c r="ESH19" s="1"/>
      <c r="ESI19" s="1"/>
      <c r="ESJ19" s="1"/>
      <c r="ESK19" s="1"/>
      <c r="ESL19" s="1"/>
      <c r="ESM19" s="1"/>
      <c r="ESN19" s="1"/>
      <c r="ESO19" s="1"/>
      <c r="ESP19" s="1"/>
      <c r="ESQ19" s="1"/>
      <c r="ESR19" s="1"/>
      <c r="ESS19" s="1"/>
      <c r="EST19" s="1"/>
      <c r="ESU19" s="1"/>
      <c r="ESV19" s="1"/>
      <c r="ESW19" s="1"/>
      <c r="ESX19" s="1"/>
      <c r="ESY19" s="1"/>
      <c r="ESZ19" s="1"/>
      <c r="ETA19" s="1"/>
      <c r="ETB19" s="1"/>
      <c r="ETC19" s="1"/>
      <c r="ETD19" s="1"/>
      <c r="ETE19" s="1"/>
      <c r="ETF19" s="1"/>
      <c r="ETG19" s="1"/>
      <c r="ETH19" s="1"/>
      <c r="ETI19" s="1"/>
      <c r="ETJ19" s="1"/>
      <c r="ETK19" s="1"/>
      <c r="ETL19" s="1"/>
      <c r="ETM19" s="1"/>
      <c r="ETN19" s="1"/>
      <c r="ETO19" s="1"/>
      <c r="ETP19" s="1"/>
      <c r="ETQ19" s="1"/>
      <c r="ETR19" s="1"/>
      <c r="ETS19" s="1"/>
      <c r="ETT19" s="1"/>
      <c r="ETU19" s="1"/>
      <c r="ETV19" s="1"/>
      <c r="ETW19" s="1"/>
      <c r="ETX19" s="1"/>
      <c r="ETY19" s="1"/>
      <c r="ETZ19" s="1"/>
      <c r="EUA19" s="1"/>
      <c r="EUB19" s="1"/>
      <c r="EUC19" s="1"/>
      <c r="EUD19" s="1"/>
      <c r="EUE19" s="1"/>
      <c r="EUF19" s="1"/>
      <c r="EUG19" s="1"/>
      <c r="EUH19" s="1"/>
      <c r="EUI19" s="1"/>
      <c r="EUJ19" s="1"/>
      <c r="EUK19" s="1"/>
      <c r="EUL19" s="1"/>
      <c r="EUM19" s="1"/>
      <c r="EUN19" s="1"/>
      <c r="EUO19" s="1"/>
      <c r="EUP19" s="1"/>
      <c r="EUQ19" s="1"/>
      <c r="EUR19" s="1"/>
      <c r="EUS19" s="1"/>
      <c r="EUT19" s="1"/>
      <c r="EUU19" s="1"/>
      <c r="EUV19" s="1"/>
      <c r="EUW19" s="1"/>
      <c r="EUX19" s="1"/>
      <c r="EUY19" s="1"/>
      <c r="EUZ19" s="1"/>
      <c r="EVA19" s="1"/>
      <c r="EVB19" s="1"/>
      <c r="EVC19" s="1"/>
      <c r="EVD19" s="1"/>
      <c r="EVE19" s="1"/>
      <c r="EVF19" s="1"/>
      <c r="EVG19" s="1"/>
      <c r="EVH19" s="1"/>
      <c r="EVI19" s="1"/>
      <c r="EVJ19" s="1"/>
      <c r="EVK19" s="1"/>
      <c r="EVL19" s="1"/>
      <c r="EVM19" s="1"/>
      <c r="EVN19" s="1"/>
      <c r="EVO19" s="1"/>
      <c r="EVP19" s="1"/>
      <c r="EVQ19" s="1"/>
      <c r="EVR19" s="1"/>
      <c r="EVS19" s="1"/>
      <c r="EVT19" s="1"/>
      <c r="EVU19" s="1"/>
      <c r="EVV19" s="1"/>
      <c r="EVW19" s="1"/>
      <c r="EVX19" s="1"/>
      <c r="EVY19" s="1"/>
      <c r="EVZ19" s="1"/>
      <c r="EWA19" s="1"/>
      <c r="EWB19" s="1"/>
      <c r="EWC19" s="1"/>
      <c r="EWD19" s="1"/>
      <c r="EWE19" s="1"/>
      <c r="EWF19" s="1"/>
      <c r="EWG19" s="1"/>
      <c r="EWH19" s="1"/>
      <c r="EWI19" s="1"/>
      <c r="EWJ19" s="1"/>
      <c r="EWK19" s="1"/>
      <c r="EWL19" s="1"/>
      <c r="EWM19" s="1"/>
      <c r="EWN19" s="1"/>
      <c r="EWO19" s="1"/>
      <c r="EWP19" s="1"/>
      <c r="EWQ19" s="1"/>
      <c r="EWR19" s="1"/>
      <c r="EWS19" s="1"/>
      <c r="EWT19" s="1"/>
      <c r="EWU19" s="1"/>
      <c r="EWV19" s="1"/>
      <c r="EWW19" s="1"/>
      <c r="EWX19" s="1"/>
      <c r="EWY19" s="1"/>
      <c r="EWZ19" s="1"/>
      <c r="EXA19" s="1"/>
      <c r="EXB19" s="1"/>
      <c r="EXC19" s="1"/>
      <c r="EXD19" s="1"/>
      <c r="EXE19" s="1"/>
      <c r="EXF19" s="1"/>
      <c r="EXG19" s="1"/>
      <c r="EXH19" s="1"/>
      <c r="EXI19" s="1"/>
      <c r="EXJ19" s="1"/>
      <c r="EXK19" s="1"/>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c r="LTT19" s="1"/>
      <c r="LTU19" s="1"/>
      <c r="LTV19" s="1"/>
      <c r="LTW19" s="1"/>
      <c r="LTX19" s="1"/>
      <c r="LTY19" s="1"/>
      <c r="LTZ19" s="1"/>
      <c r="LUA19" s="1"/>
      <c r="LUB19" s="1"/>
      <c r="LUC19" s="1"/>
      <c r="LUD19" s="1"/>
      <c r="LUE19" s="1"/>
      <c r="LUF19" s="1"/>
      <c r="LUG19" s="1"/>
      <c r="LUH19" s="1"/>
      <c r="LUI19" s="1"/>
      <c r="LUJ19" s="1"/>
      <c r="LUK19" s="1"/>
      <c r="LUL19" s="1"/>
      <c r="LUM19" s="1"/>
      <c r="LUN19" s="1"/>
      <c r="LUO19" s="1"/>
      <c r="LUP19" s="1"/>
      <c r="LUQ19" s="1"/>
      <c r="LUR19" s="1"/>
      <c r="LUS19" s="1"/>
      <c r="LUT19" s="1"/>
      <c r="LUU19" s="1"/>
      <c r="LUV19" s="1"/>
      <c r="LUW19" s="1"/>
      <c r="LUX19" s="1"/>
      <c r="LUY19" s="1"/>
      <c r="LUZ19" s="1"/>
      <c r="LVA19" s="1"/>
      <c r="LVB19" s="1"/>
      <c r="LVC19" s="1"/>
      <c r="LVD19" s="1"/>
      <c r="LVE19" s="1"/>
      <c r="LVF19" s="1"/>
      <c r="LVG19" s="1"/>
      <c r="LVH19" s="1"/>
      <c r="LVI19" s="1"/>
      <c r="LVJ19" s="1"/>
      <c r="LVK19" s="1"/>
      <c r="LVL19" s="1"/>
      <c r="LVM19" s="1"/>
      <c r="LVN19" s="1"/>
      <c r="LVO19" s="1"/>
      <c r="LVP19" s="1"/>
      <c r="LVQ19" s="1"/>
      <c r="LVR19" s="1"/>
      <c r="LVS19" s="1"/>
      <c r="LVT19" s="1"/>
      <c r="LVU19" s="1"/>
      <c r="LVV19" s="1"/>
      <c r="LVW19" s="1"/>
      <c r="LVX19" s="1"/>
      <c r="LVY19" s="1"/>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c r="LXW19" s="1"/>
      <c r="LXX19" s="1"/>
      <c r="LXY19" s="1"/>
      <c r="LXZ19" s="1"/>
      <c r="LYA19" s="1"/>
      <c r="LYB19" s="1"/>
      <c r="LYC19" s="1"/>
      <c r="LYD19" s="1"/>
      <c r="LYE19" s="1"/>
      <c r="LYF19" s="1"/>
      <c r="LYG19" s="1"/>
      <c r="LYH19" s="1"/>
      <c r="LYI19" s="1"/>
      <c r="LYJ19" s="1"/>
      <c r="LYK19" s="1"/>
      <c r="LYL19" s="1"/>
      <c r="LYM19" s="1"/>
      <c r="LYN19" s="1"/>
      <c r="LYO19" s="1"/>
      <c r="LYP19" s="1"/>
      <c r="LYQ19" s="1"/>
      <c r="LYR19" s="1"/>
      <c r="LYS19" s="1"/>
      <c r="LYT19" s="1"/>
      <c r="LYU19" s="1"/>
      <c r="LYV19" s="1"/>
      <c r="LYW19" s="1"/>
      <c r="LYX19" s="1"/>
      <c r="LYY19" s="1"/>
      <c r="LYZ19" s="1"/>
      <c r="LZA19" s="1"/>
      <c r="LZB19" s="1"/>
      <c r="LZC19" s="1"/>
      <c r="LZD19" s="1"/>
      <c r="LZE19" s="1"/>
      <c r="LZF19" s="1"/>
      <c r="LZG19" s="1"/>
      <c r="LZH19" s="1"/>
      <c r="LZI19" s="1"/>
      <c r="LZJ19" s="1"/>
      <c r="LZK19" s="1"/>
      <c r="LZL19" s="1"/>
      <c r="LZM19" s="1"/>
      <c r="LZN19" s="1"/>
      <c r="LZO19" s="1"/>
      <c r="LZP19" s="1"/>
      <c r="LZQ19" s="1"/>
      <c r="LZR19" s="1"/>
      <c r="LZS19" s="1"/>
      <c r="LZT19" s="1"/>
      <c r="LZU19" s="1"/>
      <c r="LZV19" s="1"/>
      <c r="LZW19" s="1"/>
      <c r="LZX19" s="1"/>
      <c r="LZY19" s="1"/>
      <c r="LZZ19" s="1"/>
      <c r="MAA19" s="1"/>
      <c r="MAB19" s="1"/>
      <c r="MAC19" s="1"/>
      <c r="MAD19" s="1"/>
      <c r="MAE19" s="1"/>
      <c r="MAF19" s="1"/>
      <c r="MAG19" s="1"/>
      <c r="MAH19" s="1"/>
      <c r="MAI19" s="1"/>
      <c r="MAJ19" s="1"/>
      <c r="MAK19" s="1"/>
      <c r="MAL19" s="1"/>
      <c r="MAM19" s="1"/>
      <c r="MAN19" s="1"/>
      <c r="MAO19" s="1"/>
      <c r="MAP19" s="1"/>
      <c r="MAQ19" s="1"/>
      <c r="MAR19" s="1"/>
      <c r="MAS19" s="1"/>
      <c r="MAT19" s="1"/>
      <c r="MAU19" s="1"/>
      <c r="MAV19" s="1"/>
      <c r="MAW19" s="1"/>
      <c r="MAX19" s="1"/>
      <c r="MAY19" s="1"/>
      <c r="MAZ19" s="1"/>
      <c r="MBA19" s="1"/>
      <c r="MBB19" s="1"/>
      <c r="MBC19" s="1"/>
      <c r="MBD19" s="1"/>
      <c r="MBE19" s="1"/>
      <c r="MBF19" s="1"/>
      <c r="MBG19" s="1"/>
      <c r="MBH19" s="1"/>
      <c r="MBI19" s="1"/>
      <c r="MBJ19" s="1"/>
      <c r="MBK19" s="1"/>
      <c r="MBL19" s="1"/>
      <c r="MBM19" s="1"/>
      <c r="MBN19" s="1"/>
      <c r="MBO19" s="1"/>
      <c r="MBP19" s="1"/>
      <c r="MBQ19" s="1"/>
      <c r="MBR19" s="1"/>
      <c r="MBS19" s="1"/>
      <c r="MBT19" s="1"/>
      <c r="MBU19" s="1"/>
      <c r="MBV19" s="1"/>
      <c r="MBW19" s="1"/>
      <c r="MBX19" s="1"/>
      <c r="MBY19" s="1"/>
      <c r="MBZ19" s="1"/>
      <c r="MCA19" s="1"/>
      <c r="MCB19" s="1"/>
      <c r="MCC19" s="1"/>
      <c r="MCD19" s="1"/>
      <c r="MCE19" s="1"/>
      <c r="MCF19" s="1"/>
      <c r="MCG19" s="1"/>
      <c r="MCH19" s="1"/>
      <c r="MCI19" s="1"/>
      <c r="MCJ19" s="1"/>
      <c r="MCK19" s="1"/>
      <c r="MCL19" s="1"/>
      <c r="MCM19" s="1"/>
      <c r="MCN19" s="1"/>
      <c r="MCO19" s="1"/>
      <c r="MCP19" s="1"/>
      <c r="MCQ19" s="1"/>
      <c r="MCR19" s="1"/>
      <c r="MCS19" s="1"/>
      <c r="MCT19" s="1"/>
      <c r="MCU19" s="1"/>
      <c r="MCV19" s="1"/>
      <c r="MCW19" s="1"/>
      <c r="MCX19" s="1"/>
      <c r="MCY19" s="1"/>
      <c r="MCZ19" s="1"/>
      <c r="MDA19" s="1"/>
      <c r="MDB19" s="1"/>
      <c r="MDC19" s="1"/>
      <c r="MDD19" s="1"/>
      <c r="MDE19" s="1"/>
      <c r="MDF19" s="1"/>
      <c r="MDG19" s="1"/>
      <c r="MDH19" s="1"/>
      <c r="MDI19" s="1"/>
      <c r="MDJ19" s="1"/>
      <c r="MDK19" s="1"/>
      <c r="MDL19" s="1"/>
      <c r="MDM19" s="1"/>
      <c r="MDN19" s="1"/>
      <c r="MDO19" s="1"/>
      <c r="MDP19" s="1"/>
      <c r="MDQ19" s="1"/>
      <c r="MDR19" s="1"/>
      <c r="MDS19" s="1"/>
      <c r="MDT19" s="1"/>
      <c r="MDU19" s="1"/>
      <c r="MDV19" s="1"/>
      <c r="MDW19" s="1"/>
      <c r="MDX19" s="1"/>
      <c r="MDY19" s="1"/>
      <c r="MDZ19" s="1"/>
      <c r="MEA19" s="1"/>
      <c r="MEB19" s="1"/>
      <c r="MEC19" s="1"/>
      <c r="MED19" s="1"/>
      <c r="MEE19" s="1"/>
      <c r="MEF19" s="1"/>
      <c r="MEG19" s="1"/>
      <c r="MEH19" s="1"/>
      <c r="MEI19" s="1"/>
      <c r="MEJ19" s="1"/>
      <c r="MEK19" s="1"/>
      <c r="MEL19" s="1"/>
      <c r="MEM19" s="1"/>
      <c r="MEN19" s="1"/>
      <c r="MEO19" s="1"/>
      <c r="MEP19" s="1"/>
      <c r="MEQ19" s="1"/>
      <c r="MER19" s="1"/>
      <c r="MES19" s="1"/>
      <c r="MET19" s="1"/>
      <c r="MEU19" s="1"/>
      <c r="MEV19" s="1"/>
      <c r="MEW19" s="1"/>
      <c r="MEX19" s="1"/>
      <c r="MEY19" s="1"/>
      <c r="MEZ19" s="1"/>
      <c r="MFA19" s="1"/>
      <c r="MFB19" s="1"/>
      <c r="MFC19" s="1"/>
      <c r="MFD19" s="1"/>
      <c r="MFE19" s="1"/>
      <c r="MFF19" s="1"/>
      <c r="MFG19" s="1"/>
      <c r="MFH19" s="1"/>
      <c r="MFI19" s="1"/>
      <c r="MFJ19" s="1"/>
      <c r="MFK19" s="1"/>
      <c r="MFL19" s="1"/>
      <c r="MFM19" s="1"/>
      <c r="MFN19" s="1"/>
      <c r="MFO19" s="1"/>
      <c r="MFP19" s="1"/>
      <c r="MFQ19" s="1"/>
      <c r="MFR19" s="1"/>
      <c r="MFS19" s="1"/>
      <c r="MFT19" s="1"/>
      <c r="MFU19" s="1"/>
      <c r="MFV19" s="1"/>
      <c r="MFW19" s="1"/>
      <c r="MFX19" s="1"/>
      <c r="MFY19" s="1"/>
      <c r="MFZ19" s="1"/>
      <c r="MGA19" s="1"/>
      <c r="MGB19" s="1"/>
      <c r="MGC19" s="1"/>
      <c r="MGD19" s="1"/>
      <c r="MGE19" s="1"/>
      <c r="MGF19" s="1"/>
      <c r="MGG19" s="1"/>
      <c r="MGH19" s="1"/>
      <c r="MGI19" s="1"/>
      <c r="MGJ19" s="1"/>
      <c r="MGK19" s="1"/>
      <c r="MGL19" s="1"/>
      <c r="MGM19" s="1"/>
      <c r="MGN19" s="1"/>
      <c r="MGO19" s="1"/>
      <c r="MGP19" s="1"/>
      <c r="MGQ19" s="1"/>
      <c r="MGR19" s="1"/>
      <c r="MGS19" s="1"/>
      <c r="MGT19" s="1"/>
      <c r="MGU19" s="1"/>
      <c r="MGV19" s="1"/>
      <c r="MGW19" s="1"/>
      <c r="MGX19" s="1"/>
      <c r="MGY19" s="1"/>
      <c r="MGZ19" s="1"/>
      <c r="MHA19" s="1"/>
      <c r="MHB19" s="1"/>
      <c r="MHC19" s="1"/>
      <c r="MHD19" s="1"/>
      <c r="MHE19" s="1"/>
      <c r="MHF19" s="1"/>
      <c r="MHG19" s="1"/>
      <c r="MHH19" s="1"/>
      <c r="MHI19" s="1"/>
      <c r="MHJ19" s="1"/>
      <c r="MHK19" s="1"/>
      <c r="MHL19" s="1"/>
      <c r="MHM19" s="1"/>
      <c r="MHN19" s="1"/>
      <c r="MHO19" s="1"/>
      <c r="MHP19" s="1"/>
      <c r="MHQ19" s="1"/>
      <c r="MHR19" s="1"/>
      <c r="MHS19" s="1"/>
      <c r="MHT19" s="1"/>
      <c r="MHU19" s="1"/>
      <c r="MHV19" s="1"/>
      <c r="MHW19" s="1"/>
      <c r="MHX19" s="1"/>
      <c r="MHY19" s="1"/>
      <c r="MHZ19" s="1"/>
      <c r="MIA19" s="1"/>
      <c r="MIB19" s="1"/>
      <c r="MIC19" s="1"/>
      <c r="MID19" s="1"/>
      <c r="MIE19" s="1"/>
      <c r="MIF19" s="1"/>
      <c r="MIG19" s="1"/>
      <c r="MIH19" s="1"/>
      <c r="MII19" s="1"/>
      <c r="MIJ19" s="1"/>
      <c r="MIK19" s="1"/>
      <c r="MIL19" s="1"/>
      <c r="MIM19" s="1"/>
      <c r="MIN19" s="1"/>
      <c r="MIO19" s="1"/>
      <c r="MIP19" s="1"/>
      <c r="MIQ19" s="1"/>
      <c r="MIR19" s="1"/>
      <c r="MIS19" s="1"/>
      <c r="MIT19" s="1"/>
      <c r="MIU19" s="1"/>
      <c r="MIV19" s="1"/>
      <c r="MIW19" s="1"/>
      <c r="MIX19" s="1"/>
      <c r="MIY19" s="1"/>
      <c r="MIZ19" s="1"/>
      <c r="MJA19" s="1"/>
      <c r="MJB19" s="1"/>
      <c r="MJC19" s="1"/>
      <c r="MJD19" s="1"/>
      <c r="MJE19" s="1"/>
      <c r="MJF19" s="1"/>
      <c r="MJG19" s="1"/>
      <c r="MJH19" s="1"/>
      <c r="MJI19" s="1"/>
      <c r="MJJ19" s="1"/>
      <c r="MJK19" s="1"/>
      <c r="MJL19" s="1"/>
      <c r="MJM19" s="1"/>
      <c r="MJN19" s="1"/>
      <c r="MJO19" s="1"/>
      <c r="MJP19" s="1"/>
      <c r="MJQ19" s="1"/>
      <c r="MJR19" s="1"/>
      <c r="MJS19" s="1"/>
      <c r="MJT19" s="1"/>
      <c r="MJU19" s="1"/>
      <c r="MJV19" s="1"/>
      <c r="MJW19" s="1"/>
      <c r="MJX19" s="1"/>
      <c r="MJY19" s="1"/>
      <c r="MJZ19" s="1"/>
      <c r="MKA19" s="1"/>
      <c r="MKB19" s="1"/>
      <c r="MKC19" s="1"/>
      <c r="MKD19" s="1"/>
      <c r="MKE19" s="1"/>
      <c r="MKF19" s="1"/>
      <c r="MKG19" s="1"/>
      <c r="MKH19" s="1"/>
      <c r="MKI19" s="1"/>
      <c r="MKJ19" s="1"/>
      <c r="MKK19" s="1"/>
      <c r="MKL19" s="1"/>
      <c r="MKM19" s="1"/>
      <c r="MKN19" s="1"/>
      <c r="MKO19" s="1"/>
      <c r="MKP19" s="1"/>
      <c r="MKQ19" s="1"/>
      <c r="MKR19" s="1"/>
      <c r="MKS19" s="1"/>
      <c r="MKT19" s="1"/>
      <c r="MKU19" s="1"/>
      <c r="MKV19" s="1"/>
      <c r="MKW19" s="1"/>
      <c r="MKX19" s="1"/>
      <c r="MKY19" s="1"/>
      <c r="MKZ19" s="1"/>
      <c r="MLA19" s="1"/>
      <c r="MLB19" s="1"/>
      <c r="MLC19" s="1"/>
      <c r="MLD19" s="1"/>
      <c r="MLE19" s="1"/>
      <c r="MLF19" s="1"/>
      <c r="MLG19" s="1"/>
      <c r="MLH19" s="1"/>
      <c r="MLI19" s="1"/>
      <c r="MLJ19" s="1"/>
      <c r="MLK19" s="1"/>
      <c r="MLL19" s="1"/>
      <c r="MLM19" s="1"/>
      <c r="MLN19" s="1"/>
      <c r="MLO19" s="1"/>
      <c r="MLP19" s="1"/>
      <c r="MLQ19" s="1"/>
      <c r="MLR19" s="1"/>
      <c r="MLS19" s="1"/>
      <c r="MLT19" s="1"/>
      <c r="MLU19" s="1"/>
      <c r="MLV19" s="1"/>
      <c r="MLW19" s="1"/>
      <c r="MLX19" s="1"/>
      <c r="MLY19" s="1"/>
      <c r="MLZ19" s="1"/>
      <c r="MMA19" s="1"/>
      <c r="MMB19" s="1"/>
      <c r="MMC19" s="1"/>
      <c r="MMD19" s="1"/>
      <c r="MME19" s="1"/>
      <c r="MMF19" s="1"/>
      <c r="MMG19" s="1"/>
      <c r="MMH19" s="1"/>
      <c r="MMI19" s="1"/>
      <c r="MMJ19" s="1"/>
      <c r="MMK19" s="1"/>
      <c r="MML19" s="1"/>
      <c r="MMM19" s="1"/>
      <c r="MMN19" s="1"/>
      <c r="MMO19" s="1"/>
      <c r="MMP19" s="1"/>
      <c r="MMQ19" s="1"/>
      <c r="MMR19" s="1"/>
      <c r="MMS19" s="1"/>
      <c r="MMT19" s="1"/>
      <c r="MMU19" s="1"/>
      <c r="MMV19" s="1"/>
      <c r="MMW19" s="1"/>
      <c r="MMX19" s="1"/>
      <c r="MMY19" s="1"/>
      <c r="MMZ19" s="1"/>
      <c r="MNA19" s="1"/>
      <c r="MNB19" s="1"/>
      <c r="MNC19" s="1"/>
      <c r="MND19" s="1"/>
      <c r="MNE19" s="1"/>
      <c r="MNF19" s="1"/>
      <c r="MNG19" s="1"/>
      <c r="MNH19" s="1"/>
      <c r="MNI19" s="1"/>
      <c r="MNJ19" s="1"/>
      <c r="MNK19" s="1"/>
      <c r="MNL19" s="1"/>
      <c r="MNM19" s="1"/>
      <c r="MNN19" s="1"/>
      <c r="MNO19" s="1"/>
      <c r="MNP19" s="1"/>
      <c r="MNQ19" s="1"/>
      <c r="MNR19" s="1"/>
      <c r="MNS19" s="1"/>
      <c r="MNT19" s="1"/>
      <c r="MNU19" s="1"/>
      <c r="MNV19" s="1"/>
      <c r="MNW19" s="1"/>
      <c r="MNX19" s="1"/>
      <c r="MNY19" s="1"/>
      <c r="MNZ19" s="1"/>
      <c r="MOA19" s="1"/>
      <c r="MOB19" s="1"/>
      <c r="MOC19" s="1"/>
      <c r="MOD19" s="1"/>
      <c r="MOE19" s="1"/>
      <c r="MOF19" s="1"/>
      <c r="MOG19" s="1"/>
      <c r="MOH19" s="1"/>
      <c r="MOI19" s="1"/>
      <c r="MOJ19" s="1"/>
      <c r="MOK19" s="1"/>
      <c r="MOL19" s="1"/>
      <c r="MOM19" s="1"/>
      <c r="MON19" s="1"/>
      <c r="MOO19" s="1"/>
      <c r="MOP19" s="1"/>
      <c r="MOQ19" s="1"/>
      <c r="MOR19" s="1"/>
      <c r="MOS19" s="1"/>
      <c r="MOT19" s="1"/>
      <c r="MOU19" s="1"/>
      <c r="MOV19" s="1"/>
      <c r="MOW19" s="1"/>
      <c r="MOX19" s="1"/>
      <c r="MOY19" s="1"/>
      <c r="MOZ19" s="1"/>
      <c r="MPA19" s="1"/>
      <c r="MPB19" s="1"/>
      <c r="MPC19" s="1"/>
      <c r="MPD19" s="1"/>
      <c r="MPE19" s="1"/>
      <c r="MPF19" s="1"/>
      <c r="MPG19" s="1"/>
      <c r="MPH19" s="1"/>
      <c r="MPI19" s="1"/>
      <c r="MPJ19" s="1"/>
      <c r="MPK19" s="1"/>
      <c r="MPL19" s="1"/>
      <c r="MPM19" s="1"/>
      <c r="MPN19" s="1"/>
      <c r="MPO19" s="1"/>
      <c r="MPP19" s="1"/>
      <c r="MPQ19" s="1"/>
      <c r="MPR19" s="1"/>
      <c r="MPS19" s="1"/>
      <c r="MPT19" s="1"/>
      <c r="MPU19" s="1"/>
      <c r="MPV19" s="1"/>
      <c r="MPW19" s="1"/>
      <c r="MPX19" s="1"/>
      <c r="MPY19" s="1"/>
      <c r="MPZ19" s="1"/>
      <c r="MQA19" s="1"/>
      <c r="MQB19" s="1"/>
      <c r="MQC19" s="1"/>
      <c r="MQD19" s="1"/>
      <c r="MQE19" s="1"/>
      <c r="MQF19" s="1"/>
      <c r="MQG19" s="1"/>
      <c r="MQH19" s="1"/>
      <c r="MQI19" s="1"/>
      <c r="MQJ19" s="1"/>
      <c r="MQK19" s="1"/>
      <c r="MQL19" s="1"/>
      <c r="MQM19" s="1"/>
      <c r="MQN19" s="1"/>
      <c r="MQO19" s="1"/>
      <c r="MQP19" s="1"/>
      <c r="MQQ19" s="1"/>
      <c r="MQR19" s="1"/>
      <c r="MQS19" s="1"/>
      <c r="MQT19" s="1"/>
      <c r="MQU19" s="1"/>
      <c r="MQV19" s="1"/>
      <c r="MQW19" s="1"/>
      <c r="MQX19" s="1"/>
      <c r="MQY19" s="1"/>
      <c r="MQZ19" s="1"/>
      <c r="MRA19" s="1"/>
      <c r="MRB19" s="1"/>
      <c r="MRC19" s="1"/>
      <c r="MRD19" s="1"/>
      <c r="MRE19" s="1"/>
      <c r="MRF19" s="1"/>
      <c r="MRG19" s="1"/>
      <c r="MRH19" s="1"/>
      <c r="MRI19" s="1"/>
      <c r="MRJ19" s="1"/>
      <c r="MRK19" s="1"/>
      <c r="MRL19" s="1"/>
      <c r="MRM19" s="1"/>
      <c r="MRN19" s="1"/>
      <c r="MRO19" s="1"/>
      <c r="MRP19" s="1"/>
      <c r="MRQ19" s="1"/>
      <c r="MRR19" s="1"/>
      <c r="MRS19" s="1"/>
      <c r="MRT19" s="1"/>
      <c r="MRU19" s="1"/>
      <c r="MRV19" s="1"/>
      <c r="MRW19" s="1"/>
      <c r="MRX19" s="1"/>
      <c r="MRY19" s="1"/>
      <c r="MRZ19" s="1"/>
      <c r="MSA19" s="1"/>
      <c r="MSB19" s="1"/>
      <c r="MSC19" s="1"/>
      <c r="MSD19" s="1"/>
      <c r="MSE19" s="1"/>
      <c r="MSF19" s="1"/>
      <c r="MSG19" s="1"/>
      <c r="MSH19" s="1"/>
      <c r="MSI19" s="1"/>
      <c r="MSJ19" s="1"/>
      <c r="MSK19" s="1"/>
      <c r="MSL19" s="1"/>
      <c r="MSM19" s="1"/>
      <c r="MSN19" s="1"/>
      <c r="MSO19" s="1"/>
      <c r="MSP19" s="1"/>
      <c r="MSQ19" s="1"/>
      <c r="MSR19" s="1"/>
      <c r="MSS19" s="1"/>
      <c r="MST19" s="1"/>
      <c r="MSU19" s="1"/>
      <c r="MSV19" s="1"/>
      <c r="MSW19" s="1"/>
      <c r="MSX19" s="1"/>
      <c r="MSY19" s="1"/>
      <c r="MSZ19" s="1"/>
      <c r="MTA19" s="1"/>
      <c r="MTB19" s="1"/>
      <c r="MTC19" s="1"/>
      <c r="MTD19" s="1"/>
      <c r="MTE19" s="1"/>
      <c r="MTF19" s="1"/>
      <c r="MTG19" s="1"/>
      <c r="MTH19" s="1"/>
      <c r="MTI19" s="1"/>
      <c r="MTJ19" s="1"/>
      <c r="MTK19" s="1"/>
      <c r="MTL19" s="1"/>
      <c r="MTM19" s="1"/>
      <c r="MTN19" s="1"/>
      <c r="MTO19" s="1"/>
      <c r="MTP19" s="1"/>
      <c r="MTQ19" s="1"/>
      <c r="MTR19" s="1"/>
      <c r="MTS19" s="1"/>
      <c r="MTT19" s="1"/>
      <c r="MTU19" s="1"/>
      <c r="MTV19" s="1"/>
      <c r="MTW19" s="1"/>
      <c r="MTX19" s="1"/>
      <c r="MTY19" s="1"/>
      <c r="MTZ19" s="1"/>
      <c r="MUA19" s="1"/>
      <c r="MUB19" s="1"/>
      <c r="MUC19" s="1"/>
      <c r="MUD19" s="1"/>
      <c r="MUE19" s="1"/>
      <c r="MUF19" s="1"/>
      <c r="MUG19" s="1"/>
      <c r="MUH19" s="1"/>
      <c r="MUI19" s="1"/>
      <c r="MUJ19" s="1"/>
      <c r="MUK19" s="1"/>
      <c r="MUL19" s="1"/>
      <c r="MUM19" s="1"/>
      <c r="MUN19" s="1"/>
      <c r="MUO19" s="1"/>
      <c r="MUP19" s="1"/>
      <c r="MUQ19" s="1"/>
      <c r="MUR19" s="1"/>
      <c r="MUS19" s="1"/>
      <c r="MUT19" s="1"/>
      <c r="MUU19" s="1"/>
      <c r="MUV19" s="1"/>
      <c r="MUW19" s="1"/>
      <c r="MUX19" s="1"/>
      <c r="MUY19" s="1"/>
      <c r="MUZ19" s="1"/>
      <c r="MVA19" s="1"/>
      <c r="MVB19" s="1"/>
      <c r="MVC19" s="1"/>
      <c r="MVD19" s="1"/>
      <c r="MVE19" s="1"/>
      <c r="MVF19" s="1"/>
      <c r="MVG19" s="1"/>
      <c r="MVH19" s="1"/>
      <c r="MVI19" s="1"/>
      <c r="MVJ19" s="1"/>
      <c r="MVK19" s="1"/>
      <c r="MVL19" s="1"/>
      <c r="MVM19" s="1"/>
      <c r="MVN19" s="1"/>
      <c r="MVO19" s="1"/>
      <c r="MVP19" s="1"/>
      <c r="MVQ19" s="1"/>
      <c r="MVR19" s="1"/>
      <c r="MVS19" s="1"/>
      <c r="MVT19" s="1"/>
      <c r="MVU19" s="1"/>
      <c r="MVV19" s="1"/>
      <c r="MVW19" s="1"/>
      <c r="MVX19" s="1"/>
      <c r="MVY19" s="1"/>
      <c r="MVZ19" s="1"/>
      <c r="MWA19" s="1"/>
      <c r="MWB19" s="1"/>
      <c r="MWC19" s="1"/>
      <c r="MWD19" s="1"/>
      <c r="MWE19" s="1"/>
      <c r="MWF19" s="1"/>
      <c r="MWG19" s="1"/>
      <c r="MWH19" s="1"/>
      <c r="MWI19" s="1"/>
      <c r="MWJ19" s="1"/>
      <c r="MWK19" s="1"/>
      <c r="MWL19" s="1"/>
      <c r="MWM19" s="1"/>
      <c r="MWN19" s="1"/>
      <c r="MWO19" s="1"/>
      <c r="MWP19" s="1"/>
      <c r="MWQ19" s="1"/>
      <c r="MWR19" s="1"/>
      <c r="MWS19" s="1"/>
      <c r="MWT19" s="1"/>
      <c r="MWU19" s="1"/>
      <c r="MWV19" s="1"/>
      <c r="MWW19" s="1"/>
      <c r="MWX19" s="1"/>
      <c r="MWY19" s="1"/>
      <c r="MWZ19" s="1"/>
      <c r="MXA19" s="1"/>
      <c r="MXB19" s="1"/>
      <c r="MXC19" s="1"/>
      <c r="MXD19" s="1"/>
      <c r="MXE19" s="1"/>
      <c r="MXF19" s="1"/>
      <c r="MXG19" s="1"/>
      <c r="MXH19" s="1"/>
      <c r="MXI19" s="1"/>
      <c r="MXJ19" s="1"/>
      <c r="MXK19" s="1"/>
      <c r="MXL19" s="1"/>
      <c r="MXM19" s="1"/>
      <c r="MXN19" s="1"/>
      <c r="MXO19" s="1"/>
      <c r="MXP19" s="1"/>
      <c r="MXQ19" s="1"/>
      <c r="MXR19" s="1"/>
      <c r="MXS19" s="1"/>
      <c r="MXT19" s="1"/>
      <c r="MXU19" s="1"/>
      <c r="MXV19" s="1"/>
      <c r="MXW19" s="1"/>
      <c r="MXX19" s="1"/>
      <c r="MXY19" s="1"/>
      <c r="MXZ19" s="1"/>
      <c r="MYA19" s="1"/>
      <c r="MYB19" s="1"/>
      <c r="MYC19" s="1"/>
      <c r="MYD19" s="1"/>
      <c r="MYE19" s="1"/>
      <c r="MYF19" s="1"/>
      <c r="MYG19" s="1"/>
      <c r="MYH19" s="1"/>
      <c r="MYI19" s="1"/>
      <c r="MYJ19" s="1"/>
      <c r="MYK19" s="1"/>
      <c r="MYL19" s="1"/>
      <c r="MYM19" s="1"/>
      <c r="MYN19" s="1"/>
      <c r="MYO19" s="1"/>
      <c r="MYP19" s="1"/>
      <c r="MYQ19" s="1"/>
      <c r="MYR19" s="1"/>
      <c r="MYS19" s="1"/>
      <c r="MYT19" s="1"/>
      <c r="MYU19" s="1"/>
      <c r="MYV19" s="1"/>
      <c r="MYW19" s="1"/>
      <c r="MYX19" s="1"/>
      <c r="MYY19" s="1"/>
      <c r="MYZ19" s="1"/>
      <c r="MZA19" s="1"/>
      <c r="MZB19" s="1"/>
      <c r="MZC19" s="1"/>
      <c r="MZD19" s="1"/>
      <c r="MZE19" s="1"/>
      <c r="MZF19" s="1"/>
      <c r="MZG19" s="1"/>
      <c r="MZH19" s="1"/>
      <c r="MZI19" s="1"/>
      <c r="MZJ19" s="1"/>
      <c r="MZK19" s="1"/>
      <c r="MZL19" s="1"/>
      <c r="MZM19" s="1"/>
      <c r="MZN19" s="1"/>
      <c r="MZO19" s="1"/>
      <c r="MZP19" s="1"/>
      <c r="MZQ19" s="1"/>
      <c r="MZR19" s="1"/>
      <c r="MZS19" s="1"/>
      <c r="MZT19" s="1"/>
      <c r="MZU19" s="1"/>
      <c r="MZV19" s="1"/>
      <c r="MZW19" s="1"/>
      <c r="MZX19" s="1"/>
      <c r="MZY19" s="1"/>
      <c r="MZZ19" s="1"/>
      <c r="NAA19" s="1"/>
      <c r="NAB19" s="1"/>
      <c r="NAC19" s="1"/>
      <c r="NAD19" s="1"/>
      <c r="NAE19" s="1"/>
      <c r="NAF19" s="1"/>
      <c r="NAG19" s="1"/>
      <c r="NAH19" s="1"/>
      <c r="NAI19" s="1"/>
      <c r="NAJ19" s="1"/>
      <c r="NAK19" s="1"/>
      <c r="NAL19" s="1"/>
      <c r="NAM19" s="1"/>
      <c r="NAN19" s="1"/>
      <c r="NAO19" s="1"/>
      <c r="NAP19" s="1"/>
      <c r="NAQ19" s="1"/>
      <c r="NAR19" s="1"/>
      <c r="NAS19" s="1"/>
      <c r="NAT19" s="1"/>
      <c r="NAU19" s="1"/>
      <c r="NAV19" s="1"/>
      <c r="NAW19" s="1"/>
      <c r="NAX19" s="1"/>
      <c r="NAY19" s="1"/>
      <c r="NAZ19" s="1"/>
      <c r="NBA19" s="1"/>
      <c r="NBB19" s="1"/>
      <c r="NBC19" s="1"/>
      <c r="NBD19" s="1"/>
      <c r="NBE19" s="1"/>
      <c r="NBF19" s="1"/>
      <c r="NBG19" s="1"/>
      <c r="NBH19" s="1"/>
      <c r="NBI19" s="1"/>
      <c r="NBJ19" s="1"/>
      <c r="NBK19" s="1"/>
      <c r="NBL19" s="1"/>
      <c r="NBM19" s="1"/>
      <c r="NBN19" s="1"/>
      <c r="NBO19" s="1"/>
      <c r="NBP19" s="1"/>
      <c r="NBQ19" s="1"/>
      <c r="NBR19" s="1"/>
      <c r="NBS19" s="1"/>
      <c r="NBT19" s="1"/>
      <c r="NBU19" s="1"/>
      <c r="NBV19" s="1"/>
      <c r="NBW19" s="1"/>
      <c r="NBX19" s="1"/>
      <c r="NBY19" s="1"/>
      <c r="NBZ19" s="1"/>
      <c r="NCA19" s="1"/>
      <c r="NCB19" s="1"/>
      <c r="NCC19" s="1"/>
      <c r="NCD19" s="1"/>
      <c r="NCE19" s="1"/>
      <c r="NCF19" s="1"/>
      <c r="NCG19" s="1"/>
      <c r="NCH19" s="1"/>
      <c r="NCI19" s="1"/>
      <c r="NCJ19" s="1"/>
      <c r="NCK19" s="1"/>
      <c r="NCL19" s="1"/>
      <c r="NCM19" s="1"/>
      <c r="NCN19" s="1"/>
      <c r="NCO19" s="1"/>
      <c r="NCP19" s="1"/>
      <c r="NCQ19" s="1"/>
      <c r="NCR19" s="1"/>
      <c r="NCS19" s="1"/>
      <c r="NCT19" s="1"/>
      <c r="NCU19" s="1"/>
      <c r="NCV19" s="1"/>
      <c r="NCW19" s="1"/>
      <c r="NCX19" s="1"/>
      <c r="NCY19" s="1"/>
      <c r="NCZ19" s="1"/>
      <c r="NDA19" s="1"/>
      <c r="NDB19" s="1"/>
      <c r="NDC19" s="1"/>
      <c r="NDD19" s="1"/>
      <c r="NDE19" s="1"/>
      <c r="NDF19" s="1"/>
      <c r="NDG19" s="1"/>
      <c r="NDH19" s="1"/>
      <c r="NDI19" s="1"/>
      <c r="NDJ19" s="1"/>
      <c r="NDK19" s="1"/>
      <c r="NDL19" s="1"/>
      <c r="NDM19" s="1"/>
      <c r="NDN19" s="1"/>
      <c r="NDO19" s="1"/>
      <c r="NDP19" s="1"/>
      <c r="NDQ19" s="1"/>
      <c r="NDR19" s="1"/>
      <c r="NDS19" s="1"/>
      <c r="NDT19" s="1"/>
      <c r="NDU19" s="1"/>
      <c r="NDV19" s="1"/>
      <c r="NDW19" s="1"/>
      <c r="NDX19" s="1"/>
      <c r="NDY19" s="1"/>
      <c r="NDZ19" s="1"/>
      <c r="NEA19" s="1"/>
      <c r="NEB19" s="1"/>
      <c r="NEC19" s="1"/>
      <c r="NED19" s="1"/>
      <c r="NEE19" s="1"/>
      <c r="NEF19" s="1"/>
      <c r="NEG19" s="1"/>
      <c r="NEH19" s="1"/>
      <c r="NEI19" s="1"/>
      <c r="NEJ19" s="1"/>
      <c r="NEK19" s="1"/>
      <c r="NEL19" s="1"/>
      <c r="NEM19" s="1"/>
      <c r="NEN19" s="1"/>
      <c r="NEO19" s="1"/>
      <c r="NEP19" s="1"/>
      <c r="NEQ19" s="1"/>
      <c r="NER19" s="1"/>
      <c r="NES19" s="1"/>
      <c r="NET19" s="1"/>
      <c r="NEU19" s="1"/>
      <c r="NEV19" s="1"/>
      <c r="NEW19" s="1"/>
      <c r="NEX19" s="1"/>
      <c r="NEY19" s="1"/>
      <c r="NEZ19" s="1"/>
      <c r="NFA19" s="1"/>
      <c r="NFB19" s="1"/>
      <c r="NFC19" s="1"/>
      <c r="NFD19" s="1"/>
      <c r="NFE19" s="1"/>
      <c r="NFF19" s="1"/>
      <c r="NFG19" s="1"/>
      <c r="NFH19" s="1"/>
      <c r="NFI19" s="1"/>
      <c r="NFJ19" s="1"/>
      <c r="NFK19" s="1"/>
      <c r="NFL19" s="1"/>
      <c r="NFM19" s="1"/>
      <c r="NFN19" s="1"/>
      <c r="NFO19" s="1"/>
      <c r="NFP19" s="1"/>
      <c r="NFQ19" s="1"/>
      <c r="NFR19" s="1"/>
      <c r="NFS19" s="1"/>
      <c r="NFT19" s="1"/>
      <c r="NFU19" s="1"/>
      <c r="NFV19" s="1"/>
      <c r="NFW19" s="1"/>
      <c r="NFX19" s="1"/>
      <c r="NFY19" s="1"/>
      <c r="NFZ19" s="1"/>
      <c r="NGA19" s="1"/>
      <c r="NGB19" s="1"/>
      <c r="NGC19" s="1"/>
      <c r="NGD19" s="1"/>
      <c r="NGE19" s="1"/>
      <c r="NGF19" s="1"/>
      <c r="NGG19" s="1"/>
      <c r="NGH19" s="1"/>
      <c r="NGI19" s="1"/>
      <c r="NGJ19" s="1"/>
      <c r="NGK19" s="1"/>
      <c r="NGL19" s="1"/>
      <c r="NGM19" s="1"/>
      <c r="NGN19" s="1"/>
      <c r="NGO19" s="1"/>
      <c r="NGP19" s="1"/>
      <c r="NGQ19" s="1"/>
      <c r="NGR19" s="1"/>
      <c r="NGS19" s="1"/>
      <c r="NGT19" s="1"/>
      <c r="NGU19" s="1"/>
      <c r="NGV19" s="1"/>
      <c r="NGW19" s="1"/>
      <c r="NGX19" s="1"/>
      <c r="NGY19" s="1"/>
      <c r="NGZ19" s="1"/>
      <c r="NHA19" s="1"/>
      <c r="NHB19" s="1"/>
      <c r="NHC19" s="1"/>
      <c r="NHD19" s="1"/>
      <c r="NHE19" s="1"/>
      <c r="NHF19" s="1"/>
      <c r="NHG19" s="1"/>
      <c r="NHH19" s="1"/>
      <c r="NHI19" s="1"/>
      <c r="NHJ19" s="1"/>
      <c r="NHK19" s="1"/>
      <c r="NHL19" s="1"/>
      <c r="NHM19" s="1"/>
      <c r="NHN19" s="1"/>
      <c r="NHO19" s="1"/>
      <c r="NHP19" s="1"/>
      <c r="NHQ19" s="1"/>
      <c r="NHR19" s="1"/>
      <c r="NHS19" s="1"/>
      <c r="NHT19" s="1"/>
      <c r="NHU19" s="1"/>
      <c r="NHV19" s="1"/>
      <c r="NHW19" s="1"/>
      <c r="NHX19" s="1"/>
      <c r="NHY19" s="1"/>
      <c r="NHZ19" s="1"/>
      <c r="NIA19" s="1"/>
      <c r="NIB19" s="1"/>
      <c r="NIC19" s="1"/>
      <c r="NID19" s="1"/>
      <c r="NIE19" s="1"/>
      <c r="NIF19" s="1"/>
      <c r="NIG19" s="1"/>
      <c r="NIH19" s="1"/>
      <c r="NII19" s="1"/>
      <c r="NIJ19" s="1"/>
      <c r="NIK19" s="1"/>
      <c r="NIL19" s="1"/>
      <c r="NIM19" s="1"/>
      <c r="NIN19" s="1"/>
      <c r="NIO19" s="1"/>
      <c r="NIP19" s="1"/>
      <c r="NIQ19" s="1"/>
      <c r="NIR19" s="1"/>
      <c r="NIS19" s="1"/>
      <c r="NIT19" s="1"/>
      <c r="NIU19" s="1"/>
      <c r="NIV19" s="1"/>
      <c r="NIW19" s="1"/>
      <c r="NIX19" s="1"/>
      <c r="NIY19" s="1"/>
      <c r="NIZ19" s="1"/>
      <c r="NJA19" s="1"/>
      <c r="NJB19" s="1"/>
      <c r="NJC19" s="1"/>
      <c r="NJD19" s="1"/>
      <c r="NJE19" s="1"/>
      <c r="NJF19" s="1"/>
      <c r="NJG19" s="1"/>
      <c r="NJH19" s="1"/>
      <c r="NJI19" s="1"/>
      <c r="NJJ19" s="1"/>
      <c r="NJK19" s="1"/>
      <c r="NJL19" s="1"/>
      <c r="NJM19" s="1"/>
      <c r="NJN19" s="1"/>
      <c r="NJO19" s="1"/>
      <c r="NJP19" s="1"/>
      <c r="NJQ19" s="1"/>
      <c r="NJR19" s="1"/>
      <c r="NJS19" s="1"/>
      <c r="NJT19" s="1"/>
      <c r="NJU19" s="1"/>
      <c r="NJV19" s="1"/>
      <c r="NJW19" s="1"/>
      <c r="NJX19" s="1"/>
      <c r="NJY19" s="1"/>
      <c r="NJZ19" s="1"/>
      <c r="NKA19" s="1"/>
      <c r="NKB19" s="1"/>
      <c r="NKC19" s="1"/>
      <c r="NKD19" s="1"/>
      <c r="NKE19" s="1"/>
      <c r="NKF19" s="1"/>
      <c r="NKG19" s="1"/>
      <c r="NKH19" s="1"/>
      <c r="NKI19" s="1"/>
      <c r="NKJ19" s="1"/>
      <c r="NKK19" s="1"/>
      <c r="NKL19" s="1"/>
      <c r="NKM19" s="1"/>
      <c r="NKN19" s="1"/>
      <c r="NKO19" s="1"/>
      <c r="NKP19" s="1"/>
      <c r="NKQ19" s="1"/>
      <c r="NKR19" s="1"/>
      <c r="NKS19" s="1"/>
      <c r="NKT19" s="1"/>
      <c r="NKU19" s="1"/>
      <c r="NKV19" s="1"/>
      <c r="NKW19" s="1"/>
      <c r="NKX19" s="1"/>
      <c r="NKY19" s="1"/>
      <c r="NKZ19" s="1"/>
      <c r="NLA19" s="1"/>
      <c r="NLB19" s="1"/>
      <c r="NLC19" s="1"/>
      <c r="NLD19" s="1"/>
      <c r="NLE19" s="1"/>
      <c r="NLF19" s="1"/>
      <c r="NLG19" s="1"/>
      <c r="NLH19" s="1"/>
      <c r="NLI19" s="1"/>
      <c r="NLJ19" s="1"/>
      <c r="NLK19" s="1"/>
      <c r="NLL19" s="1"/>
      <c r="NLM19" s="1"/>
      <c r="NLN19" s="1"/>
      <c r="NLO19" s="1"/>
      <c r="NLP19" s="1"/>
      <c r="NLQ19" s="1"/>
      <c r="NLR19" s="1"/>
      <c r="NLS19" s="1"/>
      <c r="NLT19" s="1"/>
      <c r="NLU19" s="1"/>
      <c r="NLV19" s="1"/>
      <c r="NLW19" s="1"/>
      <c r="NLX19" s="1"/>
      <c r="NLY19" s="1"/>
      <c r="NLZ19" s="1"/>
      <c r="NMA19" s="1"/>
      <c r="NMB19" s="1"/>
      <c r="NMC19" s="1"/>
      <c r="NMD19" s="1"/>
      <c r="NME19" s="1"/>
      <c r="NMF19" s="1"/>
      <c r="NMG19" s="1"/>
      <c r="NMH19" s="1"/>
      <c r="NMI19" s="1"/>
      <c r="NMJ19" s="1"/>
      <c r="NMK19" s="1"/>
      <c r="NML19" s="1"/>
      <c r="NMM19" s="1"/>
      <c r="NMN19" s="1"/>
      <c r="NMO19" s="1"/>
      <c r="NMP19" s="1"/>
      <c r="NMQ19" s="1"/>
      <c r="NMR19" s="1"/>
      <c r="NMS19" s="1"/>
      <c r="NMT19" s="1"/>
      <c r="NMU19" s="1"/>
      <c r="NMV19" s="1"/>
      <c r="NMW19" s="1"/>
      <c r="NMX19" s="1"/>
      <c r="NMY19" s="1"/>
      <c r="NMZ19" s="1"/>
      <c r="NNA19" s="1"/>
      <c r="NNB19" s="1"/>
      <c r="NNC19" s="1"/>
      <c r="NND19" s="1"/>
      <c r="NNE19" s="1"/>
      <c r="NNF19" s="1"/>
      <c r="NNG19" s="1"/>
      <c r="NNH19" s="1"/>
      <c r="NNI19" s="1"/>
      <c r="NNJ19" s="1"/>
      <c r="NNK19" s="1"/>
      <c r="NNL19" s="1"/>
      <c r="NNM19" s="1"/>
      <c r="NNN19" s="1"/>
      <c r="NNO19" s="1"/>
      <c r="NNP19" s="1"/>
      <c r="NNQ19" s="1"/>
      <c r="NNR19" s="1"/>
      <c r="NNS19" s="1"/>
      <c r="NNT19" s="1"/>
      <c r="NNU19" s="1"/>
      <c r="NNV19" s="1"/>
      <c r="NNW19" s="1"/>
      <c r="NNX19" s="1"/>
      <c r="NNY19" s="1"/>
      <c r="NNZ19" s="1"/>
      <c r="NOA19" s="1"/>
      <c r="NOB19" s="1"/>
      <c r="NOC19" s="1"/>
      <c r="NOD19" s="1"/>
      <c r="NOE19" s="1"/>
      <c r="NOF19" s="1"/>
      <c r="NOG19" s="1"/>
      <c r="NOH19" s="1"/>
      <c r="NOI19" s="1"/>
      <c r="NOJ19" s="1"/>
      <c r="NOK19" s="1"/>
      <c r="NOL19" s="1"/>
      <c r="NOM19" s="1"/>
      <c r="NON19" s="1"/>
      <c r="NOO19" s="1"/>
      <c r="NOP19" s="1"/>
      <c r="NOQ19" s="1"/>
      <c r="NOR19" s="1"/>
      <c r="NOS19" s="1"/>
      <c r="NOT19" s="1"/>
      <c r="NOU19" s="1"/>
      <c r="NOV19" s="1"/>
      <c r="NOW19" s="1"/>
      <c r="NOX19" s="1"/>
      <c r="NOY19" s="1"/>
      <c r="NOZ19" s="1"/>
      <c r="NPA19" s="1"/>
      <c r="NPB19" s="1"/>
      <c r="NPC19" s="1"/>
      <c r="NPD19" s="1"/>
      <c r="NPE19" s="1"/>
      <c r="NPF19" s="1"/>
      <c r="NPG19" s="1"/>
      <c r="NPH19" s="1"/>
      <c r="NPI19" s="1"/>
      <c r="NPJ19" s="1"/>
      <c r="NPK19" s="1"/>
      <c r="NPL19" s="1"/>
      <c r="NPM19" s="1"/>
      <c r="NPN19" s="1"/>
      <c r="NPO19" s="1"/>
      <c r="NPP19" s="1"/>
      <c r="NPQ19" s="1"/>
      <c r="NPR19" s="1"/>
      <c r="NPS19" s="1"/>
      <c r="NPT19" s="1"/>
      <c r="NPU19" s="1"/>
      <c r="NPV19" s="1"/>
      <c r="NPW19" s="1"/>
      <c r="NPX19" s="1"/>
      <c r="NPY19" s="1"/>
      <c r="NPZ19" s="1"/>
      <c r="NQA19" s="1"/>
      <c r="NQB19" s="1"/>
      <c r="NQC19" s="1"/>
      <c r="NQD19" s="1"/>
      <c r="NQE19" s="1"/>
      <c r="NQF19" s="1"/>
      <c r="NQG19" s="1"/>
      <c r="NQH19" s="1"/>
      <c r="NQI19" s="1"/>
      <c r="NQJ19" s="1"/>
      <c r="NQK19" s="1"/>
      <c r="NQL19" s="1"/>
      <c r="NQM19" s="1"/>
      <c r="NQN19" s="1"/>
      <c r="NQO19" s="1"/>
      <c r="NQP19" s="1"/>
      <c r="NQQ19" s="1"/>
      <c r="NQR19" s="1"/>
      <c r="NQS19" s="1"/>
      <c r="NQT19" s="1"/>
      <c r="NQU19" s="1"/>
      <c r="NQV19" s="1"/>
      <c r="NQW19" s="1"/>
      <c r="NQX19" s="1"/>
      <c r="NQY19" s="1"/>
      <c r="NQZ19" s="1"/>
      <c r="NRA19" s="1"/>
      <c r="NRB19" s="1"/>
      <c r="NRC19" s="1"/>
      <c r="NRD19" s="1"/>
      <c r="NRE19" s="1"/>
      <c r="NRF19" s="1"/>
      <c r="NRG19" s="1"/>
      <c r="NRH19" s="1"/>
      <c r="NRI19" s="1"/>
      <c r="NRJ19" s="1"/>
      <c r="NRK19" s="1"/>
      <c r="NRL19" s="1"/>
      <c r="NRM19" s="1"/>
      <c r="NRN19" s="1"/>
      <c r="NRO19" s="1"/>
      <c r="NRP19" s="1"/>
      <c r="NRQ19" s="1"/>
      <c r="NRR19" s="1"/>
      <c r="NRS19" s="1"/>
      <c r="NRT19" s="1"/>
      <c r="NRU19" s="1"/>
      <c r="NRV19" s="1"/>
      <c r="NRW19" s="1"/>
      <c r="NRX19" s="1"/>
      <c r="NRY19" s="1"/>
      <c r="NRZ19" s="1"/>
      <c r="NSA19" s="1"/>
      <c r="NSB19" s="1"/>
      <c r="NSC19" s="1"/>
      <c r="NSD19" s="1"/>
      <c r="NSE19" s="1"/>
      <c r="NSF19" s="1"/>
      <c r="NSG19" s="1"/>
      <c r="NSH19" s="1"/>
      <c r="NSI19" s="1"/>
      <c r="NSJ19" s="1"/>
      <c r="NSK19" s="1"/>
      <c r="NSL19" s="1"/>
      <c r="NSM19" s="1"/>
      <c r="NSN19" s="1"/>
      <c r="NSO19" s="1"/>
      <c r="NSP19" s="1"/>
      <c r="NSQ19" s="1"/>
      <c r="NSR19" s="1"/>
      <c r="NSS19" s="1"/>
      <c r="NST19" s="1"/>
      <c r="NSU19" s="1"/>
      <c r="NSV19" s="1"/>
      <c r="NSW19" s="1"/>
      <c r="NSX19" s="1"/>
      <c r="NSY19" s="1"/>
      <c r="NSZ19" s="1"/>
      <c r="NTA19" s="1"/>
      <c r="NTB19" s="1"/>
      <c r="NTC19" s="1"/>
      <c r="NTD19" s="1"/>
      <c r="NTE19" s="1"/>
      <c r="NTF19" s="1"/>
      <c r="NTG19" s="1"/>
      <c r="NTH19" s="1"/>
      <c r="NTI19" s="1"/>
      <c r="NTJ19" s="1"/>
      <c r="NTK19" s="1"/>
      <c r="NTL19" s="1"/>
      <c r="NTM19" s="1"/>
      <c r="NTN19" s="1"/>
      <c r="NTO19" s="1"/>
      <c r="NTP19" s="1"/>
      <c r="NTQ19" s="1"/>
      <c r="NTR19" s="1"/>
      <c r="NTS19" s="1"/>
      <c r="NTT19" s="1"/>
      <c r="NTU19" s="1"/>
      <c r="NTV19" s="1"/>
      <c r="NTW19" s="1"/>
      <c r="NTX19" s="1"/>
      <c r="NTY19" s="1"/>
      <c r="NTZ19" s="1"/>
      <c r="NUA19" s="1"/>
      <c r="NUB19" s="1"/>
      <c r="NUC19" s="1"/>
      <c r="NUD19" s="1"/>
      <c r="NUE19" s="1"/>
      <c r="NUF19" s="1"/>
      <c r="NUG19" s="1"/>
      <c r="NUH19" s="1"/>
      <c r="NUI19" s="1"/>
      <c r="NUJ19" s="1"/>
      <c r="NUK19" s="1"/>
      <c r="NUL19" s="1"/>
      <c r="NUM19" s="1"/>
      <c r="NUN19" s="1"/>
      <c r="NUO19" s="1"/>
      <c r="NUP19" s="1"/>
      <c r="NUQ19" s="1"/>
      <c r="NUR19" s="1"/>
      <c r="NUS19" s="1"/>
      <c r="NUT19" s="1"/>
      <c r="NUU19" s="1"/>
      <c r="NUV19" s="1"/>
      <c r="NUW19" s="1"/>
      <c r="NUX19" s="1"/>
      <c r="NUY19" s="1"/>
      <c r="NUZ19" s="1"/>
      <c r="NVA19" s="1"/>
      <c r="NVB19" s="1"/>
      <c r="NVC19" s="1"/>
      <c r="NVD19" s="1"/>
      <c r="NVE19" s="1"/>
      <c r="NVF19" s="1"/>
      <c r="NVG19" s="1"/>
      <c r="NVH19" s="1"/>
      <c r="NVI19" s="1"/>
      <c r="NVJ19" s="1"/>
      <c r="NVK19" s="1"/>
      <c r="NVL19" s="1"/>
      <c r="NVM19" s="1"/>
      <c r="NVN19" s="1"/>
      <c r="NVO19" s="1"/>
      <c r="NVP19" s="1"/>
      <c r="NVQ19" s="1"/>
      <c r="NVR19" s="1"/>
      <c r="NVS19" s="1"/>
      <c r="NVT19" s="1"/>
      <c r="NVU19" s="1"/>
      <c r="NVV19" s="1"/>
      <c r="NVW19" s="1"/>
      <c r="NVX19" s="1"/>
      <c r="NVY19" s="1"/>
      <c r="NVZ19" s="1"/>
      <c r="NWA19" s="1"/>
      <c r="NWB19" s="1"/>
      <c r="NWC19" s="1"/>
      <c r="NWD19" s="1"/>
      <c r="NWE19" s="1"/>
      <c r="NWF19" s="1"/>
      <c r="NWG19" s="1"/>
      <c r="NWH19" s="1"/>
      <c r="NWI19" s="1"/>
      <c r="NWJ19" s="1"/>
      <c r="NWK19" s="1"/>
      <c r="NWL19" s="1"/>
      <c r="NWM19" s="1"/>
      <c r="NWN19" s="1"/>
      <c r="NWO19" s="1"/>
      <c r="NWP19" s="1"/>
      <c r="NWQ19" s="1"/>
      <c r="NWR19" s="1"/>
      <c r="NWS19" s="1"/>
      <c r="NWT19" s="1"/>
      <c r="NWU19" s="1"/>
      <c r="NWV19" s="1"/>
      <c r="NWW19" s="1"/>
      <c r="NWX19" s="1"/>
      <c r="NWY19" s="1"/>
      <c r="NWZ19" s="1"/>
      <c r="NXA19" s="1"/>
      <c r="NXB19" s="1"/>
      <c r="NXC19" s="1"/>
      <c r="NXD19" s="1"/>
      <c r="NXE19" s="1"/>
      <c r="NXF19" s="1"/>
      <c r="NXG19" s="1"/>
      <c r="NXH19" s="1"/>
      <c r="NXI19" s="1"/>
      <c r="NXJ19" s="1"/>
      <c r="NXK19" s="1"/>
      <c r="NXL19" s="1"/>
      <c r="NXM19" s="1"/>
      <c r="NXN19" s="1"/>
      <c r="NXO19" s="1"/>
      <c r="NXP19" s="1"/>
      <c r="NXQ19" s="1"/>
      <c r="NXR19" s="1"/>
      <c r="NXS19" s="1"/>
      <c r="NXT19" s="1"/>
      <c r="NXU19" s="1"/>
      <c r="NXV19" s="1"/>
      <c r="NXW19" s="1"/>
      <c r="NXX19" s="1"/>
      <c r="NXY19" s="1"/>
      <c r="NXZ19" s="1"/>
      <c r="NYA19" s="1"/>
      <c r="NYB19" s="1"/>
      <c r="NYC19" s="1"/>
      <c r="NYD19" s="1"/>
      <c r="NYE19" s="1"/>
      <c r="NYF19" s="1"/>
      <c r="NYG19" s="1"/>
      <c r="NYH19" s="1"/>
      <c r="NYI19" s="1"/>
      <c r="NYJ19" s="1"/>
      <c r="NYK19" s="1"/>
      <c r="NYL19" s="1"/>
      <c r="NYM19" s="1"/>
      <c r="NYN19" s="1"/>
      <c r="NYO19" s="1"/>
      <c r="NYP19" s="1"/>
      <c r="NYQ19" s="1"/>
      <c r="NYR19" s="1"/>
      <c r="NYS19" s="1"/>
      <c r="NYT19" s="1"/>
      <c r="NYU19" s="1"/>
      <c r="NYV19" s="1"/>
      <c r="NYW19" s="1"/>
      <c r="NYX19" s="1"/>
      <c r="NYY19" s="1"/>
      <c r="NYZ19" s="1"/>
      <c r="NZA19" s="1"/>
      <c r="NZB19" s="1"/>
      <c r="NZC19" s="1"/>
      <c r="NZD19" s="1"/>
      <c r="NZE19" s="1"/>
      <c r="NZF19" s="1"/>
      <c r="NZG19" s="1"/>
      <c r="NZH19" s="1"/>
      <c r="NZI19" s="1"/>
      <c r="NZJ19" s="1"/>
      <c r="NZK19" s="1"/>
      <c r="NZL19" s="1"/>
      <c r="NZM19" s="1"/>
      <c r="NZN19" s="1"/>
      <c r="NZO19" s="1"/>
      <c r="NZP19" s="1"/>
      <c r="NZQ19" s="1"/>
      <c r="NZR19" s="1"/>
      <c r="NZS19" s="1"/>
      <c r="NZT19" s="1"/>
      <c r="NZU19" s="1"/>
      <c r="NZV19" s="1"/>
      <c r="NZW19" s="1"/>
      <c r="NZX19" s="1"/>
      <c r="NZY19" s="1"/>
      <c r="NZZ19" s="1"/>
      <c r="OAA19" s="1"/>
      <c r="OAB19" s="1"/>
      <c r="OAC19" s="1"/>
      <c r="OAD19" s="1"/>
      <c r="OAE19" s="1"/>
      <c r="OAF19" s="1"/>
      <c r="OAG19" s="1"/>
      <c r="OAH19" s="1"/>
      <c r="OAI19" s="1"/>
      <c r="OAJ19" s="1"/>
      <c r="OAK19" s="1"/>
      <c r="OAL19" s="1"/>
      <c r="OAM19" s="1"/>
      <c r="OAN19" s="1"/>
      <c r="OAO19" s="1"/>
      <c r="OAP19" s="1"/>
      <c r="OAQ19" s="1"/>
      <c r="OAR19" s="1"/>
      <c r="OAS19" s="1"/>
      <c r="OAT19" s="1"/>
      <c r="OAU19" s="1"/>
      <c r="OAV19" s="1"/>
      <c r="OAW19" s="1"/>
      <c r="OAX19" s="1"/>
      <c r="OAY19" s="1"/>
      <c r="OAZ19" s="1"/>
      <c r="OBA19" s="1"/>
      <c r="OBB19" s="1"/>
      <c r="OBC19" s="1"/>
      <c r="OBD19" s="1"/>
      <c r="OBE19" s="1"/>
      <c r="OBF19" s="1"/>
      <c r="OBG19" s="1"/>
      <c r="OBH19" s="1"/>
      <c r="OBI19" s="1"/>
      <c r="OBJ19" s="1"/>
      <c r="OBK19" s="1"/>
      <c r="OBL19" s="1"/>
      <c r="OBM19" s="1"/>
      <c r="OBN19" s="1"/>
      <c r="OBO19" s="1"/>
      <c r="OBP19" s="1"/>
      <c r="OBQ19" s="1"/>
      <c r="OBR19" s="1"/>
      <c r="OBS19" s="1"/>
      <c r="OBT19" s="1"/>
      <c r="OBU19" s="1"/>
      <c r="OBV19" s="1"/>
      <c r="OBW19" s="1"/>
      <c r="OBX19" s="1"/>
      <c r="OBY19" s="1"/>
      <c r="OBZ19" s="1"/>
      <c r="OCA19" s="1"/>
      <c r="OCB19" s="1"/>
      <c r="OCC19" s="1"/>
      <c r="OCD19" s="1"/>
      <c r="OCE19" s="1"/>
      <c r="OCF19" s="1"/>
      <c r="OCG19" s="1"/>
      <c r="OCH19" s="1"/>
      <c r="OCI19" s="1"/>
      <c r="OCJ19" s="1"/>
      <c r="OCK19" s="1"/>
      <c r="OCL19" s="1"/>
      <c r="OCM19" s="1"/>
      <c r="OCN19" s="1"/>
      <c r="OCO19" s="1"/>
      <c r="OCP19" s="1"/>
      <c r="OCQ19" s="1"/>
      <c r="OCR19" s="1"/>
      <c r="OCS19" s="1"/>
      <c r="OCT19" s="1"/>
      <c r="OCU19" s="1"/>
      <c r="OCV19" s="1"/>
      <c r="OCW19" s="1"/>
      <c r="OCX19" s="1"/>
      <c r="OCY19" s="1"/>
      <c r="OCZ19" s="1"/>
      <c r="ODA19" s="1"/>
      <c r="ODB19" s="1"/>
      <c r="ODC19" s="1"/>
      <c r="ODD19" s="1"/>
      <c r="ODE19" s="1"/>
      <c r="ODF19" s="1"/>
      <c r="ODG19" s="1"/>
      <c r="ODH19" s="1"/>
      <c r="ODI19" s="1"/>
      <c r="ODJ19" s="1"/>
      <c r="ODK19" s="1"/>
      <c r="ODL19" s="1"/>
      <c r="ODM19" s="1"/>
      <c r="ODN19" s="1"/>
      <c r="ODO19" s="1"/>
      <c r="ODP19" s="1"/>
      <c r="ODQ19" s="1"/>
      <c r="ODR19" s="1"/>
      <c r="ODS19" s="1"/>
      <c r="ODT19" s="1"/>
      <c r="ODU19" s="1"/>
      <c r="ODV19" s="1"/>
      <c r="ODW19" s="1"/>
      <c r="ODX19" s="1"/>
      <c r="ODY19" s="1"/>
      <c r="ODZ19" s="1"/>
      <c r="OEA19" s="1"/>
      <c r="OEB19" s="1"/>
      <c r="OEC19" s="1"/>
      <c r="OED19" s="1"/>
      <c r="OEE19" s="1"/>
      <c r="OEF19" s="1"/>
      <c r="OEG19" s="1"/>
      <c r="OEH19" s="1"/>
      <c r="OEI19" s="1"/>
      <c r="OEJ19" s="1"/>
      <c r="OEK19" s="1"/>
      <c r="OEL19" s="1"/>
      <c r="OEM19" s="1"/>
      <c r="OEN19" s="1"/>
      <c r="OEO19" s="1"/>
      <c r="OEP19" s="1"/>
      <c r="OEQ19" s="1"/>
      <c r="OER19" s="1"/>
      <c r="OES19" s="1"/>
      <c r="OET19" s="1"/>
      <c r="OEU19" s="1"/>
      <c r="OEV19" s="1"/>
      <c r="OEW19" s="1"/>
      <c r="OEX19" s="1"/>
      <c r="OEY19" s="1"/>
      <c r="OEZ19" s="1"/>
      <c r="OFA19" s="1"/>
      <c r="OFB19" s="1"/>
      <c r="OFC19" s="1"/>
      <c r="OFD19" s="1"/>
      <c r="OFE19" s="1"/>
      <c r="OFF19" s="1"/>
      <c r="OFG19" s="1"/>
      <c r="OFH19" s="1"/>
      <c r="OFI19" s="1"/>
      <c r="OFJ19" s="1"/>
      <c r="OFK19" s="1"/>
      <c r="OFL19" s="1"/>
      <c r="OFM19" s="1"/>
      <c r="OFN19" s="1"/>
      <c r="OFO19" s="1"/>
      <c r="OFP19" s="1"/>
      <c r="OFQ19" s="1"/>
      <c r="OFR19" s="1"/>
      <c r="OFS19" s="1"/>
      <c r="OFT19" s="1"/>
      <c r="OFU19" s="1"/>
      <c r="OFV19" s="1"/>
      <c r="OFW19" s="1"/>
      <c r="OFX19" s="1"/>
      <c r="OFY19" s="1"/>
      <c r="OFZ19" s="1"/>
      <c r="OGA19" s="1"/>
      <c r="OGB19" s="1"/>
      <c r="OGC19" s="1"/>
      <c r="OGD19" s="1"/>
      <c r="OGE19" s="1"/>
      <c r="OGF19" s="1"/>
      <c r="OGG19" s="1"/>
      <c r="OGH19" s="1"/>
      <c r="OGI19" s="1"/>
      <c r="OGJ19" s="1"/>
      <c r="OGK19" s="1"/>
      <c r="OGL19" s="1"/>
      <c r="OGM19" s="1"/>
      <c r="OGN19" s="1"/>
      <c r="OGO19" s="1"/>
      <c r="OGP19" s="1"/>
      <c r="OGQ19" s="1"/>
      <c r="OGR19" s="1"/>
      <c r="OGS19" s="1"/>
      <c r="OGT19" s="1"/>
      <c r="OGU19" s="1"/>
      <c r="OGV19" s="1"/>
      <c r="OGW19" s="1"/>
      <c r="OGX19" s="1"/>
      <c r="OGY19" s="1"/>
      <c r="OGZ19" s="1"/>
      <c r="OHA19" s="1"/>
      <c r="OHB19" s="1"/>
      <c r="OHC19" s="1"/>
      <c r="OHD19" s="1"/>
      <c r="OHE19" s="1"/>
      <c r="OHF19" s="1"/>
      <c r="OHG19" s="1"/>
      <c r="OHH19" s="1"/>
      <c r="OHI19" s="1"/>
      <c r="OHJ19" s="1"/>
      <c r="OHK19" s="1"/>
      <c r="OHL19" s="1"/>
      <c r="OHM19" s="1"/>
      <c r="OHN19" s="1"/>
      <c r="OHO19" s="1"/>
      <c r="OHP19" s="1"/>
      <c r="OHQ19" s="1"/>
      <c r="OHR19" s="1"/>
      <c r="OHS19" s="1"/>
      <c r="OHT19" s="1"/>
      <c r="OHU19" s="1"/>
      <c r="OHV19" s="1"/>
      <c r="OHW19" s="1"/>
      <c r="OHX19" s="1"/>
      <c r="OHY19" s="1"/>
      <c r="OHZ19" s="1"/>
      <c r="OIA19" s="1"/>
      <c r="OIB19" s="1"/>
      <c r="OIC19" s="1"/>
      <c r="OID19" s="1"/>
      <c r="OIE19" s="1"/>
      <c r="OIF19" s="1"/>
      <c r="OIG19" s="1"/>
      <c r="OIH19" s="1"/>
      <c r="OII19" s="1"/>
      <c r="OIJ19" s="1"/>
      <c r="OIK19" s="1"/>
      <c r="OIL19" s="1"/>
      <c r="OIM19" s="1"/>
      <c r="OIN19" s="1"/>
      <c r="OIO19" s="1"/>
      <c r="OIP19" s="1"/>
      <c r="OIQ19" s="1"/>
      <c r="OIR19" s="1"/>
      <c r="OIS19" s="1"/>
      <c r="OIT19" s="1"/>
      <c r="OIU19" s="1"/>
      <c r="OIV19" s="1"/>
      <c r="OIW19" s="1"/>
      <c r="OIX19" s="1"/>
      <c r="OIY19" s="1"/>
      <c r="OIZ19" s="1"/>
      <c r="OJA19" s="1"/>
      <c r="OJB19" s="1"/>
      <c r="OJC19" s="1"/>
      <c r="OJD19" s="1"/>
      <c r="OJE19" s="1"/>
      <c r="OJF19" s="1"/>
      <c r="OJG19" s="1"/>
      <c r="OJH19" s="1"/>
      <c r="OJI19" s="1"/>
      <c r="OJJ19" s="1"/>
      <c r="OJK19" s="1"/>
      <c r="OJL19" s="1"/>
      <c r="OJM19" s="1"/>
      <c r="OJN19" s="1"/>
      <c r="OJO19" s="1"/>
      <c r="OJP19" s="1"/>
      <c r="OJQ19" s="1"/>
      <c r="OJR19" s="1"/>
      <c r="OJS19" s="1"/>
      <c r="OJT19" s="1"/>
      <c r="OJU19" s="1"/>
      <c r="OJV19" s="1"/>
      <c r="OJW19" s="1"/>
      <c r="OJX19" s="1"/>
      <c r="OJY19" s="1"/>
      <c r="OJZ19" s="1"/>
      <c r="OKA19" s="1"/>
      <c r="OKB19" s="1"/>
      <c r="OKC19" s="1"/>
      <c r="OKD19" s="1"/>
      <c r="OKE19" s="1"/>
      <c r="OKF19" s="1"/>
      <c r="OKG19" s="1"/>
      <c r="OKH19" s="1"/>
      <c r="OKI19" s="1"/>
      <c r="OKJ19" s="1"/>
      <c r="OKK19" s="1"/>
      <c r="OKL19" s="1"/>
      <c r="OKM19" s="1"/>
      <c r="OKN19" s="1"/>
      <c r="OKO19" s="1"/>
      <c r="OKP19" s="1"/>
      <c r="OKQ19" s="1"/>
      <c r="OKR19" s="1"/>
      <c r="OKS19" s="1"/>
      <c r="OKT19" s="1"/>
      <c r="OKU19" s="1"/>
      <c r="OKV19" s="1"/>
      <c r="OKW19" s="1"/>
      <c r="OKX19" s="1"/>
      <c r="OKY19" s="1"/>
      <c r="OKZ19" s="1"/>
      <c r="OLA19" s="1"/>
      <c r="OLB19" s="1"/>
      <c r="OLC19" s="1"/>
      <c r="OLD19" s="1"/>
      <c r="OLE19" s="1"/>
      <c r="OLF19" s="1"/>
      <c r="OLG19" s="1"/>
      <c r="OLH19" s="1"/>
      <c r="OLI19" s="1"/>
      <c r="OLJ19" s="1"/>
      <c r="OLK19" s="1"/>
      <c r="OLL19" s="1"/>
      <c r="OLM19" s="1"/>
      <c r="OLN19" s="1"/>
      <c r="OLO19" s="1"/>
      <c r="OLP19" s="1"/>
      <c r="OLQ19" s="1"/>
      <c r="OLR19" s="1"/>
      <c r="OLS19" s="1"/>
      <c r="OLT19" s="1"/>
      <c r="OLU19" s="1"/>
      <c r="OLV19" s="1"/>
      <c r="OLW19" s="1"/>
      <c r="OLX19" s="1"/>
      <c r="OLY19" s="1"/>
      <c r="OLZ19" s="1"/>
      <c r="OMA19" s="1"/>
      <c r="OMB19" s="1"/>
      <c r="OMC19" s="1"/>
      <c r="OMD19" s="1"/>
      <c r="OME19" s="1"/>
      <c r="OMF19" s="1"/>
      <c r="OMG19" s="1"/>
      <c r="OMH19" s="1"/>
      <c r="OMI19" s="1"/>
      <c r="OMJ19" s="1"/>
      <c r="OMK19" s="1"/>
      <c r="OML19" s="1"/>
      <c r="OMM19" s="1"/>
      <c r="OMN19" s="1"/>
      <c r="OMO19" s="1"/>
      <c r="OMP19" s="1"/>
      <c r="OMQ19" s="1"/>
      <c r="OMR19" s="1"/>
      <c r="OMS19" s="1"/>
      <c r="OMT19" s="1"/>
      <c r="OMU19" s="1"/>
      <c r="OMV19" s="1"/>
      <c r="OMW19" s="1"/>
      <c r="OMX19" s="1"/>
      <c r="OMY19" s="1"/>
      <c r="OMZ19" s="1"/>
      <c r="ONA19" s="1"/>
      <c r="ONB19" s="1"/>
      <c r="ONC19" s="1"/>
      <c r="OND19" s="1"/>
      <c r="ONE19" s="1"/>
      <c r="ONF19" s="1"/>
      <c r="ONG19" s="1"/>
      <c r="ONH19" s="1"/>
      <c r="ONI19" s="1"/>
      <c r="ONJ19" s="1"/>
      <c r="ONK19" s="1"/>
      <c r="ONL19" s="1"/>
      <c r="ONM19" s="1"/>
      <c r="ONN19" s="1"/>
      <c r="ONO19" s="1"/>
      <c r="ONP19" s="1"/>
      <c r="ONQ19" s="1"/>
      <c r="ONR19" s="1"/>
      <c r="ONS19" s="1"/>
      <c r="ONT19" s="1"/>
      <c r="ONU19" s="1"/>
      <c r="ONV19" s="1"/>
      <c r="ONW19" s="1"/>
      <c r="ONX19" s="1"/>
      <c r="ONY19" s="1"/>
      <c r="ONZ19" s="1"/>
      <c r="OOA19" s="1"/>
      <c r="OOB19" s="1"/>
      <c r="OOC19" s="1"/>
      <c r="OOD19" s="1"/>
      <c r="OOE19" s="1"/>
      <c r="OOF19" s="1"/>
      <c r="OOG19" s="1"/>
      <c r="OOH19" s="1"/>
      <c r="OOI19" s="1"/>
      <c r="OOJ19" s="1"/>
      <c r="OOK19" s="1"/>
      <c r="OOL19" s="1"/>
      <c r="OOM19" s="1"/>
      <c r="OON19" s="1"/>
      <c r="OOO19" s="1"/>
      <c r="OOP19" s="1"/>
      <c r="OOQ19" s="1"/>
      <c r="OOR19" s="1"/>
      <c r="OOS19" s="1"/>
      <c r="OOT19" s="1"/>
      <c r="OOU19" s="1"/>
      <c r="OOV19" s="1"/>
      <c r="OOW19" s="1"/>
      <c r="OOX19" s="1"/>
      <c r="OOY19" s="1"/>
      <c r="OOZ19" s="1"/>
      <c r="OPA19" s="1"/>
      <c r="OPB19" s="1"/>
      <c r="OPC19" s="1"/>
      <c r="OPD19" s="1"/>
      <c r="OPE19" s="1"/>
      <c r="OPF19" s="1"/>
      <c r="OPG19" s="1"/>
      <c r="OPH19" s="1"/>
      <c r="OPI19" s="1"/>
      <c r="OPJ19" s="1"/>
      <c r="OPK19" s="1"/>
      <c r="OPL19" s="1"/>
      <c r="OPM19" s="1"/>
      <c r="OPN19" s="1"/>
      <c r="OPO19" s="1"/>
      <c r="OPP19" s="1"/>
      <c r="OPQ19" s="1"/>
      <c r="OPR19" s="1"/>
      <c r="OPS19" s="1"/>
      <c r="OPT19" s="1"/>
      <c r="OPU19" s="1"/>
      <c r="OPV19" s="1"/>
      <c r="OPW19" s="1"/>
      <c r="OPX19" s="1"/>
      <c r="OPY19" s="1"/>
      <c r="OPZ19" s="1"/>
      <c r="OQA19" s="1"/>
      <c r="OQB19" s="1"/>
      <c r="OQC19" s="1"/>
      <c r="OQD19" s="1"/>
      <c r="OQE19" s="1"/>
      <c r="OQF19" s="1"/>
      <c r="OQG19" s="1"/>
      <c r="OQH19" s="1"/>
      <c r="OQI19" s="1"/>
      <c r="OQJ19" s="1"/>
      <c r="OQK19" s="1"/>
      <c r="OQL19" s="1"/>
      <c r="OQM19" s="1"/>
      <c r="OQN19" s="1"/>
      <c r="OQO19" s="1"/>
      <c r="OQP19" s="1"/>
      <c r="OQQ19" s="1"/>
      <c r="OQR19" s="1"/>
      <c r="OQS19" s="1"/>
      <c r="OQT19" s="1"/>
      <c r="OQU19" s="1"/>
      <c r="OQV19" s="1"/>
      <c r="OQW19" s="1"/>
      <c r="OQX19" s="1"/>
      <c r="OQY19" s="1"/>
      <c r="OQZ19" s="1"/>
      <c r="ORA19" s="1"/>
      <c r="ORB19" s="1"/>
      <c r="ORC19" s="1"/>
      <c r="ORD19" s="1"/>
      <c r="ORE19" s="1"/>
      <c r="ORF19" s="1"/>
      <c r="ORG19" s="1"/>
      <c r="ORH19" s="1"/>
      <c r="ORI19" s="1"/>
      <c r="ORJ19" s="1"/>
      <c r="ORK19" s="1"/>
      <c r="ORL19" s="1"/>
      <c r="ORM19" s="1"/>
      <c r="ORN19" s="1"/>
      <c r="ORO19" s="1"/>
      <c r="ORP19" s="1"/>
      <c r="ORQ19" s="1"/>
      <c r="ORR19" s="1"/>
      <c r="ORS19" s="1"/>
      <c r="ORT19" s="1"/>
      <c r="ORU19" s="1"/>
      <c r="ORV19" s="1"/>
      <c r="ORW19" s="1"/>
      <c r="ORX19" s="1"/>
      <c r="ORY19" s="1"/>
      <c r="ORZ19" s="1"/>
      <c r="OSA19" s="1"/>
      <c r="OSB19" s="1"/>
      <c r="OSC19" s="1"/>
      <c r="OSD19" s="1"/>
      <c r="OSE19" s="1"/>
      <c r="OSF19" s="1"/>
      <c r="OSG19" s="1"/>
      <c r="OSH19" s="1"/>
      <c r="OSI19" s="1"/>
      <c r="OSJ19" s="1"/>
      <c r="OSK19" s="1"/>
      <c r="OSL19" s="1"/>
      <c r="OSM19" s="1"/>
      <c r="OSN19" s="1"/>
      <c r="OSO19" s="1"/>
      <c r="OSP19" s="1"/>
      <c r="OSQ19" s="1"/>
      <c r="OSR19" s="1"/>
      <c r="OSS19" s="1"/>
      <c r="OST19" s="1"/>
      <c r="OSU19" s="1"/>
      <c r="OSV19" s="1"/>
      <c r="OSW19" s="1"/>
      <c r="OSX19" s="1"/>
      <c r="OSY19" s="1"/>
      <c r="OSZ19" s="1"/>
      <c r="OTA19" s="1"/>
      <c r="OTB19" s="1"/>
      <c r="OTC19" s="1"/>
      <c r="OTD19" s="1"/>
      <c r="OTE19" s="1"/>
      <c r="OTF19" s="1"/>
      <c r="OTG19" s="1"/>
      <c r="OTH19" s="1"/>
      <c r="OTI19" s="1"/>
      <c r="OTJ19" s="1"/>
      <c r="OTK19" s="1"/>
      <c r="OTL19" s="1"/>
      <c r="OTM19" s="1"/>
      <c r="OTN19" s="1"/>
      <c r="OTO19" s="1"/>
      <c r="OTP19" s="1"/>
      <c r="OTQ19" s="1"/>
      <c r="OTR19" s="1"/>
      <c r="OTS19" s="1"/>
      <c r="OTT19" s="1"/>
      <c r="OTU19" s="1"/>
      <c r="OTV19" s="1"/>
      <c r="OTW19" s="1"/>
      <c r="OTX19" s="1"/>
      <c r="OTY19" s="1"/>
      <c r="OTZ19" s="1"/>
      <c r="OUA19" s="1"/>
      <c r="OUB19" s="1"/>
      <c r="OUC19" s="1"/>
      <c r="OUD19" s="1"/>
      <c r="OUE19" s="1"/>
      <c r="OUF19" s="1"/>
      <c r="OUG19" s="1"/>
      <c r="OUH19" s="1"/>
      <c r="OUI19" s="1"/>
      <c r="OUJ19" s="1"/>
      <c r="OUK19" s="1"/>
      <c r="OUL19" s="1"/>
      <c r="OUM19" s="1"/>
      <c r="OUN19" s="1"/>
      <c r="OUO19" s="1"/>
      <c r="OUP19" s="1"/>
      <c r="OUQ19" s="1"/>
      <c r="OUR19" s="1"/>
      <c r="OUS19" s="1"/>
      <c r="OUT19" s="1"/>
      <c r="OUU19" s="1"/>
      <c r="OUV19" s="1"/>
      <c r="OUW19" s="1"/>
      <c r="OUX19" s="1"/>
      <c r="OUY19" s="1"/>
      <c r="OUZ19" s="1"/>
      <c r="OVA19" s="1"/>
      <c r="OVB19" s="1"/>
      <c r="OVC19" s="1"/>
      <c r="OVD19" s="1"/>
      <c r="OVE19" s="1"/>
      <c r="OVF19" s="1"/>
      <c r="OVG19" s="1"/>
      <c r="OVH19" s="1"/>
      <c r="OVI19" s="1"/>
      <c r="OVJ19" s="1"/>
      <c r="OVK19" s="1"/>
      <c r="OVL19" s="1"/>
      <c r="OVM19" s="1"/>
      <c r="OVN19" s="1"/>
      <c r="OVO19" s="1"/>
      <c r="OVP19" s="1"/>
      <c r="OVQ19" s="1"/>
      <c r="OVR19" s="1"/>
      <c r="OVS19" s="1"/>
      <c r="OVT19" s="1"/>
      <c r="OVU19" s="1"/>
      <c r="OVV19" s="1"/>
      <c r="OVW19" s="1"/>
      <c r="OVX19" s="1"/>
      <c r="OVY19" s="1"/>
      <c r="OVZ19" s="1"/>
      <c r="OWA19" s="1"/>
      <c r="OWB19" s="1"/>
      <c r="OWC19" s="1"/>
      <c r="OWD19" s="1"/>
      <c r="OWE19" s="1"/>
      <c r="OWF19" s="1"/>
      <c r="OWG19" s="1"/>
      <c r="OWH19" s="1"/>
      <c r="OWI19" s="1"/>
      <c r="OWJ19" s="1"/>
      <c r="OWK19" s="1"/>
      <c r="OWL19" s="1"/>
      <c r="OWM19" s="1"/>
      <c r="OWN19" s="1"/>
      <c r="OWO19" s="1"/>
      <c r="OWP19" s="1"/>
      <c r="OWQ19" s="1"/>
      <c r="OWR19" s="1"/>
      <c r="OWS19" s="1"/>
      <c r="OWT19" s="1"/>
      <c r="OWU19" s="1"/>
      <c r="OWV19" s="1"/>
      <c r="OWW19" s="1"/>
      <c r="OWX19" s="1"/>
      <c r="OWY19" s="1"/>
      <c r="OWZ19" s="1"/>
      <c r="OXA19" s="1"/>
      <c r="OXB19" s="1"/>
      <c r="OXC19" s="1"/>
      <c r="OXD19" s="1"/>
      <c r="OXE19" s="1"/>
      <c r="OXF19" s="1"/>
      <c r="OXG19" s="1"/>
      <c r="OXH19" s="1"/>
      <c r="OXI19" s="1"/>
      <c r="OXJ19" s="1"/>
      <c r="OXK19" s="1"/>
      <c r="OXL19" s="1"/>
      <c r="OXM19" s="1"/>
      <c r="OXN19" s="1"/>
      <c r="OXO19" s="1"/>
      <c r="OXP19" s="1"/>
      <c r="OXQ19" s="1"/>
      <c r="OXR19" s="1"/>
      <c r="OXS19" s="1"/>
      <c r="OXT19" s="1"/>
      <c r="OXU19" s="1"/>
      <c r="OXV19" s="1"/>
      <c r="OXW19" s="1"/>
      <c r="OXX19" s="1"/>
      <c r="OXY19" s="1"/>
      <c r="OXZ19" s="1"/>
      <c r="OYA19" s="1"/>
      <c r="OYB19" s="1"/>
      <c r="OYC19" s="1"/>
      <c r="OYD19" s="1"/>
      <c r="OYE19" s="1"/>
      <c r="OYF19" s="1"/>
      <c r="OYG19" s="1"/>
      <c r="OYH19" s="1"/>
      <c r="OYI19" s="1"/>
      <c r="OYJ19" s="1"/>
      <c r="OYK19" s="1"/>
      <c r="OYL19" s="1"/>
      <c r="OYM19" s="1"/>
      <c r="OYN19" s="1"/>
      <c r="OYO19" s="1"/>
      <c r="OYP19" s="1"/>
      <c r="OYQ19" s="1"/>
      <c r="OYR19" s="1"/>
      <c r="OYS19" s="1"/>
      <c r="OYT19" s="1"/>
      <c r="OYU19" s="1"/>
      <c r="OYV19" s="1"/>
      <c r="OYW19" s="1"/>
      <c r="OYX19" s="1"/>
      <c r="OYY19" s="1"/>
      <c r="OYZ19" s="1"/>
      <c r="OZA19" s="1"/>
      <c r="OZB19" s="1"/>
      <c r="OZC19" s="1"/>
      <c r="OZD19" s="1"/>
      <c r="OZE19" s="1"/>
      <c r="OZF19" s="1"/>
      <c r="OZG19" s="1"/>
      <c r="OZH19" s="1"/>
      <c r="OZI19" s="1"/>
      <c r="OZJ19" s="1"/>
      <c r="OZK19" s="1"/>
      <c r="OZL19" s="1"/>
      <c r="OZM19" s="1"/>
      <c r="OZN19" s="1"/>
      <c r="OZO19" s="1"/>
      <c r="OZP19" s="1"/>
      <c r="OZQ19" s="1"/>
      <c r="OZR19" s="1"/>
      <c r="OZS19" s="1"/>
      <c r="OZT19" s="1"/>
      <c r="OZU19" s="1"/>
      <c r="OZV19" s="1"/>
      <c r="OZW19" s="1"/>
      <c r="OZX19" s="1"/>
      <c r="OZY19" s="1"/>
      <c r="OZZ19" s="1"/>
      <c r="PAA19" s="1"/>
      <c r="PAB19" s="1"/>
      <c r="PAC19" s="1"/>
      <c r="PAD19" s="1"/>
      <c r="PAE19" s="1"/>
      <c r="PAF19" s="1"/>
      <c r="PAG19" s="1"/>
      <c r="PAH19" s="1"/>
      <c r="PAI19" s="1"/>
      <c r="PAJ19" s="1"/>
      <c r="PAK19" s="1"/>
      <c r="PAL19" s="1"/>
      <c r="PAM19" s="1"/>
      <c r="PAN19" s="1"/>
      <c r="PAO19" s="1"/>
      <c r="PAP19" s="1"/>
      <c r="PAQ19" s="1"/>
      <c r="PAR19" s="1"/>
      <c r="PAS19" s="1"/>
      <c r="PAT19" s="1"/>
      <c r="PAU19" s="1"/>
      <c r="PAV19" s="1"/>
      <c r="PAW19" s="1"/>
      <c r="PAX19" s="1"/>
      <c r="PAY19" s="1"/>
      <c r="PAZ19" s="1"/>
      <c r="PBA19" s="1"/>
      <c r="PBB19" s="1"/>
      <c r="PBC19" s="1"/>
      <c r="PBD19" s="1"/>
      <c r="PBE19" s="1"/>
      <c r="PBF19" s="1"/>
      <c r="PBG19" s="1"/>
      <c r="PBH19" s="1"/>
      <c r="PBI19" s="1"/>
      <c r="PBJ19" s="1"/>
      <c r="PBK19" s="1"/>
      <c r="PBL19" s="1"/>
      <c r="PBM19" s="1"/>
      <c r="PBN19" s="1"/>
      <c r="PBO19" s="1"/>
      <c r="PBP19" s="1"/>
      <c r="PBQ19" s="1"/>
      <c r="PBR19" s="1"/>
      <c r="PBS19" s="1"/>
      <c r="PBT19" s="1"/>
      <c r="PBU19" s="1"/>
      <c r="PBV19" s="1"/>
      <c r="PBW19" s="1"/>
      <c r="PBX19" s="1"/>
      <c r="PBY19" s="1"/>
      <c r="PBZ19" s="1"/>
      <c r="PCA19" s="1"/>
      <c r="PCB19" s="1"/>
      <c r="PCC19" s="1"/>
      <c r="PCD19" s="1"/>
      <c r="PCE19" s="1"/>
      <c r="PCF19" s="1"/>
      <c r="PCG19" s="1"/>
      <c r="PCH19" s="1"/>
      <c r="PCI19" s="1"/>
      <c r="PCJ19" s="1"/>
      <c r="PCK19" s="1"/>
      <c r="PCL19" s="1"/>
      <c r="PCM19" s="1"/>
      <c r="PCN19" s="1"/>
      <c r="PCO19" s="1"/>
      <c r="PCP19" s="1"/>
      <c r="PCQ19" s="1"/>
      <c r="PCR19" s="1"/>
      <c r="PCS19" s="1"/>
      <c r="PCT19" s="1"/>
      <c r="PCU19" s="1"/>
      <c r="PCV19" s="1"/>
      <c r="PCW19" s="1"/>
      <c r="PCX19" s="1"/>
      <c r="PCY19" s="1"/>
      <c r="PCZ19" s="1"/>
      <c r="PDA19" s="1"/>
      <c r="PDB19" s="1"/>
      <c r="PDC19" s="1"/>
      <c r="PDD19" s="1"/>
      <c r="PDE19" s="1"/>
      <c r="PDF19" s="1"/>
      <c r="PDG19" s="1"/>
      <c r="PDH19" s="1"/>
      <c r="PDI19" s="1"/>
      <c r="PDJ19" s="1"/>
      <c r="PDK19" s="1"/>
      <c r="PDL19" s="1"/>
      <c r="PDM19" s="1"/>
      <c r="PDN19" s="1"/>
      <c r="PDO19" s="1"/>
      <c r="PDP19" s="1"/>
      <c r="PDQ19" s="1"/>
      <c r="PDR19" s="1"/>
      <c r="PDS19" s="1"/>
      <c r="PDT19" s="1"/>
      <c r="PDU19" s="1"/>
      <c r="PDV19" s="1"/>
      <c r="PDW19" s="1"/>
      <c r="PDX19" s="1"/>
      <c r="PDY19" s="1"/>
      <c r="PDZ19" s="1"/>
      <c r="PEA19" s="1"/>
      <c r="PEB19" s="1"/>
      <c r="PEC19" s="1"/>
      <c r="PED19" s="1"/>
      <c r="PEE19" s="1"/>
      <c r="PEF19" s="1"/>
      <c r="PEG19" s="1"/>
      <c r="PEH19" s="1"/>
      <c r="PEI19" s="1"/>
      <c r="PEJ19" s="1"/>
      <c r="PEK19" s="1"/>
      <c r="PEL19" s="1"/>
      <c r="PEM19" s="1"/>
      <c r="PEN19" s="1"/>
      <c r="PEO19" s="1"/>
      <c r="PEP19" s="1"/>
      <c r="PEQ19" s="1"/>
      <c r="PER19" s="1"/>
      <c r="PES19" s="1"/>
      <c r="PET19" s="1"/>
      <c r="PEU19" s="1"/>
      <c r="PEV19" s="1"/>
      <c r="PEW19" s="1"/>
      <c r="PEX19" s="1"/>
      <c r="PEY19" s="1"/>
      <c r="PEZ19" s="1"/>
      <c r="PFA19" s="1"/>
      <c r="PFB19" s="1"/>
      <c r="PFC19" s="1"/>
      <c r="PFD19" s="1"/>
      <c r="PFE19" s="1"/>
      <c r="PFF19" s="1"/>
      <c r="PFG19" s="1"/>
      <c r="PFH19" s="1"/>
      <c r="PFI19" s="1"/>
      <c r="PFJ19" s="1"/>
      <c r="PFK19" s="1"/>
      <c r="PFL19" s="1"/>
      <c r="PFM19" s="1"/>
      <c r="PFN19" s="1"/>
      <c r="PFO19" s="1"/>
      <c r="PFP19" s="1"/>
      <c r="PFQ19" s="1"/>
      <c r="PFR19" s="1"/>
      <c r="PFS19" s="1"/>
      <c r="PFT19" s="1"/>
      <c r="PFU19" s="1"/>
      <c r="PFV19" s="1"/>
      <c r="PFW19" s="1"/>
      <c r="PFX19" s="1"/>
      <c r="PFY19" s="1"/>
      <c r="PFZ19" s="1"/>
      <c r="PGA19" s="1"/>
      <c r="PGB19" s="1"/>
      <c r="PGC19" s="1"/>
      <c r="PGD19" s="1"/>
      <c r="PGE19" s="1"/>
      <c r="PGF19" s="1"/>
      <c r="PGG19" s="1"/>
      <c r="PGH19" s="1"/>
      <c r="PGI19" s="1"/>
      <c r="PGJ19" s="1"/>
      <c r="PGK19" s="1"/>
      <c r="PGL19" s="1"/>
      <c r="PGM19" s="1"/>
      <c r="PGN19" s="1"/>
      <c r="PGO19" s="1"/>
      <c r="PGP19" s="1"/>
      <c r="PGQ19" s="1"/>
      <c r="PGR19" s="1"/>
      <c r="PGS19" s="1"/>
      <c r="PGT19" s="1"/>
      <c r="PGU19" s="1"/>
      <c r="PGV19" s="1"/>
      <c r="PGW19" s="1"/>
      <c r="PGX19" s="1"/>
      <c r="PGY19" s="1"/>
      <c r="PGZ19" s="1"/>
      <c r="PHA19" s="1"/>
      <c r="PHB19" s="1"/>
      <c r="PHC19" s="1"/>
      <c r="PHD19" s="1"/>
      <c r="PHE19" s="1"/>
      <c r="PHF19" s="1"/>
      <c r="PHG19" s="1"/>
      <c r="PHH19" s="1"/>
      <c r="PHI19" s="1"/>
      <c r="PHJ19" s="1"/>
      <c r="PHK19" s="1"/>
      <c r="PHL19" s="1"/>
      <c r="PHM19" s="1"/>
      <c r="PHN19" s="1"/>
      <c r="PHO19" s="1"/>
      <c r="PHP19" s="1"/>
      <c r="PHQ19" s="1"/>
      <c r="PHR19" s="1"/>
      <c r="PHS19" s="1"/>
      <c r="PHT19" s="1"/>
      <c r="PHU19" s="1"/>
      <c r="PHV19" s="1"/>
      <c r="PHW19" s="1"/>
      <c r="PHX19" s="1"/>
      <c r="PHY19" s="1"/>
      <c r="PHZ19" s="1"/>
      <c r="PIA19" s="1"/>
      <c r="PIB19" s="1"/>
      <c r="PIC19" s="1"/>
      <c r="PID19" s="1"/>
      <c r="PIE19" s="1"/>
      <c r="PIF19" s="1"/>
      <c r="PIG19" s="1"/>
      <c r="PIH19" s="1"/>
      <c r="PII19" s="1"/>
      <c r="PIJ19" s="1"/>
      <c r="PIK19" s="1"/>
      <c r="PIL19" s="1"/>
      <c r="PIM19" s="1"/>
      <c r="PIN19" s="1"/>
      <c r="PIO19" s="1"/>
      <c r="PIP19" s="1"/>
      <c r="PIQ19" s="1"/>
      <c r="PIR19" s="1"/>
      <c r="PIS19" s="1"/>
      <c r="PIT19" s="1"/>
      <c r="PIU19" s="1"/>
      <c r="PIV19" s="1"/>
      <c r="PIW19" s="1"/>
      <c r="PIX19" s="1"/>
      <c r="PIY19" s="1"/>
      <c r="PIZ19" s="1"/>
      <c r="PJA19" s="1"/>
      <c r="PJB19" s="1"/>
      <c r="PJC19" s="1"/>
      <c r="PJD19" s="1"/>
      <c r="PJE19" s="1"/>
      <c r="PJF19" s="1"/>
      <c r="PJG19" s="1"/>
      <c r="PJH19" s="1"/>
      <c r="PJI19" s="1"/>
      <c r="PJJ19" s="1"/>
      <c r="PJK19" s="1"/>
      <c r="PJL19" s="1"/>
      <c r="PJM19" s="1"/>
      <c r="PJN19" s="1"/>
      <c r="PJO19" s="1"/>
      <c r="PJP19" s="1"/>
      <c r="PJQ19" s="1"/>
      <c r="PJR19" s="1"/>
      <c r="PJS19" s="1"/>
      <c r="PJT19" s="1"/>
      <c r="PJU19" s="1"/>
      <c r="PJV19" s="1"/>
      <c r="PJW19" s="1"/>
      <c r="PJX19" s="1"/>
      <c r="PJY19" s="1"/>
      <c r="PJZ19" s="1"/>
      <c r="PKA19" s="1"/>
      <c r="PKB19" s="1"/>
      <c r="PKC19" s="1"/>
      <c r="PKD19" s="1"/>
      <c r="PKE19" s="1"/>
      <c r="PKF19" s="1"/>
      <c r="PKG19" s="1"/>
      <c r="PKH19" s="1"/>
      <c r="PKI19" s="1"/>
      <c r="PKJ19" s="1"/>
      <c r="PKK19" s="1"/>
      <c r="PKL19" s="1"/>
      <c r="PKM19" s="1"/>
      <c r="PKN19" s="1"/>
      <c r="PKO19" s="1"/>
      <c r="PKP19" s="1"/>
      <c r="PKQ19" s="1"/>
      <c r="PKR19" s="1"/>
      <c r="PKS19" s="1"/>
      <c r="PKT19" s="1"/>
      <c r="PKU19" s="1"/>
      <c r="PKV19" s="1"/>
      <c r="PKW19" s="1"/>
      <c r="PKX19" s="1"/>
      <c r="PKY19" s="1"/>
      <c r="PKZ19" s="1"/>
      <c r="PLA19" s="1"/>
      <c r="PLB19" s="1"/>
      <c r="PLC19" s="1"/>
      <c r="PLD19" s="1"/>
      <c r="PLE19" s="1"/>
      <c r="PLF19" s="1"/>
      <c r="PLG19" s="1"/>
      <c r="PLH19" s="1"/>
      <c r="PLI19" s="1"/>
      <c r="PLJ19" s="1"/>
      <c r="PLK19" s="1"/>
      <c r="PLL19" s="1"/>
      <c r="PLM19" s="1"/>
      <c r="PLN19" s="1"/>
      <c r="PLO19" s="1"/>
      <c r="PLP19" s="1"/>
      <c r="PLQ19" s="1"/>
      <c r="PLR19" s="1"/>
      <c r="PLS19" s="1"/>
      <c r="PLT19" s="1"/>
      <c r="PLU19" s="1"/>
      <c r="PLV19" s="1"/>
      <c r="PLW19" s="1"/>
      <c r="PLX19" s="1"/>
      <c r="PLY19" s="1"/>
      <c r="PLZ19" s="1"/>
      <c r="PMA19" s="1"/>
      <c r="PMB19" s="1"/>
      <c r="PMC19" s="1"/>
      <c r="PMD19" s="1"/>
      <c r="PME19" s="1"/>
      <c r="PMF19" s="1"/>
      <c r="PMG19" s="1"/>
      <c r="PMH19" s="1"/>
      <c r="PMI19" s="1"/>
      <c r="PMJ19" s="1"/>
      <c r="PMK19" s="1"/>
      <c r="PML19" s="1"/>
      <c r="PMM19" s="1"/>
      <c r="PMN19" s="1"/>
      <c r="PMO19" s="1"/>
      <c r="PMP19" s="1"/>
      <c r="PMQ19" s="1"/>
      <c r="PMR19" s="1"/>
      <c r="PMS19" s="1"/>
      <c r="PMT19" s="1"/>
      <c r="PMU19" s="1"/>
      <c r="PMV19" s="1"/>
      <c r="PMW19" s="1"/>
      <c r="PMX19" s="1"/>
      <c r="PMY19" s="1"/>
      <c r="PMZ19" s="1"/>
      <c r="PNA19" s="1"/>
      <c r="PNB19" s="1"/>
      <c r="PNC19" s="1"/>
      <c r="PND19" s="1"/>
      <c r="PNE19" s="1"/>
      <c r="PNF19" s="1"/>
      <c r="PNG19" s="1"/>
      <c r="PNH19" s="1"/>
      <c r="PNI19" s="1"/>
      <c r="PNJ19" s="1"/>
      <c r="PNK19" s="1"/>
      <c r="PNL19" s="1"/>
      <c r="PNM19" s="1"/>
      <c r="PNN19" s="1"/>
      <c r="PNO19" s="1"/>
      <c r="PNP19" s="1"/>
      <c r="PNQ19" s="1"/>
      <c r="PNR19" s="1"/>
      <c r="PNS19" s="1"/>
      <c r="PNT19" s="1"/>
      <c r="PNU19" s="1"/>
      <c r="PNV19" s="1"/>
      <c r="PNW19" s="1"/>
      <c r="PNX19" s="1"/>
      <c r="PNY19" s="1"/>
      <c r="PNZ19" s="1"/>
      <c r="POA19" s="1"/>
      <c r="POB19" s="1"/>
      <c r="POC19" s="1"/>
      <c r="POD19" s="1"/>
      <c r="POE19" s="1"/>
      <c r="POF19" s="1"/>
      <c r="POG19" s="1"/>
      <c r="POH19" s="1"/>
      <c r="POI19" s="1"/>
      <c r="POJ19" s="1"/>
      <c r="POK19" s="1"/>
      <c r="POL19" s="1"/>
      <c r="POM19" s="1"/>
      <c r="PON19" s="1"/>
      <c r="POO19" s="1"/>
      <c r="POP19" s="1"/>
      <c r="POQ19" s="1"/>
      <c r="POR19" s="1"/>
      <c r="POS19" s="1"/>
      <c r="POT19" s="1"/>
      <c r="POU19" s="1"/>
      <c r="POV19" s="1"/>
      <c r="POW19" s="1"/>
      <c r="POX19" s="1"/>
      <c r="POY19" s="1"/>
      <c r="POZ19" s="1"/>
      <c r="PPA19" s="1"/>
      <c r="PPB19" s="1"/>
      <c r="PPC19" s="1"/>
      <c r="PPD19" s="1"/>
      <c r="PPE19" s="1"/>
      <c r="PPF19" s="1"/>
      <c r="PPG19" s="1"/>
      <c r="PPH19" s="1"/>
      <c r="PPI19" s="1"/>
      <c r="PPJ19" s="1"/>
      <c r="PPK19" s="1"/>
      <c r="PPL19" s="1"/>
      <c r="PPM19" s="1"/>
      <c r="PPN19" s="1"/>
      <c r="PPO19" s="1"/>
      <c r="PPP19" s="1"/>
      <c r="PPQ19" s="1"/>
      <c r="PPR19" s="1"/>
      <c r="PPS19" s="1"/>
      <c r="PPT19" s="1"/>
      <c r="PPU19" s="1"/>
      <c r="PPV19" s="1"/>
      <c r="PPW19" s="1"/>
      <c r="PPX19" s="1"/>
      <c r="PPY19" s="1"/>
      <c r="PPZ19" s="1"/>
      <c r="PQA19" s="1"/>
      <c r="PQB19" s="1"/>
      <c r="PQC19" s="1"/>
      <c r="PQD19" s="1"/>
      <c r="PQE19" s="1"/>
      <c r="PQF19" s="1"/>
      <c r="PQG19" s="1"/>
      <c r="PQH19" s="1"/>
      <c r="PQI19" s="1"/>
      <c r="PQJ19" s="1"/>
      <c r="PQK19" s="1"/>
      <c r="PQL19" s="1"/>
      <c r="PQM19" s="1"/>
      <c r="PQN19" s="1"/>
      <c r="PQO19" s="1"/>
      <c r="PQP19" s="1"/>
      <c r="PQQ19" s="1"/>
      <c r="PQR19" s="1"/>
      <c r="PQS19" s="1"/>
      <c r="PQT19" s="1"/>
      <c r="PQU19" s="1"/>
      <c r="PQV19" s="1"/>
      <c r="PQW19" s="1"/>
      <c r="PQX19" s="1"/>
      <c r="PQY19" s="1"/>
      <c r="PQZ19" s="1"/>
      <c r="PRA19" s="1"/>
      <c r="PRB19" s="1"/>
      <c r="PRC19" s="1"/>
      <c r="PRD19" s="1"/>
      <c r="PRE19" s="1"/>
      <c r="PRF19" s="1"/>
      <c r="PRG19" s="1"/>
      <c r="PRH19" s="1"/>
      <c r="PRI19" s="1"/>
      <c r="PRJ19" s="1"/>
      <c r="PRK19" s="1"/>
      <c r="PRL19" s="1"/>
      <c r="PRM19" s="1"/>
      <c r="PRN19" s="1"/>
      <c r="PRO19" s="1"/>
      <c r="PRP19" s="1"/>
      <c r="PRQ19" s="1"/>
      <c r="PRR19" s="1"/>
      <c r="PRS19" s="1"/>
      <c r="PRT19" s="1"/>
      <c r="PRU19" s="1"/>
      <c r="PRV19" s="1"/>
      <c r="PRW19" s="1"/>
      <c r="PRX19" s="1"/>
      <c r="PRY19" s="1"/>
      <c r="PRZ19" s="1"/>
      <c r="PSA19" s="1"/>
      <c r="PSB19" s="1"/>
      <c r="PSC19" s="1"/>
      <c r="PSD19" s="1"/>
      <c r="PSE19" s="1"/>
      <c r="PSF19" s="1"/>
      <c r="PSG19" s="1"/>
      <c r="PSH19" s="1"/>
      <c r="PSI19" s="1"/>
      <c r="PSJ19" s="1"/>
      <c r="PSK19" s="1"/>
      <c r="PSL19" s="1"/>
      <c r="PSM19" s="1"/>
      <c r="PSN19" s="1"/>
      <c r="PSO19" s="1"/>
      <c r="PSP19" s="1"/>
      <c r="PSQ19" s="1"/>
      <c r="PSR19" s="1"/>
      <c r="PSS19" s="1"/>
      <c r="PST19" s="1"/>
      <c r="PSU19" s="1"/>
      <c r="PSV19" s="1"/>
      <c r="PSW19" s="1"/>
      <c r="PSX19" s="1"/>
      <c r="PSY19" s="1"/>
      <c r="PSZ19" s="1"/>
      <c r="PTA19" s="1"/>
      <c r="PTB19" s="1"/>
      <c r="PTC19" s="1"/>
      <c r="PTD19" s="1"/>
      <c r="PTE19" s="1"/>
      <c r="PTF19" s="1"/>
      <c r="PTG19" s="1"/>
      <c r="PTH19" s="1"/>
      <c r="PTI19" s="1"/>
      <c r="PTJ19" s="1"/>
      <c r="PTK19" s="1"/>
      <c r="PTL19" s="1"/>
      <c r="PTM19" s="1"/>
      <c r="PTN19" s="1"/>
      <c r="PTO19" s="1"/>
      <c r="PTP19" s="1"/>
      <c r="PTQ19" s="1"/>
      <c r="PTR19" s="1"/>
      <c r="PTS19" s="1"/>
      <c r="PTT19" s="1"/>
      <c r="PTU19" s="1"/>
      <c r="PTV19" s="1"/>
      <c r="PTW19" s="1"/>
      <c r="PTX19" s="1"/>
      <c r="PTY19" s="1"/>
      <c r="PTZ19" s="1"/>
      <c r="PUA19" s="1"/>
      <c r="PUB19" s="1"/>
      <c r="PUC19" s="1"/>
      <c r="PUD19" s="1"/>
      <c r="PUE19" s="1"/>
      <c r="PUF19" s="1"/>
      <c r="PUG19" s="1"/>
      <c r="PUH19" s="1"/>
      <c r="PUI19" s="1"/>
      <c r="PUJ19" s="1"/>
      <c r="PUK19" s="1"/>
      <c r="PUL19" s="1"/>
      <c r="PUM19" s="1"/>
      <c r="PUN19" s="1"/>
      <c r="PUO19" s="1"/>
      <c r="PUP19" s="1"/>
      <c r="PUQ19" s="1"/>
      <c r="PUR19" s="1"/>
      <c r="PUS19" s="1"/>
      <c r="PUT19" s="1"/>
      <c r="PUU19" s="1"/>
      <c r="PUV19" s="1"/>
      <c r="PUW19" s="1"/>
      <c r="PUX19" s="1"/>
      <c r="PUY19" s="1"/>
      <c r="PUZ19" s="1"/>
      <c r="PVA19" s="1"/>
      <c r="PVB19" s="1"/>
      <c r="PVC19" s="1"/>
      <c r="PVD19" s="1"/>
      <c r="PVE19" s="1"/>
      <c r="PVF19" s="1"/>
      <c r="PVG19" s="1"/>
      <c r="PVH19" s="1"/>
      <c r="PVI19" s="1"/>
      <c r="PVJ19" s="1"/>
      <c r="PVK19" s="1"/>
      <c r="PVL19" s="1"/>
      <c r="PVM19" s="1"/>
      <c r="PVN19" s="1"/>
      <c r="PVO19" s="1"/>
      <c r="PVP19" s="1"/>
      <c r="PVQ19" s="1"/>
      <c r="PVR19" s="1"/>
      <c r="PVS19" s="1"/>
      <c r="PVT19" s="1"/>
      <c r="PVU19" s="1"/>
      <c r="PVV19" s="1"/>
      <c r="PVW19" s="1"/>
      <c r="PVX19" s="1"/>
      <c r="PVY19" s="1"/>
      <c r="PVZ19" s="1"/>
      <c r="PWA19" s="1"/>
      <c r="PWB19" s="1"/>
      <c r="PWC19" s="1"/>
      <c r="PWD19" s="1"/>
      <c r="PWE19" s="1"/>
      <c r="PWF19" s="1"/>
      <c r="PWG19" s="1"/>
      <c r="PWH19" s="1"/>
      <c r="PWI19" s="1"/>
      <c r="PWJ19" s="1"/>
      <c r="PWK19" s="1"/>
      <c r="PWL19" s="1"/>
      <c r="PWM19" s="1"/>
      <c r="PWN19" s="1"/>
      <c r="PWO19" s="1"/>
      <c r="PWP19" s="1"/>
      <c r="PWQ19" s="1"/>
      <c r="PWR19" s="1"/>
      <c r="PWS19" s="1"/>
      <c r="PWT19" s="1"/>
      <c r="PWU19" s="1"/>
      <c r="PWV19" s="1"/>
      <c r="PWW19" s="1"/>
      <c r="PWX19" s="1"/>
      <c r="PWY19" s="1"/>
      <c r="PWZ19" s="1"/>
      <c r="PXA19" s="1"/>
      <c r="PXB19" s="1"/>
      <c r="PXC19" s="1"/>
      <c r="PXD19" s="1"/>
      <c r="PXE19" s="1"/>
      <c r="PXF19" s="1"/>
      <c r="PXG19" s="1"/>
      <c r="PXH19" s="1"/>
      <c r="PXI19" s="1"/>
      <c r="PXJ19" s="1"/>
      <c r="PXK19" s="1"/>
      <c r="PXL19" s="1"/>
      <c r="PXM19" s="1"/>
      <c r="PXN19" s="1"/>
      <c r="PXO19" s="1"/>
      <c r="PXP19" s="1"/>
      <c r="PXQ19" s="1"/>
      <c r="PXR19" s="1"/>
      <c r="PXS19" s="1"/>
      <c r="PXT19" s="1"/>
      <c r="PXU19" s="1"/>
      <c r="PXV19" s="1"/>
      <c r="PXW19" s="1"/>
      <c r="PXX19" s="1"/>
      <c r="PXY19" s="1"/>
      <c r="PXZ19" s="1"/>
      <c r="PYA19" s="1"/>
      <c r="PYB19" s="1"/>
      <c r="PYC19" s="1"/>
      <c r="PYD19" s="1"/>
      <c r="PYE19" s="1"/>
      <c r="PYF19" s="1"/>
      <c r="PYG19" s="1"/>
      <c r="PYH19" s="1"/>
      <c r="PYI19" s="1"/>
      <c r="PYJ19" s="1"/>
      <c r="PYK19" s="1"/>
      <c r="PYL19" s="1"/>
      <c r="PYM19" s="1"/>
      <c r="PYN19" s="1"/>
      <c r="PYO19" s="1"/>
      <c r="PYP19" s="1"/>
      <c r="PYQ19" s="1"/>
      <c r="PYR19" s="1"/>
      <c r="PYS19" s="1"/>
      <c r="PYT19" s="1"/>
      <c r="PYU19" s="1"/>
      <c r="PYV19" s="1"/>
      <c r="PYW19" s="1"/>
      <c r="PYX19" s="1"/>
      <c r="PYY19" s="1"/>
      <c r="PYZ19" s="1"/>
      <c r="PZA19" s="1"/>
      <c r="PZB19" s="1"/>
      <c r="PZC19" s="1"/>
      <c r="PZD19" s="1"/>
      <c r="PZE19" s="1"/>
      <c r="PZF19" s="1"/>
      <c r="PZG19" s="1"/>
      <c r="PZH19" s="1"/>
      <c r="PZI19" s="1"/>
      <c r="PZJ19" s="1"/>
      <c r="PZK19" s="1"/>
      <c r="PZL19" s="1"/>
      <c r="PZM19" s="1"/>
      <c r="PZN19" s="1"/>
      <c r="PZO19" s="1"/>
      <c r="PZP19" s="1"/>
      <c r="PZQ19" s="1"/>
      <c r="PZR19" s="1"/>
      <c r="PZS19" s="1"/>
      <c r="PZT19" s="1"/>
      <c r="PZU19" s="1"/>
      <c r="PZV19" s="1"/>
      <c r="PZW19" s="1"/>
      <c r="PZX19" s="1"/>
      <c r="PZY19" s="1"/>
      <c r="PZZ19" s="1"/>
      <c r="QAA19" s="1"/>
      <c r="QAB19" s="1"/>
      <c r="QAC19" s="1"/>
      <c r="QAD19" s="1"/>
      <c r="QAE19" s="1"/>
      <c r="QAF19" s="1"/>
      <c r="QAG19" s="1"/>
      <c r="QAH19" s="1"/>
      <c r="QAI19" s="1"/>
      <c r="QAJ19" s="1"/>
      <c r="QAK19" s="1"/>
      <c r="QAL19" s="1"/>
      <c r="QAM19" s="1"/>
      <c r="QAN19" s="1"/>
      <c r="QAO19" s="1"/>
      <c r="QAP19" s="1"/>
      <c r="QAQ19" s="1"/>
      <c r="QAR19" s="1"/>
      <c r="QAS19" s="1"/>
      <c r="QAT19" s="1"/>
      <c r="QAU19" s="1"/>
      <c r="QAV19" s="1"/>
      <c r="QAW19" s="1"/>
      <c r="QAX19" s="1"/>
      <c r="QAY19" s="1"/>
      <c r="QAZ19" s="1"/>
      <c r="QBA19" s="1"/>
      <c r="QBB19" s="1"/>
      <c r="QBC19" s="1"/>
      <c r="QBD19" s="1"/>
      <c r="QBE19" s="1"/>
      <c r="QBF19" s="1"/>
      <c r="QBG19" s="1"/>
      <c r="QBH19" s="1"/>
      <c r="QBI19" s="1"/>
      <c r="QBJ19" s="1"/>
      <c r="QBK19" s="1"/>
      <c r="QBL19" s="1"/>
      <c r="QBM19" s="1"/>
      <c r="QBN19" s="1"/>
      <c r="QBO19" s="1"/>
      <c r="QBP19" s="1"/>
      <c r="QBQ19" s="1"/>
      <c r="QBR19" s="1"/>
      <c r="QBS19" s="1"/>
      <c r="QBT19" s="1"/>
      <c r="QBU19" s="1"/>
      <c r="QBV19" s="1"/>
      <c r="QBW19" s="1"/>
      <c r="QBX19" s="1"/>
      <c r="QBY19" s="1"/>
      <c r="QBZ19" s="1"/>
      <c r="QCA19" s="1"/>
      <c r="QCB19" s="1"/>
      <c r="QCC19" s="1"/>
      <c r="QCD19" s="1"/>
      <c r="QCE19" s="1"/>
      <c r="QCF19" s="1"/>
      <c r="QCG19" s="1"/>
      <c r="QCH19" s="1"/>
      <c r="QCI19" s="1"/>
      <c r="QCJ19" s="1"/>
      <c r="QCK19" s="1"/>
      <c r="QCL19" s="1"/>
      <c r="QCM19" s="1"/>
      <c r="QCN19" s="1"/>
      <c r="QCO19" s="1"/>
      <c r="QCP19" s="1"/>
      <c r="QCQ19" s="1"/>
      <c r="QCR19" s="1"/>
      <c r="QCS19" s="1"/>
      <c r="QCT19" s="1"/>
      <c r="QCU19" s="1"/>
      <c r="QCV19" s="1"/>
      <c r="QCW19" s="1"/>
      <c r="QCX19" s="1"/>
      <c r="QCY19" s="1"/>
      <c r="QCZ19" s="1"/>
      <c r="QDA19" s="1"/>
      <c r="QDB19" s="1"/>
      <c r="QDC19" s="1"/>
      <c r="QDD19" s="1"/>
      <c r="QDE19" s="1"/>
      <c r="QDF19" s="1"/>
      <c r="QDG19" s="1"/>
      <c r="QDH19" s="1"/>
      <c r="QDI19" s="1"/>
      <c r="QDJ19" s="1"/>
      <c r="QDK19" s="1"/>
      <c r="QDL19" s="1"/>
      <c r="QDM19" s="1"/>
      <c r="QDN19" s="1"/>
      <c r="QDO19" s="1"/>
      <c r="QDP19" s="1"/>
      <c r="QDQ19" s="1"/>
      <c r="QDR19" s="1"/>
      <c r="QDS19" s="1"/>
      <c r="QDT19" s="1"/>
      <c r="QDU19" s="1"/>
      <c r="QDV19" s="1"/>
      <c r="QDW19" s="1"/>
      <c r="QDX19" s="1"/>
      <c r="QDY19" s="1"/>
      <c r="QDZ19" s="1"/>
      <c r="QEA19" s="1"/>
      <c r="QEB19" s="1"/>
      <c r="QEC19" s="1"/>
      <c r="QED19" s="1"/>
      <c r="QEE19" s="1"/>
      <c r="QEF19" s="1"/>
      <c r="QEG19" s="1"/>
      <c r="QEH19" s="1"/>
      <c r="QEI19" s="1"/>
      <c r="QEJ19" s="1"/>
      <c r="QEK19" s="1"/>
      <c r="QEL19" s="1"/>
      <c r="QEM19" s="1"/>
      <c r="QEN19" s="1"/>
      <c r="QEO19" s="1"/>
      <c r="QEP19" s="1"/>
      <c r="QEQ19" s="1"/>
      <c r="QER19" s="1"/>
      <c r="QES19" s="1"/>
      <c r="QET19" s="1"/>
      <c r="QEU19" s="1"/>
      <c r="QEV19" s="1"/>
      <c r="QEW19" s="1"/>
      <c r="QEX19" s="1"/>
      <c r="QEY19" s="1"/>
      <c r="QEZ19" s="1"/>
      <c r="QFA19" s="1"/>
      <c r="QFB19" s="1"/>
      <c r="QFC19" s="1"/>
      <c r="QFD19" s="1"/>
      <c r="QFE19" s="1"/>
      <c r="QFF19" s="1"/>
      <c r="QFG19" s="1"/>
      <c r="QFH19" s="1"/>
      <c r="QFI19" s="1"/>
      <c r="QFJ19" s="1"/>
      <c r="QFK19" s="1"/>
      <c r="QFL19" s="1"/>
      <c r="QFM19" s="1"/>
      <c r="QFN19" s="1"/>
      <c r="QFO19" s="1"/>
      <c r="QFP19" s="1"/>
      <c r="QFQ19" s="1"/>
      <c r="QFR19" s="1"/>
      <c r="QFS19" s="1"/>
      <c r="QFT19" s="1"/>
      <c r="QFU19" s="1"/>
      <c r="QFV19" s="1"/>
      <c r="QFW19" s="1"/>
      <c r="QFX19" s="1"/>
      <c r="QFY19" s="1"/>
      <c r="QFZ19" s="1"/>
      <c r="QGA19" s="1"/>
      <c r="QGB19" s="1"/>
      <c r="QGC19" s="1"/>
      <c r="QGD19" s="1"/>
      <c r="QGE19" s="1"/>
      <c r="QGF19" s="1"/>
      <c r="QGG19" s="1"/>
      <c r="QGH19" s="1"/>
      <c r="QGI19" s="1"/>
      <c r="QGJ19" s="1"/>
      <c r="QGK19" s="1"/>
      <c r="QGL19" s="1"/>
      <c r="QGM19" s="1"/>
      <c r="QGN19" s="1"/>
      <c r="QGO19" s="1"/>
      <c r="QGP19" s="1"/>
      <c r="QGQ19" s="1"/>
      <c r="QGR19" s="1"/>
      <c r="QGS19" s="1"/>
      <c r="QGT19" s="1"/>
      <c r="QGU19" s="1"/>
      <c r="QGV19" s="1"/>
      <c r="QGW19" s="1"/>
      <c r="QGX19" s="1"/>
      <c r="QGY19" s="1"/>
      <c r="QGZ19" s="1"/>
      <c r="QHA19" s="1"/>
      <c r="QHB19" s="1"/>
      <c r="QHC19" s="1"/>
      <c r="QHD19" s="1"/>
      <c r="QHE19" s="1"/>
      <c r="QHF19" s="1"/>
      <c r="QHG19" s="1"/>
      <c r="QHH19" s="1"/>
      <c r="QHI19" s="1"/>
      <c r="QHJ19" s="1"/>
      <c r="QHK19" s="1"/>
      <c r="QHL19" s="1"/>
      <c r="QHM19" s="1"/>
      <c r="QHN19" s="1"/>
      <c r="QHO19" s="1"/>
      <c r="QHP19" s="1"/>
      <c r="QHQ19" s="1"/>
      <c r="QHR19" s="1"/>
      <c r="QHS19" s="1"/>
      <c r="QHT19" s="1"/>
      <c r="QHU19" s="1"/>
      <c r="QHV19" s="1"/>
      <c r="QHW19" s="1"/>
      <c r="QHX19" s="1"/>
      <c r="QHY19" s="1"/>
      <c r="QHZ19" s="1"/>
      <c r="QIA19" s="1"/>
      <c r="QIB19" s="1"/>
      <c r="QIC19" s="1"/>
      <c r="QID19" s="1"/>
      <c r="QIE19" s="1"/>
      <c r="QIF19" s="1"/>
      <c r="QIG19" s="1"/>
      <c r="QIH19" s="1"/>
      <c r="QII19" s="1"/>
      <c r="QIJ19" s="1"/>
      <c r="QIK19" s="1"/>
      <c r="QIL19" s="1"/>
      <c r="QIM19" s="1"/>
      <c r="QIN19" s="1"/>
      <c r="QIO19" s="1"/>
      <c r="QIP19" s="1"/>
      <c r="QIQ19" s="1"/>
      <c r="QIR19" s="1"/>
      <c r="QIS19" s="1"/>
      <c r="QIT19" s="1"/>
      <c r="QIU19" s="1"/>
      <c r="QIV19" s="1"/>
      <c r="QIW19" s="1"/>
      <c r="QIX19" s="1"/>
      <c r="QIY19" s="1"/>
      <c r="QIZ19" s="1"/>
      <c r="QJA19" s="1"/>
      <c r="QJB19" s="1"/>
      <c r="QJC19" s="1"/>
      <c r="QJD19" s="1"/>
      <c r="QJE19" s="1"/>
      <c r="QJF19" s="1"/>
      <c r="QJG19" s="1"/>
      <c r="QJH19" s="1"/>
      <c r="QJI19" s="1"/>
      <c r="QJJ19" s="1"/>
      <c r="QJK19" s="1"/>
      <c r="QJL19" s="1"/>
      <c r="QJM19" s="1"/>
      <c r="QJN19" s="1"/>
      <c r="QJO19" s="1"/>
      <c r="QJP19" s="1"/>
      <c r="QJQ19" s="1"/>
      <c r="QJR19" s="1"/>
      <c r="QJS19" s="1"/>
      <c r="QJT19" s="1"/>
      <c r="QJU19" s="1"/>
      <c r="QJV19" s="1"/>
      <c r="QJW19" s="1"/>
      <c r="QJX19" s="1"/>
      <c r="QJY19" s="1"/>
      <c r="QJZ19" s="1"/>
      <c r="QKA19" s="1"/>
      <c r="QKB19" s="1"/>
      <c r="QKC19" s="1"/>
      <c r="QKD19" s="1"/>
      <c r="QKE19" s="1"/>
      <c r="QKF19" s="1"/>
      <c r="QKG19" s="1"/>
      <c r="QKH19" s="1"/>
      <c r="QKI19" s="1"/>
      <c r="QKJ19" s="1"/>
      <c r="QKK19" s="1"/>
      <c r="QKL19" s="1"/>
      <c r="QKM19" s="1"/>
      <c r="QKN19" s="1"/>
      <c r="QKO19" s="1"/>
      <c r="QKP19" s="1"/>
      <c r="QKQ19" s="1"/>
      <c r="QKR19" s="1"/>
      <c r="QKS19" s="1"/>
      <c r="QKT19" s="1"/>
      <c r="QKU19" s="1"/>
      <c r="QKV19" s="1"/>
      <c r="QKW19" s="1"/>
      <c r="QKX19" s="1"/>
      <c r="QKY19" s="1"/>
      <c r="QKZ19" s="1"/>
      <c r="QLA19" s="1"/>
      <c r="QLB19" s="1"/>
      <c r="QLC19" s="1"/>
      <c r="QLD19" s="1"/>
      <c r="QLE19" s="1"/>
      <c r="QLF19" s="1"/>
      <c r="QLG19" s="1"/>
      <c r="QLH19" s="1"/>
      <c r="QLI19" s="1"/>
      <c r="QLJ19" s="1"/>
      <c r="QLK19" s="1"/>
      <c r="QLL19" s="1"/>
      <c r="QLM19" s="1"/>
      <c r="QLN19" s="1"/>
      <c r="QLO19" s="1"/>
      <c r="QLP19" s="1"/>
      <c r="QLQ19" s="1"/>
      <c r="QLR19" s="1"/>
      <c r="QLS19" s="1"/>
      <c r="QLT19" s="1"/>
      <c r="QLU19" s="1"/>
      <c r="QLV19" s="1"/>
      <c r="QLW19" s="1"/>
      <c r="QLX19" s="1"/>
      <c r="QLY19" s="1"/>
      <c r="QLZ19" s="1"/>
      <c r="QMA19" s="1"/>
      <c r="QMB19" s="1"/>
      <c r="QMC19" s="1"/>
      <c r="QMD19" s="1"/>
      <c r="QME19" s="1"/>
      <c r="QMF19" s="1"/>
      <c r="QMG19" s="1"/>
      <c r="QMH19" s="1"/>
      <c r="QMI19" s="1"/>
      <c r="QMJ19" s="1"/>
      <c r="QMK19" s="1"/>
      <c r="QML19" s="1"/>
      <c r="QMM19" s="1"/>
      <c r="QMN19" s="1"/>
      <c r="QMO19" s="1"/>
      <c r="QMP19" s="1"/>
      <c r="QMQ19" s="1"/>
      <c r="QMR19" s="1"/>
      <c r="QMS19" s="1"/>
      <c r="QMT19" s="1"/>
      <c r="QMU19" s="1"/>
      <c r="QMV19" s="1"/>
      <c r="QMW19" s="1"/>
      <c r="QMX19" s="1"/>
      <c r="QMY19" s="1"/>
      <c r="QMZ19" s="1"/>
      <c r="QNA19" s="1"/>
      <c r="QNB19" s="1"/>
      <c r="QNC19" s="1"/>
      <c r="QND19" s="1"/>
      <c r="QNE19" s="1"/>
      <c r="QNF19" s="1"/>
      <c r="QNG19" s="1"/>
      <c r="QNH19" s="1"/>
      <c r="QNI19" s="1"/>
      <c r="QNJ19" s="1"/>
      <c r="QNK19" s="1"/>
      <c r="QNL19" s="1"/>
      <c r="QNM19" s="1"/>
      <c r="QNN19" s="1"/>
      <c r="QNO19" s="1"/>
      <c r="QNP19" s="1"/>
      <c r="QNQ19" s="1"/>
      <c r="QNR19" s="1"/>
      <c r="QNS19" s="1"/>
      <c r="QNT19" s="1"/>
      <c r="QNU19" s="1"/>
      <c r="QNV19" s="1"/>
      <c r="QNW19" s="1"/>
      <c r="QNX19" s="1"/>
      <c r="QNY19" s="1"/>
      <c r="QNZ19" s="1"/>
      <c r="QOA19" s="1"/>
      <c r="QOB19" s="1"/>
      <c r="QOC19" s="1"/>
      <c r="QOD19" s="1"/>
      <c r="QOE19" s="1"/>
      <c r="QOF19" s="1"/>
      <c r="QOG19" s="1"/>
      <c r="QOH19" s="1"/>
      <c r="QOI19" s="1"/>
      <c r="QOJ19" s="1"/>
      <c r="QOK19" s="1"/>
      <c r="QOL19" s="1"/>
      <c r="QOM19" s="1"/>
      <c r="QON19" s="1"/>
      <c r="QOO19" s="1"/>
      <c r="QOP19" s="1"/>
      <c r="QOQ19" s="1"/>
      <c r="QOR19" s="1"/>
      <c r="QOS19" s="1"/>
      <c r="QOT19" s="1"/>
      <c r="QOU19" s="1"/>
      <c r="QOV19" s="1"/>
      <c r="QOW19" s="1"/>
      <c r="QOX19" s="1"/>
      <c r="QOY19" s="1"/>
      <c r="QOZ19" s="1"/>
      <c r="QPA19" s="1"/>
      <c r="QPB19" s="1"/>
      <c r="QPC19" s="1"/>
      <c r="QPD19" s="1"/>
      <c r="QPE19" s="1"/>
      <c r="QPF19" s="1"/>
      <c r="QPG19" s="1"/>
      <c r="QPH19" s="1"/>
      <c r="QPI19" s="1"/>
      <c r="QPJ19" s="1"/>
      <c r="QPK19" s="1"/>
      <c r="QPL19" s="1"/>
      <c r="QPM19" s="1"/>
      <c r="QPN19" s="1"/>
      <c r="QPO19" s="1"/>
      <c r="QPP19" s="1"/>
      <c r="QPQ19" s="1"/>
      <c r="QPR19" s="1"/>
      <c r="QPS19" s="1"/>
      <c r="QPT19" s="1"/>
      <c r="QPU19" s="1"/>
      <c r="QPV19" s="1"/>
      <c r="QPW19" s="1"/>
      <c r="QPX19" s="1"/>
      <c r="QPY19" s="1"/>
      <c r="QPZ19" s="1"/>
      <c r="QQA19" s="1"/>
      <c r="QQB19" s="1"/>
      <c r="QQC19" s="1"/>
      <c r="QQD19" s="1"/>
      <c r="QQE19" s="1"/>
      <c r="QQF19" s="1"/>
      <c r="QQG19" s="1"/>
      <c r="QQH19" s="1"/>
      <c r="QQI19" s="1"/>
      <c r="QQJ19" s="1"/>
      <c r="QQK19" s="1"/>
      <c r="QQL19" s="1"/>
      <c r="QQM19" s="1"/>
      <c r="QQN19" s="1"/>
      <c r="QQO19" s="1"/>
      <c r="QQP19" s="1"/>
      <c r="QQQ19" s="1"/>
      <c r="QQR19" s="1"/>
      <c r="QQS19" s="1"/>
      <c r="QQT19" s="1"/>
      <c r="QQU19" s="1"/>
      <c r="QQV19" s="1"/>
      <c r="QQW19" s="1"/>
      <c r="QQX19" s="1"/>
      <c r="QQY19" s="1"/>
      <c r="QQZ19" s="1"/>
      <c r="QRA19" s="1"/>
      <c r="QRB19" s="1"/>
      <c r="QRC19" s="1"/>
      <c r="QRD19" s="1"/>
      <c r="QRE19" s="1"/>
      <c r="QRF19" s="1"/>
      <c r="QRG19" s="1"/>
      <c r="QRH19" s="1"/>
      <c r="QRI19" s="1"/>
      <c r="QRJ19" s="1"/>
      <c r="QRK19" s="1"/>
      <c r="QRL19" s="1"/>
      <c r="QRM19" s="1"/>
      <c r="QRN19" s="1"/>
      <c r="QRO19" s="1"/>
      <c r="QRP19" s="1"/>
      <c r="QRQ19" s="1"/>
      <c r="QRR19" s="1"/>
      <c r="QRS19" s="1"/>
      <c r="QRT19" s="1"/>
      <c r="QRU19" s="1"/>
      <c r="QRV19" s="1"/>
      <c r="QRW19" s="1"/>
      <c r="QRX19" s="1"/>
      <c r="QRY19" s="1"/>
      <c r="QRZ19" s="1"/>
      <c r="QSA19" s="1"/>
      <c r="QSB19" s="1"/>
      <c r="QSC19" s="1"/>
      <c r="QSD19" s="1"/>
      <c r="QSE19" s="1"/>
      <c r="QSF19" s="1"/>
      <c r="QSG19" s="1"/>
      <c r="QSH19" s="1"/>
      <c r="QSI19" s="1"/>
      <c r="QSJ19" s="1"/>
      <c r="QSK19" s="1"/>
      <c r="QSL19" s="1"/>
      <c r="QSM19" s="1"/>
      <c r="QSN19" s="1"/>
      <c r="QSO19" s="1"/>
      <c r="QSP19" s="1"/>
      <c r="QSQ19" s="1"/>
      <c r="QSR19" s="1"/>
      <c r="QSS19" s="1"/>
      <c r="QST19" s="1"/>
      <c r="QSU19" s="1"/>
      <c r="QSV19" s="1"/>
      <c r="QSW19" s="1"/>
      <c r="QSX19" s="1"/>
      <c r="QSY19" s="1"/>
      <c r="QSZ19" s="1"/>
      <c r="QTA19" s="1"/>
      <c r="QTB19" s="1"/>
      <c r="QTC19" s="1"/>
      <c r="QTD19" s="1"/>
      <c r="QTE19" s="1"/>
      <c r="QTF19" s="1"/>
      <c r="QTG19" s="1"/>
      <c r="QTH19" s="1"/>
      <c r="QTI19" s="1"/>
      <c r="QTJ19" s="1"/>
      <c r="QTK19" s="1"/>
      <c r="QTL19" s="1"/>
      <c r="QTM19" s="1"/>
      <c r="QTN19" s="1"/>
      <c r="QTO19" s="1"/>
      <c r="QTP19" s="1"/>
      <c r="QTQ19" s="1"/>
      <c r="QTR19" s="1"/>
      <c r="QTS19" s="1"/>
      <c r="QTT19" s="1"/>
      <c r="QTU19" s="1"/>
      <c r="QTV19" s="1"/>
      <c r="QTW19" s="1"/>
      <c r="QTX19" s="1"/>
      <c r="QTY19" s="1"/>
      <c r="QTZ19" s="1"/>
      <c r="QUA19" s="1"/>
      <c r="QUB19" s="1"/>
      <c r="QUC19" s="1"/>
      <c r="QUD19" s="1"/>
      <c r="QUE19" s="1"/>
      <c r="QUF19" s="1"/>
      <c r="QUG19" s="1"/>
      <c r="QUH19" s="1"/>
      <c r="QUI19" s="1"/>
      <c r="QUJ19" s="1"/>
      <c r="QUK19" s="1"/>
      <c r="QUL19" s="1"/>
      <c r="QUM19" s="1"/>
      <c r="QUN19" s="1"/>
      <c r="QUO19" s="1"/>
      <c r="QUP19" s="1"/>
      <c r="QUQ19" s="1"/>
      <c r="QUR19" s="1"/>
      <c r="QUS19" s="1"/>
      <c r="QUT19" s="1"/>
      <c r="QUU19" s="1"/>
      <c r="QUV19" s="1"/>
      <c r="QUW19" s="1"/>
      <c r="QUX19" s="1"/>
      <c r="QUY19" s="1"/>
      <c r="QUZ19" s="1"/>
      <c r="QVA19" s="1"/>
      <c r="QVB19" s="1"/>
      <c r="QVC19" s="1"/>
      <c r="QVD19" s="1"/>
      <c r="QVE19" s="1"/>
      <c r="QVF19" s="1"/>
      <c r="QVG19" s="1"/>
      <c r="QVH19" s="1"/>
      <c r="QVI19" s="1"/>
      <c r="QVJ19" s="1"/>
      <c r="QVK19" s="1"/>
      <c r="QVL19" s="1"/>
      <c r="QVM19" s="1"/>
      <c r="QVN19" s="1"/>
      <c r="QVO19" s="1"/>
      <c r="QVP19" s="1"/>
      <c r="QVQ19" s="1"/>
      <c r="QVR19" s="1"/>
      <c r="QVS19" s="1"/>
      <c r="QVT19" s="1"/>
      <c r="QVU19" s="1"/>
      <c r="QVV19" s="1"/>
      <c r="QVW19" s="1"/>
      <c r="QVX19" s="1"/>
      <c r="QVY19" s="1"/>
      <c r="QVZ19" s="1"/>
      <c r="QWA19" s="1"/>
      <c r="QWB19" s="1"/>
      <c r="QWC19" s="1"/>
      <c r="QWD19" s="1"/>
      <c r="QWE19" s="1"/>
      <c r="QWF19" s="1"/>
      <c r="QWG19" s="1"/>
      <c r="QWH19" s="1"/>
      <c r="QWI19" s="1"/>
      <c r="QWJ19" s="1"/>
      <c r="QWK19" s="1"/>
      <c r="QWL19" s="1"/>
      <c r="QWM19" s="1"/>
      <c r="QWN19" s="1"/>
      <c r="QWO19" s="1"/>
      <c r="QWP19" s="1"/>
      <c r="QWQ19" s="1"/>
      <c r="QWR19" s="1"/>
      <c r="QWS19" s="1"/>
      <c r="QWT19" s="1"/>
      <c r="QWU19" s="1"/>
      <c r="QWV19" s="1"/>
      <c r="QWW19" s="1"/>
      <c r="QWX19" s="1"/>
      <c r="QWY19" s="1"/>
      <c r="QWZ19" s="1"/>
      <c r="QXA19" s="1"/>
      <c r="QXB19" s="1"/>
      <c r="QXC19" s="1"/>
      <c r="QXD19" s="1"/>
      <c r="QXE19" s="1"/>
      <c r="QXF19" s="1"/>
      <c r="QXG19" s="1"/>
      <c r="QXH19" s="1"/>
      <c r="QXI19" s="1"/>
      <c r="QXJ19" s="1"/>
      <c r="QXK19" s="1"/>
      <c r="QXL19" s="1"/>
      <c r="QXM19" s="1"/>
      <c r="QXN19" s="1"/>
      <c r="QXO19" s="1"/>
      <c r="QXP19" s="1"/>
      <c r="QXQ19" s="1"/>
      <c r="QXR19" s="1"/>
      <c r="QXS19" s="1"/>
      <c r="QXT19" s="1"/>
      <c r="QXU19" s="1"/>
      <c r="QXV19" s="1"/>
      <c r="QXW19" s="1"/>
      <c r="QXX19" s="1"/>
      <c r="QXY19" s="1"/>
      <c r="QXZ19" s="1"/>
      <c r="QYA19" s="1"/>
      <c r="QYB19" s="1"/>
      <c r="QYC19" s="1"/>
      <c r="QYD19" s="1"/>
      <c r="QYE19" s="1"/>
      <c r="QYF19" s="1"/>
      <c r="QYG19" s="1"/>
      <c r="QYH19" s="1"/>
      <c r="QYI19" s="1"/>
      <c r="QYJ19" s="1"/>
      <c r="QYK19" s="1"/>
      <c r="QYL19" s="1"/>
      <c r="QYM19" s="1"/>
      <c r="QYN19" s="1"/>
      <c r="QYO19" s="1"/>
      <c r="QYP19" s="1"/>
      <c r="QYQ19" s="1"/>
      <c r="QYR19" s="1"/>
      <c r="QYS19" s="1"/>
      <c r="QYT19" s="1"/>
      <c r="QYU19" s="1"/>
      <c r="QYV19" s="1"/>
      <c r="QYW19" s="1"/>
      <c r="QYX19" s="1"/>
      <c r="QYY19" s="1"/>
      <c r="QYZ19" s="1"/>
      <c r="QZA19" s="1"/>
      <c r="QZB19" s="1"/>
      <c r="QZC19" s="1"/>
      <c r="QZD19" s="1"/>
      <c r="QZE19" s="1"/>
      <c r="QZF19" s="1"/>
      <c r="QZG19" s="1"/>
      <c r="QZH19" s="1"/>
      <c r="QZI19" s="1"/>
      <c r="QZJ19" s="1"/>
      <c r="QZK19" s="1"/>
      <c r="QZL19" s="1"/>
      <c r="QZM19" s="1"/>
      <c r="QZN19" s="1"/>
      <c r="QZO19" s="1"/>
      <c r="QZP19" s="1"/>
      <c r="QZQ19" s="1"/>
      <c r="QZR19" s="1"/>
      <c r="QZS19" s="1"/>
      <c r="QZT19" s="1"/>
      <c r="QZU19" s="1"/>
      <c r="QZV19" s="1"/>
      <c r="QZW19" s="1"/>
      <c r="QZX19" s="1"/>
      <c r="QZY19" s="1"/>
      <c r="QZZ19" s="1"/>
      <c r="RAA19" s="1"/>
      <c r="RAB19" s="1"/>
      <c r="RAC19" s="1"/>
      <c r="RAD19" s="1"/>
      <c r="RAE19" s="1"/>
      <c r="RAF19" s="1"/>
      <c r="RAG19" s="1"/>
      <c r="RAH19" s="1"/>
      <c r="RAI19" s="1"/>
      <c r="RAJ19" s="1"/>
      <c r="RAK19" s="1"/>
      <c r="RAL19" s="1"/>
      <c r="RAM19" s="1"/>
      <c r="RAN19" s="1"/>
      <c r="RAO19" s="1"/>
      <c r="RAP19" s="1"/>
      <c r="RAQ19" s="1"/>
      <c r="RAR19" s="1"/>
      <c r="RAS19" s="1"/>
      <c r="RAT19" s="1"/>
      <c r="RAU19" s="1"/>
      <c r="RAV19" s="1"/>
      <c r="RAW19" s="1"/>
      <c r="RAX19" s="1"/>
      <c r="RAY19" s="1"/>
      <c r="RAZ19" s="1"/>
      <c r="RBA19" s="1"/>
      <c r="RBB19" s="1"/>
      <c r="RBC19" s="1"/>
      <c r="RBD19" s="1"/>
      <c r="RBE19" s="1"/>
      <c r="RBF19" s="1"/>
      <c r="RBG19" s="1"/>
      <c r="RBH19" s="1"/>
      <c r="RBI19" s="1"/>
      <c r="RBJ19" s="1"/>
      <c r="RBK19" s="1"/>
      <c r="RBL19" s="1"/>
      <c r="RBM19" s="1"/>
      <c r="RBN19" s="1"/>
      <c r="RBO19" s="1"/>
      <c r="RBP19" s="1"/>
      <c r="RBQ19" s="1"/>
      <c r="RBR19" s="1"/>
      <c r="RBS19" s="1"/>
      <c r="RBT19" s="1"/>
      <c r="RBU19" s="1"/>
      <c r="RBV19" s="1"/>
      <c r="RBW19" s="1"/>
      <c r="RBX19" s="1"/>
      <c r="RBY19" s="1"/>
      <c r="RBZ19" s="1"/>
      <c r="RCA19" s="1"/>
      <c r="RCB19" s="1"/>
      <c r="RCC19" s="1"/>
      <c r="RCD19" s="1"/>
      <c r="RCE19" s="1"/>
      <c r="RCF19" s="1"/>
      <c r="RCG19" s="1"/>
      <c r="RCH19" s="1"/>
      <c r="RCI19" s="1"/>
      <c r="RCJ19" s="1"/>
      <c r="RCK19" s="1"/>
      <c r="RCL19" s="1"/>
      <c r="RCM19" s="1"/>
      <c r="RCN19" s="1"/>
      <c r="RCO19" s="1"/>
      <c r="RCP19" s="1"/>
      <c r="RCQ19" s="1"/>
      <c r="RCR19" s="1"/>
      <c r="RCS19" s="1"/>
      <c r="RCT19" s="1"/>
      <c r="RCU19" s="1"/>
      <c r="RCV19" s="1"/>
      <c r="RCW19" s="1"/>
      <c r="RCX19" s="1"/>
      <c r="RCY19" s="1"/>
      <c r="RCZ19" s="1"/>
      <c r="RDA19" s="1"/>
      <c r="RDB19" s="1"/>
      <c r="RDC19" s="1"/>
      <c r="RDD19" s="1"/>
      <c r="RDE19" s="1"/>
      <c r="RDF19" s="1"/>
      <c r="RDG19" s="1"/>
      <c r="RDH19" s="1"/>
      <c r="RDI19" s="1"/>
      <c r="RDJ19" s="1"/>
      <c r="RDK19" s="1"/>
      <c r="RDL19" s="1"/>
      <c r="RDM19" s="1"/>
      <c r="RDN19" s="1"/>
      <c r="RDO19" s="1"/>
      <c r="RDP19" s="1"/>
      <c r="RDQ19" s="1"/>
      <c r="RDR19" s="1"/>
      <c r="RDS19" s="1"/>
      <c r="RDT19" s="1"/>
      <c r="RDU19" s="1"/>
      <c r="RDV19" s="1"/>
      <c r="RDW19" s="1"/>
      <c r="RDX19" s="1"/>
      <c r="RDY19" s="1"/>
      <c r="RDZ19" s="1"/>
      <c r="REA19" s="1"/>
      <c r="REB19" s="1"/>
      <c r="REC19" s="1"/>
      <c r="RED19" s="1"/>
      <c r="REE19" s="1"/>
      <c r="REF19" s="1"/>
      <c r="REG19" s="1"/>
      <c r="REH19" s="1"/>
      <c r="REI19" s="1"/>
      <c r="REJ19" s="1"/>
      <c r="REK19" s="1"/>
      <c r="REL19" s="1"/>
      <c r="REM19" s="1"/>
      <c r="REN19" s="1"/>
      <c r="REO19" s="1"/>
      <c r="REP19" s="1"/>
      <c r="REQ19" s="1"/>
      <c r="RER19" s="1"/>
      <c r="RES19" s="1"/>
      <c r="RET19" s="1"/>
      <c r="REU19" s="1"/>
      <c r="REV19" s="1"/>
      <c r="REW19" s="1"/>
      <c r="REX19" s="1"/>
      <c r="REY19" s="1"/>
      <c r="REZ19" s="1"/>
      <c r="RFA19" s="1"/>
      <c r="RFB19" s="1"/>
      <c r="RFC19" s="1"/>
      <c r="RFD19" s="1"/>
      <c r="RFE19" s="1"/>
      <c r="RFF19" s="1"/>
      <c r="RFG19" s="1"/>
      <c r="RFH19" s="1"/>
      <c r="RFI19" s="1"/>
      <c r="RFJ19" s="1"/>
      <c r="RFK19" s="1"/>
      <c r="RFL19" s="1"/>
      <c r="RFM19" s="1"/>
      <c r="RFN19" s="1"/>
      <c r="RFO19" s="1"/>
      <c r="RFP19" s="1"/>
      <c r="RFQ19" s="1"/>
      <c r="RFR19" s="1"/>
      <c r="RFS19" s="1"/>
      <c r="RFT19" s="1"/>
      <c r="RFU19" s="1"/>
      <c r="RFV19" s="1"/>
      <c r="RFW19" s="1"/>
      <c r="RFX19" s="1"/>
      <c r="RFY19" s="1"/>
      <c r="RFZ19" s="1"/>
      <c r="RGA19" s="1"/>
      <c r="RGB19" s="1"/>
      <c r="RGC19" s="1"/>
      <c r="RGD19" s="1"/>
      <c r="RGE19" s="1"/>
      <c r="RGF19" s="1"/>
      <c r="RGG19" s="1"/>
      <c r="RGH19" s="1"/>
      <c r="RGI19" s="1"/>
      <c r="RGJ19" s="1"/>
      <c r="RGK19" s="1"/>
      <c r="RGL19" s="1"/>
      <c r="RGM19" s="1"/>
      <c r="RGN19" s="1"/>
      <c r="RGO19" s="1"/>
      <c r="RGP19" s="1"/>
      <c r="RGQ19" s="1"/>
      <c r="RGR19" s="1"/>
      <c r="RGS19" s="1"/>
      <c r="RGT19" s="1"/>
      <c r="RGU19" s="1"/>
      <c r="RGV19" s="1"/>
      <c r="RGW19" s="1"/>
      <c r="RGX19" s="1"/>
      <c r="RGY19" s="1"/>
      <c r="RGZ19" s="1"/>
      <c r="RHA19" s="1"/>
      <c r="RHB19" s="1"/>
      <c r="RHC19" s="1"/>
      <c r="RHD19" s="1"/>
      <c r="RHE19" s="1"/>
      <c r="RHF19" s="1"/>
      <c r="RHG19" s="1"/>
      <c r="RHH19" s="1"/>
      <c r="RHI19" s="1"/>
      <c r="RHJ19" s="1"/>
      <c r="RHK19" s="1"/>
      <c r="RHL19" s="1"/>
      <c r="RHM19" s="1"/>
      <c r="RHN19" s="1"/>
      <c r="RHO19" s="1"/>
      <c r="RHP19" s="1"/>
      <c r="RHQ19" s="1"/>
      <c r="RHR19" s="1"/>
      <c r="RHS19" s="1"/>
      <c r="RHT19" s="1"/>
      <c r="RHU19" s="1"/>
      <c r="RHV19" s="1"/>
      <c r="RHW19" s="1"/>
      <c r="RHX19" s="1"/>
      <c r="RHY19" s="1"/>
      <c r="RHZ19" s="1"/>
      <c r="RIA19" s="1"/>
      <c r="RIB19" s="1"/>
      <c r="RIC19" s="1"/>
      <c r="RID19" s="1"/>
      <c r="RIE19" s="1"/>
      <c r="RIF19" s="1"/>
      <c r="RIG19" s="1"/>
      <c r="RIH19" s="1"/>
      <c r="RII19" s="1"/>
      <c r="RIJ19" s="1"/>
      <c r="RIK19" s="1"/>
      <c r="RIL19" s="1"/>
      <c r="RIM19" s="1"/>
      <c r="RIN19" s="1"/>
      <c r="RIO19" s="1"/>
      <c r="RIP19" s="1"/>
      <c r="RIQ19" s="1"/>
      <c r="RIR19" s="1"/>
      <c r="RIS19" s="1"/>
      <c r="RIT19" s="1"/>
      <c r="RIU19" s="1"/>
      <c r="RIV19" s="1"/>
      <c r="RIW19" s="1"/>
      <c r="RIX19" s="1"/>
      <c r="RIY19" s="1"/>
      <c r="RIZ19" s="1"/>
      <c r="RJA19" s="1"/>
      <c r="RJB19" s="1"/>
      <c r="RJC19" s="1"/>
      <c r="RJD19" s="1"/>
      <c r="RJE19" s="1"/>
      <c r="RJF19" s="1"/>
      <c r="RJG19" s="1"/>
      <c r="RJH19" s="1"/>
      <c r="RJI19" s="1"/>
      <c r="RJJ19" s="1"/>
      <c r="RJK19" s="1"/>
      <c r="RJL19" s="1"/>
      <c r="RJM19" s="1"/>
      <c r="RJN19" s="1"/>
      <c r="RJO19" s="1"/>
      <c r="RJP19" s="1"/>
      <c r="RJQ19" s="1"/>
      <c r="RJR19" s="1"/>
      <c r="RJS19" s="1"/>
      <c r="RJT19" s="1"/>
      <c r="RJU19" s="1"/>
      <c r="RJV19" s="1"/>
      <c r="RJW19" s="1"/>
      <c r="RJX19" s="1"/>
      <c r="RJY19" s="1"/>
      <c r="RJZ19" s="1"/>
      <c r="RKA19" s="1"/>
      <c r="RKB19" s="1"/>
      <c r="RKC19" s="1"/>
      <c r="RKD19" s="1"/>
      <c r="RKE19" s="1"/>
      <c r="RKF19" s="1"/>
      <c r="RKG19" s="1"/>
      <c r="RKH19" s="1"/>
      <c r="RKI19" s="1"/>
      <c r="RKJ19" s="1"/>
      <c r="RKK19" s="1"/>
      <c r="RKL19" s="1"/>
      <c r="RKM19" s="1"/>
      <c r="RKN19" s="1"/>
      <c r="RKO19" s="1"/>
      <c r="RKP19" s="1"/>
      <c r="RKQ19" s="1"/>
      <c r="RKR19" s="1"/>
      <c r="RKS19" s="1"/>
      <c r="RKT19" s="1"/>
      <c r="RKU19" s="1"/>
      <c r="RKV19" s="1"/>
      <c r="RKW19" s="1"/>
      <c r="RKX19" s="1"/>
      <c r="RKY19" s="1"/>
      <c r="RKZ19" s="1"/>
      <c r="RLA19" s="1"/>
      <c r="RLB19" s="1"/>
      <c r="RLC19" s="1"/>
      <c r="RLD19" s="1"/>
      <c r="RLE19" s="1"/>
      <c r="RLF19" s="1"/>
      <c r="RLG19" s="1"/>
      <c r="RLH19" s="1"/>
      <c r="RLI19" s="1"/>
      <c r="RLJ19" s="1"/>
      <c r="RLK19" s="1"/>
      <c r="RLL19" s="1"/>
      <c r="RLM19" s="1"/>
      <c r="RLN19" s="1"/>
      <c r="RLO19" s="1"/>
      <c r="RLP19" s="1"/>
      <c r="RLQ19" s="1"/>
      <c r="RLR19" s="1"/>
      <c r="RLS19" s="1"/>
      <c r="RLT19" s="1"/>
      <c r="RLU19" s="1"/>
      <c r="RLV19" s="1"/>
      <c r="RLW19" s="1"/>
      <c r="RLX19" s="1"/>
      <c r="RLY19" s="1"/>
      <c r="RLZ19" s="1"/>
      <c r="RMA19" s="1"/>
      <c r="RMB19" s="1"/>
      <c r="RMC19" s="1"/>
      <c r="RMD19" s="1"/>
      <c r="RME19" s="1"/>
      <c r="RMF19" s="1"/>
      <c r="RMG19" s="1"/>
      <c r="RMH19" s="1"/>
      <c r="RMI19" s="1"/>
      <c r="RMJ19" s="1"/>
      <c r="RMK19" s="1"/>
      <c r="RML19" s="1"/>
      <c r="RMM19" s="1"/>
      <c r="RMN19" s="1"/>
      <c r="RMO19" s="1"/>
      <c r="RMP19" s="1"/>
      <c r="RMQ19" s="1"/>
      <c r="RMR19" s="1"/>
      <c r="RMS19" s="1"/>
      <c r="RMT19" s="1"/>
      <c r="RMU19" s="1"/>
      <c r="RMV19" s="1"/>
      <c r="RMW19" s="1"/>
      <c r="RMX19" s="1"/>
      <c r="RMY19" s="1"/>
      <c r="RMZ19" s="1"/>
      <c r="RNA19" s="1"/>
      <c r="RNB19" s="1"/>
      <c r="RNC19" s="1"/>
      <c r="RND19" s="1"/>
      <c r="RNE19" s="1"/>
      <c r="RNF19" s="1"/>
      <c r="RNG19" s="1"/>
      <c r="RNH19" s="1"/>
      <c r="RNI19" s="1"/>
      <c r="RNJ19" s="1"/>
      <c r="RNK19" s="1"/>
      <c r="RNL19" s="1"/>
      <c r="RNM19" s="1"/>
      <c r="RNN19" s="1"/>
      <c r="RNO19" s="1"/>
      <c r="RNP19" s="1"/>
      <c r="RNQ19" s="1"/>
      <c r="RNR19" s="1"/>
      <c r="RNS19" s="1"/>
      <c r="RNT19" s="1"/>
      <c r="RNU19" s="1"/>
      <c r="RNV19" s="1"/>
      <c r="RNW19" s="1"/>
      <c r="RNX19" s="1"/>
      <c r="RNY19" s="1"/>
      <c r="RNZ19" s="1"/>
      <c r="ROA19" s="1"/>
      <c r="ROB19" s="1"/>
      <c r="ROC19" s="1"/>
      <c r="ROD19" s="1"/>
      <c r="ROE19" s="1"/>
      <c r="ROF19" s="1"/>
      <c r="ROG19" s="1"/>
      <c r="ROH19" s="1"/>
      <c r="ROI19" s="1"/>
      <c r="ROJ19" s="1"/>
      <c r="ROK19" s="1"/>
      <c r="ROL19" s="1"/>
      <c r="ROM19" s="1"/>
      <c r="RON19" s="1"/>
      <c r="ROO19" s="1"/>
      <c r="ROP19" s="1"/>
      <c r="ROQ19" s="1"/>
      <c r="ROR19" s="1"/>
      <c r="ROS19" s="1"/>
      <c r="ROT19" s="1"/>
      <c r="ROU19" s="1"/>
      <c r="ROV19" s="1"/>
      <c r="ROW19" s="1"/>
      <c r="ROX19" s="1"/>
      <c r="ROY19" s="1"/>
      <c r="ROZ19" s="1"/>
      <c r="RPA19" s="1"/>
      <c r="RPB19" s="1"/>
      <c r="RPC19" s="1"/>
      <c r="RPD19" s="1"/>
      <c r="RPE19" s="1"/>
      <c r="RPF19" s="1"/>
      <c r="RPG19" s="1"/>
      <c r="RPH19" s="1"/>
      <c r="RPI19" s="1"/>
      <c r="RPJ19" s="1"/>
      <c r="RPK19" s="1"/>
      <c r="RPL19" s="1"/>
      <c r="RPM19" s="1"/>
      <c r="RPN19" s="1"/>
      <c r="RPO19" s="1"/>
      <c r="RPP19" s="1"/>
      <c r="RPQ19" s="1"/>
      <c r="RPR19" s="1"/>
      <c r="RPS19" s="1"/>
      <c r="RPT19" s="1"/>
      <c r="RPU19" s="1"/>
      <c r="RPV19" s="1"/>
      <c r="RPW19" s="1"/>
      <c r="RPX19" s="1"/>
      <c r="RPY19" s="1"/>
      <c r="RPZ19" s="1"/>
      <c r="RQA19" s="1"/>
      <c r="RQB19" s="1"/>
      <c r="RQC19" s="1"/>
      <c r="RQD19" s="1"/>
      <c r="RQE19" s="1"/>
      <c r="RQF19" s="1"/>
      <c r="RQG19" s="1"/>
      <c r="RQH19" s="1"/>
      <c r="RQI19" s="1"/>
      <c r="RQJ19" s="1"/>
      <c r="RQK19" s="1"/>
      <c r="RQL19" s="1"/>
      <c r="RQM19" s="1"/>
      <c r="RQN19" s="1"/>
      <c r="RQO19" s="1"/>
      <c r="RQP19" s="1"/>
      <c r="RQQ19" s="1"/>
      <c r="RQR19" s="1"/>
      <c r="RQS19" s="1"/>
      <c r="RQT19" s="1"/>
      <c r="RQU19" s="1"/>
      <c r="RQV19" s="1"/>
      <c r="RQW19" s="1"/>
      <c r="RQX19" s="1"/>
      <c r="RQY19" s="1"/>
      <c r="RQZ19" s="1"/>
      <c r="RRA19" s="1"/>
      <c r="RRB19" s="1"/>
      <c r="RRC19" s="1"/>
      <c r="RRD19" s="1"/>
      <c r="RRE19" s="1"/>
      <c r="RRF19" s="1"/>
      <c r="RRG19" s="1"/>
      <c r="RRH19" s="1"/>
      <c r="RRI19" s="1"/>
      <c r="RRJ19" s="1"/>
      <c r="RRK19" s="1"/>
      <c r="RRL19" s="1"/>
      <c r="RRM19" s="1"/>
      <c r="RRN19" s="1"/>
      <c r="RRO19" s="1"/>
      <c r="RRP19" s="1"/>
      <c r="RRQ19" s="1"/>
      <c r="RRR19" s="1"/>
      <c r="RRS19" s="1"/>
      <c r="RRT19" s="1"/>
      <c r="RRU19" s="1"/>
      <c r="RRV19" s="1"/>
      <c r="RRW19" s="1"/>
      <c r="RRX19" s="1"/>
      <c r="RRY19" s="1"/>
      <c r="RRZ19" s="1"/>
      <c r="RSA19" s="1"/>
      <c r="RSB19" s="1"/>
      <c r="RSC19" s="1"/>
      <c r="RSD19" s="1"/>
      <c r="RSE19" s="1"/>
      <c r="RSF19" s="1"/>
      <c r="RSG19" s="1"/>
      <c r="RSH19" s="1"/>
      <c r="RSI19" s="1"/>
      <c r="RSJ19" s="1"/>
      <c r="RSK19" s="1"/>
      <c r="RSL19" s="1"/>
      <c r="RSM19" s="1"/>
      <c r="RSN19" s="1"/>
      <c r="RSO19" s="1"/>
      <c r="RSP19" s="1"/>
      <c r="RSQ19" s="1"/>
      <c r="RSR19" s="1"/>
      <c r="RSS19" s="1"/>
      <c r="RST19" s="1"/>
      <c r="RSU19" s="1"/>
      <c r="RSV19" s="1"/>
      <c r="RSW19" s="1"/>
      <c r="RSX19" s="1"/>
      <c r="RSY19" s="1"/>
      <c r="RSZ19" s="1"/>
      <c r="RTA19" s="1"/>
      <c r="RTB19" s="1"/>
      <c r="RTC19" s="1"/>
      <c r="RTD19" s="1"/>
      <c r="RTE19" s="1"/>
      <c r="RTF19" s="1"/>
      <c r="RTG19" s="1"/>
      <c r="RTH19" s="1"/>
      <c r="RTI19" s="1"/>
      <c r="RTJ19" s="1"/>
      <c r="RTK19" s="1"/>
      <c r="RTL19" s="1"/>
      <c r="RTM19" s="1"/>
      <c r="RTN19" s="1"/>
      <c r="RTO19" s="1"/>
      <c r="RTP19" s="1"/>
      <c r="RTQ19" s="1"/>
      <c r="RTR19" s="1"/>
      <c r="RTS19" s="1"/>
      <c r="RTT19" s="1"/>
      <c r="RTU19" s="1"/>
      <c r="RTV19" s="1"/>
      <c r="RTW19" s="1"/>
      <c r="RTX19" s="1"/>
      <c r="RTY19" s="1"/>
      <c r="RTZ19" s="1"/>
      <c r="RUA19" s="1"/>
      <c r="RUB19" s="1"/>
      <c r="RUC19" s="1"/>
      <c r="RUD19" s="1"/>
      <c r="RUE19" s="1"/>
      <c r="RUF19" s="1"/>
      <c r="RUG19" s="1"/>
      <c r="RUH19" s="1"/>
      <c r="RUI19" s="1"/>
      <c r="RUJ19" s="1"/>
      <c r="RUK19" s="1"/>
      <c r="RUL19" s="1"/>
      <c r="RUM19" s="1"/>
      <c r="RUN19" s="1"/>
      <c r="RUO19" s="1"/>
      <c r="RUP19" s="1"/>
      <c r="RUQ19" s="1"/>
      <c r="RUR19" s="1"/>
      <c r="RUS19" s="1"/>
      <c r="RUT19" s="1"/>
      <c r="RUU19" s="1"/>
      <c r="RUV19" s="1"/>
      <c r="RUW19" s="1"/>
      <c r="RUX19" s="1"/>
      <c r="RUY19" s="1"/>
      <c r="RUZ19" s="1"/>
      <c r="RVA19" s="1"/>
      <c r="RVB19" s="1"/>
      <c r="RVC19" s="1"/>
      <c r="RVD19" s="1"/>
      <c r="RVE19" s="1"/>
      <c r="RVF19" s="1"/>
      <c r="RVG19" s="1"/>
      <c r="RVH19" s="1"/>
      <c r="RVI19" s="1"/>
      <c r="RVJ19" s="1"/>
      <c r="RVK19" s="1"/>
      <c r="RVL19" s="1"/>
      <c r="RVM19" s="1"/>
      <c r="RVN19" s="1"/>
      <c r="RVO19" s="1"/>
      <c r="RVP19" s="1"/>
      <c r="RVQ19" s="1"/>
      <c r="RVR19" s="1"/>
      <c r="RVS19" s="1"/>
      <c r="RVT19" s="1"/>
      <c r="RVU19" s="1"/>
      <c r="RVV19" s="1"/>
      <c r="RVW19" s="1"/>
      <c r="RVX19" s="1"/>
      <c r="RVY19" s="1"/>
      <c r="RVZ19" s="1"/>
      <c r="RWA19" s="1"/>
      <c r="RWB19" s="1"/>
      <c r="RWC19" s="1"/>
      <c r="RWD19" s="1"/>
      <c r="RWE19" s="1"/>
      <c r="RWF19" s="1"/>
      <c r="RWG19" s="1"/>
      <c r="RWH19" s="1"/>
      <c r="RWI19" s="1"/>
      <c r="RWJ19" s="1"/>
      <c r="RWK19" s="1"/>
      <c r="RWL19" s="1"/>
      <c r="RWM19" s="1"/>
      <c r="RWN19" s="1"/>
      <c r="RWO19" s="1"/>
      <c r="RWP19" s="1"/>
      <c r="RWQ19" s="1"/>
      <c r="RWR19" s="1"/>
      <c r="RWS19" s="1"/>
      <c r="RWT19" s="1"/>
      <c r="RWU19" s="1"/>
      <c r="RWV19" s="1"/>
      <c r="RWW19" s="1"/>
      <c r="RWX19" s="1"/>
      <c r="RWY19" s="1"/>
      <c r="RWZ19" s="1"/>
      <c r="RXA19" s="1"/>
      <c r="RXB19" s="1"/>
      <c r="RXC19" s="1"/>
      <c r="RXD19" s="1"/>
      <c r="RXE19" s="1"/>
      <c r="RXF19" s="1"/>
      <c r="RXG19" s="1"/>
      <c r="RXH19" s="1"/>
      <c r="RXI19" s="1"/>
      <c r="RXJ19" s="1"/>
      <c r="RXK19" s="1"/>
      <c r="RXL19" s="1"/>
      <c r="RXM19" s="1"/>
      <c r="RXN19" s="1"/>
      <c r="RXO19" s="1"/>
      <c r="RXP19" s="1"/>
      <c r="RXQ19" s="1"/>
      <c r="RXR19" s="1"/>
      <c r="RXS19" s="1"/>
      <c r="RXT19" s="1"/>
      <c r="RXU19" s="1"/>
      <c r="RXV19" s="1"/>
      <c r="RXW19" s="1"/>
      <c r="RXX19" s="1"/>
      <c r="RXY19" s="1"/>
      <c r="RXZ19" s="1"/>
      <c r="RYA19" s="1"/>
      <c r="RYB19" s="1"/>
      <c r="RYC19" s="1"/>
      <c r="RYD19" s="1"/>
      <c r="RYE19" s="1"/>
      <c r="RYF19" s="1"/>
      <c r="RYG19" s="1"/>
      <c r="RYH19" s="1"/>
      <c r="RYI19" s="1"/>
      <c r="RYJ19" s="1"/>
      <c r="RYK19" s="1"/>
      <c r="RYL19" s="1"/>
      <c r="RYM19" s="1"/>
      <c r="RYN19" s="1"/>
      <c r="RYO19" s="1"/>
      <c r="RYP19" s="1"/>
      <c r="RYQ19" s="1"/>
      <c r="RYR19" s="1"/>
      <c r="RYS19" s="1"/>
      <c r="RYT19" s="1"/>
      <c r="RYU19" s="1"/>
      <c r="RYV19" s="1"/>
      <c r="RYW19" s="1"/>
      <c r="RYX19" s="1"/>
      <c r="RYY19" s="1"/>
      <c r="RYZ19" s="1"/>
      <c r="RZA19" s="1"/>
      <c r="RZB19" s="1"/>
      <c r="RZC19" s="1"/>
      <c r="RZD19" s="1"/>
      <c r="RZE19" s="1"/>
      <c r="RZF19" s="1"/>
      <c r="RZG19" s="1"/>
      <c r="RZH19" s="1"/>
      <c r="RZI19" s="1"/>
      <c r="RZJ19" s="1"/>
      <c r="RZK19" s="1"/>
      <c r="RZL19" s="1"/>
      <c r="RZM19" s="1"/>
      <c r="RZN19" s="1"/>
      <c r="RZO19" s="1"/>
      <c r="RZP19" s="1"/>
      <c r="RZQ19" s="1"/>
      <c r="RZR19" s="1"/>
      <c r="RZS19" s="1"/>
      <c r="RZT19" s="1"/>
      <c r="RZU19" s="1"/>
      <c r="RZV19" s="1"/>
      <c r="RZW19" s="1"/>
      <c r="RZX19" s="1"/>
      <c r="RZY19" s="1"/>
      <c r="RZZ19" s="1"/>
      <c r="SAA19" s="1"/>
      <c r="SAB19" s="1"/>
      <c r="SAC19" s="1"/>
      <c r="SAD19" s="1"/>
      <c r="SAE19" s="1"/>
      <c r="SAF19" s="1"/>
      <c r="SAG19" s="1"/>
      <c r="SAH19" s="1"/>
      <c r="SAI19" s="1"/>
      <c r="SAJ19" s="1"/>
      <c r="SAK19" s="1"/>
      <c r="SAL19" s="1"/>
      <c r="SAM19" s="1"/>
      <c r="SAN19" s="1"/>
      <c r="SAO19" s="1"/>
      <c r="SAP19" s="1"/>
      <c r="SAQ19" s="1"/>
      <c r="SAR19" s="1"/>
      <c r="SAS19" s="1"/>
      <c r="SAT19" s="1"/>
      <c r="SAU19" s="1"/>
      <c r="SAV19" s="1"/>
      <c r="SAW19" s="1"/>
      <c r="SAX19" s="1"/>
      <c r="SAY19" s="1"/>
      <c r="SAZ19" s="1"/>
      <c r="SBA19" s="1"/>
      <c r="SBB19" s="1"/>
      <c r="SBC19" s="1"/>
      <c r="SBD19" s="1"/>
      <c r="SBE19" s="1"/>
      <c r="SBF19" s="1"/>
      <c r="SBG19" s="1"/>
      <c r="SBH19" s="1"/>
      <c r="SBI19" s="1"/>
      <c r="SBJ19" s="1"/>
      <c r="SBK19" s="1"/>
      <c r="SBL19" s="1"/>
      <c r="SBM19" s="1"/>
      <c r="SBN19" s="1"/>
      <c r="SBO19" s="1"/>
      <c r="SBP19" s="1"/>
      <c r="SBQ19" s="1"/>
      <c r="SBR19" s="1"/>
      <c r="SBS19" s="1"/>
      <c r="SBT19" s="1"/>
      <c r="SBU19" s="1"/>
      <c r="SBV19" s="1"/>
      <c r="SBW19" s="1"/>
      <c r="SBX19" s="1"/>
      <c r="SBY19" s="1"/>
      <c r="SBZ19" s="1"/>
      <c r="SCA19" s="1"/>
      <c r="SCB19" s="1"/>
      <c r="SCC19" s="1"/>
      <c r="SCD19" s="1"/>
      <c r="SCE19" s="1"/>
      <c r="SCF19" s="1"/>
      <c r="SCG19" s="1"/>
      <c r="SCH19" s="1"/>
      <c r="SCI19" s="1"/>
      <c r="SCJ19" s="1"/>
      <c r="SCK19" s="1"/>
      <c r="SCL19" s="1"/>
      <c r="SCM19" s="1"/>
      <c r="SCN19" s="1"/>
      <c r="SCO19" s="1"/>
      <c r="SCP19" s="1"/>
      <c r="SCQ19" s="1"/>
      <c r="SCR19" s="1"/>
      <c r="SCS19" s="1"/>
      <c r="SCT19" s="1"/>
      <c r="SCU19" s="1"/>
      <c r="SCV19" s="1"/>
      <c r="SCW19" s="1"/>
      <c r="SCX19" s="1"/>
      <c r="SCY19" s="1"/>
      <c r="SCZ19" s="1"/>
      <c r="SDA19" s="1"/>
      <c r="SDB19" s="1"/>
      <c r="SDC19" s="1"/>
      <c r="SDD19" s="1"/>
      <c r="SDE19" s="1"/>
      <c r="SDF19" s="1"/>
      <c r="SDG19" s="1"/>
      <c r="SDH19" s="1"/>
      <c r="SDI19" s="1"/>
      <c r="SDJ19" s="1"/>
      <c r="SDK19" s="1"/>
      <c r="SDL19" s="1"/>
      <c r="SDM19" s="1"/>
      <c r="SDN19" s="1"/>
      <c r="SDO19" s="1"/>
      <c r="SDP19" s="1"/>
      <c r="SDQ19" s="1"/>
      <c r="SDR19" s="1"/>
      <c r="SDS19" s="1"/>
      <c r="SDT19" s="1"/>
      <c r="SDU19" s="1"/>
      <c r="SDV19" s="1"/>
      <c r="SDW19" s="1"/>
      <c r="SDX19" s="1"/>
      <c r="SDY19" s="1"/>
      <c r="SDZ19" s="1"/>
      <c r="SEA19" s="1"/>
      <c r="SEB19" s="1"/>
      <c r="SEC19" s="1"/>
      <c r="SED19" s="1"/>
      <c r="SEE19" s="1"/>
      <c r="SEF19" s="1"/>
      <c r="SEG19" s="1"/>
      <c r="SEH19" s="1"/>
      <c r="SEI19" s="1"/>
      <c r="SEJ19" s="1"/>
      <c r="SEK19" s="1"/>
      <c r="SEL19" s="1"/>
      <c r="SEM19" s="1"/>
      <c r="SEN19" s="1"/>
      <c r="SEO19" s="1"/>
      <c r="SEP19" s="1"/>
      <c r="SEQ19" s="1"/>
      <c r="SER19" s="1"/>
      <c r="SES19" s="1"/>
      <c r="SET19" s="1"/>
      <c r="SEU19" s="1"/>
      <c r="SEV19" s="1"/>
      <c r="SEW19" s="1"/>
      <c r="SEX19" s="1"/>
      <c r="SEY19" s="1"/>
      <c r="SEZ19" s="1"/>
      <c r="SFA19" s="1"/>
      <c r="SFB19" s="1"/>
      <c r="SFC19" s="1"/>
      <c r="SFD19" s="1"/>
      <c r="SFE19" s="1"/>
      <c r="SFF19" s="1"/>
      <c r="SFG19" s="1"/>
      <c r="SFH19" s="1"/>
      <c r="SFI19" s="1"/>
      <c r="SFJ19" s="1"/>
      <c r="SFK19" s="1"/>
      <c r="SFL19" s="1"/>
      <c r="SFM19" s="1"/>
      <c r="SFN19" s="1"/>
      <c r="SFO19" s="1"/>
      <c r="SFP19" s="1"/>
      <c r="SFQ19" s="1"/>
      <c r="SFR19" s="1"/>
      <c r="SFS19" s="1"/>
      <c r="SFT19" s="1"/>
      <c r="SFU19" s="1"/>
      <c r="SFV19" s="1"/>
      <c r="SFW19" s="1"/>
      <c r="SFX19" s="1"/>
      <c r="SFY19" s="1"/>
      <c r="SFZ19" s="1"/>
      <c r="SGA19" s="1"/>
      <c r="SGB19" s="1"/>
      <c r="SGC19" s="1"/>
      <c r="SGD19" s="1"/>
      <c r="SGE19" s="1"/>
      <c r="SGF19" s="1"/>
      <c r="SGG19" s="1"/>
      <c r="SGH19" s="1"/>
      <c r="SGI19" s="1"/>
      <c r="SGJ19" s="1"/>
      <c r="SGK19" s="1"/>
      <c r="SGL19" s="1"/>
      <c r="SGM19" s="1"/>
      <c r="SGN19" s="1"/>
      <c r="SGO19" s="1"/>
      <c r="SGP19" s="1"/>
      <c r="SGQ19" s="1"/>
      <c r="SGR19" s="1"/>
      <c r="SGS19" s="1"/>
      <c r="SGT19" s="1"/>
      <c r="SGU19" s="1"/>
      <c r="SGV19" s="1"/>
      <c r="SGW19" s="1"/>
      <c r="SGX19" s="1"/>
      <c r="SGY19" s="1"/>
      <c r="SGZ19" s="1"/>
      <c r="SHA19" s="1"/>
      <c r="SHB19" s="1"/>
      <c r="SHC19" s="1"/>
      <c r="SHD19" s="1"/>
      <c r="SHE19" s="1"/>
      <c r="SHF19" s="1"/>
      <c r="SHG19" s="1"/>
      <c r="SHH19" s="1"/>
      <c r="SHI19" s="1"/>
      <c r="SHJ19" s="1"/>
      <c r="SHK19" s="1"/>
      <c r="SHL19" s="1"/>
      <c r="SHM19" s="1"/>
      <c r="SHN19" s="1"/>
      <c r="SHO19" s="1"/>
      <c r="SHP19" s="1"/>
      <c r="SHQ19" s="1"/>
      <c r="SHR19" s="1"/>
      <c r="SHS19" s="1"/>
      <c r="SHT19" s="1"/>
      <c r="SHU19" s="1"/>
      <c r="SHV19" s="1"/>
      <c r="SHW19" s="1"/>
      <c r="SHX19" s="1"/>
      <c r="SHY19" s="1"/>
      <c r="SHZ19" s="1"/>
      <c r="SIA19" s="1"/>
      <c r="SIB19" s="1"/>
      <c r="SIC19" s="1"/>
      <c r="SID19" s="1"/>
      <c r="SIE19" s="1"/>
      <c r="SIF19" s="1"/>
      <c r="SIG19" s="1"/>
      <c r="SIH19" s="1"/>
      <c r="SII19" s="1"/>
      <c r="SIJ19" s="1"/>
      <c r="SIK19" s="1"/>
      <c r="SIL19" s="1"/>
      <c r="SIM19" s="1"/>
      <c r="SIN19" s="1"/>
      <c r="SIO19" s="1"/>
      <c r="SIP19" s="1"/>
      <c r="SIQ19" s="1"/>
      <c r="SIR19" s="1"/>
      <c r="SIS19" s="1"/>
      <c r="SIT19" s="1"/>
      <c r="SIU19" s="1"/>
      <c r="SIV19" s="1"/>
      <c r="SIW19" s="1"/>
      <c r="SIX19" s="1"/>
      <c r="SIY19" s="1"/>
      <c r="SIZ19" s="1"/>
      <c r="SJA19" s="1"/>
      <c r="SJB19" s="1"/>
      <c r="SJC19" s="1"/>
      <c r="SJD19" s="1"/>
      <c r="SJE19" s="1"/>
      <c r="SJF19" s="1"/>
      <c r="SJG19" s="1"/>
      <c r="SJH19" s="1"/>
      <c r="SJI19" s="1"/>
      <c r="SJJ19" s="1"/>
      <c r="SJK19" s="1"/>
      <c r="SJL19" s="1"/>
      <c r="SJM19" s="1"/>
      <c r="SJN19" s="1"/>
      <c r="SJO19" s="1"/>
      <c r="SJP19" s="1"/>
      <c r="SJQ19" s="1"/>
      <c r="SJR19" s="1"/>
      <c r="SJS19" s="1"/>
      <c r="SJT19" s="1"/>
      <c r="SJU19" s="1"/>
      <c r="SJV19" s="1"/>
      <c r="SJW19" s="1"/>
      <c r="SJX19" s="1"/>
      <c r="SJY19" s="1"/>
      <c r="SJZ19" s="1"/>
      <c r="SKA19" s="1"/>
      <c r="SKB19" s="1"/>
      <c r="SKC19" s="1"/>
      <c r="SKD19" s="1"/>
      <c r="SKE19" s="1"/>
      <c r="SKF19" s="1"/>
      <c r="SKG19" s="1"/>
      <c r="SKH19" s="1"/>
      <c r="SKI19" s="1"/>
      <c r="SKJ19" s="1"/>
      <c r="SKK19" s="1"/>
      <c r="SKL19" s="1"/>
      <c r="SKM19" s="1"/>
      <c r="SKN19" s="1"/>
      <c r="SKO19" s="1"/>
      <c r="SKP19" s="1"/>
      <c r="SKQ19" s="1"/>
      <c r="SKR19" s="1"/>
      <c r="SKS19" s="1"/>
      <c r="SKT19" s="1"/>
      <c r="SKU19" s="1"/>
      <c r="SKV19" s="1"/>
      <c r="SKW19" s="1"/>
      <c r="SKX19" s="1"/>
      <c r="SKY19" s="1"/>
      <c r="SKZ19" s="1"/>
      <c r="SLA19" s="1"/>
      <c r="SLB19" s="1"/>
      <c r="SLC19" s="1"/>
      <c r="SLD19" s="1"/>
      <c r="SLE19" s="1"/>
      <c r="SLF19" s="1"/>
      <c r="SLG19" s="1"/>
      <c r="SLH19" s="1"/>
      <c r="SLI19" s="1"/>
      <c r="SLJ19" s="1"/>
      <c r="SLK19" s="1"/>
      <c r="SLL19" s="1"/>
      <c r="SLM19" s="1"/>
      <c r="SLN19" s="1"/>
      <c r="SLO19" s="1"/>
      <c r="SLP19" s="1"/>
      <c r="SLQ19" s="1"/>
      <c r="SLR19" s="1"/>
      <c r="SLS19" s="1"/>
      <c r="SLT19" s="1"/>
      <c r="SLU19" s="1"/>
      <c r="SLV19" s="1"/>
      <c r="SLW19" s="1"/>
      <c r="SLX19" s="1"/>
      <c r="SLY19" s="1"/>
      <c r="SLZ19" s="1"/>
      <c r="SMA19" s="1"/>
      <c r="SMB19" s="1"/>
      <c r="SMC19" s="1"/>
      <c r="SMD19" s="1"/>
      <c r="SME19" s="1"/>
      <c r="SMF19" s="1"/>
      <c r="SMG19" s="1"/>
      <c r="SMH19" s="1"/>
      <c r="SMI19" s="1"/>
      <c r="SMJ19" s="1"/>
      <c r="SMK19" s="1"/>
      <c r="SML19" s="1"/>
      <c r="SMM19" s="1"/>
      <c r="SMN19" s="1"/>
      <c r="SMO19" s="1"/>
      <c r="SMP19" s="1"/>
      <c r="SMQ19" s="1"/>
      <c r="SMR19" s="1"/>
      <c r="SMS19" s="1"/>
      <c r="SMT19" s="1"/>
      <c r="SMU19" s="1"/>
      <c r="SMV19" s="1"/>
      <c r="SMW19" s="1"/>
      <c r="SMX19" s="1"/>
      <c r="SMY19" s="1"/>
      <c r="SMZ19" s="1"/>
      <c r="SNA19" s="1"/>
      <c r="SNB19" s="1"/>
      <c r="SNC19" s="1"/>
      <c r="SND19" s="1"/>
      <c r="SNE19" s="1"/>
      <c r="SNF19" s="1"/>
      <c r="SNG19" s="1"/>
      <c r="SNH19" s="1"/>
      <c r="SNI19" s="1"/>
      <c r="SNJ19" s="1"/>
      <c r="SNK19" s="1"/>
      <c r="SNL19" s="1"/>
      <c r="SNM19" s="1"/>
      <c r="SNN19" s="1"/>
      <c r="SNO19" s="1"/>
      <c r="SNP19" s="1"/>
      <c r="SNQ19" s="1"/>
      <c r="SNR19" s="1"/>
      <c r="SNS19" s="1"/>
      <c r="SNT19" s="1"/>
      <c r="SNU19" s="1"/>
      <c r="SNV19" s="1"/>
      <c r="SNW19" s="1"/>
      <c r="SNX19" s="1"/>
      <c r="SNY19" s="1"/>
      <c r="SNZ19" s="1"/>
      <c r="SOA19" s="1"/>
      <c r="SOB19" s="1"/>
      <c r="SOC19" s="1"/>
      <c r="SOD19" s="1"/>
      <c r="SOE19" s="1"/>
      <c r="SOF19" s="1"/>
      <c r="SOG19" s="1"/>
      <c r="SOH19" s="1"/>
      <c r="SOI19" s="1"/>
      <c r="SOJ19" s="1"/>
      <c r="SOK19" s="1"/>
      <c r="SOL19" s="1"/>
      <c r="SOM19" s="1"/>
      <c r="SON19" s="1"/>
      <c r="SOO19" s="1"/>
      <c r="SOP19" s="1"/>
      <c r="SOQ19" s="1"/>
      <c r="SOR19" s="1"/>
      <c r="SOS19" s="1"/>
      <c r="SOT19" s="1"/>
      <c r="SOU19" s="1"/>
      <c r="SOV19" s="1"/>
      <c r="SOW19" s="1"/>
      <c r="SOX19" s="1"/>
      <c r="SOY19" s="1"/>
      <c r="SOZ19" s="1"/>
      <c r="SPA19" s="1"/>
      <c r="SPB19" s="1"/>
      <c r="SPC19" s="1"/>
      <c r="SPD19" s="1"/>
      <c r="SPE19" s="1"/>
      <c r="SPF19" s="1"/>
      <c r="SPG19" s="1"/>
      <c r="SPH19" s="1"/>
      <c r="SPI19" s="1"/>
      <c r="SPJ19" s="1"/>
      <c r="SPK19" s="1"/>
      <c r="SPL19" s="1"/>
      <c r="SPM19" s="1"/>
      <c r="SPN19" s="1"/>
      <c r="SPO19" s="1"/>
      <c r="SPP19" s="1"/>
      <c r="SPQ19" s="1"/>
      <c r="SPR19" s="1"/>
      <c r="SPS19" s="1"/>
      <c r="SPT19" s="1"/>
      <c r="SPU19" s="1"/>
      <c r="SPV19" s="1"/>
      <c r="SPW19" s="1"/>
      <c r="SPX19" s="1"/>
      <c r="SPY19" s="1"/>
      <c r="SPZ19" s="1"/>
      <c r="SQA19" s="1"/>
      <c r="SQB19" s="1"/>
      <c r="SQC19" s="1"/>
      <c r="SQD19" s="1"/>
      <c r="SQE19" s="1"/>
      <c r="SQF19" s="1"/>
      <c r="SQG19" s="1"/>
      <c r="SQH19" s="1"/>
      <c r="SQI19" s="1"/>
      <c r="SQJ19" s="1"/>
      <c r="SQK19" s="1"/>
      <c r="SQL19" s="1"/>
      <c r="SQM19" s="1"/>
      <c r="SQN19" s="1"/>
      <c r="SQO19" s="1"/>
      <c r="SQP19" s="1"/>
      <c r="SQQ19" s="1"/>
      <c r="SQR19" s="1"/>
      <c r="SQS19" s="1"/>
      <c r="SQT19" s="1"/>
      <c r="SQU19" s="1"/>
      <c r="SQV19" s="1"/>
      <c r="SQW19" s="1"/>
      <c r="SQX19" s="1"/>
      <c r="SQY19" s="1"/>
      <c r="SQZ19" s="1"/>
      <c r="SRA19" s="1"/>
      <c r="SRB19" s="1"/>
      <c r="SRC19" s="1"/>
      <c r="SRD19" s="1"/>
      <c r="SRE19" s="1"/>
      <c r="SRF19" s="1"/>
      <c r="SRG19" s="1"/>
      <c r="SRH19" s="1"/>
      <c r="SRI19" s="1"/>
      <c r="SRJ19" s="1"/>
      <c r="SRK19" s="1"/>
      <c r="SRL19" s="1"/>
      <c r="SRM19" s="1"/>
      <c r="SRN19" s="1"/>
      <c r="SRO19" s="1"/>
      <c r="SRP19" s="1"/>
      <c r="SRQ19" s="1"/>
      <c r="SRR19" s="1"/>
      <c r="SRS19" s="1"/>
      <c r="SRT19" s="1"/>
      <c r="SRU19" s="1"/>
      <c r="SRV19" s="1"/>
      <c r="SRW19" s="1"/>
      <c r="SRX19" s="1"/>
      <c r="SRY19" s="1"/>
      <c r="SRZ19" s="1"/>
      <c r="SSA19" s="1"/>
      <c r="SSB19" s="1"/>
      <c r="SSC19" s="1"/>
      <c r="SSD19" s="1"/>
      <c r="SSE19" s="1"/>
      <c r="SSF19" s="1"/>
      <c r="SSG19" s="1"/>
      <c r="SSH19" s="1"/>
      <c r="SSI19" s="1"/>
      <c r="SSJ19" s="1"/>
      <c r="SSK19" s="1"/>
      <c r="SSL19" s="1"/>
      <c r="SSM19" s="1"/>
      <c r="SSN19" s="1"/>
      <c r="SSO19" s="1"/>
      <c r="SSP19" s="1"/>
      <c r="SSQ19" s="1"/>
      <c r="SSR19" s="1"/>
      <c r="SSS19" s="1"/>
      <c r="SST19" s="1"/>
      <c r="SSU19" s="1"/>
      <c r="SSV19" s="1"/>
      <c r="SSW19" s="1"/>
      <c r="SSX19" s="1"/>
      <c r="SSY19" s="1"/>
      <c r="SSZ19" s="1"/>
      <c r="STA19" s="1"/>
      <c r="STB19" s="1"/>
      <c r="STC19" s="1"/>
      <c r="STD19" s="1"/>
      <c r="STE19" s="1"/>
      <c r="STF19" s="1"/>
      <c r="STG19" s="1"/>
      <c r="STH19" s="1"/>
      <c r="STI19" s="1"/>
      <c r="STJ19" s="1"/>
      <c r="STK19" s="1"/>
      <c r="STL19" s="1"/>
      <c r="STM19" s="1"/>
      <c r="STN19" s="1"/>
      <c r="STO19" s="1"/>
      <c r="STP19" s="1"/>
      <c r="STQ19" s="1"/>
      <c r="STR19" s="1"/>
      <c r="STS19" s="1"/>
      <c r="STT19" s="1"/>
      <c r="STU19" s="1"/>
      <c r="STV19" s="1"/>
      <c r="STW19" s="1"/>
      <c r="STX19" s="1"/>
      <c r="STY19" s="1"/>
      <c r="STZ19" s="1"/>
      <c r="SUA19" s="1"/>
      <c r="SUB19" s="1"/>
      <c r="SUC19" s="1"/>
      <c r="SUD19" s="1"/>
      <c r="SUE19" s="1"/>
      <c r="SUF19" s="1"/>
      <c r="SUG19" s="1"/>
      <c r="SUH19" s="1"/>
      <c r="SUI19" s="1"/>
      <c r="SUJ19" s="1"/>
      <c r="SUK19" s="1"/>
      <c r="SUL19" s="1"/>
      <c r="SUM19" s="1"/>
      <c r="SUN19" s="1"/>
      <c r="SUO19" s="1"/>
      <c r="SUP19" s="1"/>
      <c r="SUQ19" s="1"/>
      <c r="SUR19" s="1"/>
      <c r="SUS19" s="1"/>
      <c r="SUT19" s="1"/>
      <c r="SUU19" s="1"/>
      <c r="SUV19" s="1"/>
      <c r="SUW19" s="1"/>
      <c r="SUX19" s="1"/>
      <c r="SUY19" s="1"/>
      <c r="SUZ19" s="1"/>
      <c r="SVA19" s="1"/>
      <c r="SVB19" s="1"/>
      <c r="SVC19" s="1"/>
      <c r="SVD19" s="1"/>
      <c r="SVE19" s="1"/>
      <c r="SVF19" s="1"/>
      <c r="SVG19" s="1"/>
      <c r="SVH19" s="1"/>
      <c r="SVI19" s="1"/>
      <c r="SVJ19" s="1"/>
      <c r="SVK19" s="1"/>
      <c r="SVL19" s="1"/>
      <c r="SVM19" s="1"/>
      <c r="SVN19" s="1"/>
      <c r="SVO19" s="1"/>
      <c r="SVP19" s="1"/>
      <c r="SVQ19" s="1"/>
      <c r="SVR19" s="1"/>
      <c r="SVS19" s="1"/>
      <c r="SVT19" s="1"/>
      <c r="SVU19" s="1"/>
      <c r="SVV19" s="1"/>
      <c r="SVW19" s="1"/>
      <c r="SVX19" s="1"/>
      <c r="SVY19" s="1"/>
      <c r="SVZ19" s="1"/>
      <c r="SWA19" s="1"/>
      <c r="SWB19" s="1"/>
      <c r="SWC19" s="1"/>
      <c r="SWD19" s="1"/>
      <c r="SWE19" s="1"/>
      <c r="SWF19" s="1"/>
      <c r="SWG19" s="1"/>
      <c r="SWH19" s="1"/>
      <c r="SWI19" s="1"/>
      <c r="SWJ19" s="1"/>
      <c r="SWK19" s="1"/>
      <c r="SWL19" s="1"/>
      <c r="SWM19" s="1"/>
      <c r="SWN19" s="1"/>
      <c r="SWO19" s="1"/>
      <c r="SWP19" s="1"/>
      <c r="SWQ19" s="1"/>
      <c r="SWR19" s="1"/>
      <c r="SWS19" s="1"/>
      <c r="SWT19" s="1"/>
      <c r="SWU19" s="1"/>
      <c r="SWV19" s="1"/>
      <c r="SWW19" s="1"/>
      <c r="SWX19" s="1"/>
      <c r="SWY19" s="1"/>
      <c r="SWZ19" s="1"/>
      <c r="SXA19" s="1"/>
      <c r="SXB19" s="1"/>
      <c r="SXC19" s="1"/>
      <c r="SXD19" s="1"/>
      <c r="SXE19" s="1"/>
      <c r="SXF19" s="1"/>
      <c r="SXG19" s="1"/>
      <c r="SXH19" s="1"/>
      <c r="SXI19" s="1"/>
      <c r="SXJ19" s="1"/>
      <c r="SXK19" s="1"/>
      <c r="SXL19" s="1"/>
      <c r="SXM19" s="1"/>
      <c r="SXN19" s="1"/>
      <c r="SXO19" s="1"/>
      <c r="SXP19" s="1"/>
      <c r="SXQ19" s="1"/>
      <c r="SXR19" s="1"/>
      <c r="SXS19" s="1"/>
      <c r="SXT19" s="1"/>
      <c r="SXU19" s="1"/>
      <c r="SXV19" s="1"/>
      <c r="SXW19" s="1"/>
      <c r="SXX19" s="1"/>
      <c r="SXY19" s="1"/>
      <c r="SXZ19" s="1"/>
      <c r="SYA19" s="1"/>
      <c r="SYB19" s="1"/>
      <c r="SYC19" s="1"/>
      <c r="SYD19" s="1"/>
      <c r="SYE19" s="1"/>
      <c r="SYF19" s="1"/>
      <c r="SYG19" s="1"/>
      <c r="SYH19" s="1"/>
      <c r="SYI19" s="1"/>
      <c r="SYJ19" s="1"/>
      <c r="SYK19" s="1"/>
      <c r="SYL19" s="1"/>
      <c r="SYM19" s="1"/>
      <c r="SYN19" s="1"/>
      <c r="SYO19" s="1"/>
      <c r="SYP19" s="1"/>
      <c r="SYQ19" s="1"/>
      <c r="SYR19" s="1"/>
      <c r="SYS19" s="1"/>
      <c r="SYT19" s="1"/>
      <c r="SYU19" s="1"/>
      <c r="SYV19" s="1"/>
      <c r="SYW19" s="1"/>
      <c r="SYX19" s="1"/>
      <c r="SYY19" s="1"/>
      <c r="SYZ19" s="1"/>
      <c r="SZA19" s="1"/>
      <c r="SZB19" s="1"/>
      <c r="SZC19" s="1"/>
      <c r="SZD19" s="1"/>
      <c r="SZE19" s="1"/>
      <c r="SZF19" s="1"/>
      <c r="SZG19" s="1"/>
      <c r="SZH19" s="1"/>
      <c r="SZI19" s="1"/>
      <c r="SZJ19" s="1"/>
      <c r="SZK19" s="1"/>
      <c r="SZL19" s="1"/>
      <c r="SZM19" s="1"/>
      <c r="SZN19" s="1"/>
      <c r="SZO19" s="1"/>
      <c r="SZP19" s="1"/>
      <c r="SZQ19" s="1"/>
      <c r="SZR19" s="1"/>
      <c r="SZS19" s="1"/>
      <c r="SZT19" s="1"/>
      <c r="SZU19" s="1"/>
      <c r="SZV19" s="1"/>
      <c r="SZW19" s="1"/>
      <c r="SZX19" s="1"/>
      <c r="SZY19" s="1"/>
      <c r="SZZ19" s="1"/>
      <c r="TAA19" s="1"/>
      <c r="TAB19" s="1"/>
      <c r="TAC19" s="1"/>
      <c r="TAD19" s="1"/>
      <c r="TAE19" s="1"/>
      <c r="TAF19" s="1"/>
      <c r="TAG19" s="1"/>
      <c r="TAH19" s="1"/>
      <c r="TAI19" s="1"/>
      <c r="TAJ19" s="1"/>
      <c r="TAK19" s="1"/>
      <c r="TAL19" s="1"/>
      <c r="TAM19" s="1"/>
      <c r="TAN19" s="1"/>
      <c r="TAO19" s="1"/>
      <c r="TAP19" s="1"/>
      <c r="TAQ19" s="1"/>
      <c r="TAR19" s="1"/>
      <c r="TAS19" s="1"/>
      <c r="TAT19" s="1"/>
      <c r="TAU19" s="1"/>
      <c r="TAV19" s="1"/>
      <c r="TAW19" s="1"/>
      <c r="TAX19" s="1"/>
      <c r="TAY19" s="1"/>
      <c r="TAZ19" s="1"/>
      <c r="TBA19" s="1"/>
      <c r="TBB19" s="1"/>
      <c r="TBC19" s="1"/>
      <c r="TBD19" s="1"/>
      <c r="TBE19" s="1"/>
      <c r="TBF19" s="1"/>
      <c r="TBG19" s="1"/>
      <c r="TBH19" s="1"/>
      <c r="TBI19" s="1"/>
      <c r="TBJ19" s="1"/>
      <c r="TBK19" s="1"/>
      <c r="TBL19" s="1"/>
      <c r="TBM19" s="1"/>
      <c r="TBN19" s="1"/>
      <c r="TBO19" s="1"/>
      <c r="TBP19" s="1"/>
      <c r="TBQ19" s="1"/>
      <c r="TBR19" s="1"/>
      <c r="TBS19" s="1"/>
      <c r="TBT19" s="1"/>
      <c r="TBU19" s="1"/>
      <c r="TBV19" s="1"/>
      <c r="TBW19" s="1"/>
      <c r="TBX19" s="1"/>
      <c r="TBY19" s="1"/>
      <c r="TBZ19" s="1"/>
      <c r="TCA19" s="1"/>
      <c r="TCB19" s="1"/>
      <c r="TCC19" s="1"/>
      <c r="TCD19" s="1"/>
      <c r="TCE19" s="1"/>
      <c r="TCF19" s="1"/>
      <c r="TCG19" s="1"/>
      <c r="TCH19" s="1"/>
      <c r="TCI19" s="1"/>
      <c r="TCJ19" s="1"/>
      <c r="TCK19" s="1"/>
      <c r="TCL19" s="1"/>
      <c r="TCM19" s="1"/>
      <c r="TCN19" s="1"/>
      <c r="TCO19" s="1"/>
      <c r="TCP19" s="1"/>
      <c r="TCQ19" s="1"/>
      <c r="TCR19" s="1"/>
      <c r="TCS19" s="1"/>
      <c r="TCT19" s="1"/>
      <c r="TCU19" s="1"/>
      <c r="TCV19" s="1"/>
      <c r="TCW19" s="1"/>
      <c r="TCX19" s="1"/>
      <c r="TCY19" s="1"/>
      <c r="TCZ19" s="1"/>
      <c r="TDA19" s="1"/>
      <c r="TDB19" s="1"/>
      <c r="TDC19" s="1"/>
      <c r="TDD19" s="1"/>
      <c r="TDE19" s="1"/>
      <c r="TDF19" s="1"/>
      <c r="TDG19" s="1"/>
      <c r="TDH19" s="1"/>
      <c r="TDI19" s="1"/>
      <c r="TDJ19" s="1"/>
      <c r="TDK19" s="1"/>
      <c r="TDL19" s="1"/>
      <c r="TDM19" s="1"/>
      <c r="TDN19" s="1"/>
      <c r="TDO19" s="1"/>
      <c r="TDP19" s="1"/>
      <c r="TDQ19" s="1"/>
      <c r="TDR19" s="1"/>
      <c r="TDS19" s="1"/>
      <c r="TDT19" s="1"/>
      <c r="TDU19" s="1"/>
      <c r="TDV19" s="1"/>
      <c r="TDW19" s="1"/>
      <c r="TDX19" s="1"/>
      <c r="TDY19" s="1"/>
      <c r="TDZ19" s="1"/>
      <c r="TEA19" s="1"/>
      <c r="TEB19" s="1"/>
      <c r="TEC19" s="1"/>
      <c r="TED19" s="1"/>
      <c r="TEE19" s="1"/>
      <c r="TEF19" s="1"/>
      <c r="TEG19" s="1"/>
      <c r="TEH19" s="1"/>
      <c r="TEI19" s="1"/>
      <c r="TEJ19" s="1"/>
      <c r="TEK19" s="1"/>
      <c r="TEL19" s="1"/>
      <c r="TEM19" s="1"/>
      <c r="TEN19" s="1"/>
      <c r="TEO19" s="1"/>
      <c r="TEP19" s="1"/>
      <c r="TEQ19" s="1"/>
      <c r="TER19" s="1"/>
      <c r="TES19" s="1"/>
      <c r="TET19" s="1"/>
      <c r="TEU19" s="1"/>
      <c r="TEV19" s="1"/>
      <c r="TEW19" s="1"/>
      <c r="TEX19" s="1"/>
      <c r="TEY19" s="1"/>
      <c r="TEZ19" s="1"/>
      <c r="TFA19" s="1"/>
      <c r="TFB19" s="1"/>
      <c r="TFC19" s="1"/>
      <c r="TFD19" s="1"/>
      <c r="TFE19" s="1"/>
      <c r="TFF19" s="1"/>
      <c r="TFG19" s="1"/>
      <c r="TFH19" s="1"/>
      <c r="TFI19" s="1"/>
      <c r="TFJ19" s="1"/>
      <c r="TFK19" s="1"/>
      <c r="TFL19" s="1"/>
      <c r="TFM19" s="1"/>
      <c r="TFN19" s="1"/>
      <c r="TFO19" s="1"/>
      <c r="TFP19" s="1"/>
      <c r="TFQ19" s="1"/>
      <c r="TFR19" s="1"/>
      <c r="TFS19" s="1"/>
      <c r="TFT19" s="1"/>
      <c r="TFU19" s="1"/>
      <c r="TFV19" s="1"/>
      <c r="TFW19" s="1"/>
      <c r="TFX19" s="1"/>
      <c r="TFY19" s="1"/>
      <c r="TFZ19" s="1"/>
      <c r="TGA19" s="1"/>
      <c r="TGB19" s="1"/>
      <c r="TGC19" s="1"/>
      <c r="TGD19" s="1"/>
      <c r="TGE19" s="1"/>
      <c r="TGF19" s="1"/>
      <c r="TGG19" s="1"/>
      <c r="TGH19" s="1"/>
      <c r="TGI19" s="1"/>
      <c r="TGJ19" s="1"/>
      <c r="TGK19" s="1"/>
      <c r="TGL19" s="1"/>
      <c r="TGM19" s="1"/>
      <c r="TGN19" s="1"/>
      <c r="TGO19" s="1"/>
      <c r="TGP19" s="1"/>
      <c r="TGQ19" s="1"/>
      <c r="TGR19" s="1"/>
      <c r="TGS19" s="1"/>
      <c r="TGT19" s="1"/>
      <c r="TGU19" s="1"/>
      <c r="TGV19" s="1"/>
      <c r="TGW19" s="1"/>
      <c r="TGX19" s="1"/>
      <c r="TGY19" s="1"/>
      <c r="TGZ19" s="1"/>
      <c r="THA19" s="1"/>
      <c r="THB19" s="1"/>
      <c r="THC19" s="1"/>
      <c r="THD19" s="1"/>
      <c r="THE19" s="1"/>
      <c r="THF19" s="1"/>
      <c r="THG19" s="1"/>
      <c r="THH19" s="1"/>
      <c r="THI19" s="1"/>
      <c r="THJ19" s="1"/>
      <c r="THK19" s="1"/>
      <c r="THL19" s="1"/>
      <c r="THM19" s="1"/>
      <c r="THN19" s="1"/>
      <c r="THO19" s="1"/>
      <c r="THP19" s="1"/>
      <c r="THQ19" s="1"/>
      <c r="THR19" s="1"/>
      <c r="THS19" s="1"/>
      <c r="THT19" s="1"/>
      <c r="THU19" s="1"/>
      <c r="THV19" s="1"/>
      <c r="THW19" s="1"/>
      <c r="THX19" s="1"/>
      <c r="THY19" s="1"/>
      <c r="THZ19" s="1"/>
      <c r="TIA19" s="1"/>
      <c r="TIB19" s="1"/>
      <c r="TIC19" s="1"/>
      <c r="TID19" s="1"/>
      <c r="TIE19" s="1"/>
      <c r="TIF19" s="1"/>
      <c r="TIG19" s="1"/>
      <c r="TIH19" s="1"/>
      <c r="TII19" s="1"/>
      <c r="TIJ19" s="1"/>
      <c r="TIK19" s="1"/>
      <c r="TIL19" s="1"/>
      <c r="TIM19" s="1"/>
      <c r="TIN19" s="1"/>
      <c r="TIO19" s="1"/>
      <c r="TIP19" s="1"/>
      <c r="TIQ19" s="1"/>
      <c r="TIR19" s="1"/>
      <c r="TIS19" s="1"/>
      <c r="TIT19" s="1"/>
      <c r="TIU19" s="1"/>
      <c r="TIV19" s="1"/>
      <c r="TIW19" s="1"/>
      <c r="TIX19" s="1"/>
      <c r="TIY19" s="1"/>
      <c r="TIZ19" s="1"/>
      <c r="TJA19" s="1"/>
      <c r="TJB19" s="1"/>
      <c r="TJC19" s="1"/>
      <c r="TJD19" s="1"/>
      <c r="TJE19" s="1"/>
      <c r="TJF19" s="1"/>
      <c r="TJG19" s="1"/>
      <c r="TJH19" s="1"/>
      <c r="TJI19" s="1"/>
      <c r="TJJ19" s="1"/>
      <c r="TJK19" s="1"/>
      <c r="TJL19" s="1"/>
      <c r="TJM19" s="1"/>
      <c r="TJN19" s="1"/>
      <c r="TJO19" s="1"/>
      <c r="TJP19" s="1"/>
      <c r="TJQ19" s="1"/>
      <c r="TJR19" s="1"/>
      <c r="TJS19" s="1"/>
      <c r="TJT19" s="1"/>
      <c r="TJU19" s="1"/>
      <c r="TJV19" s="1"/>
      <c r="TJW19" s="1"/>
      <c r="TJX19" s="1"/>
      <c r="TJY19" s="1"/>
      <c r="TJZ19" s="1"/>
      <c r="TKA19" s="1"/>
      <c r="TKB19" s="1"/>
      <c r="TKC19" s="1"/>
      <c r="TKD19" s="1"/>
      <c r="TKE19" s="1"/>
      <c r="TKF19" s="1"/>
      <c r="TKG19" s="1"/>
      <c r="TKH19" s="1"/>
      <c r="TKI19" s="1"/>
      <c r="TKJ19" s="1"/>
      <c r="TKK19" s="1"/>
      <c r="TKL19" s="1"/>
      <c r="TKM19" s="1"/>
      <c r="TKN19" s="1"/>
      <c r="TKO19" s="1"/>
      <c r="TKP19" s="1"/>
      <c r="TKQ19" s="1"/>
      <c r="TKR19" s="1"/>
      <c r="TKS19" s="1"/>
      <c r="TKT19" s="1"/>
      <c r="TKU19" s="1"/>
      <c r="TKV19" s="1"/>
      <c r="TKW19" s="1"/>
      <c r="TKX19" s="1"/>
      <c r="TKY19" s="1"/>
      <c r="TKZ19" s="1"/>
      <c r="TLA19" s="1"/>
      <c r="TLB19" s="1"/>
      <c r="TLC19" s="1"/>
      <c r="TLD19" s="1"/>
      <c r="TLE19" s="1"/>
      <c r="TLF19" s="1"/>
      <c r="TLG19" s="1"/>
      <c r="TLH19" s="1"/>
      <c r="TLI19" s="1"/>
      <c r="TLJ19" s="1"/>
      <c r="TLK19" s="1"/>
      <c r="TLL19" s="1"/>
      <c r="TLM19" s="1"/>
      <c r="TLN19" s="1"/>
      <c r="TLO19" s="1"/>
      <c r="TLP19" s="1"/>
      <c r="TLQ19" s="1"/>
      <c r="TLR19" s="1"/>
      <c r="TLS19" s="1"/>
      <c r="TLT19" s="1"/>
      <c r="TLU19" s="1"/>
      <c r="TLV19" s="1"/>
      <c r="TLW19" s="1"/>
      <c r="TLX19" s="1"/>
      <c r="TLY19" s="1"/>
      <c r="TLZ19" s="1"/>
      <c r="TMA19" s="1"/>
      <c r="TMB19" s="1"/>
      <c r="TMC19" s="1"/>
      <c r="TMD19" s="1"/>
      <c r="TME19" s="1"/>
      <c r="TMF19" s="1"/>
      <c r="TMG19" s="1"/>
      <c r="TMH19" s="1"/>
      <c r="TMI19" s="1"/>
      <c r="TMJ19" s="1"/>
      <c r="TMK19" s="1"/>
      <c r="TML19" s="1"/>
      <c r="TMM19" s="1"/>
      <c r="TMN19" s="1"/>
      <c r="TMO19" s="1"/>
      <c r="TMP19" s="1"/>
      <c r="TMQ19" s="1"/>
      <c r="TMR19" s="1"/>
      <c r="TMS19" s="1"/>
      <c r="TMT19" s="1"/>
      <c r="TMU19" s="1"/>
      <c r="TMV19" s="1"/>
      <c r="TMW19" s="1"/>
      <c r="TMX19" s="1"/>
      <c r="TMY19" s="1"/>
      <c r="TMZ19" s="1"/>
      <c r="TNA19" s="1"/>
      <c r="TNB19" s="1"/>
      <c r="TNC19" s="1"/>
      <c r="TND19" s="1"/>
      <c r="TNE19" s="1"/>
      <c r="TNF19" s="1"/>
      <c r="TNG19" s="1"/>
      <c r="TNH19" s="1"/>
      <c r="TNI19" s="1"/>
      <c r="TNJ19" s="1"/>
      <c r="TNK19" s="1"/>
      <c r="TNL19" s="1"/>
      <c r="TNM19" s="1"/>
      <c r="TNN19" s="1"/>
      <c r="TNO19" s="1"/>
      <c r="TNP19" s="1"/>
      <c r="TNQ19" s="1"/>
      <c r="TNR19" s="1"/>
      <c r="TNS19" s="1"/>
      <c r="TNT19" s="1"/>
      <c r="TNU19" s="1"/>
      <c r="TNV19" s="1"/>
      <c r="TNW19" s="1"/>
      <c r="TNX19" s="1"/>
      <c r="TNY19" s="1"/>
      <c r="TNZ19" s="1"/>
      <c r="TOA19" s="1"/>
      <c r="TOB19" s="1"/>
      <c r="TOC19" s="1"/>
      <c r="TOD19" s="1"/>
      <c r="TOE19" s="1"/>
      <c r="TOF19" s="1"/>
      <c r="TOG19" s="1"/>
      <c r="TOH19" s="1"/>
      <c r="TOI19" s="1"/>
      <c r="TOJ19" s="1"/>
      <c r="TOK19" s="1"/>
      <c r="TOL19" s="1"/>
      <c r="TOM19" s="1"/>
      <c r="TON19" s="1"/>
      <c r="TOO19" s="1"/>
      <c r="TOP19" s="1"/>
      <c r="TOQ19" s="1"/>
      <c r="TOR19" s="1"/>
      <c r="TOS19" s="1"/>
      <c r="TOT19" s="1"/>
      <c r="TOU19" s="1"/>
      <c r="TOV19" s="1"/>
      <c r="TOW19" s="1"/>
      <c r="TOX19" s="1"/>
      <c r="TOY19" s="1"/>
      <c r="TOZ19" s="1"/>
      <c r="TPA19" s="1"/>
      <c r="TPB19" s="1"/>
      <c r="TPC19" s="1"/>
      <c r="TPD19" s="1"/>
      <c r="TPE19" s="1"/>
      <c r="TPF19" s="1"/>
      <c r="TPG19" s="1"/>
      <c r="TPH19" s="1"/>
      <c r="TPI19" s="1"/>
      <c r="TPJ19" s="1"/>
      <c r="TPK19" s="1"/>
      <c r="TPL19" s="1"/>
      <c r="TPM19" s="1"/>
      <c r="TPN19" s="1"/>
      <c r="TPO19" s="1"/>
      <c r="TPP19" s="1"/>
      <c r="TPQ19" s="1"/>
      <c r="TPR19" s="1"/>
      <c r="TPS19" s="1"/>
      <c r="TPT19" s="1"/>
      <c r="TPU19" s="1"/>
      <c r="TPV19" s="1"/>
      <c r="TPW19" s="1"/>
      <c r="TPX19" s="1"/>
      <c r="TPY19" s="1"/>
      <c r="TPZ19" s="1"/>
      <c r="TQA19" s="1"/>
      <c r="TQB19" s="1"/>
      <c r="TQC19" s="1"/>
      <c r="TQD19" s="1"/>
      <c r="TQE19" s="1"/>
      <c r="TQF19" s="1"/>
      <c r="TQG19" s="1"/>
      <c r="TQH19" s="1"/>
      <c r="TQI19" s="1"/>
      <c r="TQJ19" s="1"/>
      <c r="TQK19" s="1"/>
      <c r="TQL19" s="1"/>
      <c r="TQM19" s="1"/>
      <c r="TQN19" s="1"/>
      <c r="TQO19" s="1"/>
      <c r="TQP19" s="1"/>
      <c r="TQQ19" s="1"/>
      <c r="TQR19" s="1"/>
      <c r="TQS19" s="1"/>
      <c r="TQT19" s="1"/>
      <c r="TQU19" s="1"/>
      <c r="TQV19" s="1"/>
      <c r="TQW19" s="1"/>
      <c r="TQX19" s="1"/>
      <c r="TQY19" s="1"/>
      <c r="TQZ19" s="1"/>
      <c r="TRA19" s="1"/>
      <c r="TRB19" s="1"/>
      <c r="TRC19" s="1"/>
      <c r="TRD19" s="1"/>
      <c r="TRE19" s="1"/>
      <c r="TRF19" s="1"/>
      <c r="TRG19" s="1"/>
      <c r="TRH19" s="1"/>
      <c r="TRI19" s="1"/>
      <c r="TRJ19" s="1"/>
      <c r="TRK19" s="1"/>
      <c r="TRL19" s="1"/>
      <c r="TRM19" s="1"/>
      <c r="TRN19" s="1"/>
      <c r="TRO19" s="1"/>
      <c r="TRP19" s="1"/>
      <c r="TRQ19" s="1"/>
      <c r="TRR19" s="1"/>
      <c r="TRS19" s="1"/>
      <c r="TRT19" s="1"/>
      <c r="TRU19" s="1"/>
      <c r="TRV19" s="1"/>
      <c r="TRW19" s="1"/>
      <c r="TRX19" s="1"/>
      <c r="TRY19" s="1"/>
      <c r="TRZ19" s="1"/>
      <c r="TSA19" s="1"/>
      <c r="TSB19" s="1"/>
      <c r="TSC19" s="1"/>
      <c r="TSD19" s="1"/>
      <c r="TSE19" s="1"/>
      <c r="TSF19" s="1"/>
      <c r="TSG19" s="1"/>
      <c r="TSH19" s="1"/>
      <c r="TSI19" s="1"/>
      <c r="TSJ19" s="1"/>
      <c r="TSK19" s="1"/>
      <c r="TSL19" s="1"/>
      <c r="TSM19" s="1"/>
      <c r="TSN19" s="1"/>
      <c r="TSO19" s="1"/>
      <c r="TSP19" s="1"/>
      <c r="TSQ19" s="1"/>
      <c r="TSR19" s="1"/>
      <c r="TSS19" s="1"/>
      <c r="TST19" s="1"/>
      <c r="TSU19" s="1"/>
      <c r="TSV19" s="1"/>
      <c r="TSW19" s="1"/>
      <c r="TSX19" s="1"/>
      <c r="TSY19" s="1"/>
      <c r="TSZ19" s="1"/>
      <c r="TTA19" s="1"/>
      <c r="TTB19" s="1"/>
      <c r="TTC19" s="1"/>
      <c r="TTD19" s="1"/>
      <c r="TTE19" s="1"/>
      <c r="TTF19" s="1"/>
      <c r="TTG19" s="1"/>
      <c r="TTH19" s="1"/>
      <c r="TTI19" s="1"/>
      <c r="TTJ19" s="1"/>
      <c r="TTK19" s="1"/>
      <c r="TTL19" s="1"/>
      <c r="TTM19" s="1"/>
      <c r="TTN19" s="1"/>
      <c r="TTO19" s="1"/>
      <c r="TTP19" s="1"/>
      <c r="TTQ19" s="1"/>
      <c r="TTR19" s="1"/>
      <c r="TTS19" s="1"/>
      <c r="TTT19" s="1"/>
      <c r="TTU19" s="1"/>
      <c r="TTV19" s="1"/>
      <c r="TTW19" s="1"/>
      <c r="TTX19" s="1"/>
      <c r="TTY19" s="1"/>
      <c r="TTZ19" s="1"/>
      <c r="TUA19" s="1"/>
      <c r="TUB19" s="1"/>
      <c r="TUC19" s="1"/>
      <c r="TUD19" s="1"/>
      <c r="TUE19" s="1"/>
      <c r="TUF19" s="1"/>
      <c r="TUG19" s="1"/>
      <c r="TUH19" s="1"/>
      <c r="TUI19" s="1"/>
      <c r="TUJ19" s="1"/>
      <c r="TUK19" s="1"/>
      <c r="TUL19" s="1"/>
      <c r="TUM19" s="1"/>
      <c r="TUN19" s="1"/>
      <c r="TUO19" s="1"/>
      <c r="TUP19" s="1"/>
      <c r="TUQ19" s="1"/>
      <c r="TUR19" s="1"/>
      <c r="TUS19" s="1"/>
      <c r="TUT19" s="1"/>
      <c r="TUU19" s="1"/>
      <c r="TUV19" s="1"/>
      <c r="TUW19" s="1"/>
      <c r="TUX19" s="1"/>
      <c r="TUY19" s="1"/>
      <c r="TUZ19" s="1"/>
      <c r="TVA19" s="1"/>
      <c r="TVB19" s="1"/>
      <c r="TVC19" s="1"/>
      <c r="TVD19" s="1"/>
      <c r="TVE19" s="1"/>
      <c r="TVF19" s="1"/>
      <c r="TVG19" s="1"/>
      <c r="TVH19" s="1"/>
      <c r="TVI19" s="1"/>
      <c r="TVJ19" s="1"/>
      <c r="TVK19" s="1"/>
      <c r="TVL19" s="1"/>
      <c r="TVM19" s="1"/>
      <c r="TVN19" s="1"/>
      <c r="TVO19" s="1"/>
      <c r="TVP19" s="1"/>
      <c r="TVQ19" s="1"/>
      <c r="TVR19" s="1"/>
      <c r="TVS19" s="1"/>
      <c r="TVT19" s="1"/>
      <c r="TVU19" s="1"/>
      <c r="TVV19" s="1"/>
      <c r="TVW19" s="1"/>
      <c r="TVX19" s="1"/>
      <c r="TVY19" s="1"/>
      <c r="TVZ19" s="1"/>
      <c r="TWA19" s="1"/>
      <c r="TWB19" s="1"/>
      <c r="TWC19" s="1"/>
      <c r="TWD19" s="1"/>
      <c r="TWE19" s="1"/>
      <c r="TWF19" s="1"/>
      <c r="TWG19" s="1"/>
      <c r="TWH19" s="1"/>
      <c r="TWI19" s="1"/>
      <c r="TWJ19" s="1"/>
      <c r="TWK19" s="1"/>
      <c r="TWL19" s="1"/>
      <c r="TWM19" s="1"/>
      <c r="TWN19" s="1"/>
      <c r="TWO19" s="1"/>
      <c r="TWP19" s="1"/>
      <c r="TWQ19" s="1"/>
      <c r="TWR19" s="1"/>
      <c r="TWS19" s="1"/>
      <c r="TWT19" s="1"/>
      <c r="TWU19" s="1"/>
      <c r="TWV19" s="1"/>
      <c r="TWW19" s="1"/>
      <c r="TWX19" s="1"/>
      <c r="TWY19" s="1"/>
      <c r="TWZ19" s="1"/>
      <c r="TXA19" s="1"/>
      <c r="TXB19" s="1"/>
      <c r="TXC19" s="1"/>
      <c r="TXD19" s="1"/>
      <c r="TXE19" s="1"/>
      <c r="TXF19" s="1"/>
      <c r="TXG19" s="1"/>
      <c r="TXH19" s="1"/>
      <c r="TXI19" s="1"/>
      <c r="TXJ19" s="1"/>
      <c r="TXK19" s="1"/>
      <c r="TXL19" s="1"/>
      <c r="TXM19" s="1"/>
      <c r="TXN19" s="1"/>
      <c r="TXO19" s="1"/>
      <c r="TXP19" s="1"/>
      <c r="TXQ19" s="1"/>
      <c r="TXR19" s="1"/>
      <c r="TXS19" s="1"/>
      <c r="TXT19" s="1"/>
      <c r="TXU19" s="1"/>
      <c r="TXV19" s="1"/>
      <c r="TXW19" s="1"/>
      <c r="TXX19" s="1"/>
      <c r="TXY19" s="1"/>
      <c r="TXZ19" s="1"/>
      <c r="TYA19" s="1"/>
      <c r="TYB19" s="1"/>
      <c r="TYC19" s="1"/>
      <c r="TYD19" s="1"/>
      <c r="TYE19" s="1"/>
      <c r="TYF19" s="1"/>
      <c r="TYG19" s="1"/>
      <c r="TYH19" s="1"/>
      <c r="TYI19" s="1"/>
      <c r="TYJ19" s="1"/>
      <c r="TYK19" s="1"/>
      <c r="TYL19" s="1"/>
      <c r="TYM19" s="1"/>
      <c r="TYN19" s="1"/>
      <c r="TYO19" s="1"/>
      <c r="TYP19" s="1"/>
      <c r="TYQ19" s="1"/>
      <c r="TYR19" s="1"/>
      <c r="TYS19" s="1"/>
      <c r="TYT19" s="1"/>
      <c r="TYU19" s="1"/>
      <c r="TYV19" s="1"/>
      <c r="TYW19" s="1"/>
      <c r="TYX19" s="1"/>
      <c r="TYY19" s="1"/>
      <c r="TYZ19" s="1"/>
      <c r="TZA19" s="1"/>
      <c r="TZB19" s="1"/>
      <c r="TZC19" s="1"/>
      <c r="TZD19" s="1"/>
      <c r="TZE19" s="1"/>
      <c r="TZF19" s="1"/>
      <c r="TZG19" s="1"/>
      <c r="TZH19" s="1"/>
      <c r="TZI19" s="1"/>
      <c r="TZJ19" s="1"/>
      <c r="TZK19" s="1"/>
      <c r="TZL19" s="1"/>
      <c r="TZM19" s="1"/>
      <c r="TZN19" s="1"/>
      <c r="TZO19" s="1"/>
      <c r="TZP19" s="1"/>
      <c r="TZQ19" s="1"/>
      <c r="TZR19" s="1"/>
      <c r="TZS19" s="1"/>
      <c r="TZT19" s="1"/>
      <c r="TZU19" s="1"/>
      <c r="TZV19" s="1"/>
      <c r="TZW19" s="1"/>
      <c r="TZX19" s="1"/>
      <c r="TZY19" s="1"/>
      <c r="TZZ19" s="1"/>
      <c r="UAA19" s="1"/>
      <c r="UAB19" s="1"/>
      <c r="UAC19" s="1"/>
      <c r="UAD19" s="1"/>
      <c r="UAE19" s="1"/>
      <c r="UAF19" s="1"/>
      <c r="UAG19" s="1"/>
      <c r="UAH19" s="1"/>
      <c r="UAI19" s="1"/>
      <c r="UAJ19" s="1"/>
      <c r="UAK19" s="1"/>
      <c r="UAL19" s="1"/>
      <c r="UAM19" s="1"/>
      <c r="UAN19" s="1"/>
      <c r="UAO19" s="1"/>
      <c r="UAP19" s="1"/>
      <c r="UAQ19" s="1"/>
      <c r="UAR19" s="1"/>
      <c r="UAS19" s="1"/>
      <c r="UAT19" s="1"/>
      <c r="UAU19" s="1"/>
      <c r="UAV19" s="1"/>
      <c r="UAW19" s="1"/>
      <c r="UAX19" s="1"/>
      <c r="UAY19" s="1"/>
      <c r="UAZ19" s="1"/>
      <c r="UBA19" s="1"/>
      <c r="UBB19" s="1"/>
      <c r="UBC19" s="1"/>
      <c r="UBD19" s="1"/>
      <c r="UBE19" s="1"/>
      <c r="UBF19" s="1"/>
      <c r="UBG19" s="1"/>
      <c r="UBH19" s="1"/>
      <c r="UBI19" s="1"/>
      <c r="UBJ19" s="1"/>
      <c r="UBK19" s="1"/>
      <c r="UBL19" s="1"/>
      <c r="UBM19" s="1"/>
      <c r="UBN19" s="1"/>
      <c r="UBO19" s="1"/>
      <c r="UBP19" s="1"/>
      <c r="UBQ19" s="1"/>
      <c r="UBR19" s="1"/>
      <c r="UBS19" s="1"/>
      <c r="UBT19" s="1"/>
      <c r="UBU19" s="1"/>
      <c r="UBV19" s="1"/>
      <c r="UBW19" s="1"/>
      <c r="UBX19" s="1"/>
      <c r="UBY19" s="1"/>
      <c r="UBZ19" s="1"/>
      <c r="UCA19" s="1"/>
      <c r="UCB19" s="1"/>
      <c r="UCC19" s="1"/>
      <c r="UCD19" s="1"/>
      <c r="UCE19" s="1"/>
      <c r="UCF19" s="1"/>
      <c r="UCG19" s="1"/>
      <c r="UCH19" s="1"/>
      <c r="UCI19" s="1"/>
      <c r="UCJ19" s="1"/>
      <c r="UCK19" s="1"/>
      <c r="UCL19" s="1"/>
      <c r="UCM19" s="1"/>
      <c r="UCN19" s="1"/>
      <c r="UCO19" s="1"/>
      <c r="UCP19" s="1"/>
      <c r="UCQ19" s="1"/>
      <c r="UCR19" s="1"/>
      <c r="UCS19" s="1"/>
      <c r="UCT19" s="1"/>
      <c r="UCU19" s="1"/>
      <c r="UCV19" s="1"/>
      <c r="UCW19" s="1"/>
      <c r="UCX19" s="1"/>
      <c r="UCY19" s="1"/>
      <c r="UCZ19" s="1"/>
      <c r="UDA19" s="1"/>
      <c r="UDB19" s="1"/>
      <c r="UDC19" s="1"/>
      <c r="UDD19" s="1"/>
      <c r="UDE19" s="1"/>
      <c r="UDF19" s="1"/>
      <c r="UDG19" s="1"/>
      <c r="UDH19" s="1"/>
      <c r="UDI19" s="1"/>
      <c r="UDJ19" s="1"/>
      <c r="UDK19" s="1"/>
      <c r="UDL19" s="1"/>
      <c r="UDM19" s="1"/>
      <c r="UDN19" s="1"/>
      <c r="UDO19" s="1"/>
      <c r="UDP19" s="1"/>
      <c r="UDQ19" s="1"/>
      <c r="UDR19" s="1"/>
      <c r="UDS19" s="1"/>
      <c r="UDT19" s="1"/>
      <c r="UDU19" s="1"/>
      <c r="UDV19" s="1"/>
      <c r="UDW19" s="1"/>
      <c r="UDX19" s="1"/>
      <c r="UDY19" s="1"/>
      <c r="UDZ19" s="1"/>
      <c r="UEA19" s="1"/>
      <c r="UEB19" s="1"/>
      <c r="UEC19" s="1"/>
      <c r="UED19" s="1"/>
      <c r="UEE19" s="1"/>
      <c r="UEF19" s="1"/>
      <c r="UEG19" s="1"/>
      <c r="UEH19" s="1"/>
      <c r="UEI19" s="1"/>
      <c r="UEJ19" s="1"/>
      <c r="UEK19" s="1"/>
      <c r="UEL19" s="1"/>
      <c r="UEM19" s="1"/>
      <c r="UEN19" s="1"/>
      <c r="UEO19" s="1"/>
      <c r="UEP19" s="1"/>
      <c r="UEQ19" s="1"/>
      <c r="UER19" s="1"/>
      <c r="UES19" s="1"/>
      <c r="UET19" s="1"/>
      <c r="UEU19" s="1"/>
      <c r="UEV19" s="1"/>
      <c r="UEW19" s="1"/>
      <c r="UEX19" s="1"/>
      <c r="UEY19" s="1"/>
      <c r="UEZ19" s="1"/>
      <c r="UFA19" s="1"/>
      <c r="UFB19" s="1"/>
      <c r="UFC19" s="1"/>
      <c r="UFD19" s="1"/>
      <c r="UFE19" s="1"/>
      <c r="UFF19" s="1"/>
      <c r="UFG19" s="1"/>
      <c r="UFH19" s="1"/>
      <c r="UFI19" s="1"/>
      <c r="UFJ19" s="1"/>
      <c r="UFK19" s="1"/>
      <c r="UFL19" s="1"/>
      <c r="UFM19" s="1"/>
      <c r="UFN19" s="1"/>
      <c r="UFO19" s="1"/>
      <c r="UFP19" s="1"/>
      <c r="UFQ19" s="1"/>
      <c r="UFR19" s="1"/>
      <c r="UFS19" s="1"/>
      <c r="UFT19" s="1"/>
      <c r="UFU19" s="1"/>
      <c r="UFV19" s="1"/>
      <c r="UFW19" s="1"/>
      <c r="UFX19" s="1"/>
      <c r="UFY19" s="1"/>
      <c r="UFZ19" s="1"/>
      <c r="UGA19" s="1"/>
      <c r="UGB19" s="1"/>
      <c r="UGC19" s="1"/>
      <c r="UGD19" s="1"/>
      <c r="UGE19" s="1"/>
      <c r="UGF19" s="1"/>
      <c r="UGG19" s="1"/>
      <c r="UGH19" s="1"/>
      <c r="UGI19" s="1"/>
      <c r="UGJ19" s="1"/>
      <c r="UGK19" s="1"/>
      <c r="UGL19" s="1"/>
      <c r="UGM19" s="1"/>
      <c r="UGN19" s="1"/>
      <c r="UGO19" s="1"/>
      <c r="UGP19" s="1"/>
      <c r="UGQ19" s="1"/>
      <c r="UGR19" s="1"/>
      <c r="UGS19" s="1"/>
      <c r="UGT19" s="1"/>
      <c r="UGU19" s="1"/>
      <c r="UGV19" s="1"/>
      <c r="UGW19" s="1"/>
      <c r="UGX19" s="1"/>
      <c r="UGY19" s="1"/>
      <c r="UGZ19" s="1"/>
      <c r="UHA19" s="1"/>
      <c r="UHB19" s="1"/>
      <c r="UHC19" s="1"/>
      <c r="UHD19" s="1"/>
      <c r="UHE19" s="1"/>
      <c r="UHF19" s="1"/>
      <c r="UHG19" s="1"/>
      <c r="UHH19" s="1"/>
      <c r="UHI19" s="1"/>
      <c r="UHJ19" s="1"/>
      <c r="UHK19" s="1"/>
      <c r="UHL19" s="1"/>
      <c r="UHM19" s="1"/>
      <c r="UHN19" s="1"/>
      <c r="UHO19" s="1"/>
      <c r="UHP19" s="1"/>
      <c r="UHQ19" s="1"/>
      <c r="UHR19" s="1"/>
      <c r="UHS19" s="1"/>
      <c r="UHT19" s="1"/>
      <c r="UHU19" s="1"/>
      <c r="UHV19" s="1"/>
      <c r="UHW19" s="1"/>
      <c r="UHX19" s="1"/>
      <c r="UHY19" s="1"/>
      <c r="UHZ19" s="1"/>
      <c r="UIA19" s="1"/>
      <c r="UIB19" s="1"/>
      <c r="UIC19" s="1"/>
      <c r="UID19" s="1"/>
      <c r="UIE19" s="1"/>
      <c r="UIF19" s="1"/>
      <c r="UIG19" s="1"/>
      <c r="UIH19" s="1"/>
      <c r="UII19" s="1"/>
      <c r="UIJ19" s="1"/>
      <c r="UIK19" s="1"/>
      <c r="UIL19" s="1"/>
      <c r="UIM19" s="1"/>
      <c r="UIN19" s="1"/>
      <c r="UIO19" s="1"/>
      <c r="UIP19" s="1"/>
      <c r="UIQ19" s="1"/>
      <c r="UIR19" s="1"/>
      <c r="UIS19" s="1"/>
      <c r="UIT19" s="1"/>
      <c r="UIU19" s="1"/>
      <c r="UIV19" s="1"/>
      <c r="UIW19" s="1"/>
      <c r="UIX19" s="1"/>
      <c r="UIY19" s="1"/>
      <c r="UIZ19" s="1"/>
      <c r="UJA19" s="1"/>
      <c r="UJB19" s="1"/>
      <c r="UJC19" s="1"/>
      <c r="UJD19" s="1"/>
      <c r="UJE19" s="1"/>
      <c r="UJF19" s="1"/>
      <c r="UJG19" s="1"/>
      <c r="UJH19" s="1"/>
      <c r="UJI19" s="1"/>
      <c r="UJJ19" s="1"/>
      <c r="UJK19" s="1"/>
      <c r="UJL19" s="1"/>
      <c r="UJM19" s="1"/>
      <c r="UJN19" s="1"/>
      <c r="UJO19" s="1"/>
      <c r="UJP19" s="1"/>
      <c r="UJQ19" s="1"/>
      <c r="UJR19" s="1"/>
      <c r="UJS19" s="1"/>
      <c r="UJT19" s="1"/>
      <c r="UJU19" s="1"/>
      <c r="UJV19" s="1"/>
      <c r="UJW19" s="1"/>
      <c r="UJX19" s="1"/>
      <c r="UJY19" s="1"/>
      <c r="UJZ19" s="1"/>
      <c r="UKA19" s="1"/>
      <c r="UKB19" s="1"/>
      <c r="UKC19" s="1"/>
      <c r="UKD19" s="1"/>
      <c r="UKE19" s="1"/>
      <c r="UKF19" s="1"/>
      <c r="UKG19" s="1"/>
      <c r="UKH19" s="1"/>
      <c r="UKI19" s="1"/>
      <c r="UKJ19" s="1"/>
      <c r="UKK19" s="1"/>
      <c r="UKL19" s="1"/>
      <c r="UKM19" s="1"/>
      <c r="UKN19" s="1"/>
      <c r="UKO19" s="1"/>
      <c r="UKP19" s="1"/>
      <c r="UKQ19" s="1"/>
      <c r="UKR19" s="1"/>
      <c r="UKS19" s="1"/>
      <c r="UKT19" s="1"/>
      <c r="UKU19" s="1"/>
      <c r="UKV19" s="1"/>
      <c r="UKW19" s="1"/>
      <c r="UKX19" s="1"/>
      <c r="UKY19" s="1"/>
      <c r="UKZ19" s="1"/>
      <c r="ULA19" s="1"/>
      <c r="ULB19" s="1"/>
      <c r="ULC19" s="1"/>
      <c r="ULD19" s="1"/>
      <c r="ULE19" s="1"/>
      <c r="ULF19" s="1"/>
      <c r="ULG19" s="1"/>
      <c r="ULH19" s="1"/>
      <c r="ULI19" s="1"/>
      <c r="ULJ19" s="1"/>
      <c r="ULK19" s="1"/>
      <c r="ULL19" s="1"/>
      <c r="ULM19" s="1"/>
      <c r="ULN19" s="1"/>
      <c r="ULO19" s="1"/>
      <c r="ULP19" s="1"/>
      <c r="ULQ19" s="1"/>
      <c r="ULR19" s="1"/>
      <c r="ULS19" s="1"/>
      <c r="ULT19" s="1"/>
      <c r="ULU19" s="1"/>
      <c r="ULV19" s="1"/>
      <c r="ULW19" s="1"/>
      <c r="ULX19" s="1"/>
      <c r="ULY19" s="1"/>
      <c r="ULZ19" s="1"/>
      <c r="UMA19" s="1"/>
      <c r="UMB19" s="1"/>
      <c r="UMC19" s="1"/>
      <c r="UMD19" s="1"/>
      <c r="UME19" s="1"/>
      <c r="UMF19" s="1"/>
      <c r="UMG19" s="1"/>
      <c r="UMH19" s="1"/>
      <c r="UMI19" s="1"/>
      <c r="UMJ19" s="1"/>
      <c r="UMK19" s="1"/>
      <c r="UML19" s="1"/>
      <c r="UMM19" s="1"/>
      <c r="UMN19" s="1"/>
      <c r="UMO19" s="1"/>
      <c r="UMP19" s="1"/>
      <c r="UMQ19" s="1"/>
      <c r="UMR19" s="1"/>
      <c r="UMS19" s="1"/>
      <c r="UMT19" s="1"/>
      <c r="UMU19" s="1"/>
      <c r="UMV19" s="1"/>
      <c r="UMW19" s="1"/>
      <c r="UMX19" s="1"/>
      <c r="UMY19" s="1"/>
      <c r="UMZ19" s="1"/>
      <c r="UNA19" s="1"/>
      <c r="UNB19" s="1"/>
      <c r="UNC19" s="1"/>
      <c r="UND19" s="1"/>
      <c r="UNE19" s="1"/>
      <c r="UNF19" s="1"/>
      <c r="UNG19" s="1"/>
      <c r="UNH19" s="1"/>
      <c r="UNI19" s="1"/>
      <c r="UNJ19" s="1"/>
      <c r="UNK19" s="1"/>
      <c r="UNL19" s="1"/>
      <c r="UNM19" s="1"/>
      <c r="UNN19" s="1"/>
      <c r="UNO19" s="1"/>
      <c r="UNP19" s="1"/>
      <c r="UNQ19" s="1"/>
      <c r="UNR19" s="1"/>
      <c r="UNS19" s="1"/>
      <c r="UNT19" s="1"/>
      <c r="UNU19" s="1"/>
      <c r="UNV19" s="1"/>
      <c r="UNW19" s="1"/>
      <c r="UNX19" s="1"/>
      <c r="UNY19" s="1"/>
      <c r="UNZ19" s="1"/>
      <c r="UOA19" s="1"/>
      <c r="UOB19" s="1"/>
      <c r="UOC19" s="1"/>
      <c r="UOD19" s="1"/>
      <c r="UOE19" s="1"/>
      <c r="UOF19" s="1"/>
      <c r="UOG19" s="1"/>
      <c r="UOH19" s="1"/>
      <c r="UOI19" s="1"/>
      <c r="UOJ19" s="1"/>
      <c r="UOK19" s="1"/>
      <c r="UOL19" s="1"/>
      <c r="UOM19" s="1"/>
      <c r="UON19" s="1"/>
      <c r="UOO19" s="1"/>
      <c r="UOP19" s="1"/>
      <c r="UOQ19" s="1"/>
      <c r="UOR19" s="1"/>
      <c r="UOS19" s="1"/>
      <c r="UOT19" s="1"/>
      <c r="UOU19" s="1"/>
      <c r="UOV19" s="1"/>
      <c r="UOW19" s="1"/>
      <c r="UOX19" s="1"/>
      <c r="UOY19" s="1"/>
      <c r="UOZ19" s="1"/>
      <c r="UPA19" s="1"/>
      <c r="UPB19" s="1"/>
      <c r="UPC19" s="1"/>
      <c r="UPD19" s="1"/>
      <c r="UPE19" s="1"/>
      <c r="UPF19" s="1"/>
      <c r="UPG19" s="1"/>
      <c r="UPH19" s="1"/>
      <c r="UPI19" s="1"/>
      <c r="UPJ19" s="1"/>
      <c r="UPK19" s="1"/>
      <c r="UPL19" s="1"/>
      <c r="UPM19" s="1"/>
      <c r="UPN19" s="1"/>
      <c r="UPO19" s="1"/>
      <c r="UPP19" s="1"/>
      <c r="UPQ19" s="1"/>
      <c r="UPR19" s="1"/>
      <c r="UPS19" s="1"/>
      <c r="UPT19" s="1"/>
      <c r="UPU19" s="1"/>
      <c r="UPV19" s="1"/>
      <c r="UPW19" s="1"/>
      <c r="UPX19" s="1"/>
      <c r="UPY19" s="1"/>
      <c r="UPZ19" s="1"/>
      <c r="UQA19" s="1"/>
      <c r="UQB19" s="1"/>
      <c r="UQC19" s="1"/>
      <c r="UQD19" s="1"/>
      <c r="UQE19" s="1"/>
      <c r="UQF19" s="1"/>
      <c r="UQG19" s="1"/>
      <c r="UQH19" s="1"/>
      <c r="UQI19" s="1"/>
      <c r="UQJ19" s="1"/>
      <c r="UQK19" s="1"/>
      <c r="UQL19" s="1"/>
      <c r="UQM19" s="1"/>
      <c r="UQN19" s="1"/>
      <c r="UQO19" s="1"/>
      <c r="UQP19" s="1"/>
      <c r="UQQ19" s="1"/>
      <c r="UQR19" s="1"/>
      <c r="UQS19" s="1"/>
      <c r="UQT19" s="1"/>
      <c r="UQU19" s="1"/>
      <c r="UQV19" s="1"/>
      <c r="UQW19" s="1"/>
      <c r="UQX19" s="1"/>
      <c r="UQY19" s="1"/>
      <c r="UQZ19" s="1"/>
      <c r="URA19" s="1"/>
      <c r="URB19" s="1"/>
      <c r="URC19" s="1"/>
      <c r="URD19" s="1"/>
      <c r="URE19" s="1"/>
      <c r="URF19" s="1"/>
      <c r="URG19" s="1"/>
      <c r="URH19" s="1"/>
      <c r="URI19" s="1"/>
      <c r="URJ19" s="1"/>
      <c r="URK19" s="1"/>
      <c r="URL19" s="1"/>
      <c r="URM19" s="1"/>
      <c r="URN19" s="1"/>
      <c r="URO19" s="1"/>
      <c r="URP19" s="1"/>
      <c r="URQ19" s="1"/>
      <c r="URR19" s="1"/>
      <c r="URS19" s="1"/>
      <c r="URT19" s="1"/>
      <c r="URU19" s="1"/>
      <c r="URV19" s="1"/>
      <c r="URW19" s="1"/>
      <c r="URX19" s="1"/>
      <c r="URY19" s="1"/>
      <c r="URZ19" s="1"/>
      <c r="USA19" s="1"/>
      <c r="USB19" s="1"/>
      <c r="USC19" s="1"/>
      <c r="USD19" s="1"/>
      <c r="USE19" s="1"/>
      <c r="USF19" s="1"/>
      <c r="USG19" s="1"/>
      <c r="USH19" s="1"/>
      <c r="USI19" s="1"/>
      <c r="USJ19" s="1"/>
      <c r="USK19" s="1"/>
      <c r="USL19" s="1"/>
      <c r="USM19" s="1"/>
      <c r="USN19" s="1"/>
      <c r="USO19" s="1"/>
      <c r="USP19" s="1"/>
      <c r="USQ19" s="1"/>
      <c r="USR19" s="1"/>
      <c r="USS19" s="1"/>
      <c r="UST19" s="1"/>
      <c r="USU19" s="1"/>
      <c r="USV19" s="1"/>
      <c r="USW19" s="1"/>
      <c r="USX19" s="1"/>
      <c r="USY19" s="1"/>
      <c r="USZ19" s="1"/>
      <c r="UTA19" s="1"/>
      <c r="UTB19" s="1"/>
      <c r="UTC19" s="1"/>
      <c r="UTD19" s="1"/>
      <c r="UTE19" s="1"/>
      <c r="UTF19" s="1"/>
      <c r="UTG19" s="1"/>
      <c r="UTH19" s="1"/>
      <c r="UTI19" s="1"/>
      <c r="UTJ19" s="1"/>
      <c r="UTK19" s="1"/>
      <c r="UTL19" s="1"/>
      <c r="UTM19" s="1"/>
      <c r="UTN19" s="1"/>
      <c r="UTO19" s="1"/>
      <c r="UTP19" s="1"/>
      <c r="UTQ19" s="1"/>
      <c r="UTR19" s="1"/>
      <c r="UTS19" s="1"/>
      <c r="UTT19" s="1"/>
      <c r="UTU19" s="1"/>
      <c r="UTV19" s="1"/>
      <c r="UTW19" s="1"/>
      <c r="UTX19" s="1"/>
      <c r="UTY19" s="1"/>
      <c r="UTZ19" s="1"/>
      <c r="UUA19" s="1"/>
      <c r="UUB19" s="1"/>
      <c r="UUC19" s="1"/>
      <c r="UUD19" s="1"/>
      <c r="UUE19" s="1"/>
      <c r="UUF19" s="1"/>
      <c r="UUG19" s="1"/>
      <c r="UUH19" s="1"/>
      <c r="UUI19" s="1"/>
      <c r="UUJ19" s="1"/>
      <c r="UUK19" s="1"/>
      <c r="UUL19" s="1"/>
      <c r="UUM19" s="1"/>
      <c r="UUN19" s="1"/>
      <c r="UUO19" s="1"/>
      <c r="UUP19" s="1"/>
      <c r="UUQ19" s="1"/>
      <c r="UUR19" s="1"/>
      <c r="UUS19" s="1"/>
      <c r="UUT19" s="1"/>
      <c r="UUU19" s="1"/>
      <c r="UUV19" s="1"/>
      <c r="UUW19" s="1"/>
      <c r="UUX19" s="1"/>
      <c r="UUY19" s="1"/>
      <c r="UUZ19" s="1"/>
      <c r="UVA19" s="1"/>
      <c r="UVB19" s="1"/>
      <c r="UVC19" s="1"/>
      <c r="UVD19" s="1"/>
      <c r="UVE19" s="1"/>
      <c r="UVF19" s="1"/>
      <c r="UVG19" s="1"/>
      <c r="UVH19" s="1"/>
      <c r="UVI19" s="1"/>
      <c r="UVJ19" s="1"/>
      <c r="UVK19" s="1"/>
      <c r="UVL19" s="1"/>
      <c r="UVM19" s="1"/>
      <c r="UVN19" s="1"/>
      <c r="UVO19" s="1"/>
      <c r="UVP19" s="1"/>
      <c r="UVQ19" s="1"/>
      <c r="UVR19" s="1"/>
      <c r="UVS19" s="1"/>
      <c r="UVT19" s="1"/>
      <c r="UVU19" s="1"/>
      <c r="UVV19" s="1"/>
      <c r="UVW19" s="1"/>
      <c r="UVX19" s="1"/>
      <c r="UVY19" s="1"/>
      <c r="UVZ19" s="1"/>
      <c r="UWA19" s="1"/>
      <c r="UWB19" s="1"/>
      <c r="UWC19" s="1"/>
      <c r="UWD19" s="1"/>
      <c r="UWE19" s="1"/>
      <c r="UWF19" s="1"/>
      <c r="UWG19" s="1"/>
      <c r="UWH19" s="1"/>
      <c r="UWI19" s="1"/>
      <c r="UWJ19" s="1"/>
      <c r="UWK19" s="1"/>
      <c r="UWL19" s="1"/>
      <c r="UWM19" s="1"/>
      <c r="UWN19" s="1"/>
      <c r="UWO19" s="1"/>
      <c r="UWP19" s="1"/>
      <c r="UWQ19" s="1"/>
      <c r="UWR19" s="1"/>
      <c r="UWS19" s="1"/>
      <c r="UWT19" s="1"/>
      <c r="UWU19" s="1"/>
      <c r="UWV19" s="1"/>
      <c r="UWW19" s="1"/>
      <c r="UWX19" s="1"/>
      <c r="UWY19" s="1"/>
      <c r="UWZ19" s="1"/>
      <c r="UXA19" s="1"/>
      <c r="UXB19" s="1"/>
      <c r="UXC19" s="1"/>
      <c r="UXD19" s="1"/>
      <c r="UXE19" s="1"/>
      <c r="UXF19" s="1"/>
      <c r="UXG19" s="1"/>
      <c r="UXH19" s="1"/>
      <c r="UXI19" s="1"/>
      <c r="UXJ19" s="1"/>
      <c r="UXK19" s="1"/>
      <c r="UXL19" s="1"/>
      <c r="UXM19" s="1"/>
      <c r="UXN19" s="1"/>
      <c r="UXO19" s="1"/>
      <c r="UXP19" s="1"/>
      <c r="UXQ19" s="1"/>
      <c r="UXR19" s="1"/>
      <c r="UXS19" s="1"/>
      <c r="UXT19" s="1"/>
      <c r="UXU19" s="1"/>
      <c r="UXV19" s="1"/>
      <c r="UXW19" s="1"/>
      <c r="UXX19" s="1"/>
      <c r="UXY19" s="1"/>
      <c r="UXZ19" s="1"/>
      <c r="UYA19" s="1"/>
      <c r="UYB19" s="1"/>
      <c r="UYC19" s="1"/>
      <c r="UYD19" s="1"/>
      <c r="UYE19" s="1"/>
      <c r="UYF19" s="1"/>
      <c r="UYG19" s="1"/>
      <c r="UYH19" s="1"/>
      <c r="UYI19" s="1"/>
      <c r="UYJ19" s="1"/>
      <c r="UYK19" s="1"/>
      <c r="UYL19" s="1"/>
      <c r="UYM19" s="1"/>
      <c r="UYN19" s="1"/>
      <c r="UYO19" s="1"/>
      <c r="UYP19" s="1"/>
      <c r="UYQ19" s="1"/>
      <c r="UYR19" s="1"/>
      <c r="UYS19" s="1"/>
      <c r="UYT19" s="1"/>
      <c r="UYU19" s="1"/>
      <c r="UYV19" s="1"/>
      <c r="UYW19" s="1"/>
      <c r="UYX19" s="1"/>
      <c r="UYY19" s="1"/>
      <c r="UYZ19" s="1"/>
      <c r="UZA19" s="1"/>
      <c r="UZB19" s="1"/>
      <c r="UZC19" s="1"/>
      <c r="UZD19" s="1"/>
      <c r="UZE19" s="1"/>
      <c r="UZF19" s="1"/>
      <c r="UZG19" s="1"/>
      <c r="UZH19" s="1"/>
      <c r="UZI19" s="1"/>
      <c r="UZJ19" s="1"/>
      <c r="UZK19" s="1"/>
      <c r="UZL19" s="1"/>
      <c r="UZM19" s="1"/>
      <c r="UZN19" s="1"/>
      <c r="UZO19" s="1"/>
      <c r="UZP19" s="1"/>
      <c r="UZQ19" s="1"/>
      <c r="UZR19" s="1"/>
      <c r="UZS19" s="1"/>
      <c r="UZT19" s="1"/>
      <c r="UZU19" s="1"/>
      <c r="UZV19" s="1"/>
      <c r="UZW19" s="1"/>
      <c r="UZX19" s="1"/>
      <c r="UZY19" s="1"/>
      <c r="UZZ19" s="1"/>
      <c r="VAA19" s="1"/>
      <c r="VAB19" s="1"/>
      <c r="VAC19" s="1"/>
      <c r="VAD19" s="1"/>
      <c r="VAE19" s="1"/>
      <c r="VAF19" s="1"/>
      <c r="VAG19" s="1"/>
      <c r="VAH19" s="1"/>
      <c r="VAI19" s="1"/>
      <c r="VAJ19" s="1"/>
      <c r="VAK19" s="1"/>
      <c r="VAL19" s="1"/>
      <c r="VAM19" s="1"/>
      <c r="VAN19" s="1"/>
      <c r="VAO19" s="1"/>
      <c r="VAP19" s="1"/>
      <c r="VAQ19" s="1"/>
      <c r="VAR19" s="1"/>
      <c r="VAS19" s="1"/>
      <c r="VAT19" s="1"/>
      <c r="VAU19" s="1"/>
      <c r="VAV19" s="1"/>
      <c r="VAW19" s="1"/>
      <c r="VAX19" s="1"/>
      <c r="VAY19" s="1"/>
      <c r="VAZ19" s="1"/>
      <c r="VBA19" s="1"/>
      <c r="VBB19" s="1"/>
      <c r="VBC19" s="1"/>
      <c r="VBD19" s="1"/>
      <c r="VBE19" s="1"/>
      <c r="VBF19" s="1"/>
      <c r="VBG19" s="1"/>
      <c r="VBH19" s="1"/>
      <c r="VBI19" s="1"/>
      <c r="VBJ19" s="1"/>
      <c r="VBK19" s="1"/>
      <c r="VBL19" s="1"/>
      <c r="VBM19" s="1"/>
      <c r="VBN19" s="1"/>
      <c r="VBO19" s="1"/>
      <c r="VBP19" s="1"/>
      <c r="VBQ19" s="1"/>
      <c r="VBR19" s="1"/>
      <c r="VBS19" s="1"/>
      <c r="VBT19" s="1"/>
      <c r="VBU19" s="1"/>
      <c r="VBV19" s="1"/>
      <c r="VBW19" s="1"/>
      <c r="VBX19" s="1"/>
      <c r="VBY19" s="1"/>
      <c r="VBZ19" s="1"/>
      <c r="VCA19" s="1"/>
      <c r="VCB19" s="1"/>
      <c r="VCC19" s="1"/>
      <c r="VCD19" s="1"/>
      <c r="VCE19" s="1"/>
      <c r="VCF19" s="1"/>
      <c r="VCG19" s="1"/>
      <c r="VCH19" s="1"/>
      <c r="VCI19" s="1"/>
      <c r="VCJ19" s="1"/>
      <c r="VCK19" s="1"/>
      <c r="VCL19" s="1"/>
      <c r="VCM19" s="1"/>
      <c r="VCN19" s="1"/>
      <c r="VCO19" s="1"/>
      <c r="VCP19" s="1"/>
      <c r="VCQ19" s="1"/>
      <c r="VCR19" s="1"/>
      <c r="VCS19" s="1"/>
      <c r="VCT19" s="1"/>
      <c r="VCU19" s="1"/>
      <c r="VCV19" s="1"/>
      <c r="VCW19" s="1"/>
      <c r="VCX19" s="1"/>
      <c r="VCY19" s="1"/>
      <c r="VCZ19" s="1"/>
      <c r="VDA19" s="1"/>
      <c r="VDB19" s="1"/>
      <c r="VDC19" s="1"/>
      <c r="VDD19" s="1"/>
      <c r="VDE19" s="1"/>
      <c r="VDF19" s="1"/>
      <c r="VDG19" s="1"/>
      <c r="VDH19" s="1"/>
      <c r="VDI19" s="1"/>
      <c r="VDJ19" s="1"/>
      <c r="VDK19" s="1"/>
      <c r="VDL19" s="1"/>
      <c r="VDM19" s="1"/>
      <c r="VDN19" s="1"/>
      <c r="VDO19" s="1"/>
      <c r="VDP19" s="1"/>
      <c r="VDQ19" s="1"/>
      <c r="VDR19" s="1"/>
      <c r="VDS19" s="1"/>
      <c r="VDT19" s="1"/>
      <c r="VDU19" s="1"/>
      <c r="VDV19" s="1"/>
      <c r="VDW19" s="1"/>
      <c r="VDX19" s="1"/>
      <c r="VDY19" s="1"/>
      <c r="VDZ19" s="1"/>
      <c r="VEA19" s="1"/>
      <c r="VEB19" s="1"/>
      <c r="VEC19" s="1"/>
      <c r="VED19" s="1"/>
      <c r="VEE19" s="1"/>
      <c r="VEF19" s="1"/>
      <c r="VEG19" s="1"/>
      <c r="VEH19" s="1"/>
      <c r="VEI19" s="1"/>
      <c r="VEJ19" s="1"/>
      <c r="VEK19" s="1"/>
      <c r="VEL19" s="1"/>
      <c r="VEM19" s="1"/>
      <c r="VEN19" s="1"/>
      <c r="VEO19" s="1"/>
      <c r="VEP19" s="1"/>
      <c r="VEQ19" s="1"/>
      <c r="VER19" s="1"/>
      <c r="VES19" s="1"/>
      <c r="VET19" s="1"/>
      <c r="VEU19" s="1"/>
      <c r="VEV19" s="1"/>
      <c r="VEW19" s="1"/>
      <c r="VEX19" s="1"/>
      <c r="VEY19" s="1"/>
      <c r="VEZ19" s="1"/>
      <c r="VFA19" s="1"/>
      <c r="VFB19" s="1"/>
      <c r="VFC19" s="1"/>
      <c r="VFD19" s="1"/>
      <c r="VFE19" s="1"/>
      <c r="VFF19" s="1"/>
      <c r="VFG19" s="1"/>
      <c r="VFH19" s="1"/>
      <c r="VFI19" s="1"/>
      <c r="VFJ19" s="1"/>
      <c r="VFK19" s="1"/>
      <c r="VFL19" s="1"/>
      <c r="VFM19" s="1"/>
      <c r="VFN19" s="1"/>
      <c r="VFO19" s="1"/>
      <c r="VFP19" s="1"/>
      <c r="VFQ19" s="1"/>
      <c r="VFR19" s="1"/>
      <c r="VFS19" s="1"/>
      <c r="VFT19" s="1"/>
      <c r="VFU19" s="1"/>
      <c r="VFV19" s="1"/>
      <c r="VFW19" s="1"/>
      <c r="VFX19" s="1"/>
      <c r="VFY19" s="1"/>
      <c r="VFZ19" s="1"/>
      <c r="VGA19" s="1"/>
      <c r="VGB19" s="1"/>
      <c r="VGC19" s="1"/>
      <c r="VGD19" s="1"/>
      <c r="VGE19" s="1"/>
      <c r="VGF19" s="1"/>
      <c r="VGG19" s="1"/>
      <c r="VGH19" s="1"/>
      <c r="VGI19" s="1"/>
      <c r="VGJ19" s="1"/>
      <c r="VGK19" s="1"/>
      <c r="VGL19" s="1"/>
      <c r="VGM19" s="1"/>
      <c r="VGN19" s="1"/>
      <c r="VGO19" s="1"/>
      <c r="VGP19" s="1"/>
      <c r="VGQ19" s="1"/>
      <c r="VGR19" s="1"/>
      <c r="VGS19" s="1"/>
      <c r="VGT19" s="1"/>
      <c r="VGU19" s="1"/>
      <c r="VGV19" s="1"/>
      <c r="VGW19" s="1"/>
      <c r="VGX19" s="1"/>
      <c r="VGY19" s="1"/>
      <c r="VGZ19" s="1"/>
      <c r="VHA19" s="1"/>
      <c r="VHB19" s="1"/>
      <c r="VHC19" s="1"/>
      <c r="VHD19" s="1"/>
      <c r="VHE19" s="1"/>
      <c r="VHF19" s="1"/>
      <c r="VHG19" s="1"/>
      <c r="VHH19" s="1"/>
      <c r="VHI19" s="1"/>
      <c r="VHJ19" s="1"/>
      <c r="VHK19" s="1"/>
      <c r="VHL19" s="1"/>
      <c r="VHM19" s="1"/>
      <c r="VHN19" s="1"/>
      <c r="VHO19" s="1"/>
      <c r="VHP19" s="1"/>
      <c r="VHQ19" s="1"/>
      <c r="VHR19" s="1"/>
      <c r="VHS19" s="1"/>
      <c r="VHT19" s="1"/>
      <c r="VHU19" s="1"/>
      <c r="VHV19" s="1"/>
      <c r="VHW19" s="1"/>
      <c r="VHX19" s="1"/>
      <c r="VHY19" s="1"/>
      <c r="VHZ19" s="1"/>
      <c r="VIA19" s="1"/>
      <c r="VIB19" s="1"/>
      <c r="VIC19" s="1"/>
      <c r="VID19" s="1"/>
      <c r="VIE19" s="1"/>
      <c r="VIF19" s="1"/>
      <c r="VIG19" s="1"/>
      <c r="VIH19" s="1"/>
      <c r="VII19" s="1"/>
      <c r="VIJ19" s="1"/>
      <c r="VIK19" s="1"/>
      <c r="VIL19" s="1"/>
      <c r="VIM19" s="1"/>
      <c r="VIN19" s="1"/>
      <c r="VIO19" s="1"/>
      <c r="VIP19" s="1"/>
      <c r="VIQ19" s="1"/>
      <c r="VIR19" s="1"/>
      <c r="VIS19" s="1"/>
      <c r="VIT19" s="1"/>
      <c r="VIU19" s="1"/>
      <c r="VIV19" s="1"/>
      <c r="VIW19" s="1"/>
      <c r="VIX19" s="1"/>
      <c r="VIY19" s="1"/>
      <c r="VIZ19" s="1"/>
      <c r="VJA19" s="1"/>
      <c r="VJB19" s="1"/>
      <c r="VJC19" s="1"/>
      <c r="VJD19" s="1"/>
      <c r="VJE19" s="1"/>
      <c r="VJF19" s="1"/>
      <c r="VJG19" s="1"/>
      <c r="VJH19" s="1"/>
      <c r="VJI19" s="1"/>
      <c r="VJJ19" s="1"/>
      <c r="VJK19" s="1"/>
      <c r="VJL19" s="1"/>
      <c r="VJM19" s="1"/>
      <c r="VJN19" s="1"/>
      <c r="VJO19" s="1"/>
      <c r="VJP19" s="1"/>
      <c r="VJQ19" s="1"/>
      <c r="VJR19" s="1"/>
      <c r="VJS19" s="1"/>
      <c r="VJT19" s="1"/>
      <c r="VJU19" s="1"/>
      <c r="VJV19" s="1"/>
      <c r="VJW19" s="1"/>
      <c r="VJX19" s="1"/>
      <c r="VJY19" s="1"/>
      <c r="VJZ19" s="1"/>
      <c r="VKA19" s="1"/>
      <c r="VKB19" s="1"/>
      <c r="VKC19" s="1"/>
      <c r="VKD19" s="1"/>
      <c r="VKE19" s="1"/>
      <c r="VKF19" s="1"/>
      <c r="VKG19" s="1"/>
      <c r="VKH19" s="1"/>
      <c r="VKI19" s="1"/>
      <c r="VKJ19" s="1"/>
      <c r="VKK19" s="1"/>
      <c r="VKL19" s="1"/>
      <c r="VKM19" s="1"/>
      <c r="VKN19" s="1"/>
      <c r="VKO19" s="1"/>
      <c r="VKP19" s="1"/>
      <c r="VKQ19" s="1"/>
      <c r="VKR19" s="1"/>
      <c r="VKS19" s="1"/>
      <c r="VKT19" s="1"/>
      <c r="VKU19" s="1"/>
      <c r="VKV19" s="1"/>
      <c r="VKW19" s="1"/>
      <c r="VKX19" s="1"/>
      <c r="VKY19" s="1"/>
      <c r="VKZ19" s="1"/>
      <c r="VLA19" s="1"/>
      <c r="VLB19" s="1"/>
      <c r="VLC19" s="1"/>
      <c r="VLD19" s="1"/>
      <c r="VLE19" s="1"/>
      <c r="VLF19" s="1"/>
      <c r="VLG19" s="1"/>
      <c r="VLH19" s="1"/>
      <c r="VLI19" s="1"/>
      <c r="VLJ19" s="1"/>
      <c r="VLK19" s="1"/>
      <c r="VLL19" s="1"/>
      <c r="VLM19" s="1"/>
      <c r="VLN19" s="1"/>
      <c r="VLO19" s="1"/>
      <c r="VLP19" s="1"/>
      <c r="VLQ19" s="1"/>
      <c r="VLR19" s="1"/>
      <c r="VLS19" s="1"/>
      <c r="VLT19" s="1"/>
      <c r="VLU19" s="1"/>
      <c r="VLV19" s="1"/>
      <c r="VLW19" s="1"/>
      <c r="VLX19" s="1"/>
      <c r="VLY19" s="1"/>
      <c r="VLZ19" s="1"/>
      <c r="VMA19" s="1"/>
      <c r="VMB19" s="1"/>
      <c r="VMC19" s="1"/>
      <c r="VMD19" s="1"/>
      <c r="VME19" s="1"/>
      <c r="VMF19" s="1"/>
      <c r="VMG19" s="1"/>
      <c r="VMH19" s="1"/>
      <c r="VMI19" s="1"/>
      <c r="VMJ19" s="1"/>
      <c r="VMK19" s="1"/>
      <c r="VML19" s="1"/>
      <c r="VMM19" s="1"/>
      <c r="VMN19" s="1"/>
      <c r="VMO19" s="1"/>
      <c r="VMP19" s="1"/>
      <c r="VMQ19" s="1"/>
      <c r="VMR19" s="1"/>
      <c r="VMS19" s="1"/>
      <c r="VMT19" s="1"/>
      <c r="VMU19" s="1"/>
      <c r="VMV19" s="1"/>
      <c r="VMW19" s="1"/>
      <c r="VMX19" s="1"/>
      <c r="VMY19" s="1"/>
      <c r="VMZ19" s="1"/>
      <c r="VNA19" s="1"/>
      <c r="VNB19" s="1"/>
      <c r="VNC19" s="1"/>
      <c r="VND19" s="1"/>
      <c r="VNE19" s="1"/>
      <c r="VNF19" s="1"/>
      <c r="VNG19" s="1"/>
      <c r="VNH19" s="1"/>
      <c r="VNI19" s="1"/>
      <c r="VNJ19" s="1"/>
      <c r="VNK19" s="1"/>
      <c r="VNL19" s="1"/>
      <c r="VNM19" s="1"/>
      <c r="VNN19" s="1"/>
      <c r="VNO19" s="1"/>
      <c r="VNP19" s="1"/>
      <c r="VNQ19" s="1"/>
      <c r="VNR19" s="1"/>
      <c r="VNS19" s="1"/>
      <c r="VNT19" s="1"/>
      <c r="VNU19" s="1"/>
      <c r="VNV19" s="1"/>
      <c r="VNW19" s="1"/>
      <c r="VNX19" s="1"/>
      <c r="VNY19" s="1"/>
      <c r="VNZ19" s="1"/>
      <c r="VOA19" s="1"/>
      <c r="VOB19" s="1"/>
      <c r="VOC19" s="1"/>
      <c r="VOD19" s="1"/>
      <c r="VOE19" s="1"/>
      <c r="VOF19" s="1"/>
      <c r="VOG19" s="1"/>
      <c r="VOH19" s="1"/>
      <c r="VOI19" s="1"/>
      <c r="VOJ19" s="1"/>
      <c r="VOK19" s="1"/>
      <c r="VOL19" s="1"/>
      <c r="VOM19" s="1"/>
      <c r="VON19" s="1"/>
      <c r="VOO19" s="1"/>
      <c r="VOP19" s="1"/>
      <c r="VOQ19" s="1"/>
      <c r="VOR19" s="1"/>
      <c r="VOS19" s="1"/>
      <c r="VOT19" s="1"/>
      <c r="VOU19" s="1"/>
      <c r="VOV19" s="1"/>
      <c r="VOW19" s="1"/>
      <c r="VOX19" s="1"/>
      <c r="VOY19" s="1"/>
      <c r="VOZ19" s="1"/>
      <c r="VPA19" s="1"/>
      <c r="VPB19" s="1"/>
      <c r="VPC19" s="1"/>
      <c r="VPD19" s="1"/>
      <c r="VPE19" s="1"/>
      <c r="VPF19" s="1"/>
      <c r="VPG19" s="1"/>
      <c r="VPH19" s="1"/>
      <c r="VPI19" s="1"/>
      <c r="VPJ19" s="1"/>
      <c r="VPK19" s="1"/>
      <c r="VPL19" s="1"/>
      <c r="VPM19" s="1"/>
      <c r="VPN19" s="1"/>
      <c r="VPO19" s="1"/>
      <c r="VPP19" s="1"/>
      <c r="VPQ19" s="1"/>
      <c r="VPR19" s="1"/>
      <c r="VPS19" s="1"/>
      <c r="VPT19" s="1"/>
      <c r="VPU19" s="1"/>
      <c r="VPV19" s="1"/>
      <c r="VPW19" s="1"/>
      <c r="VPX19" s="1"/>
      <c r="VPY19" s="1"/>
      <c r="VPZ19" s="1"/>
      <c r="VQA19" s="1"/>
      <c r="VQB19" s="1"/>
      <c r="VQC19" s="1"/>
      <c r="VQD19" s="1"/>
      <c r="VQE19" s="1"/>
      <c r="VQF19" s="1"/>
      <c r="VQG19" s="1"/>
      <c r="VQH19" s="1"/>
      <c r="VQI19" s="1"/>
      <c r="VQJ19" s="1"/>
      <c r="VQK19" s="1"/>
      <c r="VQL19" s="1"/>
      <c r="VQM19" s="1"/>
      <c r="VQN19" s="1"/>
      <c r="VQO19" s="1"/>
      <c r="VQP19" s="1"/>
      <c r="VQQ19" s="1"/>
      <c r="VQR19" s="1"/>
      <c r="VQS19" s="1"/>
      <c r="VQT19" s="1"/>
      <c r="VQU19" s="1"/>
      <c r="VQV19" s="1"/>
      <c r="VQW19" s="1"/>
      <c r="VQX19" s="1"/>
      <c r="VQY19" s="1"/>
      <c r="VQZ19" s="1"/>
      <c r="VRA19" s="1"/>
      <c r="VRB19" s="1"/>
      <c r="VRC19" s="1"/>
      <c r="VRD19" s="1"/>
      <c r="VRE19" s="1"/>
      <c r="VRF19" s="1"/>
      <c r="VRG19" s="1"/>
      <c r="VRH19" s="1"/>
      <c r="VRI19" s="1"/>
      <c r="VRJ19" s="1"/>
      <c r="VRK19" s="1"/>
      <c r="VRL19" s="1"/>
      <c r="VRM19" s="1"/>
      <c r="VRN19" s="1"/>
      <c r="VRO19" s="1"/>
      <c r="VRP19" s="1"/>
      <c r="VRQ19" s="1"/>
      <c r="VRR19" s="1"/>
      <c r="VRS19" s="1"/>
      <c r="VRT19" s="1"/>
      <c r="VRU19" s="1"/>
      <c r="VRV19" s="1"/>
      <c r="VRW19" s="1"/>
      <c r="VRX19" s="1"/>
      <c r="VRY19" s="1"/>
      <c r="VRZ19" s="1"/>
      <c r="VSA19" s="1"/>
      <c r="VSB19" s="1"/>
      <c r="VSC19" s="1"/>
      <c r="VSD19" s="1"/>
      <c r="VSE19" s="1"/>
      <c r="VSF19" s="1"/>
      <c r="VSG19" s="1"/>
      <c r="VSH19" s="1"/>
      <c r="VSI19" s="1"/>
      <c r="VSJ19" s="1"/>
      <c r="VSK19" s="1"/>
      <c r="VSL19" s="1"/>
      <c r="VSM19" s="1"/>
      <c r="VSN19" s="1"/>
      <c r="VSO19" s="1"/>
      <c r="VSP19" s="1"/>
      <c r="VSQ19" s="1"/>
      <c r="VSR19" s="1"/>
      <c r="VSS19" s="1"/>
      <c r="VST19" s="1"/>
      <c r="VSU19" s="1"/>
      <c r="VSV19" s="1"/>
      <c r="VSW19" s="1"/>
      <c r="VSX19" s="1"/>
      <c r="VSY19" s="1"/>
      <c r="VSZ19" s="1"/>
      <c r="VTA19" s="1"/>
      <c r="VTB19" s="1"/>
      <c r="VTC19" s="1"/>
      <c r="VTD19" s="1"/>
      <c r="VTE19" s="1"/>
      <c r="VTF19" s="1"/>
      <c r="VTG19" s="1"/>
      <c r="VTH19" s="1"/>
      <c r="VTI19" s="1"/>
      <c r="VTJ19" s="1"/>
      <c r="VTK19" s="1"/>
      <c r="VTL19" s="1"/>
      <c r="VTM19" s="1"/>
      <c r="VTN19" s="1"/>
      <c r="VTO19" s="1"/>
      <c r="VTP19" s="1"/>
      <c r="VTQ19" s="1"/>
      <c r="VTR19" s="1"/>
      <c r="VTS19" s="1"/>
      <c r="VTT19" s="1"/>
      <c r="VTU19" s="1"/>
      <c r="VTV19" s="1"/>
      <c r="VTW19" s="1"/>
      <c r="VTX19" s="1"/>
      <c r="VTY19" s="1"/>
      <c r="VTZ19" s="1"/>
      <c r="VUA19" s="1"/>
      <c r="VUB19" s="1"/>
      <c r="VUC19" s="1"/>
      <c r="VUD19" s="1"/>
      <c r="VUE19" s="1"/>
      <c r="VUF19" s="1"/>
      <c r="VUG19" s="1"/>
      <c r="VUH19" s="1"/>
      <c r="VUI19" s="1"/>
      <c r="VUJ19" s="1"/>
      <c r="VUK19" s="1"/>
      <c r="VUL19" s="1"/>
      <c r="VUM19" s="1"/>
      <c r="VUN19" s="1"/>
      <c r="VUO19" s="1"/>
      <c r="VUP19" s="1"/>
      <c r="VUQ19" s="1"/>
      <c r="VUR19" s="1"/>
      <c r="VUS19" s="1"/>
      <c r="VUT19" s="1"/>
      <c r="VUU19" s="1"/>
      <c r="VUV19" s="1"/>
      <c r="VUW19" s="1"/>
      <c r="VUX19" s="1"/>
      <c r="VUY19" s="1"/>
      <c r="VUZ19" s="1"/>
      <c r="VVA19" s="1"/>
      <c r="VVB19" s="1"/>
      <c r="VVC19" s="1"/>
      <c r="VVD19" s="1"/>
      <c r="VVE19" s="1"/>
      <c r="VVF19" s="1"/>
      <c r="VVG19" s="1"/>
      <c r="VVH19" s="1"/>
      <c r="VVI19" s="1"/>
      <c r="VVJ19" s="1"/>
      <c r="VVK19" s="1"/>
      <c r="VVL19" s="1"/>
      <c r="VVM19" s="1"/>
      <c r="VVN19" s="1"/>
      <c r="VVO19" s="1"/>
      <c r="VVP19" s="1"/>
      <c r="VVQ19" s="1"/>
      <c r="VVR19" s="1"/>
      <c r="VVS19" s="1"/>
      <c r="VVT19" s="1"/>
      <c r="VVU19" s="1"/>
      <c r="VVV19" s="1"/>
      <c r="VVW19" s="1"/>
      <c r="VVX19" s="1"/>
      <c r="VVY19" s="1"/>
      <c r="VVZ19" s="1"/>
      <c r="VWA19" s="1"/>
      <c r="VWB19" s="1"/>
      <c r="VWC19" s="1"/>
      <c r="VWD19" s="1"/>
      <c r="VWE19" s="1"/>
      <c r="VWF19" s="1"/>
      <c r="VWG19" s="1"/>
      <c r="VWH19" s="1"/>
      <c r="VWI19" s="1"/>
      <c r="VWJ19" s="1"/>
      <c r="VWK19" s="1"/>
      <c r="VWL19" s="1"/>
      <c r="VWM19" s="1"/>
      <c r="VWN19" s="1"/>
      <c r="VWO19" s="1"/>
      <c r="VWP19" s="1"/>
      <c r="VWQ19" s="1"/>
      <c r="VWR19" s="1"/>
      <c r="VWS19" s="1"/>
      <c r="VWT19" s="1"/>
      <c r="VWU19" s="1"/>
      <c r="VWV19" s="1"/>
      <c r="VWW19" s="1"/>
      <c r="VWX19" s="1"/>
      <c r="VWY19" s="1"/>
      <c r="VWZ19" s="1"/>
      <c r="VXA19" s="1"/>
      <c r="VXB19" s="1"/>
      <c r="VXC19" s="1"/>
      <c r="VXD19" s="1"/>
      <c r="VXE19" s="1"/>
      <c r="VXF19" s="1"/>
      <c r="VXG19" s="1"/>
      <c r="VXH19" s="1"/>
      <c r="VXI19" s="1"/>
      <c r="VXJ19" s="1"/>
      <c r="VXK19" s="1"/>
      <c r="VXL19" s="1"/>
      <c r="VXM19" s="1"/>
      <c r="VXN19" s="1"/>
      <c r="VXO19" s="1"/>
      <c r="VXP19" s="1"/>
      <c r="VXQ19" s="1"/>
      <c r="VXR19" s="1"/>
      <c r="VXS19" s="1"/>
      <c r="VXT19" s="1"/>
      <c r="VXU19" s="1"/>
      <c r="VXV19" s="1"/>
      <c r="VXW19" s="1"/>
      <c r="VXX19" s="1"/>
      <c r="VXY19" s="1"/>
      <c r="VXZ19" s="1"/>
      <c r="VYA19" s="1"/>
      <c r="VYB19" s="1"/>
      <c r="VYC19" s="1"/>
      <c r="VYD19" s="1"/>
      <c r="VYE19" s="1"/>
      <c r="VYF19" s="1"/>
      <c r="VYG19" s="1"/>
      <c r="VYH19" s="1"/>
      <c r="VYI19" s="1"/>
      <c r="VYJ19" s="1"/>
      <c r="VYK19" s="1"/>
      <c r="VYL19" s="1"/>
      <c r="VYM19" s="1"/>
      <c r="VYN19" s="1"/>
      <c r="VYO19" s="1"/>
      <c r="VYP19" s="1"/>
      <c r="VYQ19" s="1"/>
      <c r="VYR19" s="1"/>
      <c r="VYS19" s="1"/>
      <c r="VYT19" s="1"/>
      <c r="VYU19" s="1"/>
      <c r="VYV19" s="1"/>
      <c r="VYW19" s="1"/>
      <c r="VYX19" s="1"/>
      <c r="VYY19" s="1"/>
      <c r="VYZ19" s="1"/>
      <c r="VZA19" s="1"/>
      <c r="VZB19" s="1"/>
      <c r="VZC19" s="1"/>
      <c r="VZD19" s="1"/>
      <c r="VZE19" s="1"/>
      <c r="VZF19" s="1"/>
      <c r="VZG19" s="1"/>
      <c r="VZH19" s="1"/>
      <c r="VZI19" s="1"/>
      <c r="VZJ19" s="1"/>
      <c r="VZK19" s="1"/>
      <c r="VZL19" s="1"/>
      <c r="VZM19" s="1"/>
      <c r="VZN19" s="1"/>
      <c r="VZO19" s="1"/>
      <c r="VZP19" s="1"/>
      <c r="VZQ19" s="1"/>
      <c r="VZR19" s="1"/>
      <c r="VZS19" s="1"/>
      <c r="VZT19" s="1"/>
      <c r="VZU19" s="1"/>
      <c r="VZV19" s="1"/>
      <c r="VZW19" s="1"/>
      <c r="VZX19" s="1"/>
      <c r="VZY19" s="1"/>
      <c r="VZZ19" s="1"/>
      <c r="WAA19" s="1"/>
      <c r="WAB19" s="1"/>
      <c r="WAC19" s="1"/>
      <c r="WAD19" s="1"/>
      <c r="WAE19" s="1"/>
      <c r="WAF19" s="1"/>
      <c r="WAG19" s="1"/>
      <c r="WAH19" s="1"/>
      <c r="WAI19" s="1"/>
      <c r="WAJ19" s="1"/>
      <c r="WAK19" s="1"/>
      <c r="WAL19" s="1"/>
      <c r="WAM19" s="1"/>
      <c r="WAN19" s="1"/>
      <c r="WAO19" s="1"/>
      <c r="WAP19" s="1"/>
      <c r="WAQ19" s="1"/>
      <c r="WAR19" s="1"/>
      <c r="WAS19" s="1"/>
      <c r="WAT19" s="1"/>
      <c r="WAU19" s="1"/>
      <c r="WAV19" s="1"/>
      <c r="WAW19" s="1"/>
      <c r="WAX19" s="1"/>
      <c r="WAY19" s="1"/>
      <c r="WAZ19" s="1"/>
      <c r="WBA19" s="1"/>
      <c r="WBB19" s="1"/>
      <c r="WBC19" s="1"/>
      <c r="WBD19" s="1"/>
      <c r="WBE19" s="1"/>
      <c r="WBF19" s="1"/>
      <c r="WBG19" s="1"/>
      <c r="WBH19" s="1"/>
      <c r="WBI19" s="1"/>
      <c r="WBJ19" s="1"/>
      <c r="WBK19" s="1"/>
      <c r="WBL19" s="1"/>
      <c r="WBM19" s="1"/>
      <c r="WBN19" s="1"/>
      <c r="WBO19" s="1"/>
      <c r="WBP19" s="1"/>
      <c r="WBQ19" s="1"/>
      <c r="WBR19" s="1"/>
      <c r="WBS19" s="1"/>
      <c r="WBT19" s="1"/>
      <c r="WBU19" s="1"/>
      <c r="WBV19" s="1"/>
      <c r="WBW19" s="1"/>
      <c r="WBX19" s="1"/>
      <c r="WBY19" s="1"/>
      <c r="WBZ19" s="1"/>
      <c r="WCA19" s="1"/>
      <c r="WCB19" s="1"/>
      <c r="WCC19" s="1"/>
      <c r="WCD19" s="1"/>
      <c r="WCE19" s="1"/>
      <c r="WCF19" s="1"/>
      <c r="WCG19" s="1"/>
      <c r="WCH19" s="1"/>
      <c r="WCI19" s="1"/>
      <c r="WCJ19" s="1"/>
      <c r="WCK19" s="1"/>
      <c r="WCL19" s="1"/>
      <c r="WCM19" s="1"/>
      <c r="WCN19" s="1"/>
      <c r="WCO19" s="1"/>
      <c r="WCP19" s="1"/>
      <c r="WCQ19" s="1"/>
      <c r="WCR19" s="1"/>
      <c r="WCS19" s="1"/>
      <c r="WCT19" s="1"/>
      <c r="WCU19" s="1"/>
      <c r="WCV19" s="1"/>
      <c r="WCW19" s="1"/>
      <c r="WCX19" s="1"/>
      <c r="WCY19" s="1"/>
      <c r="WCZ19" s="1"/>
      <c r="WDA19" s="1"/>
      <c r="WDB19" s="1"/>
      <c r="WDC19" s="1"/>
      <c r="WDD19" s="1"/>
      <c r="WDE19" s="1"/>
      <c r="WDF19" s="1"/>
      <c r="WDG19" s="1"/>
      <c r="WDH19" s="1"/>
      <c r="WDI19" s="1"/>
      <c r="WDJ19" s="1"/>
      <c r="WDK19" s="1"/>
      <c r="WDL19" s="1"/>
      <c r="WDM19" s="1"/>
      <c r="WDN19" s="1"/>
      <c r="WDO19" s="1"/>
      <c r="WDP19" s="1"/>
      <c r="WDQ19" s="1"/>
      <c r="WDR19" s="1"/>
      <c r="WDS19" s="1"/>
      <c r="WDT19" s="1"/>
      <c r="WDU19" s="1"/>
      <c r="WDV19" s="1"/>
      <c r="WDW19" s="1"/>
      <c r="WDX19" s="1"/>
      <c r="WDY19" s="1"/>
      <c r="WDZ19" s="1"/>
      <c r="WEA19" s="1"/>
      <c r="WEB19" s="1"/>
      <c r="WEC19" s="1"/>
      <c r="WED19" s="1"/>
      <c r="WEE19" s="1"/>
      <c r="WEF19" s="1"/>
      <c r="WEG19" s="1"/>
      <c r="WEH19" s="1"/>
      <c r="WEI19" s="1"/>
      <c r="WEJ19" s="1"/>
      <c r="WEK19" s="1"/>
      <c r="WEL19" s="1"/>
      <c r="WEM19" s="1"/>
      <c r="WEN19" s="1"/>
      <c r="WEO19" s="1"/>
      <c r="WEP19" s="1"/>
      <c r="WEQ19" s="1"/>
      <c r="WER19" s="1"/>
      <c r="WES19" s="1"/>
      <c r="WET19" s="1"/>
      <c r="WEU19" s="1"/>
      <c r="WEV19" s="1"/>
      <c r="WEW19" s="1"/>
      <c r="WEX19" s="1"/>
      <c r="WEY19" s="1"/>
      <c r="WEZ19" s="1"/>
      <c r="WFA19" s="1"/>
      <c r="WFB19" s="1"/>
      <c r="WFC19" s="1"/>
      <c r="WFD19" s="1"/>
      <c r="WFE19" s="1"/>
      <c r="WFF19" s="1"/>
      <c r="WFG19" s="1"/>
      <c r="WFH19" s="1"/>
      <c r="WFI19" s="1"/>
      <c r="WFJ19" s="1"/>
      <c r="WFK19" s="1"/>
      <c r="WFL19" s="1"/>
      <c r="WFM19" s="1"/>
      <c r="WFN19" s="1"/>
      <c r="WFO19" s="1"/>
      <c r="WFP19" s="1"/>
      <c r="WFQ19" s="1"/>
      <c r="WFR19" s="1"/>
      <c r="WFS19" s="1"/>
      <c r="WFT19" s="1"/>
      <c r="WFU19" s="1"/>
      <c r="WFV19" s="1"/>
      <c r="WFW19" s="1"/>
      <c r="WFX19" s="1"/>
      <c r="WFY19" s="1"/>
      <c r="WFZ19" s="1"/>
      <c r="WGA19" s="1"/>
      <c r="WGB19" s="1"/>
      <c r="WGC19" s="1"/>
      <c r="WGD19" s="1"/>
      <c r="WGE19" s="1"/>
      <c r="WGF19" s="1"/>
      <c r="WGG19" s="1"/>
      <c r="WGH19" s="1"/>
      <c r="WGI19" s="1"/>
      <c r="WGJ19" s="1"/>
      <c r="WGK19" s="1"/>
      <c r="WGL19" s="1"/>
      <c r="WGM19" s="1"/>
      <c r="WGN19" s="1"/>
      <c r="WGO19" s="1"/>
      <c r="WGP19" s="1"/>
      <c r="WGQ19" s="1"/>
      <c r="WGR19" s="1"/>
      <c r="WGS19" s="1"/>
      <c r="WGT19" s="1"/>
      <c r="WGU19" s="1"/>
      <c r="WGV19" s="1"/>
      <c r="WGW19" s="1"/>
      <c r="WGX19" s="1"/>
      <c r="WGY19" s="1"/>
      <c r="WGZ19" s="1"/>
      <c r="WHA19" s="1"/>
      <c r="WHB19" s="1"/>
      <c r="WHC19" s="1"/>
      <c r="WHD19" s="1"/>
      <c r="WHE19" s="1"/>
      <c r="WHF19" s="1"/>
      <c r="WHG19" s="1"/>
      <c r="WHH19" s="1"/>
      <c r="WHI19" s="1"/>
      <c r="WHJ19" s="1"/>
      <c r="WHK19" s="1"/>
      <c r="WHL19" s="1"/>
      <c r="WHM19" s="1"/>
      <c r="WHN19" s="1"/>
      <c r="WHO19" s="1"/>
      <c r="WHP19" s="1"/>
      <c r="WHQ19" s="1"/>
      <c r="WHR19" s="1"/>
      <c r="WHS19" s="1"/>
      <c r="WHT19" s="1"/>
      <c r="WHU19" s="1"/>
      <c r="WHV19" s="1"/>
      <c r="WHW19" s="1"/>
      <c r="WHX19" s="1"/>
      <c r="WHY19" s="1"/>
      <c r="WHZ19" s="1"/>
      <c r="WIA19" s="1"/>
      <c r="WIB19" s="1"/>
      <c r="WIC19" s="1"/>
      <c r="WID19" s="1"/>
      <c r="WIE19" s="1"/>
      <c r="WIF19" s="1"/>
      <c r="WIG19" s="1"/>
      <c r="WIH19" s="1"/>
      <c r="WII19" s="1"/>
      <c r="WIJ19" s="1"/>
      <c r="WIK19" s="1"/>
      <c r="WIL19" s="1"/>
      <c r="WIM19" s="1"/>
      <c r="WIN19" s="1"/>
      <c r="WIO19" s="1"/>
      <c r="WIP19" s="1"/>
      <c r="WIQ19" s="1"/>
      <c r="WIR19" s="1"/>
      <c r="WIS19" s="1"/>
      <c r="WIT19" s="1"/>
      <c r="WIU19" s="1"/>
      <c r="WIV19" s="1"/>
      <c r="WIW19" s="1"/>
      <c r="WIX19" s="1"/>
      <c r="WIY19" s="1"/>
      <c r="WIZ19" s="1"/>
      <c r="WJA19" s="1"/>
      <c r="WJB19" s="1"/>
      <c r="WJC19" s="1"/>
      <c r="WJD19" s="1"/>
      <c r="WJE19" s="1"/>
      <c r="WJF19" s="1"/>
      <c r="WJG19" s="1"/>
      <c r="WJH19" s="1"/>
      <c r="WJI19" s="1"/>
      <c r="WJJ19" s="1"/>
      <c r="WJK19" s="1"/>
      <c r="WJL19" s="1"/>
      <c r="WJM19" s="1"/>
      <c r="WJN19" s="1"/>
      <c r="WJO19" s="1"/>
      <c r="WJP19" s="1"/>
      <c r="WJQ19" s="1"/>
      <c r="WJR19" s="1"/>
      <c r="WJS19" s="1"/>
      <c r="WJT19" s="1"/>
      <c r="WJU19" s="1"/>
      <c r="WJV19" s="1"/>
      <c r="WJW19" s="1"/>
      <c r="WJX19" s="1"/>
      <c r="WJY19" s="1"/>
      <c r="WJZ19" s="1"/>
      <c r="WKA19" s="1"/>
      <c r="WKB19" s="1"/>
      <c r="WKC19" s="1"/>
      <c r="WKD19" s="1"/>
      <c r="WKE19" s="1"/>
      <c r="WKF19" s="1"/>
      <c r="WKG19" s="1"/>
      <c r="WKH19" s="1"/>
      <c r="WKI19" s="1"/>
      <c r="WKJ19" s="1"/>
      <c r="WKK19" s="1"/>
      <c r="WKL19" s="1"/>
      <c r="WKM19" s="1"/>
      <c r="WKN19" s="1"/>
      <c r="WKO19" s="1"/>
      <c r="WKP19" s="1"/>
      <c r="WKQ19" s="1"/>
      <c r="WKR19" s="1"/>
      <c r="WKS19" s="1"/>
      <c r="WKT19" s="1"/>
      <c r="WKU19" s="1"/>
      <c r="WKV19" s="1"/>
      <c r="WKW19" s="1"/>
      <c r="WKX19" s="1"/>
      <c r="WKY19" s="1"/>
      <c r="WKZ19" s="1"/>
      <c r="WLA19" s="1"/>
      <c r="WLB19" s="1"/>
      <c r="WLC19" s="1"/>
      <c r="WLD19" s="1"/>
      <c r="WLE19" s="1"/>
      <c r="WLF19" s="1"/>
      <c r="WLG19" s="1"/>
      <c r="WLH19" s="1"/>
      <c r="WLI19" s="1"/>
      <c r="WLJ19" s="1"/>
      <c r="WLK19" s="1"/>
      <c r="WLL19" s="1"/>
      <c r="WLM19" s="1"/>
      <c r="WLN19" s="1"/>
      <c r="WLO19" s="1"/>
      <c r="WLP19" s="1"/>
      <c r="WLQ19" s="1"/>
      <c r="WLR19" s="1"/>
      <c r="WLS19" s="1"/>
      <c r="WLT19" s="1"/>
      <c r="WLU19" s="1"/>
      <c r="WLV19" s="1"/>
      <c r="WLW19" s="1"/>
      <c r="WLX19" s="1"/>
      <c r="WLY19" s="1"/>
      <c r="WLZ19" s="1"/>
      <c r="WMA19" s="1"/>
      <c r="WMB19" s="1"/>
      <c r="WMC19" s="1"/>
      <c r="WMD19" s="1"/>
      <c r="WME19" s="1"/>
      <c r="WMF19" s="1"/>
      <c r="WMG19" s="1"/>
      <c r="WMH19" s="1"/>
      <c r="WMI19" s="1"/>
      <c r="WMJ19" s="1"/>
      <c r="WMK19" s="1"/>
      <c r="WML19" s="1"/>
      <c r="WMM19" s="1"/>
      <c r="WMN19" s="1"/>
      <c r="WMO19" s="1"/>
      <c r="WMP19" s="1"/>
      <c r="WMQ19" s="1"/>
      <c r="WMR19" s="1"/>
      <c r="WMS19" s="1"/>
      <c r="WMT19" s="1"/>
      <c r="WMU19" s="1"/>
      <c r="WMV19" s="1"/>
      <c r="WMW19" s="1"/>
      <c r="WMX19" s="1"/>
      <c r="WMY19" s="1"/>
      <c r="WMZ19" s="1"/>
      <c r="WNA19" s="1"/>
      <c r="WNB19" s="1"/>
      <c r="WNC19" s="1"/>
      <c r="WND19" s="1"/>
      <c r="WNE19" s="1"/>
      <c r="WNF19" s="1"/>
      <c r="WNG19" s="1"/>
      <c r="WNH19" s="1"/>
      <c r="WNI19" s="1"/>
      <c r="WNJ19" s="1"/>
      <c r="WNK19" s="1"/>
      <c r="WNL19" s="1"/>
      <c r="WNM19" s="1"/>
      <c r="WNN19" s="1"/>
      <c r="WNO19" s="1"/>
      <c r="WNP19" s="1"/>
      <c r="WNQ19" s="1"/>
      <c r="WNR19" s="1"/>
      <c r="WNS19" s="1"/>
      <c r="WNT19" s="1"/>
      <c r="WNU19" s="1"/>
      <c r="WNV19" s="1"/>
      <c r="WNW19" s="1"/>
      <c r="WNX19" s="1"/>
      <c r="WNY19" s="1"/>
      <c r="WNZ19" s="1"/>
      <c r="WOA19" s="1"/>
      <c r="WOB19" s="1"/>
      <c r="WOC19" s="1"/>
      <c r="WOD19" s="1"/>
      <c r="WOE19" s="1"/>
      <c r="WOF19" s="1"/>
      <c r="WOG19" s="1"/>
      <c r="WOH19" s="1"/>
      <c r="WOI19" s="1"/>
      <c r="WOJ19" s="1"/>
      <c r="WOK19" s="1"/>
      <c r="WOL19" s="1"/>
      <c r="WOM19" s="1"/>
      <c r="WON19" s="1"/>
      <c r="WOO19" s="1"/>
      <c r="WOP19" s="1"/>
      <c r="WOQ19" s="1"/>
      <c r="WOR19" s="1"/>
      <c r="WOS19" s="1"/>
      <c r="WOT19" s="1"/>
      <c r="WOU19" s="1"/>
      <c r="WOV19" s="1"/>
      <c r="WOW19" s="1"/>
      <c r="WOX19" s="1"/>
      <c r="WOY19" s="1"/>
      <c r="WOZ19" s="1"/>
      <c r="WPA19" s="1"/>
      <c r="WPB19" s="1"/>
      <c r="WPC19" s="1"/>
      <c r="WPD19" s="1"/>
      <c r="WPE19" s="1"/>
      <c r="WPF19" s="1"/>
      <c r="WPG19" s="1"/>
      <c r="WPH19" s="1"/>
      <c r="WPI19" s="1"/>
      <c r="WPJ19" s="1"/>
      <c r="WPK19" s="1"/>
      <c r="WPL19" s="1"/>
      <c r="WPM19" s="1"/>
      <c r="WPN19" s="1"/>
      <c r="WPO19" s="1"/>
      <c r="WPP19" s="1"/>
      <c r="WPQ19" s="1"/>
      <c r="WPR19" s="1"/>
      <c r="WPS19" s="1"/>
      <c r="WPT19" s="1"/>
      <c r="WPU19" s="1"/>
      <c r="WPV19" s="1"/>
      <c r="WPW19" s="1"/>
      <c r="WPX19" s="1"/>
      <c r="WPY19" s="1"/>
      <c r="WPZ19" s="1"/>
      <c r="WQA19" s="1"/>
      <c r="WQB19" s="1"/>
      <c r="WQC19" s="1"/>
      <c r="WQD19" s="1"/>
      <c r="WQE19" s="1"/>
      <c r="WQF19" s="1"/>
      <c r="WQG19" s="1"/>
      <c r="WQH19" s="1"/>
      <c r="WQI19" s="1"/>
      <c r="WQJ19" s="1"/>
      <c r="WQK19" s="1"/>
      <c r="WQL19" s="1"/>
      <c r="WQM19" s="1"/>
      <c r="WQN19" s="1"/>
      <c r="WQO19" s="1"/>
      <c r="WQP19" s="1"/>
      <c r="WQQ19" s="1"/>
      <c r="WQR19" s="1"/>
      <c r="WQS19" s="1"/>
      <c r="WQT19" s="1"/>
      <c r="WQU19" s="1"/>
      <c r="WQV19" s="1"/>
      <c r="WQW19" s="1"/>
      <c r="WQX19" s="1"/>
      <c r="WQY19" s="1"/>
      <c r="WQZ19" s="1"/>
      <c r="WRA19" s="1"/>
      <c r="WRB19" s="1"/>
      <c r="WRC19" s="1"/>
      <c r="WRD19" s="1"/>
      <c r="WRE19" s="1"/>
      <c r="WRF19" s="1"/>
      <c r="WRG19" s="1"/>
      <c r="WRH19" s="1"/>
      <c r="WRI19" s="1"/>
      <c r="WRJ19" s="1"/>
      <c r="WRK19" s="1"/>
      <c r="WRL19" s="1"/>
      <c r="WRM19" s="1"/>
      <c r="WRN19" s="1"/>
      <c r="WRO19" s="1"/>
      <c r="WRP19" s="1"/>
      <c r="WRQ19" s="1"/>
      <c r="WRR19" s="1"/>
      <c r="WRS19" s="1"/>
      <c r="WRT19" s="1"/>
      <c r="WRU19" s="1"/>
      <c r="WRV19" s="1"/>
      <c r="WRW19" s="1"/>
      <c r="WRX19" s="1"/>
      <c r="WRY19" s="1"/>
      <c r="WRZ19" s="1"/>
      <c r="WSA19" s="1"/>
      <c r="WSB19" s="1"/>
      <c r="WSC19" s="1"/>
      <c r="WSD19" s="1"/>
      <c r="WSE19" s="1"/>
      <c r="WSF19" s="1"/>
      <c r="WSG19" s="1"/>
      <c r="WSH19" s="1"/>
      <c r="WSI19" s="1"/>
      <c r="WSJ19" s="1"/>
      <c r="WSK19" s="1"/>
      <c r="WSL19" s="1"/>
      <c r="WSM19" s="1"/>
      <c r="WSN19" s="1"/>
      <c r="WSO19" s="1"/>
      <c r="WSP19" s="1"/>
      <c r="WSQ19" s="1"/>
      <c r="WSR19" s="1"/>
      <c r="WSS19" s="1"/>
      <c r="WST19" s="1"/>
      <c r="WSU19" s="1"/>
      <c r="WSV19" s="1"/>
      <c r="WSW19" s="1"/>
      <c r="WSX19" s="1"/>
      <c r="WSY19" s="1"/>
      <c r="WSZ19" s="1"/>
      <c r="WTA19" s="1"/>
      <c r="WTB19" s="1"/>
      <c r="WTC19" s="1"/>
      <c r="WTD19" s="1"/>
      <c r="WTE19" s="1"/>
      <c r="WTF19" s="1"/>
      <c r="WTG19" s="1"/>
      <c r="WTH19" s="1"/>
      <c r="WTI19" s="1"/>
      <c r="WTJ19" s="1"/>
      <c r="WTK19" s="1"/>
      <c r="WTL19" s="1"/>
      <c r="WTM19" s="1"/>
      <c r="WTN19" s="1"/>
      <c r="WTO19" s="1"/>
      <c r="WTP19" s="1"/>
      <c r="WTQ19" s="1"/>
      <c r="WTR19" s="1"/>
      <c r="WTS19" s="1"/>
      <c r="WTT19" s="1"/>
      <c r="WTU19" s="1"/>
      <c r="WTV19" s="1"/>
      <c r="WTW19" s="1"/>
      <c r="WTX19" s="1"/>
      <c r="WTY19" s="1"/>
      <c r="WTZ19" s="1"/>
      <c r="WUA19" s="1"/>
      <c r="WUB19" s="1"/>
      <c r="WUC19" s="1"/>
      <c r="WUD19" s="1"/>
      <c r="WUE19" s="1"/>
      <c r="WUF19" s="1"/>
      <c r="WUG19" s="1"/>
      <c r="WUH19" s="1"/>
      <c r="WUI19" s="1"/>
      <c r="WUJ19" s="1"/>
      <c r="WUK19" s="1"/>
      <c r="WUL19" s="1"/>
      <c r="WUM19" s="1"/>
      <c r="WUN19" s="1"/>
      <c r="WUO19" s="1"/>
      <c r="WUP19" s="1"/>
      <c r="WUQ19" s="1"/>
      <c r="WUR19" s="1"/>
      <c r="WUS19" s="1"/>
      <c r="WUT19" s="1"/>
      <c r="WUU19" s="1"/>
      <c r="WUV19" s="1"/>
      <c r="WUW19" s="1"/>
      <c r="WUX19" s="1"/>
      <c r="WUY19" s="1"/>
      <c r="WUZ19" s="1"/>
      <c r="WVA19" s="1"/>
      <c r="WVB19" s="1"/>
      <c r="WVC19" s="1"/>
      <c r="WVD19" s="1"/>
      <c r="WVE19" s="1"/>
      <c r="WVF19" s="1"/>
      <c r="WVG19" s="1"/>
      <c r="WVH19" s="1"/>
      <c r="WVI19" s="1"/>
      <c r="WVJ19" s="1"/>
      <c r="WVK19" s="1"/>
      <c r="WVL19" s="1"/>
      <c r="WVM19" s="1"/>
      <c r="WVN19" s="1"/>
      <c r="WVO19" s="1"/>
      <c r="WVP19" s="1"/>
      <c r="WVQ19" s="1"/>
      <c r="WVR19" s="1"/>
      <c r="WVS19" s="1"/>
      <c r="WVT19" s="1"/>
      <c r="WVU19" s="1"/>
      <c r="WVV19" s="1"/>
      <c r="WVW19" s="1"/>
      <c r="WVX19" s="1"/>
      <c r="WVY19" s="1"/>
      <c r="WVZ19" s="1"/>
      <c r="WWA19" s="1"/>
      <c r="WWB19" s="1"/>
      <c r="WWC19" s="1"/>
      <c r="WWD19" s="1"/>
      <c r="WWE19" s="1"/>
      <c r="WWF19" s="1"/>
      <c r="WWG19" s="1"/>
      <c r="WWH19" s="1"/>
      <c r="WWI19" s="1"/>
      <c r="WWJ19" s="1"/>
      <c r="WWK19" s="1"/>
      <c r="WWL19" s="1"/>
      <c r="WWM19" s="1"/>
      <c r="WWN19" s="1"/>
      <c r="WWO19" s="1"/>
      <c r="WWP19" s="1"/>
      <c r="WWQ19" s="1"/>
      <c r="WWR19" s="1"/>
      <c r="WWS19" s="1"/>
      <c r="WWT19" s="1"/>
      <c r="WWU19" s="1"/>
      <c r="WWV19" s="1"/>
      <c r="WWW19" s="1"/>
      <c r="WWX19" s="1"/>
      <c r="WWY19" s="1"/>
      <c r="WWZ19" s="1"/>
      <c r="WXA19" s="1"/>
      <c r="WXB19" s="1"/>
      <c r="WXC19" s="1"/>
      <c r="WXD19" s="1"/>
      <c r="WXE19" s="1"/>
      <c r="WXF19" s="1"/>
      <c r="WXG19" s="1"/>
      <c r="WXH19" s="1"/>
      <c r="WXI19" s="1"/>
      <c r="WXJ19" s="1"/>
      <c r="WXK19" s="1"/>
      <c r="WXL19" s="1"/>
      <c r="WXM19" s="1"/>
      <c r="WXN19" s="1"/>
      <c r="WXO19" s="1"/>
      <c r="WXP19" s="1"/>
      <c r="WXQ19" s="1"/>
      <c r="WXR19" s="1"/>
      <c r="WXS19" s="1"/>
      <c r="WXT19" s="1"/>
      <c r="WXU19" s="1"/>
      <c r="WXV19" s="1"/>
      <c r="WXW19" s="1"/>
      <c r="WXX19" s="1"/>
      <c r="WXY19" s="1"/>
      <c r="WXZ19" s="1"/>
      <c r="WYA19" s="1"/>
      <c r="WYB19" s="1"/>
      <c r="WYC19" s="1"/>
      <c r="WYD19" s="1"/>
      <c r="WYE19" s="1"/>
      <c r="WYF19" s="1"/>
      <c r="WYG19" s="1"/>
      <c r="WYH19" s="1"/>
      <c r="WYI19" s="1"/>
      <c r="WYJ19" s="1"/>
      <c r="WYK19" s="1"/>
      <c r="WYL19" s="1"/>
      <c r="WYM19" s="1"/>
      <c r="WYN19" s="1"/>
      <c r="WYO19" s="1"/>
      <c r="WYP19" s="1"/>
      <c r="WYQ19" s="1"/>
      <c r="WYR19" s="1"/>
      <c r="WYS19" s="1"/>
      <c r="WYT19" s="1"/>
      <c r="WYU19" s="1"/>
      <c r="WYV19" s="1"/>
      <c r="WYW19" s="1"/>
      <c r="WYX19" s="1"/>
      <c r="WYY19" s="1"/>
      <c r="WYZ19" s="1"/>
      <c r="WZA19" s="1"/>
      <c r="WZB19" s="1"/>
      <c r="WZC19" s="1"/>
      <c r="WZD19" s="1"/>
      <c r="WZE19" s="1"/>
      <c r="WZF19" s="1"/>
      <c r="WZG19" s="1"/>
      <c r="WZH19" s="1"/>
      <c r="WZI19" s="1"/>
      <c r="WZJ19" s="1"/>
      <c r="WZK19" s="1"/>
      <c r="WZL19" s="1"/>
      <c r="WZM19" s="1"/>
      <c r="WZN19" s="1"/>
      <c r="WZO19" s="1"/>
      <c r="WZP19" s="1"/>
      <c r="WZQ19" s="1"/>
      <c r="WZR19" s="1"/>
      <c r="WZS19" s="1"/>
      <c r="WZT19" s="1"/>
      <c r="WZU19" s="1"/>
      <c r="WZV19" s="1"/>
      <c r="WZW19" s="1"/>
      <c r="WZX19" s="1"/>
      <c r="WZY19" s="1"/>
      <c r="WZZ19" s="1"/>
      <c r="XAA19" s="1"/>
      <c r="XAB19" s="1"/>
      <c r="XAC19" s="1"/>
      <c r="XAD19" s="1"/>
      <c r="XAE19" s="1"/>
      <c r="XAF19" s="1"/>
      <c r="XAG19" s="1"/>
      <c r="XAH19" s="1"/>
      <c r="XAI19" s="1"/>
      <c r="XAJ19" s="1"/>
      <c r="XAK19" s="1"/>
      <c r="XAL19" s="1"/>
      <c r="XAM19" s="1"/>
      <c r="XAN19" s="1"/>
      <c r="XAO19" s="1"/>
      <c r="XAP19" s="1"/>
      <c r="XAQ19" s="1"/>
      <c r="XAR19" s="1"/>
      <c r="XAS19" s="1"/>
      <c r="XAT19" s="1"/>
      <c r="XAU19" s="1"/>
      <c r="XAV19" s="1"/>
      <c r="XAW19" s="1"/>
      <c r="XAX19" s="1"/>
      <c r="XAY19" s="1"/>
      <c r="XAZ19" s="1"/>
      <c r="XBA19" s="1"/>
      <c r="XBB19" s="1"/>
      <c r="XBC19" s="1"/>
      <c r="XBD19" s="1"/>
      <c r="XBE19" s="1"/>
      <c r="XBF19" s="1"/>
      <c r="XBG19" s="1"/>
      <c r="XBH19" s="1"/>
      <c r="XBI19" s="1"/>
      <c r="XBJ19" s="1"/>
      <c r="XBK19" s="1"/>
      <c r="XBL19" s="1"/>
      <c r="XBM19" s="1"/>
      <c r="XBN19" s="1"/>
      <c r="XBO19" s="1"/>
      <c r="XBP19" s="1"/>
      <c r="XBQ19" s="1"/>
      <c r="XBR19" s="1"/>
      <c r="XBS19" s="1"/>
      <c r="XBT19" s="1"/>
      <c r="XBU19" s="1"/>
      <c r="XBV19" s="1"/>
      <c r="XBW19" s="1"/>
      <c r="XBX19" s="1"/>
      <c r="XBY19" s="1"/>
      <c r="XBZ19" s="1"/>
      <c r="XCA19" s="1"/>
      <c r="XCB19" s="1"/>
      <c r="XCC19" s="1"/>
      <c r="XCD19" s="1"/>
      <c r="XCE19" s="1"/>
      <c r="XCF19" s="1"/>
      <c r="XCG19" s="1"/>
      <c r="XCH19" s="1"/>
      <c r="XCI19" s="1"/>
      <c r="XCJ19" s="1"/>
      <c r="XCK19" s="1"/>
      <c r="XCL19" s="1"/>
      <c r="XCM19" s="1"/>
      <c r="XCN19" s="1"/>
      <c r="XCO19" s="1"/>
      <c r="XCP19" s="1"/>
      <c r="XCQ19" s="1"/>
      <c r="XCR19" s="1"/>
      <c r="XCS19" s="1"/>
      <c r="XCT19" s="1"/>
      <c r="XCU19" s="1"/>
      <c r="XCV19" s="1"/>
      <c r="XCW19" s="1"/>
      <c r="XCX19" s="1"/>
      <c r="XCY19" s="1"/>
      <c r="XCZ19" s="1"/>
      <c r="XDA19" s="1"/>
      <c r="XDB19" s="1"/>
      <c r="XDC19" s="1"/>
      <c r="XDD19" s="1"/>
      <c r="XDE19" s="1"/>
      <c r="XDF19" s="1"/>
      <c r="XDG19" s="1"/>
      <c r="XDH19" s="1"/>
      <c r="XDI19" s="1"/>
      <c r="XDJ19" s="1"/>
      <c r="XDK19" s="1"/>
      <c r="XDL19" s="1"/>
      <c r="XDM19" s="1"/>
      <c r="XDN19" s="1"/>
      <c r="XDO19" s="1"/>
      <c r="XDP19" s="1"/>
      <c r="XDQ19" s="1"/>
      <c r="XDR19" s="1"/>
      <c r="XDS19" s="1"/>
      <c r="XDT19" s="1"/>
      <c r="XDU19" s="1"/>
      <c r="XDV19" s="1"/>
      <c r="XDW19" s="1"/>
      <c r="XDX19" s="1"/>
      <c r="XDY19" s="1"/>
      <c r="XDZ19" s="1"/>
      <c r="XEA19" s="1"/>
      <c r="XEB19" s="1"/>
      <c r="XEC19" s="1"/>
      <c r="XED19" s="1"/>
      <c r="XEE19" s="1"/>
      <c r="XEF19" s="1"/>
      <c r="XEG19" s="1"/>
      <c r="XEH19" s="1"/>
      <c r="XEI19" s="1"/>
      <c r="XEJ19" s="1"/>
      <c r="XEK19" s="1"/>
      <c r="XEL19" s="1"/>
      <c r="XEM19" s="1"/>
      <c r="XEN19" s="1"/>
      <c r="XEO19" s="1"/>
      <c r="XEP19" s="1"/>
      <c r="XEQ19" s="1"/>
      <c r="XER19" s="1"/>
      <c r="XES19" s="1"/>
      <c r="XET19" s="1"/>
      <c r="XEU19" s="1"/>
      <c r="XEV19" s="1"/>
      <c r="XEW19" s="1"/>
      <c r="XEX19" s="1"/>
      <c r="XEY19" s="1"/>
      <c r="XEZ19" s="1"/>
      <c r="XFA19" s="1"/>
      <c r="XFB19" s="1"/>
      <c r="XFC19" s="1"/>
      <c r="XFD19" s="1"/>
    </row>
    <row r="20" spans="1:16384" x14ac:dyDescent="0.25">
      <c r="A20" s="2"/>
      <c r="B20" s="2"/>
      <c r="C20" s="2"/>
      <c r="D20" s="2"/>
      <c r="E20" s="2"/>
      <c r="F20" s="2"/>
      <c r="G20" s="2"/>
      <c r="H20" s="2"/>
      <c r="I20" s="2"/>
      <c r="J20" s="2"/>
      <c r="K20" s="2"/>
      <c r="L20" s="2"/>
      <c r="M20" s="2"/>
      <c r="N20" s="2"/>
      <c r="O20" s="2"/>
      <c r="P20" s="2"/>
      <c r="Q20" s="2"/>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c r="LXW20" s="1"/>
      <c r="LXX20" s="1"/>
      <c r="LXY20" s="1"/>
      <c r="LXZ20" s="1"/>
      <c r="LYA20" s="1"/>
      <c r="LYB20" s="1"/>
      <c r="LYC20" s="1"/>
      <c r="LYD20" s="1"/>
      <c r="LYE20" s="1"/>
      <c r="LYF20" s="1"/>
      <c r="LYG20" s="1"/>
      <c r="LYH20" s="1"/>
      <c r="LYI20" s="1"/>
      <c r="LYJ20" s="1"/>
      <c r="LYK20" s="1"/>
      <c r="LYL20" s="1"/>
      <c r="LYM20" s="1"/>
      <c r="LYN20" s="1"/>
      <c r="LYO20" s="1"/>
      <c r="LYP20" s="1"/>
      <c r="LYQ20" s="1"/>
      <c r="LYR20" s="1"/>
      <c r="LYS20" s="1"/>
      <c r="LYT20" s="1"/>
      <c r="LYU20" s="1"/>
      <c r="LYV20" s="1"/>
      <c r="LYW20" s="1"/>
      <c r="LYX20" s="1"/>
      <c r="LYY20" s="1"/>
      <c r="LYZ20" s="1"/>
      <c r="LZA20" s="1"/>
      <c r="LZB20" s="1"/>
      <c r="LZC20" s="1"/>
      <c r="LZD20" s="1"/>
      <c r="LZE20" s="1"/>
      <c r="LZF20" s="1"/>
      <c r="LZG20" s="1"/>
      <c r="LZH20" s="1"/>
      <c r="LZI20" s="1"/>
      <c r="LZJ20" s="1"/>
      <c r="LZK20" s="1"/>
      <c r="LZL20" s="1"/>
      <c r="LZM20" s="1"/>
      <c r="LZN20" s="1"/>
      <c r="LZO20" s="1"/>
      <c r="LZP20" s="1"/>
      <c r="LZQ20" s="1"/>
      <c r="LZR20" s="1"/>
      <c r="LZS20" s="1"/>
      <c r="LZT20" s="1"/>
      <c r="LZU20" s="1"/>
      <c r="LZV20" s="1"/>
      <c r="LZW20" s="1"/>
      <c r="LZX20" s="1"/>
      <c r="LZY20" s="1"/>
      <c r="LZZ20" s="1"/>
      <c r="MAA20" s="1"/>
      <c r="MAB20" s="1"/>
      <c r="MAC20" s="1"/>
      <c r="MAD20" s="1"/>
      <c r="MAE20" s="1"/>
      <c r="MAF20" s="1"/>
      <c r="MAG20" s="1"/>
      <c r="MAH20" s="1"/>
      <c r="MAI20" s="1"/>
      <c r="MAJ20" s="1"/>
      <c r="MAK20" s="1"/>
      <c r="MAL20" s="1"/>
      <c r="MAM20" s="1"/>
      <c r="MAN20" s="1"/>
      <c r="MAO20" s="1"/>
      <c r="MAP20" s="1"/>
      <c r="MAQ20" s="1"/>
      <c r="MAR20" s="1"/>
      <c r="MAS20" s="1"/>
      <c r="MAT20" s="1"/>
      <c r="MAU20" s="1"/>
      <c r="MAV20" s="1"/>
      <c r="MAW20" s="1"/>
      <c r="MAX20" s="1"/>
      <c r="MAY20" s="1"/>
      <c r="MAZ20" s="1"/>
      <c r="MBA20" s="1"/>
      <c r="MBB20" s="1"/>
      <c r="MBC20" s="1"/>
      <c r="MBD20" s="1"/>
      <c r="MBE20" s="1"/>
      <c r="MBF20" s="1"/>
      <c r="MBG20" s="1"/>
      <c r="MBH20" s="1"/>
      <c r="MBI20" s="1"/>
      <c r="MBJ20" s="1"/>
      <c r="MBK20" s="1"/>
      <c r="MBL20" s="1"/>
      <c r="MBM20" s="1"/>
      <c r="MBN20" s="1"/>
      <c r="MBO20" s="1"/>
      <c r="MBP20" s="1"/>
      <c r="MBQ20" s="1"/>
      <c r="MBR20" s="1"/>
      <c r="MBS20" s="1"/>
      <c r="MBT20" s="1"/>
      <c r="MBU20" s="1"/>
      <c r="MBV20" s="1"/>
      <c r="MBW20" s="1"/>
      <c r="MBX20" s="1"/>
      <c r="MBY20" s="1"/>
      <c r="MBZ20" s="1"/>
      <c r="MCA20" s="1"/>
      <c r="MCB20" s="1"/>
      <c r="MCC20" s="1"/>
      <c r="MCD20" s="1"/>
      <c r="MCE20" s="1"/>
      <c r="MCF20" s="1"/>
      <c r="MCG20" s="1"/>
      <c r="MCH20" s="1"/>
      <c r="MCI20" s="1"/>
      <c r="MCJ20" s="1"/>
      <c r="MCK20" s="1"/>
      <c r="MCL20" s="1"/>
      <c r="MCM20" s="1"/>
      <c r="MCN20" s="1"/>
      <c r="MCO20" s="1"/>
      <c r="MCP20" s="1"/>
      <c r="MCQ20" s="1"/>
      <c r="MCR20" s="1"/>
      <c r="MCS20" s="1"/>
      <c r="MCT20" s="1"/>
      <c r="MCU20" s="1"/>
      <c r="MCV20" s="1"/>
      <c r="MCW20" s="1"/>
      <c r="MCX20" s="1"/>
      <c r="MCY20" s="1"/>
      <c r="MCZ20" s="1"/>
      <c r="MDA20" s="1"/>
      <c r="MDB20" s="1"/>
      <c r="MDC20" s="1"/>
      <c r="MDD20" s="1"/>
      <c r="MDE20" s="1"/>
      <c r="MDF20" s="1"/>
      <c r="MDG20" s="1"/>
      <c r="MDH20" s="1"/>
      <c r="MDI20" s="1"/>
      <c r="MDJ20" s="1"/>
      <c r="MDK20" s="1"/>
      <c r="MDL20" s="1"/>
      <c r="MDM20" s="1"/>
      <c r="MDN20" s="1"/>
      <c r="MDO20" s="1"/>
      <c r="MDP20" s="1"/>
      <c r="MDQ20" s="1"/>
      <c r="MDR20" s="1"/>
      <c r="MDS20" s="1"/>
      <c r="MDT20" s="1"/>
      <c r="MDU20" s="1"/>
      <c r="MDV20" s="1"/>
      <c r="MDW20" s="1"/>
      <c r="MDX20" s="1"/>
      <c r="MDY20" s="1"/>
      <c r="MDZ20" s="1"/>
      <c r="MEA20" s="1"/>
      <c r="MEB20" s="1"/>
      <c r="MEC20" s="1"/>
      <c r="MED20" s="1"/>
      <c r="MEE20" s="1"/>
      <c r="MEF20" s="1"/>
      <c r="MEG20" s="1"/>
      <c r="MEH20" s="1"/>
      <c r="MEI20" s="1"/>
      <c r="MEJ20" s="1"/>
      <c r="MEK20" s="1"/>
      <c r="MEL20" s="1"/>
      <c r="MEM20" s="1"/>
      <c r="MEN20" s="1"/>
      <c r="MEO20" s="1"/>
      <c r="MEP20" s="1"/>
      <c r="MEQ20" s="1"/>
      <c r="MER20" s="1"/>
      <c r="MES20" s="1"/>
      <c r="MET20" s="1"/>
      <c r="MEU20" s="1"/>
      <c r="MEV20" s="1"/>
      <c r="MEW20" s="1"/>
      <c r="MEX20" s="1"/>
      <c r="MEY20" s="1"/>
      <c r="MEZ20" s="1"/>
      <c r="MFA20" s="1"/>
      <c r="MFB20" s="1"/>
      <c r="MFC20" s="1"/>
      <c r="MFD20" s="1"/>
      <c r="MFE20" s="1"/>
      <c r="MFF20" s="1"/>
      <c r="MFG20" s="1"/>
      <c r="MFH20" s="1"/>
      <c r="MFI20" s="1"/>
      <c r="MFJ20" s="1"/>
      <c r="MFK20" s="1"/>
      <c r="MFL20" s="1"/>
      <c r="MFM20" s="1"/>
      <c r="MFN20" s="1"/>
      <c r="MFO20" s="1"/>
      <c r="MFP20" s="1"/>
      <c r="MFQ20" s="1"/>
      <c r="MFR20" s="1"/>
      <c r="MFS20" s="1"/>
      <c r="MFT20" s="1"/>
      <c r="MFU20" s="1"/>
      <c r="MFV20" s="1"/>
      <c r="MFW20" s="1"/>
      <c r="MFX20" s="1"/>
      <c r="MFY20" s="1"/>
      <c r="MFZ20" s="1"/>
      <c r="MGA20" s="1"/>
      <c r="MGB20" s="1"/>
      <c r="MGC20" s="1"/>
      <c r="MGD20" s="1"/>
      <c r="MGE20" s="1"/>
      <c r="MGF20" s="1"/>
      <c r="MGG20" s="1"/>
      <c r="MGH20" s="1"/>
      <c r="MGI20" s="1"/>
      <c r="MGJ20" s="1"/>
      <c r="MGK20" s="1"/>
      <c r="MGL20" s="1"/>
      <c r="MGM20" s="1"/>
      <c r="MGN20" s="1"/>
      <c r="MGO20" s="1"/>
      <c r="MGP20" s="1"/>
      <c r="MGQ20" s="1"/>
      <c r="MGR20" s="1"/>
      <c r="MGS20" s="1"/>
      <c r="MGT20" s="1"/>
      <c r="MGU20" s="1"/>
      <c r="MGV20" s="1"/>
      <c r="MGW20" s="1"/>
      <c r="MGX20" s="1"/>
      <c r="MGY20" s="1"/>
      <c r="MGZ20" s="1"/>
      <c r="MHA20" s="1"/>
      <c r="MHB20" s="1"/>
      <c r="MHC20" s="1"/>
      <c r="MHD20" s="1"/>
      <c r="MHE20" s="1"/>
      <c r="MHF20" s="1"/>
      <c r="MHG20" s="1"/>
      <c r="MHH20" s="1"/>
      <c r="MHI20" s="1"/>
      <c r="MHJ20" s="1"/>
      <c r="MHK20" s="1"/>
      <c r="MHL20" s="1"/>
      <c r="MHM20" s="1"/>
      <c r="MHN20" s="1"/>
      <c r="MHO20" s="1"/>
      <c r="MHP20" s="1"/>
      <c r="MHQ20" s="1"/>
      <c r="MHR20" s="1"/>
      <c r="MHS20" s="1"/>
      <c r="MHT20" s="1"/>
      <c r="MHU20" s="1"/>
      <c r="MHV20" s="1"/>
      <c r="MHW20" s="1"/>
      <c r="MHX20" s="1"/>
      <c r="MHY20" s="1"/>
      <c r="MHZ20" s="1"/>
      <c r="MIA20" s="1"/>
      <c r="MIB20" s="1"/>
      <c r="MIC20" s="1"/>
      <c r="MID20" s="1"/>
      <c r="MIE20" s="1"/>
      <c r="MIF20" s="1"/>
      <c r="MIG20" s="1"/>
      <c r="MIH20" s="1"/>
      <c r="MII20" s="1"/>
      <c r="MIJ20" s="1"/>
      <c r="MIK20" s="1"/>
      <c r="MIL20" s="1"/>
      <c r="MIM20" s="1"/>
      <c r="MIN20" s="1"/>
      <c r="MIO20" s="1"/>
      <c r="MIP20" s="1"/>
      <c r="MIQ20" s="1"/>
      <c r="MIR20" s="1"/>
      <c r="MIS20" s="1"/>
      <c r="MIT20" s="1"/>
      <c r="MIU20" s="1"/>
      <c r="MIV20" s="1"/>
      <c r="MIW20" s="1"/>
      <c r="MIX20" s="1"/>
      <c r="MIY20" s="1"/>
      <c r="MIZ20" s="1"/>
      <c r="MJA20" s="1"/>
      <c r="MJB20" s="1"/>
      <c r="MJC20" s="1"/>
      <c r="MJD20" s="1"/>
      <c r="MJE20" s="1"/>
      <c r="MJF20" s="1"/>
      <c r="MJG20" s="1"/>
      <c r="MJH20" s="1"/>
      <c r="MJI20" s="1"/>
      <c r="MJJ20" s="1"/>
      <c r="MJK20" s="1"/>
      <c r="MJL20" s="1"/>
      <c r="MJM20" s="1"/>
      <c r="MJN20" s="1"/>
      <c r="MJO20" s="1"/>
      <c r="MJP20" s="1"/>
      <c r="MJQ20" s="1"/>
      <c r="MJR20" s="1"/>
      <c r="MJS20" s="1"/>
      <c r="MJT20" s="1"/>
      <c r="MJU20" s="1"/>
      <c r="MJV20" s="1"/>
      <c r="MJW20" s="1"/>
      <c r="MJX20" s="1"/>
      <c r="MJY20" s="1"/>
      <c r="MJZ20" s="1"/>
      <c r="MKA20" s="1"/>
      <c r="MKB20" s="1"/>
      <c r="MKC20" s="1"/>
      <c r="MKD20" s="1"/>
      <c r="MKE20" s="1"/>
      <c r="MKF20" s="1"/>
      <c r="MKG20" s="1"/>
      <c r="MKH20" s="1"/>
      <c r="MKI20" s="1"/>
      <c r="MKJ20" s="1"/>
      <c r="MKK20" s="1"/>
      <c r="MKL20" s="1"/>
      <c r="MKM20" s="1"/>
      <c r="MKN20" s="1"/>
      <c r="MKO20" s="1"/>
      <c r="MKP20" s="1"/>
      <c r="MKQ20" s="1"/>
      <c r="MKR20" s="1"/>
      <c r="MKS20" s="1"/>
      <c r="MKT20" s="1"/>
      <c r="MKU20" s="1"/>
      <c r="MKV20" s="1"/>
      <c r="MKW20" s="1"/>
      <c r="MKX20" s="1"/>
      <c r="MKY20" s="1"/>
      <c r="MKZ20" s="1"/>
      <c r="MLA20" s="1"/>
      <c r="MLB20" s="1"/>
      <c r="MLC20" s="1"/>
      <c r="MLD20" s="1"/>
      <c r="MLE20" s="1"/>
      <c r="MLF20" s="1"/>
      <c r="MLG20" s="1"/>
      <c r="MLH20" s="1"/>
      <c r="MLI20" s="1"/>
      <c r="MLJ20" s="1"/>
      <c r="MLK20" s="1"/>
      <c r="MLL20" s="1"/>
      <c r="MLM20" s="1"/>
      <c r="MLN20" s="1"/>
      <c r="MLO20" s="1"/>
      <c r="MLP20" s="1"/>
      <c r="MLQ20" s="1"/>
      <c r="MLR20" s="1"/>
      <c r="MLS20" s="1"/>
      <c r="MLT20" s="1"/>
      <c r="MLU20" s="1"/>
      <c r="MLV20" s="1"/>
      <c r="MLW20" s="1"/>
      <c r="MLX20" s="1"/>
      <c r="MLY20" s="1"/>
      <c r="MLZ20" s="1"/>
      <c r="MMA20" s="1"/>
      <c r="MMB20" s="1"/>
      <c r="MMC20" s="1"/>
      <c r="MMD20" s="1"/>
      <c r="MME20" s="1"/>
      <c r="MMF20" s="1"/>
      <c r="MMG20" s="1"/>
      <c r="MMH20" s="1"/>
      <c r="MMI20" s="1"/>
      <c r="MMJ20" s="1"/>
      <c r="MMK20" s="1"/>
      <c r="MML20" s="1"/>
      <c r="MMM20" s="1"/>
      <c r="MMN20" s="1"/>
      <c r="MMO20" s="1"/>
      <c r="MMP20" s="1"/>
      <c r="MMQ20" s="1"/>
      <c r="MMR20" s="1"/>
      <c r="MMS20" s="1"/>
      <c r="MMT20" s="1"/>
      <c r="MMU20" s="1"/>
      <c r="MMV20" s="1"/>
      <c r="MMW20" s="1"/>
      <c r="MMX20" s="1"/>
      <c r="MMY20" s="1"/>
      <c r="MMZ20" s="1"/>
      <c r="MNA20" s="1"/>
      <c r="MNB20" s="1"/>
      <c r="MNC20" s="1"/>
      <c r="MND20" s="1"/>
      <c r="MNE20" s="1"/>
      <c r="MNF20" s="1"/>
      <c r="MNG20" s="1"/>
      <c r="MNH20" s="1"/>
      <c r="MNI20" s="1"/>
      <c r="MNJ20" s="1"/>
      <c r="MNK20" s="1"/>
      <c r="MNL20" s="1"/>
      <c r="MNM20" s="1"/>
      <c r="MNN20" s="1"/>
      <c r="MNO20" s="1"/>
      <c r="MNP20" s="1"/>
      <c r="MNQ20" s="1"/>
      <c r="MNR20" s="1"/>
      <c r="MNS20" s="1"/>
      <c r="MNT20" s="1"/>
      <c r="MNU20" s="1"/>
      <c r="MNV20" s="1"/>
      <c r="MNW20" s="1"/>
      <c r="MNX20" s="1"/>
      <c r="MNY20" s="1"/>
      <c r="MNZ20" s="1"/>
      <c r="MOA20" s="1"/>
      <c r="MOB20" s="1"/>
      <c r="MOC20" s="1"/>
      <c r="MOD20" s="1"/>
      <c r="MOE20" s="1"/>
      <c r="MOF20" s="1"/>
      <c r="MOG20" s="1"/>
      <c r="MOH20" s="1"/>
      <c r="MOI20" s="1"/>
      <c r="MOJ20" s="1"/>
      <c r="MOK20" s="1"/>
      <c r="MOL20" s="1"/>
      <c r="MOM20" s="1"/>
      <c r="MON20" s="1"/>
      <c r="MOO20" s="1"/>
      <c r="MOP20" s="1"/>
      <c r="MOQ20" s="1"/>
      <c r="MOR20" s="1"/>
      <c r="MOS20" s="1"/>
      <c r="MOT20" s="1"/>
      <c r="MOU20" s="1"/>
      <c r="MOV20" s="1"/>
      <c r="MOW20" s="1"/>
      <c r="MOX20" s="1"/>
      <c r="MOY20" s="1"/>
      <c r="MOZ20" s="1"/>
      <c r="MPA20" s="1"/>
      <c r="MPB20" s="1"/>
      <c r="MPC20" s="1"/>
      <c r="MPD20" s="1"/>
      <c r="MPE20" s="1"/>
      <c r="MPF20" s="1"/>
      <c r="MPG20" s="1"/>
      <c r="MPH20" s="1"/>
      <c r="MPI20" s="1"/>
      <c r="MPJ20" s="1"/>
      <c r="MPK20" s="1"/>
      <c r="MPL20" s="1"/>
      <c r="MPM20" s="1"/>
      <c r="MPN20" s="1"/>
      <c r="MPO20" s="1"/>
      <c r="MPP20" s="1"/>
      <c r="MPQ20" s="1"/>
      <c r="MPR20" s="1"/>
      <c r="MPS20" s="1"/>
      <c r="MPT20" s="1"/>
      <c r="MPU20" s="1"/>
      <c r="MPV20" s="1"/>
      <c r="MPW20" s="1"/>
      <c r="MPX20" s="1"/>
      <c r="MPY20" s="1"/>
      <c r="MPZ20" s="1"/>
      <c r="MQA20" s="1"/>
      <c r="MQB20" s="1"/>
      <c r="MQC20" s="1"/>
      <c r="MQD20" s="1"/>
      <c r="MQE20" s="1"/>
      <c r="MQF20" s="1"/>
      <c r="MQG20" s="1"/>
      <c r="MQH20" s="1"/>
      <c r="MQI20" s="1"/>
      <c r="MQJ20" s="1"/>
      <c r="MQK20" s="1"/>
      <c r="MQL20" s="1"/>
      <c r="MQM20" s="1"/>
      <c r="MQN20" s="1"/>
      <c r="MQO20" s="1"/>
      <c r="MQP20" s="1"/>
      <c r="MQQ20" s="1"/>
      <c r="MQR20" s="1"/>
      <c r="MQS20" s="1"/>
      <c r="MQT20" s="1"/>
      <c r="MQU20" s="1"/>
      <c r="MQV20" s="1"/>
      <c r="MQW20" s="1"/>
      <c r="MQX20" s="1"/>
      <c r="MQY20" s="1"/>
      <c r="MQZ20" s="1"/>
      <c r="MRA20" s="1"/>
      <c r="MRB20" s="1"/>
      <c r="MRC20" s="1"/>
      <c r="MRD20" s="1"/>
      <c r="MRE20" s="1"/>
      <c r="MRF20" s="1"/>
      <c r="MRG20" s="1"/>
      <c r="MRH20" s="1"/>
      <c r="MRI20" s="1"/>
      <c r="MRJ20" s="1"/>
      <c r="MRK20" s="1"/>
      <c r="MRL20" s="1"/>
      <c r="MRM20" s="1"/>
      <c r="MRN20" s="1"/>
      <c r="MRO20" s="1"/>
      <c r="MRP20" s="1"/>
      <c r="MRQ20" s="1"/>
      <c r="MRR20" s="1"/>
      <c r="MRS20" s="1"/>
      <c r="MRT20" s="1"/>
      <c r="MRU20" s="1"/>
      <c r="MRV20" s="1"/>
      <c r="MRW20" s="1"/>
      <c r="MRX20" s="1"/>
      <c r="MRY20" s="1"/>
      <c r="MRZ20" s="1"/>
      <c r="MSA20" s="1"/>
      <c r="MSB20" s="1"/>
      <c r="MSC20" s="1"/>
      <c r="MSD20" s="1"/>
      <c r="MSE20" s="1"/>
      <c r="MSF20" s="1"/>
      <c r="MSG20" s="1"/>
      <c r="MSH20" s="1"/>
      <c r="MSI20" s="1"/>
      <c r="MSJ20" s="1"/>
      <c r="MSK20" s="1"/>
      <c r="MSL20" s="1"/>
      <c r="MSM20" s="1"/>
      <c r="MSN20" s="1"/>
      <c r="MSO20" s="1"/>
      <c r="MSP20" s="1"/>
      <c r="MSQ20" s="1"/>
      <c r="MSR20" s="1"/>
      <c r="MSS20" s="1"/>
      <c r="MST20" s="1"/>
      <c r="MSU20" s="1"/>
      <c r="MSV20" s="1"/>
      <c r="MSW20" s="1"/>
      <c r="MSX20" s="1"/>
      <c r="MSY20" s="1"/>
      <c r="MSZ20" s="1"/>
      <c r="MTA20" s="1"/>
      <c r="MTB20" s="1"/>
      <c r="MTC20" s="1"/>
      <c r="MTD20" s="1"/>
      <c r="MTE20" s="1"/>
      <c r="MTF20" s="1"/>
      <c r="MTG20" s="1"/>
      <c r="MTH20" s="1"/>
      <c r="MTI20" s="1"/>
      <c r="MTJ20" s="1"/>
      <c r="MTK20" s="1"/>
      <c r="MTL20" s="1"/>
      <c r="MTM20" s="1"/>
      <c r="MTN20" s="1"/>
      <c r="MTO20" s="1"/>
      <c r="MTP20" s="1"/>
      <c r="MTQ20" s="1"/>
      <c r="MTR20" s="1"/>
      <c r="MTS20" s="1"/>
      <c r="MTT20" s="1"/>
      <c r="MTU20" s="1"/>
      <c r="MTV20" s="1"/>
      <c r="MTW20" s="1"/>
      <c r="MTX20" s="1"/>
      <c r="MTY20" s="1"/>
      <c r="MTZ20" s="1"/>
      <c r="MUA20" s="1"/>
      <c r="MUB20" s="1"/>
      <c r="MUC20" s="1"/>
      <c r="MUD20" s="1"/>
      <c r="MUE20" s="1"/>
      <c r="MUF20" s="1"/>
      <c r="MUG20" s="1"/>
      <c r="MUH20" s="1"/>
      <c r="MUI20" s="1"/>
      <c r="MUJ20" s="1"/>
      <c r="MUK20" s="1"/>
      <c r="MUL20" s="1"/>
      <c r="MUM20" s="1"/>
      <c r="MUN20" s="1"/>
      <c r="MUO20" s="1"/>
      <c r="MUP20" s="1"/>
      <c r="MUQ20" s="1"/>
      <c r="MUR20" s="1"/>
      <c r="MUS20" s="1"/>
      <c r="MUT20" s="1"/>
      <c r="MUU20" s="1"/>
      <c r="MUV20" s="1"/>
      <c r="MUW20" s="1"/>
      <c r="MUX20" s="1"/>
      <c r="MUY20" s="1"/>
      <c r="MUZ20" s="1"/>
      <c r="MVA20" s="1"/>
      <c r="MVB20" s="1"/>
      <c r="MVC20" s="1"/>
      <c r="MVD20" s="1"/>
      <c r="MVE20" s="1"/>
      <c r="MVF20" s="1"/>
      <c r="MVG20" s="1"/>
      <c r="MVH20" s="1"/>
      <c r="MVI20" s="1"/>
      <c r="MVJ20" s="1"/>
      <c r="MVK20" s="1"/>
      <c r="MVL20" s="1"/>
      <c r="MVM20" s="1"/>
      <c r="MVN20" s="1"/>
      <c r="MVO20" s="1"/>
      <c r="MVP20" s="1"/>
      <c r="MVQ20" s="1"/>
      <c r="MVR20" s="1"/>
      <c r="MVS20" s="1"/>
      <c r="MVT20" s="1"/>
      <c r="MVU20" s="1"/>
      <c r="MVV20" s="1"/>
      <c r="MVW20" s="1"/>
      <c r="MVX20" s="1"/>
      <c r="MVY20" s="1"/>
      <c r="MVZ20" s="1"/>
      <c r="MWA20" s="1"/>
      <c r="MWB20" s="1"/>
      <c r="MWC20" s="1"/>
      <c r="MWD20" s="1"/>
      <c r="MWE20" s="1"/>
      <c r="MWF20" s="1"/>
      <c r="MWG20" s="1"/>
      <c r="MWH20" s="1"/>
      <c r="MWI20" s="1"/>
      <c r="MWJ20" s="1"/>
      <c r="MWK20" s="1"/>
      <c r="MWL20" s="1"/>
      <c r="MWM20" s="1"/>
      <c r="MWN20" s="1"/>
      <c r="MWO20" s="1"/>
      <c r="MWP20" s="1"/>
      <c r="MWQ20" s="1"/>
      <c r="MWR20" s="1"/>
      <c r="MWS20" s="1"/>
      <c r="MWT20" s="1"/>
      <c r="MWU20" s="1"/>
      <c r="MWV20" s="1"/>
      <c r="MWW20" s="1"/>
      <c r="MWX20" s="1"/>
      <c r="MWY20" s="1"/>
      <c r="MWZ20" s="1"/>
      <c r="MXA20" s="1"/>
      <c r="MXB20" s="1"/>
      <c r="MXC20" s="1"/>
      <c r="MXD20" s="1"/>
      <c r="MXE20" s="1"/>
      <c r="MXF20" s="1"/>
      <c r="MXG20" s="1"/>
      <c r="MXH20" s="1"/>
      <c r="MXI20" s="1"/>
      <c r="MXJ20" s="1"/>
      <c r="MXK20" s="1"/>
      <c r="MXL20" s="1"/>
      <c r="MXM20" s="1"/>
      <c r="MXN20" s="1"/>
      <c r="MXO20" s="1"/>
      <c r="MXP20" s="1"/>
      <c r="MXQ20" s="1"/>
      <c r="MXR20" s="1"/>
      <c r="MXS20" s="1"/>
      <c r="MXT20" s="1"/>
      <c r="MXU20" s="1"/>
      <c r="MXV20" s="1"/>
      <c r="MXW20" s="1"/>
      <c r="MXX20" s="1"/>
      <c r="MXY20" s="1"/>
      <c r="MXZ20" s="1"/>
      <c r="MYA20" s="1"/>
      <c r="MYB20" s="1"/>
      <c r="MYC20" s="1"/>
      <c r="MYD20" s="1"/>
      <c r="MYE20" s="1"/>
      <c r="MYF20" s="1"/>
      <c r="MYG20" s="1"/>
      <c r="MYH20" s="1"/>
      <c r="MYI20" s="1"/>
      <c r="MYJ20" s="1"/>
      <c r="MYK20" s="1"/>
      <c r="MYL20" s="1"/>
      <c r="MYM20" s="1"/>
      <c r="MYN20" s="1"/>
      <c r="MYO20" s="1"/>
      <c r="MYP20" s="1"/>
      <c r="MYQ20" s="1"/>
      <c r="MYR20" s="1"/>
      <c r="MYS20" s="1"/>
      <c r="MYT20" s="1"/>
      <c r="MYU20" s="1"/>
      <c r="MYV20" s="1"/>
      <c r="MYW20" s="1"/>
      <c r="MYX20" s="1"/>
      <c r="MYY20" s="1"/>
      <c r="MYZ20" s="1"/>
      <c r="MZA20" s="1"/>
      <c r="MZB20" s="1"/>
      <c r="MZC20" s="1"/>
      <c r="MZD20" s="1"/>
      <c r="MZE20" s="1"/>
      <c r="MZF20" s="1"/>
      <c r="MZG20" s="1"/>
      <c r="MZH20" s="1"/>
      <c r="MZI20" s="1"/>
      <c r="MZJ20" s="1"/>
      <c r="MZK20" s="1"/>
      <c r="MZL20" s="1"/>
      <c r="MZM20" s="1"/>
      <c r="MZN20" s="1"/>
      <c r="MZO20" s="1"/>
      <c r="MZP20" s="1"/>
      <c r="MZQ20" s="1"/>
      <c r="MZR20" s="1"/>
      <c r="MZS20" s="1"/>
      <c r="MZT20" s="1"/>
      <c r="MZU20" s="1"/>
      <c r="MZV20" s="1"/>
      <c r="MZW20" s="1"/>
      <c r="MZX20" s="1"/>
      <c r="MZY20" s="1"/>
      <c r="MZZ20" s="1"/>
      <c r="NAA20" s="1"/>
      <c r="NAB20" s="1"/>
      <c r="NAC20" s="1"/>
      <c r="NAD20" s="1"/>
      <c r="NAE20" s="1"/>
      <c r="NAF20" s="1"/>
      <c r="NAG20" s="1"/>
      <c r="NAH20" s="1"/>
      <c r="NAI20" s="1"/>
      <c r="NAJ20" s="1"/>
      <c r="NAK20" s="1"/>
      <c r="NAL20" s="1"/>
      <c r="NAM20" s="1"/>
      <c r="NAN20" s="1"/>
      <c r="NAO20" s="1"/>
      <c r="NAP20" s="1"/>
      <c r="NAQ20" s="1"/>
      <c r="NAR20" s="1"/>
      <c r="NAS20" s="1"/>
      <c r="NAT20" s="1"/>
      <c r="NAU20" s="1"/>
      <c r="NAV20" s="1"/>
      <c r="NAW20" s="1"/>
      <c r="NAX20" s="1"/>
      <c r="NAY20" s="1"/>
      <c r="NAZ20" s="1"/>
      <c r="NBA20" s="1"/>
      <c r="NBB20" s="1"/>
      <c r="NBC20" s="1"/>
      <c r="NBD20" s="1"/>
      <c r="NBE20" s="1"/>
      <c r="NBF20" s="1"/>
      <c r="NBG20" s="1"/>
      <c r="NBH20" s="1"/>
      <c r="NBI20" s="1"/>
      <c r="NBJ20" s="1"/>
      <c r="NBK20" s="1"/>
      <c r="NBL20" s="1"/>
      <c r="NBM20" s="1"/>
      <c r="NBN20" s="1"/>
      <c r="NBO20" s="1"/>
      <c r="NBP20" s="1"/>
      <c r="NBQ20" s="1"/>
      <c r="NBR20" s="1"/>
      <c r="NBS20" s="1"/>
      <c r="NBT20" s="1"/>
      <c r="NBU20" s="1"/>
      <c r="NBV20" s="1"/>
      <c r="NBW20" s="1"/>
      <c r="NBX20" s="1"/>
      <c r="NBY20" s="1"/>
      <c r="NBZ20" s="1"/>
      <c r="NCA20" s="1"/>
      <c r="NCB20" s="1"/>
      <c r="NCC20" s="1"/>
      <c r="NCD20" s="1"/>
      <c r="NCE20" s="1"/>
      <c r="NCF20" s="1"/>
      <c r="NCG20" s="1"/>
      <c r="NCH20" s="1"/>
      <c r="NCI20" s="1"/>
      <c r="NCJ20" s="1"/>
      <c r="NCK20" s="1"/>
      <c r="NCL20" s="1"/>
      <c r="NCM20" s="1"/>
      <c r="NCN20" s="1"/>
      <c r="NCO20" s="1"/>
      <c r="NCP20" s="1"/>
      <c r="NCQ20" s="1"/>
      <c r="NCR20" s="1"/>
      <c r="NCS20" s="1"/>
      <c r="NCT20" s="1"/>
      <c r="NCU20" s="1"/>
      <c r="NCV20" s="1"/>
      <c r="NCW20" s="1"/>
      <c r="NCX20" s="1"/>
      <c r="NCY20" s="1"/>
      <c r="NCZ20" s="1"/>
      <c r="NDA20" s="1"/>
      <c r="NDB20" s="1"/>
      <c r="NDC20" s="1"/>
      <c r="NDD20" s="1"/>
      <c r="NDE20" s="1"/>
      <c r="NDF20" s="1"/>
      <c r="NDG20" s="1"/>
      <c r="NDH20" s="1"/>
      <c r="NDI20" s="1"/>
      <c r="NDJ20" s="1"/>
      <c r="NDK20" s="1"/>
      <c r="NDL20" s="1"/>
      <c r="NDM20" s="1"/>
      <c r="NDN20" s="1"/>
      <c r="NDO20" s="1"/>
      <c r="NDP20" s="1"/>
      <c r="NDQ20" s="1"/>
      <c r="NDR20" s="1"/>
      <c r="NDS20" s="1"/>
      <c r="NDT20" s="1"/>
      <c r="NDU20" s="1"/>
      <c r="NDV20" s="1"/>
      <c r="NDW20" s="1"/>
      <c r="NDX20" s="1"/>
      <c r="NDY20" s="1"/>
      <c r="NDZ20" s="1"/>
      <c r="NEA20" s="1"/>
      <c r="NEB20" s="1"/>
      <c r="NEC20" s="1"/>
      <c r="NED20" s="1"/>
      <c r="NEE20" s="1"/>
      <c r="NEF20" s="1"/>
      <c r="NEG20" s="1"/>
      <c r="NEH20" s="1"/>
      <c r="NEI20" s="1"/>
      <c r="NEJ20" s="1"/>
      <c r="NEK20" s="1"/>
      <c r="NEL20" s="1"/>
      <c r="NEM20" s="1"/>
      <c r="NEN20" s="1"/>
      <c r="NEO20" s="1"/>
      <c r="NEP20" s="1"/>
      <c r="NEQ20" s="1"/>
      <c r="NER20" s="1"/>
      <c r="NES20" s="1"/>
      <c r="NET20" s="1"/>
      <c r="NEU20" s="1"/>
      <c r="NEV20" s="1"/>
      <c r="NEW20" s="1"/>
      <c r="NEX20" s="1"/>
      <c r="NEY20" s="1"/>
      <c r="NEZ20" s="1"/>
      <c r="NFA20" s="1"/>
      <c r="NFB20" s="1"/>
      <c r="NFC20" s="1"/>
      <c r="NFD20" s="1"/>
      <c r="NFE20" s="1"/>
      <c r="NFF20" s="1"/>
      <c r="NFG20" s="1"/>
      <c r="NFH20" s="1"/>
      <c r="NFI20" s="1"/>
      <c r="NFJ20" s="1"/>
      <c r="NFK20" s="1"/>
      <c r="NFL20" s="1"/>
      <c r="NFM20" s="1"/>
      <c r="NFN20" s="1"/>
      <c r="NFO20" s="1"/>
      <c r="NFP20" s="1"/>
      <c r="NFQ20" s="1"/>
      <c r="NFR20" s="1"/>
      <c r="NFS20" s="1"/>
      <c r="NFT20" s="1"/>
      <c r="NFU20" s="1"/>
      <c r="NFV20" s="1"/>
      <c r="NFW20" s="1"/>
      <c r="NFX20" s="1"/>
      <c r="NFY20" s="1"/>
      <c r="NFZ20" s="1"/>
      <c r="NGA20" s="1"/>
      <c r="NGB20" s="1"/>
      <c r="NGC20" s="1"/>
      <c r="NGD20" s="1"/>
      <c r="NGE20" s="1"/>
      <c r="NGF20" s="1"/>
      <c r="NGG20" s="1"/>
      <c r="NGH20" s="1"/>
      <c r="NGI20" s="1"/>
      <c r="NGJ20" s="1"/>
      <c r="NGK20" s="1"/>
      <c r="NGL20" s="1"/>
      <c r="NGM20" s="1"/>
      <c r="NGN20" s="1"/>
      <c r="NGO20" s="1"/>
      <c r="NGP20" s="1"/>
      <c r="NGQ20" s="1"/>
      <c r="NGR20" s="1"/>
      <c r="NGS20" s="1"/>
      <c r="NGT20" s="1"/>
      <c r="NGU20" s="1"/>
      <c r="NGV20" s="1"/>
      <c r="NGW20" s="1"/>
      <c r="NGX20" s="1"/>
      <c r="NGY20" s="1"/>
      <c r="NGZ20" s="1"/>
      <c r="NHA20" s="1"/>
      <c r="NHB20" s="1"/>
      <c r="NHC20" s="1"/>
      <c r="NHD20" s="1"/>
      <c r="NHE20" s="1"/>
      <c r="NHF20" s="1"/>
      <c r="NHG20" s="1"/>
      <c r="NHH20" s="1"/>
      <c r="NHI20" s="1"/>
      <c r="NHJ20" s="1"/>
      <c r="NHK20" s="1"/>
      <c r="NHL20" s="1"/>
      <c r="NHM20" s="1"/>
      <c r="NHN20" s="1"/>
      <c r="NHO20" s="1"/>
      <c r="NHP20" s="1"/>
      <c r="NHQ20" s="1"/>
      <c r="NHR20" s="1"/>
      <c r="NHS20" s="1"/>
      <c r="NHT20" s="1"/>
      <c r="NHU20" s="1"/>
      <c r="NHV20" s="1"/>
      <c r="NHW20" s="1"/>
      <c r="NHX20" s="1"/>
      <c r="NHY20" s="1"/>
      <c r="NHZ20" s="1"/>
      <c r="NIA20" s="1"/>
      <c r="NIB20" s="1"/>
      <c r="NIC20" s="1"/>
      <c r="NID20" s="1"/>
      <c r="NIE20" s="1"/>
      <c r="NIF20" s="1"/>
      <c r="NIG20" s="1"/>
      <c r="NIH20" s="1"/>
      <c r="NII20" s="1"/>
      <c r="NIJ20" s="1"/>
      <c r="NIK20" s="1"/>
      <c r="NIL20" s="1"/>
      <c r="NIM20" s="1"/>
      <c r="NIN20" s="1"/>
      <c r="NIO20" s="1"/>
      <c r="NIP20" s="1"/>
      <c r="NIQ20" s="1"/>
      <c r="NIR20" s="1"/>
      <c r="NIS20" s="1"/>
      <c r="NIT20" s="1"/>
      <c r="NIU20" s="1"/>
      <c r="NIV20" s="1"/>
      <c r="NIW20" s="1"/>
      <c r="NIX20" s="1"/>
      <c r="NIY20" s="1"/>
      <c r="NIZ20" s="1"/>
      <c r="NJA20" s="1"/>
      <c r="NJB20" s="1"/>
      <c r="NJC20" s="1"/>
      <c r="NJD20" s="1"/>
      <c r="NJE20" s="1"/>
      <c r="NJF20" s="1"/>
      <c r="NJG20" s="1"/>
      <c r="NJH20" s="1"/>
      <c r="NJI20" s="1"/>
      <c r="NJJ20" s="1"/>
      <c r="NJK20" s="1"/>
      <c r="NJL20" s="1"/>
      <c r="NJM20" s="1"/>
      <c r="NJN20" s="1"/>
      <c r="NJO20" s="1"/>
      <c r="NJP20" s="1"/>
      <c r="NJQ20" s="1"/>
      <c r="NJR20" s="1"/>
      <c r="NJS20" s="1"/>
      <c r="NJT20" s="1"/>
      <c r="NJU20" s="1"/>
      <c r="NJV20" s="1"/>
      <c r="NJW20" s="1"/>
      <c r="NJX20" s="1"/>
      <c r="NJY20" s="1"/>
      <c r="NJZ20" s="1"/>
      <c r="NKA20" s="1"/>
      <c r="NKB20" s="1"/>
      <c r="NKC20" s="1"/>
      <c r="NKD20" s="1"/>
      <c r="NKE20" s="1"/>
      <c r="NKF20" s="1"/>
      <c r="NKG20" s="1"/>
      <c r="NKH20" s="1"/>
      <c r="NKI20" s="1"/>
      <c r="NKJ20" s="1"/>
      <c r="NKK20" s="1"/>
      <c r="NKL20" s="1"/>
      <c r="NKM20" s="1"/>
      <c r="NKN20" s="1"/>
      <c r="NKO20" s="1"/>
      <c r="NKP20" s="1"/>
      <c r="NKQ20" s="1"/>
      <c r="NKR20" s="1"/>
      <c r="NKS20" s="1"/>
      <c r="NKT20" s="1"/>
      <c r="NKU20" s="1"/>
      <c r="NKV20" s="1"/>
      <c r="NKW20" s="1"/>
      <c r="NKX20" s="1"/>
      <c r="NKY20" s="1"/>
      <c r="NKZ20" s="1"/>
      <c r="NLA20" s="1"/>
      <c r="NLB20" s="1"/>
      <c r="NLC20" s="1"/>
      <c r="NLD20" s="1"/>
      <c r="NLE20" s="1"/>
      <c r="NLF20" s="1"/>
      <c r="NLG20" s="1"/>
      <c r="NLH20" s="1"/>
      <c r="NLI20" s="1"/>
      <c r="NLJ20" s="1"/>
      <c r="NLK20" s="1"/>
      <c r="NLL20" s="1"/>
      <c r="NLM20" s="1"/>
      <c r="NLN20" s="1"/>
      <c r="NLO20" s="1"/>
      <c r="NLP20" s="1"/>
      <c r="NLQ20" s="1"/>
      <c r="NLR20" s="1"/>
      <c r="NLS20" s="1"/>
      <c r="NLT20" s="1"/>
      <c r="NLU20" s="1"/>
      <c r="NLV20" s="1"/>
      <c r="NLW20" s="1"/>
      <c r="NLX20" s="1"/>
      <c r="NLY20" s="1"/>
      <c r="NLZ20" s="1"/>
      <c r="NMA20" s="1"/>
      <c r="NMB20" s="1"/>
      <c r="NMC20" s="1"/>
      <c r="NMD20" s="1"/>
      <c r="NME20" s="1"/>
      <c r="NMF20" s="1"/>
      <c r="NMG20" s="1"/>
      <c r="NMH20" s="1"/>
      <c r="NMI20" s="1"/>
      <c r="NMJ20" s="1"/>
      <c r="NMK20" s="1"/>
      <c r="NML20" s="1"/>
      <c r="NMM20" s="1"/>
      <c r="NMN20" s="1"/>
      <c r="NMO20" s="1"/>
      <c r="NMP20" s="1"/>
      <c r="NMQ20" s="1"/>
      <c r="NMR20" s="1"/>
      <c r="NMS20" s="1"/>
      <c r="NMT20" s="1"/>
      <c r="NMU20" s="1"/>
      <c r="NMV20" s="1"/>
      <c r="NMW20" s="1"/>
      <c r="NMX20" s="1"/>
      <c r="NMY20" s="1"/>
      <c r="NMZ20" s="1"/>
      <c r="NNA20" s="1"/>
      <c r="NNB20" s="1"/>
      <c r="NNC20" s="1"/>
      <c r="NND20" s="1"/>
      <c r="NNE20" s="1"/>
      <c r="NNF20" s="1"/>
      <c r="NNG20" s="1"/>
      <c r="NNH20" s="1"/>
      <c r="NNI20" s="1"/>
      <c r="NNJ20" s="1"/>
      <c r="NNK20" s="1"/>
      <c r="NNL20" s="1"/>
      <c r="NNM20" s="1"/>
      <c r="NNN20" s="1"/>
      <c r="NNO20" s="1"/>
      <c r="NNP20" s="1"/>
      <c r="NNQ20" s="1"/>
      <c r="NNR20" s="1"/>
      <c r="NNS20" s="1"/>
      <c r="NNT20" s="1"/>
      <c r="NNU20" s="1"/>
      <c r="NNV20" s="1"/>
      <c r="NNW20" s="1"/>
      <c r="NNX20" s="1"/>
      <c r="NNY20" s="1"/>
      <c r="NNZ20" s="1"/>
      <c r="NOA20" s="1"/>
      <c r="NOB20" s="1"/>
      <c r="NOC20" s="1"/>
      <c r="NOD20" s="1"/>
      <c r="NOE20" s="1"/>
      <c r="NOF20" s="1"/>
      <c r="NOG20" s="1"/>
      <c r="NOH20" s="1"/>
      <c r="NOI20" s="1"/>
      <c r="NOJ20" s="1"/>
      <c r="NOK20" s="1"/>
      <c r="NOL20" s="1"/>
      <c r="NOM20" s="1"/>
      <c r="NON20" s="1"/>
      <c r="NOO20" s="1"/>
      <c r="NOP20" s="1"/>
      <c r="NOQ20" s="1"/>
      <c r="NOR20" s="1"/>
      <c r="NOS20" s="1"/>
      <c r="NOT20" s="1"/>
      <c r="NOU20" s="1"/>
      <c r="NOV20" s="1"/>
      <c r="NOW20" s="1"/>
      <c r="NOX20" s="1"/>
      <c r="NOY20" s="1"/>
      <c r="NOZ20" s="1"/>
      <c r="NPA20" s="1"/>
      <c r="NPB20" s="1"/>
      <c r="NPC20" s="1"/>
      <c r="NPD20" s="1"/>
      <c r="NPE20" s="1"/>
      <c r="NPF20" s="1"/>
      <c r="NPG20" s="1"/>
      <c r="NPH20" s="1"/>
      <c r="NPI20" s="1"/>
      <c r="NPJ20" s="1"/>
      <c r="NPK20" s="1"/>
      <c r="NPL20" s="1"/>
      <c r="NPM20" s="1"/>
      <c r="NPN20" s="1"/>
      <c r="NPO20" s="1"/>
      <c r="NPP20" s="1"/>
      <c r="NPQ20" s="1"/>
      <c r="NPR20" s="1"/>
      <c r="NPS20" s="1"/>
      <c r="NPT20" s="1"/>
      <c r="NPU20" s="1"/>
      <c r="NPV20" s="1"/>
      <c r="NPW20" s="1"/>
      <c r="NPX20" s="1"/>
      <c r="NPY20" s="1"/>
      <c r="NPZ20" s="1"/>
      <c r="NQA20" s="1"/>
      <c r="NQB20" s="1"/>
      <c r="NQC20" s="1"/>
      <c r="NQD20" s="1"/>
      <c r="NQE20" s="1"/>
      <c r="NQF20" s="1"/>
      <c r="NQG20" s="1"/>
      <c r="NQH20" s="1"/>
      <c r="NQI20" s="1"/>
      <c r="NQJ20" s="1"/>
      <c r="NQK20" s="1"/>
      <c r="NQL20" s="1"/>
      <c r="NQM20" s="1"/>
      <c r="NQN20" s="1"/>
      <c r="NQO20" s="1"/>
      <c r="NQP20" s="1"/>
      <c r="NQQ20" s="1"/>
      <c r="NQR20" s="1"/>
      <c r="NQS20" s="1"/>
      <c r="NQT20" s="1"/>
      <c r="NQU20" s="1"/>
      <c r="NQV20" s="1"/>
      <c r="NQW20" s="1"/>
      <c r="NQX20" s="1"/>
      <c r="NQY20" s="1"/>
      <c r="NQZ20" s="1"/>
      <c r="NRA20" s="1"/>
      <c r="NRB20" s="1"/>
      <c r="NRC20" s="1"/>
      <c r="NRD20" s="1"/>
      <c r="NRE20" s="1"/>
      <c r="NRF20" s="1"/>
      <c r="NRG20" s="1"/>
      <c r="NRH20" s="1"/>
      <c r="NRI20" s="1"/>
      <c r="NRJ20" s="1"/>
      <c r="NRK20" s="1"/>
      <c r="NRL20" s="1"/>
      <c r="NRM20" s="1"/>
      <c r="NRN20" s="1"/>
      <c r="NRO20" s="1"/>
      <c r="NRP20" s="1"/>
      <c r="NRQ20" s="1"/>
      <c r="NRR20" s="1"/>
      <c r="NRS20" s="1"/>
      <c r="NRT20" s="1"/>
      <c r="NRU20" s="1"/>
      <c r="NRV20" s="1"/>
      <c r="NRW20" s="1"/>
      <c r="NRX20" s="1"/>
      <c r="NRY20" s="1"/>
      <c r="NRZ20" s="1"/>
      <c r="NSA20" s="1"/>
      <c r="NSB20" s="1"/>
      <c r="NSC20" s="1"/>
      <c r="NSD20" s="1"/>
      <c r="NSE20" s="1"/>
      <c r="NSF20" s="1"/>
      <c r="NSG20" s="1"/>
      <c r="NSH20" s="1"/>
      <c r="NSI20" s="1"/>
      <c r="NSJ20" s="1"/>
      <c r="NSK20" s="1"/>
      <c r="NSL20" s="1"/>
      <c r="NSM20" s="1"/>
      <c r="NSN20" s="1"/>
      <c r="NSO20" s="1"/>
      <c r="NSP20" s="1"/>
      <c r="NSQ20" s="1"/>
      <c r="NSR20" s="1"/>
      <c r="NSS20" s="1"/>
      <c r="NST20" s="1"/>
      <c r="NSU20" s="1"/>
      <c r="NSV20" s="1"/>
      <c r="NSW20" s="1"/>
      <c r="NSX20" s="1"/>
      <c r="NSY20" s="1"/>
      <c r="NSZ20" s="1"/>
      <c r="NTA20" s="1"/>
      <c r="NTB20" s="1"/>
      <c r="NTC20" s="1"/>
      <c r="NTD20" s="1"/>
      <c r="NTE20" s="1"/>
      <c r="NTF20" s="1"/>
      <c r="NTG20" s="1"/>
      <c r="NTH20" s="1"/>
      <c r="NTI20" s="1"/>
      <c r="NTJ20" s="1"/>
      <c r="NTK20" s="1"/>
      <c r="NTL20" s="1"/>
      <c r="NTM20" s="1"/>
      <c r="NTN20" s="1"/>
      <c r="NTO20" s="1"/>
      <c r="NTP20" s="1"/>
      <c r="NTQ20" s="1"/>
      <c r="NTR20" s="1"/>
      <c r="NTS20" s="1"/>
      <c r="NTT20" s="1"/>
      <c r="NTU20" s="1"/>
      <c r="NTV20" s="1"/>
      <c r="NTW20" s="1"/>
      <c r="NTX20" s="1"/>
      <c r="NTY20" s="1"/>
      <c r="NTZ20" s="1"/>
      <c r="NUA20" s="1"/>
      <c r="NUB20" s="1"/>
      <c r="NUC20" s="1"/>
      <c r="NUD20" s="1"/>
      <c r="NUE20" s="1"/>
      <c r="NUF20" s="1"/>
      <c r="NUG20" s="1"/>
      <c r="NUH20" s="1"/>
      <c r="NUI20" s="1"/>
      <c r="NUJ20" s="1"/>
      <c r="NUK20" s="1"/>
      <c r="NUL20" s="1"/>
      <c r="NUM20" s="1"/>
      <c r="NUN20" s="1"/>
      <c r="NUO20" s="1"/>
      <c r="NUP20" s="1"/>
      <c r="NUQ20" s="1"/>
      <c r="NUR20" s="1"/>
      <c r="NUS20" s="1"/>
      <c r="NUT20" s="1"/>
      <c r="NUU20" s="1"/>
      <c r="NUV20" s="1"/>
      <c r="NUW20" s="1"/>
      <c r="NUX20" s="1"/>
      <c r="NUY20" s="1"/>
      <c r="NUZ20" s="1"/>
      <c r="NVA20" s="1"/>
      <c r="NVB20" s="1"/>
      <c r="NVC20" s="1"/>
      <c r="NVD20" s="1"/>
      <c r="NVE20" s="1"/>
      <c r="NVF20" s="1"/>
      <c r="NVG20" s="1"/>
      <c r="NVH20" s="1"/>
      <c r="NVI20" s="1"/>
      <c r="NVJ20" s="1"/>
      <c r="NVK20" s="1"/>
      <c r="NVL20" s="1"/>
      <c r="NVM20" s="1"/>
      <c r="NVN20" s="1"/>
      <c r="NVO20" s="1"/>
      <c r="NVP20" s="1"/>
      <c r="NVQ20" s="1"/>
      <c r="NVR20" s="1"/>
      <c r="NVS20" s="1"/>
      <c r="NVT20" s="1"/>
      <c r="NVU20" s="1"/>
      <c r="NVV20" s="1"/>
      <c r="NVW20" s="1"/>
      <c r="NVX20" s="1"/>
      <c r="NVY20" s="1"/>
      <c r="NVZ20" s="1"/>
      <c r="NWA20" s="1"/>
      <c r="NWB20" s="1"/>
      <c r="NWC20" s="1"/>
      <c r="NWD20" s="1"/>
      <c r="NWE20" s="1"/>
      <c r="NWF20" s="1"/>
      <c r="NWG20" s="1"/>
      <c r="NWH20" s="1"/>
      <c r="NWI20" s="1"/>
      <c r="NWJ20" s="1"/>
      <c r="NWK20" s="1"/>
      <c r="NWL20" s="1"/>
      <c r="NWM20" s="1"/>
      <c r="NWN20" s="1"/>
      <c r="NWO20" s="1"/>
      <c r="NWP20" s="1"/>
      <c r="NWQ20" s="1"/>
      <c r="NWR20" s="1"/>
      <c r="NWS20" s="1"/>
      <c r="NWT20" s="1"/>
      <c r="NWU20" s="1"/>
      <c r="NWV20" s="1"/>
      <c r="NWW20" s="1"/>
      <c r="NWX20" s="1"/>
      <c r="NWY20" s="1"/>
      <c r="NWZ20" s="1"/>
      <c r="NXA20" s="1"/>
      <c r="NXB20" s="1"/>
      <c r="NXC20" s="1"/>
      <c r="NXD20" s="1"/>
      <c r="NXE20" s="1"/>
      <c r="NXF20" s="1"/>
      <c r="NXG20" s="1"/>
      <c r="NXH20" s="1"/>
      <c r="NXI20" s="1"/>
      <c r="NXJ20" s="1"/>
      <c r="NXK20" s="1"/>
      <c r="NXL20" s="1"/>
      <c r="NXM20" s="1"/>
      <c r="NXN20" s="1"/>
      <c r="NXO20" s="1"/>
      <c r="NXP20" s="1"/>
      <c r="NXQ20" s="1"/>
      <c r="NXR20" s="1"/>
      <c r="NXS20" s="1"/>
      <c r="NXT20" s="1"/>
      <c r="NXU20" s="1"/>
      <c r="NXV20" s="1"/>
      <c r="NXW20" s="1"/>
      <c r="NXX20" s="1"/>
      <c r="NXY20" s="1"/>
      <c r="NXZ20" s="1"/>
      <c r="NYA20" s="1"/>
      <c r="NYB20" s="1"/>
      <c r="NYC20" s="1"/>
      <c r="NYD20" s="1"/>
      <c r="NYE20" s="1"/>
      <c r="NYF20" s="1"/>
      <c r="NYG20" s="1"/>
      <c r="NYH20" s="1"/>
      <c r="NYI20" s="1"/>
      <c r="NYJ20" s="1"/>
      <c r="NYK20" s="1"/>
      <c r="NYL20" s="1"/>
      <c r="NYM20" s="1"/>
      <c r="NYN20" s="1"/>
      <c r="NYO20" s="1"/>
      <c r="NYP20" s="1"/>
      <c r="NYQ20" s="1"/>
      <c r="NYR20" s="1"/>
      <c r="NYS20" s="1"/>
      <c r="NYT20" s="1"/>
      <c r="NYU20" s="1"/>
      <c r="NYV20" s="1"/>
      <c r="NYW20" s="1"/>
      <c r="NYX20" s="1"/>
      <c r="NYY20" s="1"/>
      <c r="NYZ20" s="1"/>
      <c r="NZA20" s="1"/>
      <c r="NZB20" s="1"/>
      <c r="NZC20" s="1"/>
      <c r="NZD20" s="1"/>
      <c r="NZE20" s="1"/>
      <c r="NZF20" s="1"/>
      <c r="NZG20" s="1"/>
      <c r="NZH20" s="1"/>
      <c r="NZI20" s="1"/>
      <c r="NZJ20" s="1"/>
      <c r="NZK20" s="1"/>
      <c r="NZL20" s="1"/>
      <c r="NZM20" s="1"/>
      <c r="NZN20" s="1"/>
      <c r="NZO20" s="1"/>
      <c r="NZP20" s="1"/>
      <c r="NZQ20" s="1"/>
      <c r="NZR20" s="1"/>
      <c r="NZS20" s="1"/>
      <c r="NZT20" s="1"/>
      <c r="NZU20" s="1"/>
      <c r="NZV20" s="1"/>
      <c r="NZW20" s="1"/>
      <c r="NZX20" s="1"/>
      <c r="NZY20" s="1"/>
      <c r="NZZ20" s="1"/>
      <c r="OAA20" s="1"/>
      <c r="OAB20" s="1"/>
      <c r="OAC20" s="1"/>
      <c r="OAD20" s="1"/>
      <c r="OAE20" s="1"/>
      <c r="OAF20" s="1"/>
      <c r="OAG20" s="1"/>
      <c r="OAH20" s="1"/>
      <c r="OAI20" s="1"/>
      <c r="OAJ20" s="1"/>
      <c r="OAK20" s="1"/>
      <c r="OAL20" s="1"/>
      <c r="OAM20" s="1"/>
      <c r="OAN20" s="1"/>
      <c r="OAO20" s="1"/>
      <c r="OAP20" s="1"/>
      <c r="OAQ20" s="1"/>
      <c r="OAR20" s="1"/>
      <c r="OAS20" s="1"/>
      <c r="OAT20" s="1"/>
      <c r="OAU20" s="1"/>
      <c r="OAV20" s="1"/>
      <c r="OAW20" s="1"/>
      <c r="OAX20" s="1"/>
      <c r="OAY20" s="1"/>
      <c r="OAZ20" s="1"/>
      <c r="OBA20" s="1"/>
      <c r="OBB20" s="1"/>
      <c r="OBC20" s="1"/>
      <c r="OBD20" s="1"/>
      <c r="OBE20" s="1"/>
      <c r="OBF20" s="1"/>
      <c r="OBG20" s="1"/>
      <c r="OBH20" s="1"/>
      <c r="OBI20" s="1"/>
      <c r="OBJ20" s="1"/>
      <c r="OBK20" s="1"/>
      <c r="OBL20" s="1"/>
      <c r="OBM20" s="1"/>
      <c r="OBN20" s="1"/>
      <c r="OBO20" s="1"/>
      <c r="OBP20" s="1"/>
      <c r="OBQ20" s="1"/>
      <c r="OBR20" s="1"/>
      <c r="OBS20" s="1"/>
      <c r="OBT20" s="1"/>
      <c r="OBU20" s="1"/>
      <c r="OBV20" s="1"/>
      <c r="OBW20" s="1"/>
      <c r="OBX20" s="1"/>
      <c r="OBY20" s="1"/>
      <c r="OBZ20" s="1"/>
      <c r="OCA20" s="1"/>
      <c r="OCB20" s="1"/>
      <c r="OCC20" s="1"/>
      <c r="OCD20" s="1"/>
      <c r="OCE20" s="1"/>
      <c r="OCF20" s="1"/>
      <c r="OCG20" s="1"/>
      <c r="OCH20" s="1"/>
      <c r="OCI20" s="1"/>
      <c r="OCJ20" s="1"/>
      <c r="OCK20" s="1"/>
      <c r="OCL20" s="1"/>
      <c r="OCM20" s="1"/>
      <c r="OCN20" s="1"/>
      <c r="OCO20" s="1"/>
      <c r="OCP20" s="1"/>
      <c r="OCQ20" s="1"/>
      <c r="OCR20" s="1"/>
      <c r="OCS20" s="1"/>
      <c r="OCT20" s="1"/>
      <c r="OCU20" s="1"/>
      <c r="OCV20" s="1"/>
      <c r="OCW20" s="1"/>
      <c r="OCX20" s="1"/>
      <c r="OCY20" s="1"/>
      <c r="OCZ20" s="1"/>
      <c r="ODA20" s="1"/>
      <c r="ODB20" s="1"/>
      <c r="ODC20" s="1"/>
      <c r="ODD20" s="1"/>
      <c r="ODE20" s="1"/>
      <c r="ODF20" s="1"/>
      <c r="ODG20" s="1"/>
      <c r="ODH20" s="1"/>
      <c r="ODI20" s="1"/>
      <c r="ODJ20" s="1"/>
      <c r="ODK20" s="1"/>
      <c r="ODL20" s="1"/>
      <c r="ODM20" s="1"/>
      <c r="ODN20" s="1"/>
      <c r="ODO20" s="1"/>
      <c r="ODP20" s="1"/>
      <c r="ODQ20" s="1"/>
      <c r="ODR20" s="1"/>
      <c r="ODS20" s="1"/>
      <c r="ODT20" s="1"/>
      <c r="ODU20" s="1"/>
      <c r="ODV20" s="1"/>
      <c r="ODW20" s="1"/>
      <c r="ODX20" s="1"/>
      <c r="ODY20" s="1"/>
      <c r="ODZ20" s="1"/>
      <c r="OEA20" s="1"/>
      <c r="OEB20" s="1"/>
      <c r="OEC20" s="1"/>
      <c r="OED20" s="1"/>
      <c r="OEE20" s="1"/>
      <c r="OEF20" s="1"/>
      <c r="OEG20" s="1"/>
      <c r="OEH20" s="1"/>
      <c r="OEI20" s="1"/>
      <c r="OEJ20" s="1"/>
      <c r="OEK20" s="1"/>
      <c r="OEL20" s="1"/>
      <c r="OEM20" s="1"/>
      <c r="OEN20" s="1"/>
      <c r="OEO20" s="1"/>
      <c r="OEP20" s="1"/>
      <c r="OEQ20" s="1"/>
      <c r="OER20" s="1"/>
      <c r="OES20" s="1"/>
      <c r="OET20" s="1"/>
      <c r="OEU20" s="1"/>
      <c r="OEV20" s="1"/>
      <c r="OEW20" s="1"/>
      <c r="OEX20" s="1"/>
      <c r="OEY20" s="1"/>
      <c r="OEZ20" s="1"/>
      <c r="OFA20" s="1"/>
      <c r="OFB20" s="1"/>
      <c r="OFC20" s="1"/>
      <c r="OFD20" s="1"/>
      <c r="OFE20" s="1"/>
      <c r="OFF20" s="1"/>
      <c r="OFG20" s="1"/>
      <c r="OFH20" s="1"/>
      <c r="OFI20" s="1"/>
      <c r="OFJ20" s="1"/>
      <c r="OFK20" s="1"/>
      <c r="OFL20" s="1"/>
      <c r="OFM20" s="1"/>
      <c r="OFN20" s="1"/>
      <c r="OFO20" s="1"/>
      <c r="OFP20" s="1"/>
      <c r="OFQ20" s="1"/>
      <c r="OFR20" s="1"/>
      <c r="OFS20" s="1"/>
      <c r="OFT20" s="1"/>
      <c r="OFU20" s="1"/>
      <c r="OFV20" s="1"/>
      <c r="OFW20" s="1"/>
      <c r="OFX20" s="1"/>
      <c r="OFY20" s="1"/>
      <c r="OFZ20" s="1"/>
      <c r="OGA20" s="1"/>
      <c r="OGB20" s="1"/>
      <c r="OGC20" s="1"/>
      <c r="OGD20" s="1"/>
      <c r="OGE20" s="1"/>
      <c r="OGF20" s="1"/>
      <c r="OGG20" s="1"/>
      <c r="OGH20" s="1"/>
      <c r="OGI20" s="1"/>
      <c r="OGJ20" s="1"/>
      <c r="OGK20" s="1"/>
      <c r="OGL20" s="1"/>
      <c r="OGM20" s="1"/>
      <c r="OGN20" s="1"/>
      <c r="OGO20" s="1"/>
      <c r="OGP20" s="1"/>
      <c r="OGQ20" s="1"/>
      <c r="OGR20" s="1"/>
      <c r="OGS20" s="1"/>
      <c r="OGT20" s="1"/>
      <c r="OGU20" s="1"/>
      <c r="OGV20" s="1"/>
      <c r="OGW20" s="1"/>
      <c r="OGX20" s="1"/>
      <c r="OGY20" s="1"/>
      <c r="OGZ20" s="1"/>
      <c r="OHA20" s="1"/>
      <c r="OHB20" s="1"/>
      <c r="OHC20" s="1"/>
      <c r="OHD20" s="1"/>
      <c r="OHE20" s="1"/>
      <c r="OHF20" s="1"/>
      <c r="OHG20" s="1"/>
      <c r="OHH20" s="1"/>
      <c r="OHI20" s="1"/>
      <c r="OHJ20" s="1"/>
      <c r="OHK20" s="1"/>
      <c r="OHL20" s="1"/>
      <c r="OHM20" s="1"/>
      <c r="OHN20" s="1"/>
      <c r="OHO20" s="1"/>
      <c r="OHP20" s="1"/>
      <c r="OHQ20" s="1"/>
      <c r="OHR20" s="1"/>
      <c r="OHS20" s="1"/>
      <c r="OHT20" s="1"/>
      <c r="OHU20" s="1"/>
      <c r="OHV20" s="1"/>
      <c r="OHW20" s="1"/>
      <c r="OHX20" s="1"/>
      <c r="OHY20" s="1"/>
      <c r="OHZ20" s="1"/>
      <c r="OIA20" s="1"/>
      <c r="OIB20" s="1"/>
      <c r="OIC20" s="1"/>
      <c r="OID20" s="1"/>
      <c r="OIE20" s="1"/>
      <c r="OIF20" s="1"/>
      <c r="OIG20" s="1"/>
      <c r="OIH20" s="1"/>
      <c r="OII20" s="1"/>
      <c r="OIJ20" s="1"/>
      <c r="OIK20" s="1"/>
      <c r="OIL20" s="1"/>
      <c r="OIM20" s="1"/>
      <c r="OIN20" s="1"/>
      <c r="OIO20" s="1"/>
      <c r="OIP20" s="1"/>
      <c r="OIQ20" s="1"/>
      <c r="OIR20" s="1"/>
      <c r="OIS20" s="1"/>
      <c r="OIT20" s="1"/>
      <c r="OIU20" s="1"/>
      <c r="OIV20" s="1"/>
      <c r="OIW20" s="1"/>
      <c r="OIX20" s="1"/>
      <c r="OIY20" s="1"/>
      <c r="OIZ20" s="1"/>
      <c r="OJA20" s="1"/>
      <c r="OJB20" s="1"/>
      <c r="OJC20" s="1"/>
      <c r="OJD20" s="1"/>
      <c r="OJE20" s="1"/>
      <c r="OJF20" s="1"/>
      <c r="OJG20" s="1"/>
      <c r="OJH20" s="1"/>
      <c r="OJI20" s="1"/>
      <c r="OJJ20" s="1"/>
      <c r="OJK20" s="1"/>
      <c r="OJL20" s="1"/>
      <c r="OJM20" s="1"/>
      <c r="OJN20" s="1"/>
      <c r="OJO20" s="1"/>
      <c r="OJP20" s="1"/>
      <c r="OJQ20" s="1"/>
      <c r="OJR20" s="1"/>
      <c r="OJS20" s="1"/>
      <c r="OJT20" s="1"/>
      <c r="OJU20" s="1"/>
      <c r="OJV20" s="1"/>
      <c r="OJW20" s="1"/>
      <c r="OJX20" s="1"/>
      <c r="OJY20" s="1"/>
      <c r="OJZ20" s="1"/>
      <c r="OKA20" s="1"/>
      <c r="OKB20" s="1"/>
      <c r="OKC20" s="1"/>
      <c r="OKD20" s="1"/>
      <c r="OKE20" s="1"/>
      <c r="OKF20" s="1"/>
      <c r="OKG20" s="1"/>
      <c r="OKH20" s="1"/>
      <c r="OKI20" s="1"/>
      <c r="OKJ20" s="1"/>
      <c r="OKK20" s="1"/>
      <c r="OKL20" s="1"/>
      <c r="OKM20" s="1"/>
      <c r="OKN20" s="1"/>
      <c r="OKO20" s="1"/>
      <c r="OKP20" s="1"/>
      <c r="OKQ20" s="1"/>
      <c r="OKR20" s="1"/>
      <c r="OKS20" s="1"/>
      <c r="OKT20" s="1"/>
      <c r="OKU20" s="1"/>
      <c r="OKV20" s="1"/>
      <c r="OKW20" s="1"/>
      <c r="OKX20" s="1"/>
      <c r="OKY20" s="1"/>
      <c r="OKZ20" s="1"/>
      <c r="OLA20" s="1"/>
      <c r="OLB20" s="1"/>
      <c r="OLC20" s="1"/>
      <c r="OLD20" s="1"/>
      <c r="OLE20" s="1"/>
      <c r="OLF20" s="1"/>
      <c r="OLG20" s="1"/>
      <c r="OLH20" s="1"/>
      <c r="OLI20" s="1"/>
      <c r="OLJ20" s="1"/>
      <c r="OLK20" s="1"/>
      <c r="OLL20" s="1"/>
      <c r="OLM20" s="1"/>
      <c r="OLN20" s="1"/>
      <c r="OLO20" s="1"/>
      <c r="OLP20" s="1"/>
      <c r="OLQ20" s="1"/>
      <c r="OLR20" s="1"/>
      <c r="OLS20" s="1"/>
      <c r="OLT20" s="1"/>
      <c r="OLU20" s="1"/>
      <c r="OLV20" s="1"/>
      <c r="OLW20" s="1"/>
      <c r="OLX20" s="1"/>
      <c r="OLY20" s="1"/>
      <c r="OLZ20" s="1"/>
      <c r="OMA20" s="1"/>
      <c r="OMB20" s="1"/>
      <c r="OMC20" s="1"/>
      <c r="OMD20" s="1"/>
      <c r="OME20" s="1"/>
      <c r="OMF20" s="1"/>
      <c r="OMG20" s="1"/>
      <c r="OMH20" s="1"/>
      <c r="OMI20" s="1"/>
      <c r="OMJ20" s="1"/>
      <c r="OMK20" s="1"/>
      <c r="OML20" s="1"/>
      <c r="OMM20" s="1"/>
      <c r="OMN20" s="1"/>
      <c r="OMO20" s="1"/>
      <c r="OMP20" s="1"/>
      <c r="OMQ20" s="1"/>
      <c r="OMR20" s="1"/>
      <c r="OMS20" s="1"/>
      <c r="OMT20" s="1"/>
      <c r="OMU20" s="1"/>
      <c r="OMV20" s="1"/>
      <c r="OMW20" s="1"/>
      <c r="OMX20" s="1"/>
      <c r="OMY20" s="1"/>
      <c r="OMZ20" s="1"/>
      <c r="ONA20" s="1"/>
      <c r="ONB20" s="1"/>
      <c r="ONC20" s="1"/>
      <c r="OND20" s="1"/>
      <c r="ONE20" s="1"/>
      <c r="ONF20" s="1"/>
      <c r="ONG20" s="1"/>
      <c r="ONH20" s="1"/>
      <c r="ONI20" s="1"/>
      <c r="ONJ20" s="1"/>
      <c r="ONK20" s="1"/>
      <c r="ONL20" s="1"/>
      <c r="ONM20" s="1"/>
      <c r="ONN20" s="1"/>
      <c r="ONO20" s="1"/>
      <c r="ONP20" s="1"/>
      <c r="ONQ20" s="1"/>
      <c r="ONR20" s="1"/>
      <c r="ONS20" s="1"/>
      <c r="ONT20" s="1"/>
      <c r="ONU20" s="1"/>
      <c r="ONV20" s="1"/>
      <c r="ONW20" s="1"/>
      <c r="ONX20" s="1"/>
      <c r="ONY20" s="1"/>
      <c r="ONZ20" s="1"/>
      <c r="OOA20" s="1"/>
      <c r="OOB20" s="1"/>
      <c r="OOC20" s="1"/>
      <c r="OOD20" s="1"/>
      <c r="OOE20" s="1"/>
      <c r="OOF20" s="1"/>
      <c r="OOG20" s="1"/>
      <c r="OOH20" s="1"/>
      <c r="OOI20" s="1"/>
      <c r="OOJ20" s="1"/>
      <c r="OOK20" s="1"/>
      <c r="OOL20" s="1"/>
      <c r="OOM20" s="1"/>
      <c r="OON20" s="1"/>
      <c r="OOO20" s="1"/>
      <c r="OOP20" s="1"/>
      <c r="OOQ20" s="1"/>
      <c r="OOR20" s="1"/>
      <c r="OOS20" s="1"/>
      <c r="OOT20" s="1"/>
      <c r="OOU20" s="1"/>
      <c r="OOV20" s="1"/>
      <c r="OOW20" s="1"/>
      <c r="OOX20" s="1"/>
      <c r="OOY20" s="1"/>
      <c r="OOZ20" s="1"/>
      <c r="OPA20" s="1"/>
      <c r="OPB20" s="1"/>
      <c r="OPC20" s="1"/>
      <c r="OPD20" s="1"/>
      <c r="OPE20" s="1"/>
      <c r="OPF20" s="1"/>
      <c r="OPG20" s="1"/>
      <c r="OPH20" s="1"/>
      <c r="OPI20" s="1"/>
      <c r="OPJ20" s="1"/>
      <c r="OPK20" s="1"/>
      <c r="OPL20" s="1"/>
      <c r="OPM20" s="1"/>
      <c r="OPN20" s="1"/>
      <c r="OPO20" s="1"/>
      <c r="OPP20" s="1"/>
      <c r="OPQ20" s="1"/>
      <c r="OPR20" s="1"/>
      <c r="OPS20" s="1"/>
      <c r="OPT20" s="1"/>
      <c r="OPU20" s="1"/>
      <c r="OPV20" s="1"/>
      <c r="OPW20" s="1"/>
      <c r="OPX20" s="1"/>
      <c r="OPY20" s="1"/>
      <c r="OPZ20" s="1"/>
      <c r="OQA20" s="1"/>
      <c r="OQB20" s="1"/>
      <c r="OQC20" s="1"/>
      <c r="OQD20" s="1"/>
      <c r="OQE20" s="1"/>
      <c r="OQF20" s="1"/>
      <c r="OQG20" s="1"/>
      <c r="OQH20" s="1"/>
      <c r="OQI20" s="1"/>
      <c r="OQJ20" s="1"/>
      <c r="OQK20" s="1"/>
      <c r="OQL20" s="1"/>
      <c r="OQM20" s="1"/>
      <c r="OQN20" s="1"/>
      <c r="OQO20" s="1"/>
      <c r="OQP20" s="1"/>
      <c r="OQQ20" s="1"/>
      <c r="OQR20" s="1"/>
      <c r="OQS20" s="1"/>
      <c r="OQT20" s="1"/>
      <c r="OQU20" s="1"/>
      <c r="OQV20" s="1"/>
      <c r="OQW20" s="1"/>
      <c r="OQX20" s="1"/>
      <c r="OQY20" s="1"/>
      <c r="OQZ20" s="1"/>
      <c r="ORA20" s="1"/>
      <c r="ORB20" s="1"/>
      <c r="ORC20" s="1"/>
      <c r="ORD20" s="1"/>
      <c r="ORE20" s="1"/>
      <c r="ORF20" s="1"/>
      <c r="ORG20" s="1"/>
      <c r="ORH20" s="1"/>
      <c r="ORI20" s="1"/>
      <c r="ORJ20" s="1"/>
      <c r="ORK20" s="1"/>
      <c r="ORL20" s="1"/>
      <c r="ORM20" s="1"/>
      <c r="ORN20" s="1"/>
      <c r="ORO20" s="1"/>
      <c r="ORP20" s="1"/>
      <c r="ORQ20" s="1"/>
      <c r="ORR20" s="1"/>
      <c r="ORS20" s="1"/>
      <c r="ORT20" s="1"/>
      <c r="ORU20" s="1"/>
      <c r="ORV20" s="1"/>
      <c r="ORW20" s="1"/>
      <c r="ORX20" s="1"/>
      <c r="ORY20" s="1"/>
      <c r="ORZ20" s="1"/>
      <c r="OSA20" s="1"/>
      <c r="OSB20" s="1"/>
      <c r="OSC20" s="1"/>
      <c r="OSD20" s="1"/>
      <c r="OSE20" s="1"/>
      <c r="OSF20" s="1"/>
      <c r="OSG20" s="1"/>
      <c r="OSH20" s="1"/>
      <c r="OSI20" s="1"/>
      <c r="OSJ20" s="1"/>
      <c r="OSK20" s="1"/>
      <c r="OSL20" s="1"/>
      <c r="OSM20" s="1"/>
      <c r="OSN20" s="1"/>
      <c r="OSO20" s="1"/>
      <c r="OSP20" s="1"/>
      <c r="OSQ20" s="1"/>
      <c r="OSR20" s="1"/>
      <c r="OSS20" s="1"/>
      <c r="OST20" s="1"/>
      <c r="OSU20" s="1"/>
      <c r="OSV20" s="1"/>
      <c r="OSW20" s="1"/>
      <c r="OSX20" s="1"/>
      <c r="OSY20" s="1"/>
      <c r="OSZ20" s="1"/>
      <c r="OTA20" s="1"/>
      <c r="OTB20" s="1"/>
      <c r="OTC20" s="1"/>
      <c r="OTD20" s="1"/>
      <c r="OTE20" s="1"/>
      <c r="OTF20" s="1"/>
      <c r="OTG20" s="1"/>
      <c r="OTH20" s="1"/>
      <c r="OTI20" s="1"/>
      <c r="OTJ20" s="1"/>
      <c r="OTK20" s="1"/>
      <c r="OTL20" s="1"/>
      <c r="OTM20" s="1"/>
      <c r="OTN20" s="1"/>
      <c r="OTO20" s="1"/>
      <c r="OTP20" s="1"/>
      <c r="OTQ20" s="1"/>
      <c r="OTR20" s="1"/>
      <c r="OTS20" s="1"/>
      <c r="OTT20" s="1"/>
      <c r="OTU20" s="1"/>
      <c r="OTV20" s="1"/>
      <c r="OTW20" s="1"/>
      <c r="OTX20" s="1"/>
      <c r="OTY20" s="1"/>
      <c r="OTZ20" s="1"/>
      <c r="OUA20" s="1"/>
      <c r="OUB20" s="1"/>
      <c r="OUC20" s="1"/>
      <c r="OUD20" s="1"/>
      <c r="OUE20" s="1"/>
      <c r="OUF20" s="1"/>
      <c r="OUG20" s="1"/>
      <c r="OUH20" s="1"/>
      <c r="OUI20" s="1"/>
      <c r="OUJ20" s="1"/>
      <c r="OUK20" s="1"/>
      <c r="OUL20" s="1"/>
      <c r="OUM20" s="1"/>
      <c r="OUN20" s="1"/>
      <c r="OUO20" s="1"/>
      <c r="OUP20" s="1"/>
      <c r="OUQ20" s="1"/>
      <c r="OUR20" s="1"/>
      <c r="OUS20" s="1"/>
      <c r="OUT20" s="1"/>
      <c r="OUU20" s="1"/>
      <c r="OUV20" s="1"/>
      <c r="OUW20" s="1"/>
      <c r="OUX20" s="1"/>
      <c r="OUY20" s="1"/>
      <c r="OUZ20" s="1"/>
      <c r="OVA20" s="1"/>
      <c r="OVB20" s="1"/>
      <c r="OVC20" s="1"/>
      <c r="OVD20" s="1"/>
      <c r="OVE20" s="1"/>
      <c r="OVF20" s="1"/>
      <c r="OVG20" s="1"/>
      <c r="OVH20" s="1"/>
      <c r="OVI20" s="1"/>
      <c r="OVJ20" s="1"/>
      <c r="OVK20" s="1"/>
      <c r="OVL20" s="1"/>
      <c r="OVM20" s="1"/>
      <c r="OVN20" s="1"/>
      <c r="OVO20" s="1"/>
      <c r="OVP20" s="1"/>
      <c r="OVQ20" s="1"/>
      <c r="OVR20" s="1"/>
      <c r="OVS20" s="1"/>
      <c r="OVT20" s="1"/>
      <c r="OVU20" s="1"/>
      <c r="OVV20" s="1"/>
      <c r="OVW20" s="1"/>
      <c r="OVX20" s="1"/>
      <c r="OVY20" s="1"/>
      <c r="OVZ20" s="1"/>
      <c r="OWA20" s="1"/>
      <c r="OWB20" s="1"/>
      <c r="OWC20" s="1"/>
      <c r="OWD20" s="1"/>
      <c r="OWE20" s="1"/>
      <c r="OWF20" s="1"/>
      <c r="OWG20" s="1"/>
      <c r="OWH20" s="1"/>
      <c r="OWI20" s="1"/>
      <c r="OWJ20" s="1"/>
      <c r="OWK20" s="1"/>
      <c r="OWL20" s="1"/>
      <c r="OWM20" s="1"/>
      <c r="OWN20" s="1"/>
      <c r="OWO20" s="1"/>
      <c r="OWP20" s="1"/>
      <c r="OWQ20" s="1"/>
      <c r="OWR20" s="1"/>
      <c r="OWS20" s="1"/>
      <c r="OWT20" s="1"/>
      <c r="OWU20" s="1"/>
      <c r="OWV20" s="1"/>
      <c r="OWW20" s="1"/>
      <c r="OWX20" s="1"/>
      <c r="OWY20" s="1"/>
      <c r="OWZ20" s="1"/>
      <c r="OXA20" s="1"/>
      <c r="OXB20" s="1"/>
      <c r="OXC20" s="1"/>
      <c r="OXD20" s="1"/>
      <c r="OXE20" s="1"/>
      <c r="OXF20" s="1"/>
      <c r="OXG20" s="1"/>
      <c r="OXH20" s="1"/>
      <c r="OXI20" s="1"/>
      <c r="OXJ20" s="1"/>
      <c r="OXK20" s="1"/>
      <c r="OXL20" s="1"/>
      <c r="OXM20" s="1"/>
      <c r="OXN20" s="1"/>
      <c r="OXO20" s="1"/>
      <c r="OXP20" s="1"/>
      <c r="OXQ20" s="1"/>
      <c r="OXR20" s="1"/>
      <c r="OXS20" s="1"/>
      <c r="OXT20" s="1"/>
      <c r="OXU20" s="1"/>
      <c r="OXV20" s="1"/>
      <c r="OXW20" s="1"/>
      <c r="OXX20" s="1"/>
      <c r="OXY20" s="1"/>
      <c r="OXZ20" s="1"/>
      <c r="OYA20" s="1"/>
      <c r="OYB20" s="1"/>
      <c r="OYC20" s="1"/>
      <c r="OYD20" s="1"/>
      <c r="OYE20" s="1"/>
      <c r="OYF20" s="1"/>
      <c r="OYG20" s="1"/>
      <c r="OYH20" s="1"/>
      <c r="OYI20" s="1"/>
      <c r="OYJ20" s="1"/>
      <c r="OYK20" s="1"/>
      <c r="OYL20" s="1"/>
      <c r="OYM20" s="1"/>
      <c r="OYN20" s="1"/>
      <c r="OYO20" s="1"/>
      <c r="OYP20" s="1"/>
      <c r="OYQ20" s="1"/>
      <c r="OYR20" s="1"/>
      <c r="OYS20" s="1"/>
      <c r="OYT20" s="1"/>
      <c r="OYU20" s="1"/>
      <c r="OYV20" s="1"/>
      <c r="OYW20" s="1"/>
      <c r="OYX20" s="1"/>
      <c r="OYY20" s="1"/>
      <c r="OYZ20" s="1"/>
      <c r="OZA20" s="1"/>
      <c r="OZB20" s="1"/>
      <c r="OZC20" s="1"/>
      <c r="OZD20" s="1"/>
      <c r="OZE20" s="1"/>
      <c r="OZF20" s="1"/>
      <c r="OZG20" s="1"/>
      <c r="OZH20" s="1"/>
      <c r="OZI20" s="1"/>
      <c r="OZJ20" s="1"/>
      <c r="OZK20" s="1"/>
      <c r="OZL20" s="1"/>
      <c r="OZM20" s="1"/>
      <c r="OZN20" s="1"/>
      <c r="OZO20" s="1"/>
      <c r="OZP20" s="1"/>
      <c r="OZQ20" s="1"/>
      <c r="OZR20" s="1"/>
      <c r="OZS20" s="1"/>
      <c r="OZT20" s="1"/>
      <c r="OZU20" s="1"/>
      <c r="OZV20" s="1"/>
      <c r="OZW20" s="1"/>
      <c r="OZX20" s="1"/>
      <c r="OZY20" s="1"/>
      <c r="OZZ20" s="1"/>
      <c r="PAA20" s="1"/>
      <c r="PAB20" s="1"/>
      <c r="PAC20" s="1"/>
      <c r="PAD20" s="1"/>
      <c r="PAE20" s="1"/>
      <c r="PAF20" s="1"/>
      <c r="PAG20" s="1"/>
      <c r="PAH20" s="1"/>
      <c r="PAI20" s="1"/>
      <c r="PAJ20" s="1"/>
      <c r="PAK20" s="1"/>
      <c r="PAL20" s="1"/>
      <c r="PAM20" s="1"/>
      <c r="PAN20" s="1"/>
      <c r="PAO20" s="1"/>
      <c r="PAP20" s="1"/>
      <c r="PAQ20" s="1"/>
      <c r="PAR20" s="1"/>
      <c r="PAS20" s="1"/>
      <c r="PAT20" s="1"/>
      <c r="PAU20" s="1"/>
      <c r="PAV20" s="1"/>
      <c r="PAW20" s="1"/>
      <c r="PAX20" s="1"/>
      <c r="PAY20" s="1"/>
      <c r="PAZ20" s="1"/>
      <c r="PBA20" s="1"/>
      <c r="PBB20" s="1"/>
      <c r="PBC20" s="1"/>
      <c r="PBD20" s="1"/>
      <c r="PBE20" s="1"/>
      <c r="PBF20" s="1"/>
      <c r="PBG20" s="1"/>
      <c r="PBH20" s="1"/>
      <c r="PBI20" s="1"/>
      <c r="PBJ20" s="1"/>
      <c r="PBK20" s="1"/>
      <c r="PBL20" s="1"/>
      <c r="PBM20" s="1"/>
      <c r="PBN20" s="1"/>
      <c r="PBO20" s="1"/>
      <c r="PBP20" s="1"/>
      <c r="PBQ20" s="1"/>
      <c r="PBR20" s="1"/>
      <c r="PBS20" s="1"/>
      <c r="PBT20" s="1"/>
      <c r="PBU20" s="1"/>
      <c r="PBV20" s="1"/>
      <c r="PBW20" s="1"/>
      <c r="PBX20" s="1"/>
      <c r="PBY20" s="1"/>
      <c r="PBZ20" s="1"/>
      <c r="PCA20" s="1"/>
      <c r="PCB20" s="1"/>
      <c r="PCC20" s="1"/>
      <c r="PCD20" s="1"/>
      <c r="PCE20" s="1"/>
      <c r="PCF20" s="1"/>
      <c r="PCG20" s="1"/>
      <c r="PCH20" s="1"/>
      <c r="PCI20" s="1"/>
      <c r="PCJ20" s="1"/>
      <c r="PCK20" s="1"/>
      <c r="PCL20" s="1"/>
      <c r="PCM20" s="1"/>
      <c r="PCN20" s="1"/>
      <c r="PCO20" s="1"/>
      <c r="PCP20" s="1"/>
      <c r="PCQ20" s="1"/>
      <c r="PCR20" s="1"/>
      <c r="PCS20" s="1"/>
      <c r="PCT20" s="1"/>
      <c r="PCU20" s="1"/>
      <c r="PCV20" s="1"/>
      <c r="PCW20" s="1"/>
      <c r="PCX20" s="1"/>
      <c r="PCY20" s="1"/>
      <c r="PCZ20" s="1"/>
      <c r="PDA20" s="1"/>
      <c r="PDB20" s="1"/>
      <c r="PDC20" s="1"/>
      <c r="PDD20" s="1"/>
      <c r="PDE20" s="1"/>
      <c r="PDF20" s="1"/>
      <c r="PDG20" s="1"/>
      <c r="PDH20" s="1"/>
      <c r="PDI20" s="1"/>
      <c r="PDJ20" s="1"/>
      <c r="PDK20" s="1"/>
      <c r="PDL20" s="1"/>
      <c r="PDM20" s="1"/>
      <c r="PDN20" s="1"/>
      <c r="PDO20" s="1"/>
      <c r="PDP20" s="1"/>
      <c r="PDQ20" s="1"/>
      <c r="PDR20" s="1"/>
      <c r="PDS20" s="1"/>
      <c r="PDT20" s="1"/>
      <c r="PDU20" s="1"/>
      <c r="PDV20" s="1"/>
      <c r="PDW20" s="1"/>
      <c r="PDX20" s="1"/>
      <c r="PDY20" s="1"/>
      <c r="PDZ20" s="1"/>
      <c r="PEA20" s="1"/>
      <c r="PEB20" s="1"/>
      <c r="PEC20" s="1"/>
      <c r="PED20" s="1"/>
      <c r="PEE20" s="1"/>
      <c r="PEF20" s="1"/>
      <c r="PEG20" s="1"/>
      <c r="PEH20" s="1"/>
      <c r="PEI20" s="1"/>
      <c r="PEJ20" s="1"/>
      <c r="PEK20" s="1"/>
      <c r="PEL20" s="1"/>
      <c r="PEM20" s="1"/>
      <c r="PEN20" s="1"/>
      <c r="PEO20" s="1"/>
      <c r="PEP20" s="1"/>
      <c r="PEQ20" s="1"/>
      <c r="PER20" s="1"/>
      <c r="PES20" s="1"/>
      <c r="PET20" s="1"/>
      <c r="PEU20" s="1"/>
      <c r="PEV20" s="1"/>
      <c r="PEW20" s="1"/>
      <c r="PEX20" s="1"/>
      <c r="PEY20" s="1"/>
      <c r="PEZ20" s="1"/>
      <c r="PFA20" s="1"/>
      <c r="PFB20" s="1"/>
      <c r="PFC20" s="1"/>
      <c r="PFD20" s="1"/>
      <c r="PFE20" s="1"/>
      <c r="PFF20" s="1"/>
      <c r="PFG20" s="1"/>
      <c r="PFH20" s="1"/>
      <c r="PFI20" s="1"/>
      <c r="PFJ20" s="1"/>
      <c r="PFK20" s="1"/>
      <c r="PFL20" s="1"/>
      <c r="PFM20" s="1"/>
      <c r="PFN20" s="1"/>
      <c r="PFO20" s="1"/>
      <c r="PFP20" s="1"/>
      <c r="PFQ20" s="1"/>
      <c r="PFR20" s="1"/>
      <c r="PFS20" s="1"/>
      <c r="PFT20" s="1"/>
      <c r="PFU20" s="1"/>
      <c r="PFV20" s="1"/>
      <c r="PFW20" s="1"/>
      <c r="PFX20" s="1"/>
      <c r="PFY20" s="1"/>
      <c r="PFZ20" s="1"/>
      <c r="PGA20" s="1"/>
      <c r="PGB20" s="1"/>
      <c r="PGC20" s="1"/>
      <c r="PGD20" s="1"/>
      <c r="PGE20" s="1"/>
      <c r="PGF20" s="1"/>
      <c r="PGG20" s="1"/>
      <c r="PGH20" s="1"/>
      <c r="PGI20" s="1"/>
      <c r="PGJ20" s="1"/>
      <c r="PGK20" s="1"/>
      <c r="PGL20" s="1"/>
      <c r="PGM20" s="1"/>
      <c r="PGN20" s="1"/>
      <c r="PGO20" s="1"/>
      <c r="PGP20" s="1"/>
      <c r="PGQ20" s="1"/>
      <c r="PGR20" s="1"/>
      <c r="PGS20" s="1"/>
      <c r="PGT20" s="1"/>
      <c r="PGU20" s="1"/>
      <c r="PGV20" s="1"/>
      <c r="PGW20" s="1"/>
      <c r="PGX20" s="1"/>
      <c r="PGY20" s="1"/>
      <c r="PGZ20" s="1"/>
      <c r="PHA20" s="1"/>
      <c r="PHB20" s="1"/>
      <c r="PHC20" s="1"/>
      <c r="PHD20" s="1"/>
      <c r="PHE20" s="1"/>
      <c r="PHF20" s="1"/>
      <c r="PHG20" s="1"/>
      <c r="PHH20" s="1"/>
      <c r="PHI20" s="1"/>
      <c r="PHJ20" s="1"/>
      <c r="PHK20" s="1"/>
      <c r="PHL20" s="1"/>
      <c r="PHM20" s="1"/>
      <c r="PHN20" s="1"/>
      <c r="PHO20" s="1"/>
      <c r="PHP20" s="1"/>
      <c r="PHQ20" s="1"/>
      <c r="PHR20" s="1"/>
      <c r="PHS20" s="1"/>
      <c r="PHT20" s="1"/>
      <c r="PHU20" s="1"/>
      <c r="PHV20" s="1"/>
      <c r="PHW20" s="1"/>
      <c r="PHX20" s="1"/>
      <c r="PHY20" s="1"/>
      <c r="PHZ20" s="1"/>
      <c r="PIA20" s="1"/>
      <c r="PIB20" s="1"/>
      <c r="PIC20" s="1"/>
      <c r="PID20" s="1"/>
      <c r="PIE20" s="1"/>
      <c r="PIF20" s="1"/>
      <c r="PIG20" s="1"/>
      <c r="PIH20" s="1"/>
      <c r="PII20" s="1"/>
      <c r="PIJ20" s="1"/>
      <c r="PIK20" s="1"/>
      <c r="PIL20" s="1"/>
      <c r="PIM20" s="1"/>
      <c r="PIN20" s="1"/>
      <c r="PIO20" s="1"/>
      <c r="PIP20" s="1"/>
      <c r="PIQ20" s="1"/>
      <c r="PIR20" s="1"/>
      <c r="PIS20" s="1"/>
      <c r="PIT20" s="1"/>
      <c r="PIU20" s="1"/>
      <c r="PIV20" s="1"/>
      <c r="PIW20" s="1"/>
      <c r="PIX20" s="1"/>
      <c r="PIY20" s="1"/>
      <c r="PIZ20" s="1"/>
      <c r="PJA20" s="1"/>
      <c r="PJB20" s="1"/>
      <c r="PJC20" s="1"/>
      <c r="PJD20" s="1"/>
      <c r="PJE20" s="1"/>
      <c r="PJF20" s="1"/>
      <c r="PJG20" s="1"/>
      <c r="PJH20" s="1"/>
      <c r="PJI20" s="1"/>
      <c r="PJJ20" s="1"/>
      <c r="PJK20" s="1"/>
      <c r="PJL20" s="1"/>
      <c r="PJM20" s="1"/>
      <c r="PJN20" s="1"/>
      <c r="PJO20" s="1"/>
      <c r="PJP20" s="1"/>
      <c r="PJQ20" s="1"/>
      <c r="PJR20" s="1"/>
      <c r="PJS20" s="1"/>
      <c r="PJT20" s="1"/>
      <c r="PJU20" s="1"/>
      <c r="PJV20" s="1"/>
      <c r="PJW20" s="1"/>
      <c r="PJX20" s="1"/>
      <c r="PJY20" s="1"/>
      <c r="PJZ20" s="1"/>
      <c r="PKA20" s="1"/>
      <c r="PKB20" s="1"/>
      <c r="PKC20" s="1"/>
      <c r="PKD20" s="1"/>
      <c r="PKE20" s="1"/>
      <c r="PKF20" s="1"/>
      <c r="PKG20" s="1"/>
      <c r="PKH20" s="1"/>
      <c r="PKI20" s="1"/>
      <c r="PKJ20" s="1"/>
      <c r="PKK20" s="1"/>
      <c r="PKL20" s="1"/>
      <c r="PKM20" s="1"/>
      <c r="PKN20" s="1"/>
      <c r="PKO20" s="1"/>
      <c r="PKP20" s="1"/>
      <c r="PKQ20" s="1"/>
      <c r="PKR20" s="1"/>
      <c r="PKS20" s="1"/>
      <c r="PKT20" s="1"/>
      <c r="PKU20" s="1"/>
      <c r="PKV20" s="1"/>
      <c r="PKW20" s="1"/>
      <c r="PKX20" s="1"/>
      <c r="PKY20" s="1"/>
      <c r="PKZ20" s="1"/>
      <c r="PLA20" s="1"/>
      <c r="PLB20" s="1"/>
      <c r="PLC20" s="1"/>
      <c r="PLD20" s="1"/>
      <c r="PLE20" s="1"/>
      <c r="PLF20" s="1"/>
      <c r="PLG20" s="1"/>
      <c r="PLH20" s="1"/>
      <c r="PLI20" s="1"/>
      <c r="PLJ20" s="1"/>
      <c r="PLK20" s="1"/>
      <c r="PLL20" s="1"/>
      <c r="PLM20" s="1"/>
      <c r="PLN20" s="1"/>
      <c r="PLO20" s="1"/>
      <c r="PLP20" s="1"/>
      <c r="PLQ20" s="1"/>
      <c r="PLR20" s="1"/>
      <c r="PLS20" s="1"/>
      <c r="PLT20" s="1"/>
      <c r="PLU20" s="1"/>
      <c r="PLV20" s="1"/>
      <c r="PLW20" s="1"/>
      <c r="PLX20" s="1"/>
      <c r="PLY20" s="1"/>
      <c r="PLZ20" s="1"/>
      <c r="PMA20" s="1"/>
      <c r="PMB20" s="1"/>
      <c r="PMC20" s="1"/>
      <c r="PMD20" s="1"/>
      <c r="PME20" s="1"/>
      <c r="PMF20" s="1"/>
      <c r="PMG20" s="1"/>
      <c r="PMH20" s="1"/>
      <c r="PMI20" s="1"/>
      <c r="PMJ20" s="1"/>
      <c r="PMK20" s="1"/>
      <c r="PML20" s="1"/>
      <c r="PMM20" s="1"/>
      <c r="PMN20" s="1"/>
      <c r="PMO20" s="1"/>
      <c r="PMP20" s="1"/>
      <c r="PMQ20" s="1"/>
      <c r="PMR20" s="1"/>
      <c r="PMS20" s="1"/>
      <c r="PMT20" s="1"/>
      <c r="PMU20" s="1"/>
      <c r="PMV20" s="1"/>
      <c r="PMW20" s="1"/>
      <c r="PMX20" s="1"/>
      <c r="PMY20" s="1"/>
      <c r="PMZ20" s="1"/>
      <c r="PNA20" s="1"/>
      <c r="PNB20" s="1"/>
      <c r="PNC20" s="1"/>
      <c r="PND20" s="1"/>
      <c r="PNE20" s="1"/>
      <c r="PNF20" s="1"/>
      <c r="PNG20" s="1"/>
      <c r="PNH20" s="1"/>
      <c r="PNI20" s="1"/>
      <c r="PNJ20" s="1"/>
      <c r="PNK20" s="1"/>
      <c r="PNL20" s="1"/>
      <c r="PNM20" s="1"/>
      <c r="PNN20" s="1"/>
      <c r="PNO20" s="1"/>
      <c r="PNP20" s="1"/>
      <c r="PNQ20" s="1"/>
      <c r="PNR20" s="1"/>
      <c r="PNS20" s="1"/>
      <c r="PNT20" s="1"/>
      <c r="PNU20" s="1"/>
      <c r="PNV20" s="1"/>
      <c r="PNW20" s="1"/>
      <c r="PNX20" s="1"/>
      <c r="PNY20" s="1"/>
      <c r="PNZ20" s="1"/>
      <c r="POA20" s="1"/>
      <c r="POB20" s="1"/>
      <c r="POC20" s="1"/>
      <c r="POD20" s="1"/>
      <c r="POE20" s="1"/>
      <c r="POF20" s="1"/>
      <c r="POG20" s="1"/>
      <c r="POH20" s="1"/>
      <c r="POI20" s="1"/>
      <c r="POJ20" s="1"/>
      <c r="POK20" s="1"/>
      <c r="POL20" s="1"/>
      <c r="POM20" s="1"/>
      <c r="PON20" s="1"/>
      <c r="POO20" s="1"/>
      <c r="POP20" s="1"/>
      <c r="POQ20" s="1"/>
      <c r="POR20" s="1"/>
      <c r="POS20" s="1"/>
      <c r="POT20" s="1"/>
      <c r="POU20" s="1"/>
      <c r="POV20" s="1"/>
      <c r="POW20" s="1"/>
      <c r="POX20" s="1"/>
      <c r="POY20" s="1"/>
      <c r="POZ20" s="1"/>
      <c r="PPA20" s="1"/>
      <c r="PPB20" s="1"/>
      <c r="PPC20" s="1"/>
      <c r="PPD20" s="1"/>
      <c r="PPE20" s="1"/>
      <c r="PPF20" s="1"/>
      <c r="PPG20" s="1"/>
      <c r="PPH20" s="1"/>
      <c r="PPI20" s="1"/>
      <c r="PPJ20" s="1"/>
      <c r="PPK20" s="1"/>
      <c r="PPL20" s="1"/>
      <c r="PPM20" s="1"/>
      <c r="PPN20" s="1"/>
      <c r="PPO20" s="1"/>
      <c r="PPP20" s="1"/>
      <c r="PPQ20" s="1"/>
      <c r="PPR20" s="1"/>
      <c r="PPS20" s="1"/>
      <c r="PPT20" s="1"/>
      <c r="PPU20" s="1"/>
      <c r="PPV20" s="1"/>
      <c r="PPW20" s="1"/>
      <c r="PPX20" s="1"/>
      <c r="PPY20" s="1"/>
      <c r="PPZ20" s="1"/>
      <c r="PQA20" s="1"/>
      <c r="PQB20" s="1"/>
      <c r="PQC20" s="1"/>
      <c r="PQD20" s="1"/>
      <c r="PQE20" s="1"/>
      <c r="PQF20" s="1"/>
      <c r="PQG20" s="1"/>
      <c r="PQH20" s="1"/>
      <c r="PQI20" s="1"/>
      <c r="PQJ20" s="1"/>
      <c r="PQK20" s="1"/>
      <c r="PQL20" s="1"/>
      <c r="PQM20" s="1"/>
      <c r="PQN20" s="1"/>
      <c r="PQO20" s="1"/>
      <c r="PQP20" s="1"/>
      <c r="PQQ20" s="1"/>
      <c r="PQR20" s="1"/>
      <c r="PQS20" s="1"/>
      <c r="PQT20" s="1"/>
      <c r="PQU20" s="1"/>
      <c r="PQV20" s="1"/>
      <c r="PQW20" s="1"/>
      <c r="PQX20" s="1"/>
      <c r="PQY20" s="1"/>
      <c r="PQZ20" s="1"/>
      <c r="PRA20" s="1"/>
      <c r="PRB20" s="1"/>
      <c r="PRC20" s="1"/>
      <c r="PRD20" s="1"/>
      <c r="PRE20" s="1"/>
      <c r="PRF20" s="1"/>
      <c r="PRG20" s="1"/>
      <c r="PRH20" s="1"/>
      <c r="PRI20" s="1"/>
      <c r="PRJ20" s="1"/>
      <c r="PRK20" s="1"/>
      <c r="PRL20" s="1"/>
      <c r="PRM20" s="1"/>
      <c r="PRN20" s="1"/>
      <c r="PRO20" s="1"/>
      <c r="PRP20" s="1"/>
      <c r="PRQ20" s="1"/>
      <c r="PRR20" s="1"/>
      <c r="PRS20" s="1"/>
      <c r="PRT20" s="1"/>
      <c r="PRU20" s="1"/>
      <c r="PRV20" s="1"/>
      <c r="PRW20" s="1"/>
      <c r="PRX20" s="1"/>
      <c r="PRY20" s="1"/>
      <c r="PRZ20" s="1"/>
      <c r="PSA20" s="1"/>
      <c r="PSB20" s="1"/>
      <c r="PSC20" s="1"/>
      <c r="PSD20" s="1"/>
      <c r="PSE20" s="1"/>
      <c r="PSF20" s="1"/>
      <c r="PSG20" s="1"/>
      <c r="PSH20" s="1"/>
      <c r="PSI20" s="1"/>
      <c r="PSJ20" s="1"/>
      <c r="PSK20" s="1"/>
      <c r="PSL20" s="1"/>
      <c r="PSM20" s="1"/>
      <c r="PSN20" s="1"/>
      <c r="PSO20" s="1"/>
      <c r="PSP20" s="1"/>
      <c r="PSQ20" s="1"/>
      <c r="PSR20" s="1"/>
      <c r="PSS20" s="1"/>
      <c r="PST20" s="1"/>
      <c r="PSU20" s="1"/>
      <c r="PSV20" s="1"/>
      <c r="PSW20" s="1"/>
      <c r="PSX20" s="1"/>
      <c r="PSY20" s="1"/>
      <c r="PSZ20" s="1"/>
      <c r="PTA20" s="1"/>
      <c r="PTB20" s="1"/>
      <c r="PTC20" s="1"/>
      <c r="PTD20" s="1"/>
      <c r="PTE20" s="1"/>
      <c r="PTF20" s="1"/>
      <c r="PTG20" s="1"/>
      <c r="PTH20" s="1"/>
      <c r="PTI20" s="1"/>
      <c r="PTJ20" s="1"/>
      <c r="PTK20" s="1"/>
      <c r="PTL20" s="1"/>
      <c r="PTM20" s="1"/>
      <c r="PTN20" s="1"/>
      <c r="PTO20" s="1"/>
      <c r="PTP20" s="1"/>
      <c r="PTQ20" s="1"/>
      <c r="PTR20" s="1"/>
      <c r="PTS20" s="1"/>
      <c r="PTT20" s="1"/>
      <c r="PTU20" s="1"/>
      <c r="PTV20" s="1"/>
      <c r="PTW20" s="1"/>
      <c r="PTX20" s="1"/>
      <c r="PTY20" s="1"/>
      <c r="PTZ20" s="1"/>
      <c r="PUA20" s="1"/>
      <c r="PUB20" s="1"/>
      <c r="PUC20" s="1"/>
      <c r="PUD20" s="1"/>
      <c r="PUE20" s="1"/>
      <c r="PUF20" s="1"/>
      <c r="PUG20" s="1"/>
      <c r="PUH20" s="1"/>
      <c r="PUI20" s="1"/>
      <c r="PUJ20" s="1"/>
      <c r="PUK20" s="1"/>
      <c r="PUL20" s="1"/>
      <c r="PUM20" s="1"/>
      <c r="PUN20" s="1"/>
      <c r="PUO20" s="1"/>
      <c r="PUP20" s="1"/>
      <c r="PUQ20" s="1"/>
      <c r="PUR20" s="1"/>
      <c r="PUS20" s="1"/>
      <c r="PUT20" s="1"/>
      <c r="PUU20" s="1"/>
      <c r="PUV20" s="1"/>
      <c r="PUW20" s="1"/>
      <c r="PUX20" s="1"/>
      <c r="PUY20" s="1"/>
      <c r="PUZ20" s="1"/>
      <c r="PVA20" s="1"/>
      <c r="PVB20" s="1"/>
      <c r="PVC20" s="1"/>
      <c r="PVD20" s="1"/>
      <c r="PVE20" s="1"/>
      <c r="PVF20" s="1"/>
      <c r="PVG20" s="1"/>
      <c r="PVH20" s="1"/>
      <c r="PVI20" s="1"/>
      <c r="PVJ20" s="1"/>
      <c r="PVK20" s="1"/>
      <c r="PVL20" s="1"/>
      <c r="PVM20" s="1"/>
      <c r="PVN20" s="1"/>
      <c r="PVO20" s="1"/>
      <c r="PVP20" s="1"/>
      <c r="PVQ20" s="1"/>
      <c r="PVR20" s="1"/>
      <c r="PVS20" s="1"/>
      <c r="PVT20" s="1"/>
      <c r="PVU20" s="1"/>
      <c r="PVV20" s="1"/>
      <c r="PVW20" s="1"/>
      <c r="PVX20" s="1"/>
      <c r="PVY20" s="1"/>
      <c r="PVZ20" s="1"/>
      <c r="PWA20" s="1"/>
      <c r="PWB20" s="1"/>
      <c r="PWC20" s="1"/>
      <c r="PWD20" s="1"/>
      <c r="PWE20" s="1"/>
      <c r="PWF20" s="1"/>
      <c r="PWG20" s="1"/>
      <c r="PWH20" s="1"/>
      <c r="PWI20" s="1"/>
      <c r="PWJ20" s="1"/>
      <c r="PWK20" s="1"/>
      <c r="PWL20" s="1"/>
      <c r="PWM20" s="1"/>
      <c r="PWN20" s="1"/>
      <c r="PWO20" s="1"/>
      <c r="PWP20" s="1"/>
      <c r="PWQ20" s="1"/>
      <c r="PWR20" s="1"/>
      <c r="PWS20" s="1"/>
      <c r="PWT20" s="1"/>
      <c r="PWU20" s="1"/>
      <c r="PWV20" s="1"/>
      <c r="PWW20" s="1"/>
      <c r="PWX20" s="1"/>
      <c r="PWY20" s="1"/>
      <c r="PWZ20" s="1"/>
      <c r="PXA20" s="1"/>
      <c r="PXB20" s="1"/>
      <c r="PXC20" s="1"/>
      <c r="PXD20" s="1"/>
      <c r="PXE20" s="1"/>
      <c r="PXF20" s="1"/>
      <c r="PXG20" s="1"/>
      <c r="PXH20" s="1"/>
      <c r="PXI20" s="1"/>
      <c r="PXJ20" s="1"/>
      <c r="PXK20" s="1"/>
      <c r="PXL20" s="1"/>
      <c r="PXM20" s="1"/>
      <c r="PXN20" s="1"/>
      <c r="PXO20" s="1"/>
      <c r="PXP20" s="1"/>
      <c r="PXQ20" s="1"/>
      <c r="PXR20" s="1"/>
      <c r="PXS20" s="1"/>
      <c r="PXT20" s="1"/>
      <c r="PXU20" s="1"/>
      <c r="PXV20" s="1"/>
      <c r="PXW20" s="1"/>
      <c r="PXX20" s="1"/>
      <c r="PXY20" s="1"/>
      <c r="PXZ20" s="1"/>
      <c r="PYA20" s="1"/>
      <c r="PYB20" s="1"/>
      <c r="PYC20" s="1"/>
      <c r="PYD20" s="1"/>
      <c r="PYE20" s="1"/>
      <c r="PYF20" s="1"/>
      <c r="PYG20" s="1"/>
      <c r="PYH20" s="1"/>
      <c r="PYI20" s="1"/>
      <c r="PYJ20" s="1"/>
      <c r="PYK20" s="1"/>
      <c r="PYL20" s="1"/>
      <c r="PYM20" s="1"/>
      <c r="PYN20" s="1"/>
      <c r="PYO20" s="1"/>
      <c r="PYP20" s="1"/>
      <c r="PYQ20" s="1"/>
      <c r="PYR20" s="1"/>
      <c r="PYS20" s="1"/>
      <c r="PYT20" s="1"/>
      <c r="PYU20" s="1"/>
      <c r="PYV20" s="1"/>
      <c r="PYW20" s="1"/>
      <c r="PYX20" s="1"/>
      <c r="PYY20" s="1"/>
      <c r="PYZ20" s="1"/>
      <c r="PZA20" s="1"/>
      <c r="PZB20" s="1"/>
      <c r="PZC20" s="1"/>
      <c r="PZD20" s="1"/>
      <c r="PZE20" s="1"/>
      <c r="PZF20" s="1"/>
      <c r="PZG20" s="1"/>
      <c r="PZH20" s="1"/>
      <c r="PZI20" s="1"/>
      <c r="PZJ20" s="1"/>
      <c r="PZK20" s="1"/>
      <c r="PZL20" s="1"/>
      <c r="PZM20" s="1"/>
      <c r="PZN20" s="1"/>
      <c r="PZO20" s="1"/>
      <c r="PZP20" s="1"/>
      <c r="PZQ20" s="1"/>
      <c r="PZR20" s="1"/>
      <c r="PZS20" s="1"/>
      <c r="PZT20" s="1"/>
      <c r="PZU20" s="1"/>
      <c r="PZV20" s="1"/>
      <c r="PZW20" s="1"/>
      <c r="PZX20" s="1"/>
      <c r="PZY20" s="1"/>
      <c r="PZZ20" s="1"/>
      <c r="QAA20" s="1"/>
      <c r="QAB20" s="1"/>
      <c r="QAC20" s="1"/>
      <c r="QAD20" s="1"/>
      <c r="QAE20" s="1"/>
      <c r="QAF20" s="1"/>
      <c r="QAG20" s="1"/>
      <c r="QAH20" s="1"/>
      <c r="QAI20" s="1"/>
      <c r="QAJ20" s="1"/>
      <c r="QAK20" s="1"/>
      <c r="QAL20" s="1"/>
      <c r="QAM20" s="1"/>
      <c r="QAN20" s="1"/>
      <c r="QAO20" s="1"/>
      <c r="QAP20" s="1"/>
      <c r="QAQ20" s="1"/>
      <c r="QAR20" s="1"/>
      <c r="QAS20" s="1"/>
      <c r="QAT20" s="1"/>
      <c r="QAU20" s="1"/>
      <c r="QAV20" s="1"/>
      <c r="QAW20" s="1"/>
      <c r="QAX20" s="1"/>
      <c r="QAY20" s="1"/>
      <c r="QAZ20" s="1"/>
      <c r="QBA20" s="1"/>
      <c r="QBB20" s="1"/>
      <c r="QBC20" s="1"/>
      <c r="QBD20" s="1"/>
      <c r="QBE20" s="1"/>
      <c r="QBF20" s="1"/>
      <c r="QBG20" s="1"/>
      <c r="QBH20" s="1"/>
      <c r="QBI20" s="1"/>
      <c r="QBJ20" s="1"/>
      <c r="QBK20" s="1"/>
      <c r="QBL20" s="1"/>
      <c r="QBM20" s="1"/>
      <c r="QBN20" s="1"/>
      <c r="QBO20" s="1"/>
      <c r="QBP20" s="1"/>
      <c r="QBQ20" s="1"/>
      <c r="QBR20" s="1"/>
      <c r="QBS20" s="1"/>
      <c r="QBT20" s="1"/>
      <c r="QBU20" s="1"/>
      <c r="QBV20" s="1"/>
      <c r="QBW20" s="1"/>
      <c r="QBX20" s="1"/>
      <c r="QBY20" s="1"/>
      <c r="QBZ20" s="1"/>
      <c r="QCA20" s="1"/>
      <c r="QCB20" s="1"/>
      <c r="QCC20" s="1"/>
      <c r="QCD20" s="1"/>
      <c r="QCE20" s="1"/>
      <c r="QCF20" s="1"/>
      <c r="QCG20" s="1"/>
      <c r="QCH20" s="1"/>
      <c r="QCI20" s="1"/>
      <c r="QCJ20" s="1"/>
      <c r="QCK20" s="1"/>
      <c r="QCL20" s="1"/>
      <c r="QCM20" s="1"/>
      <c r="QCN20" s="1"/>
      <c r="QCO20" s="1"/>
      <c r="QCP20" s="1"/>
      <c r="QCQ20" s="1"/>
      <c r="QCR20" s="1"/>
      <c r="QCS20" s="1"/>
      <c r="QCT20" s="1"/>
      <c r="QCU20" s="1"/>
      <c r="QCV20" s="1"/>
      <c r="QCW20" s="1"/>
      <c r="QCX20" s="1"/>
      <c r="QCY20" s="1"/>
      <c r="QCZ20" s="1"/>
      <c r="QDA20" s="1"/>
      <c r="QDB20" s="1"/>
      <c r="QDC20" s="1"/>
      <c r="QDD20" s="1"/>
      <c r="QDE20" s="1"/>
      <c r="QDF20" s="1"/>
      <c r="QDG20" s="1"/>
      <c r="QDH20" s="1"/>
      <c r="QDI20" s="1"/>
      <c r="QDJ20" s="1"/>
      <c r="QDK20" s="1"/>
      <c r="QDL20" s="1"/>
      <c r="QDM20" s="1"/>
      <c r="QDN20" s="1"/>
      <c r="QDO20" s="1"/>
      <c r="QDP20" s="1"/>
      <c r="QDQ20" s="1"/>
      <c r="QDR20" s="1"/>
      <c r="QDS20" s="1"/>
      <c r="QDT20" s="1"/>
      <c r="QDU20" s="1"/>
      <c r="QDV20" s="1"/>
      <c r="QDW20" s="1"/>
      <c r="QDX20" s="1"/>
      <c r="QDY20" s="1"/>
      <c r="QDZ20" s="1"/>
      <c r="QEA20" s="1"/>
      <c r="QEB20" s="1"/>
      <c r="QEC20" s="1"/>
      <c r="QED20" s="1"/>
      <c r="QEE20" s="1"/>
      <c r="QEF20" s="1"/>
      <c r="QEG20" s="1"/>
      <c r="QEH20" s="1"/>
      <c r="QEI20" s="1"/>
      <c r="QEJ20" s="1"/>
      <c r="QEK20" s="1"/>
      <c r="QEL20" s="1"/>
      <c r="QEM20" s="1"/>
      <c r="QEN20" s="1"/>
      <c r="QEO20" s="1"/>
      <c r="QEP20" s="1"/>
      <c r="QEQ20" s="1"/>
      <c r="QER20" s="1"/>
      <c r="QES20" s="1"/>
      <c r="QET20" s="1"/>
      <c r="QEU20" s="1"/>
      <c r="QEV20" s="1"/>
      <c r="QEW20" s="1"/>
      <c r="QEX20" s="1"/>
      <c r="QEY20" s="1"/>
      <c r="QEZ20" s="1"/>
      <c r="QFA20" s="1"/>
      <c r="QFB20" s="1"/>
      <c r="QFC20" s="1"/>
      <c r="QFD20" s="1"/>
      <c r="QFE20" s="1"/>
      <c r="QFF20" s="1"/>
      <c r="QFG20" s="1"/>
      <c r="QFH20" s="1"/>
      <c r="QFI20" s="1"/>
      <c r="QFJ20" s="1"/>
      <c r="QFK20" s="1"/>
      <c r="QFL20" s="1"/>
      <c r="QFM20" s="1"/>
      <c r="QFN20" s="1"/>
      <c r="QFO20" s="1"/>
      <c r="QFP20" s="1"/>
      <c r="QFQ20" s="1"/>
      <c r="QFR20" s="1"/>
      <c r="QFS20" s="1"/>
      <c r="QFT20" s="1"/>
      <c r="QFU20" s="1"/>
      <c r="QFV20" s="1"/>
      <c r="QFW20" s="1"/>
      <c r="QFX20" s="1"/>
      <c r="QFY20" s="1"/>
      <c r="QFZ20" s="1"/>
      <c r="QGA20" s="1"/>
      <c r="QGB20" s="1"/>
      <c r="QGC20" s="1"/>
      <c r="QGD20" s="1"/>
      <c r="QGE20" s="1"/>
      <c r="QGF20" s="1"/>
      <c r="QGG20" s="1"/>
      <c r="QGH20" s="1"/>
      <c r="QGI20" s="1"/>
      <c r="QGJ20" s="1"/>
      <c r="QGK20" s="1"/>
      <c r="QGL20" s="1"/>
      <c r="QGM20" s="1"/>
      <c r="QGN20" s="1"/>
      <c r="QGO20" s="1"/>
      <c r="QGP20" s="1"/>
      <c r="QGQ20" s="1"/>
      <c r="QGR20" s="1"/>
      <c r="QGS20" s="1"/>
      <c r="QGT20" s="1"/>
      <c r="QGU20" s="1"/>
      <c r="QGV20" s="1"/>
      <c r="QGW20" s="1"/>
      <c r="QGX20" s="1"/>
      <c r="QGY20" s="1"/>
      <c r="QGZ20" s="1"/>
      <c r="QHA20" s="1"/>
      <c r="QHB20" s="1"/>
      <c r="QHC20" s="1"/>
      <c r="QHD20" s="1"/>
      <c r="QHE20" s="1"/>
      <c r="QHF20" s="1"/>
      <c r="QHG20" s="1"/>
      <c r="QHH20" s="1"/>
      <c r="QHI20" s="1"/>
      <c r="QHJ20" s="1"/>
      <c r="QHK20" s="1"/>
      <c r="QHL20" s="1"/>
      <c r="QHM20" s="1"/>
      <c r="QHN20" s="1"/>
      <c r="QHO20" s="1"/>
      <c r="QHP20" s="1"/>
      <c r="QHQ20" s="1"/>
      <c r="QHR20" s="1"/>
      <c r="QHS20" s="1"/>
      <c r="QHT20" s="1"/>
      <c r="QHU20" s="1"/>
      <c r="QHV20" s="1"/>
      <c r="QHW20" s="1"/>
      <c r="QHX20" s="1"/>
      <c r="QHY20" s="1"/>
      <c r="QHZ20" s="1"/>
      <c r="QIA20" s="1"/>
      <c r="QIB20" s="1"/>
      <c r="QIC20" s="1"/>
      <c r="QID20" s="1"/>
      <c r="QIE20" s="1"/>
      <c r="QIF20" s="1"/>
      <c r="QIG20" s="1"/>
      <c r="QIH20" s="1"/>
      <c r="QII20" s="1"/>
      <c r="QIJ20" s="1"/>
      <c r="QIK20" s="1"/>
      <c r="QIL20" s="1"/>
      <c r="QIM20" s="1"/>
      <c r="QIN20" s="1"/>
      <c r="QIO20" s="1"/>
      <c r="QIP20" s="1"/>
      <c r="QIQ20" s="1"/>
      <c r="QIR20" s="1"/>
      <c r="QIS20" s="1"/>
      <c r="QIT20" s="1"/>
      <c r="QIU20" s="1"/>
      <c r="QIV20" s="1"/>
      <c r="QIW20" s="1"/>
      <c r="QIX20" s="1"/>
      <c r="QIY20" s="1"/>
      <c r="QIZ20" s="1"/>
      <c r="QJA20" s="1"/>
      <c r="QJB20" s="1"/>
      <c r="QJC20" s="1"/>
      <c r="QJD20" s="1"/>
      <c r="QJE20" s="1"/>
      <c r="QJF20" s="1"/>
      <c r="QJG20" s="1"/>
      <c r="QJH20" s="1"/>
      <c r="QJI20" s="1"/>
      <c r="QJJ20" s="1"/>
      <c r="QJK20" s="1"/>
      <c r="QJL20" s="1"/>
      <c r="QJM20" s="1"/>
      <c r="QJN20" s="1"/>
      <c r="QJO20" s="1"/>
      <c r="QJP20" s="1"/>
      <c r="QJQ20" s="1"/>
      <c r="QJR20" s="1"/>
      <c r="QJS20" s="1"/>
      <c r="QJT20" s="1"/>
      <c r="QJU20" s="1"/>
      <c r="QJV20" s="1"/>
      <c r="QJW20" s="1"/>
      <c r="QJX20" s="1"/>
      <c r="QJY20" s="1"/>
      <c r="QJZ20" s="1"/>
      <c r="QKA20" s="1"/>
      <c r="QKB20" s="1"/>
      <c r="QKC20" s="1"/>
      <c r="QKD20" s="1"/>
      <c r="QKE20" s="1"/>
      <c r="QKF20" s="1"/>
      <c r="QKG20" s="1"/>
      <c r="QKH20" s="1"/>
      <c r="QKI20" s="1"/>
      <c r="QKJ20" s="1"/>
      <c r="QKK20" s="1"/>
      <c r="QKL20" s="1"/>
      <c r="QKM20" s="1"/>
      <c r="QKN20" s="1"/>
      <c r="QKO20" s="1"/>
      <c r="QKP20" s="1"/>
      <c r="QKQ20" s="1"/>
      <c r="QKR20" s="1"/>
      <c r="QKS20" s="1"/>
      <c r="QKT20" s="1"/>
      <c r="QKU20" s="1"/>
      <c r="QKV20" s="1"/>
      <c r="QKW20" s="1"/>
      <c r="QKX20" s="1"/>
      <c r="QKY20" s="1"/>
      <c r="QKZ20" s="1"/>
      <c r="QLA20" s="1"/>
      <c r="QLB20" s="1"/>
      <c r="QLC20" s="1"/>
      <c r="QLD20" s="1"/>
      <c r="QLE20" s="1"/>
      <c r="QLF20" s="1"/>
      <c r="QLG20" s="1"/>
      <c r="QLH20" s="1"/>
      <c r="QLI20" s="1"/>
      <c r="QLJ20" s="1"/>
      <c r="QLK20" s="1"/>
      <c r="QLL20" s="1"/>
      <c r="QLM20" s="1"/>
      <c r="QLN20" s="1"/>
      <c r="QLO20" s="1"/>
      <c r="QLP20" s="1"/>
      <c r="QLQ20" s="1"/>
      <c r="QLR20" s="1"/>
      <c r="QLS20" s="1"/>
      <c r="QLT20" s="1"/>
      <c r="QLU20" s="1"/>
      <c r="QLV20" s="1"/>
      <c r="QLW20" s="1"/>
      <c r="QLX20" s="1"/>
      <c r="QLY20" s="1"/>
      <c r="QLZ20" s="1"/>
      <c r="QMA20" s="1"/>
      <c r="QMB20" s="1"/>
      <c r="QMC20" s="1"/>
      <c r="QMD20" s="1"/>
      <c r="QME20" s="1"/>
      <c r="QMF20" s="1"/>
      <c r="QMG20" s="1"/>
      <c r="QMH20" s="1"/>
      <c r="QMI20" s="1"/>
      <c r="QMJ20" s="1"/>
      <c r="QMK20" s="1"/>
      <c r="QML20" s="1"/>
      <c r="QMM20" s="1"/>
      <c r="QMN20" s="1"/>
      <c r="QMO20" s="1"/>
      <c r="QMP20" s="1"/>
      <c r="QMQ20" s="1"/>
      <c r="QMR20" s="1"/>
      <c r="QMS20" s="1"/>
      <c r="QMT20" s="1"/>
      <c r="QMU20" s="1"/>
      <c r="QMV20" s="1"/>
      <c r="QMW20" s="1"/>
      <c r="QMX20" s="1"/>
      <c r="QMY20" s="1"/>
      <c r="QMZ20" s="1"/>
      <c r="QNA20" s="1"/>
      <c r="QNB20" s="1"/>
      <c r="QNC20" s="1"/>
      <c r="QND20" s="1"/>
      <c r="QNE20" s="1"/>
      <c r="QNF20" s="1"/>
      <c r="QNG20" s="1"/>
      <c r="QNH20" s="1"/>
      <c r="QNI20" s="1"/>
      <c r="QNJ20" s="1"/>
      <c r="QNK20" s="1"/>
      <c r="QNL20" s="1"/>
      <c r="QNM20" s="1"/>
      <c r="QNN20" s="1"/>
      <c r="QNO20" s="1"/>
      <c r="QNP20" s="1"/>
      <c r="QNQ20" s="1"/>
      <c r="QNR20" s="1"/>
      <c r="QNS20" s="1"/>
      <c r="QNT20" s="1"/>
      <c r="QNU20" s="1"/>
      <c r="QNV20" s="1"/>
      <c r="QNW20" s="1"/>
      <c r="QNX20" s="1"/>
      <c r="QNY20" s="1"/>
      <c r="QNZ20" s="1"/>
      <c r="QOA20" s="1"/>
      <c r="QOB20" s="1"/>
      <c r="QOC20" s="1"/>
      <c r="QOD20" s="1"/>
      <c r="QOE20" s="1"/>
      <c r="QOF20" s="1"/>
      <c r="QOG20" s="1"/>
      <c r="QOH20" s="1"/>
      <c r="QOI20" s="1"/>
      <c r="QOJ20" s="1"/>
      <c r="QOK20" s="1"/>
      <c r="QOL20" s="1"/>
      <c r="QOM20" s="1"/>
      <c r="QON20" s="1"/>
      <c r="QOO20" s="1"/>
      <c r="QOP20" s="1"/>
      <c r="QOQ20" s="1"/>
      <c r="QOR20" s="1"/>
      <c r="QOS20" s="1"/>
      <c r="QOT20" s="1"/>
      <c r="QOU20" s="1"/>
      <c r="QOV20" s="1"/>
      <c r="QOW20" s="1"/>
      <c r="QOX20" s="1"/>
      <c r="QOY20" s="1"/>
      <c r="QOZ20" s="1"/>
      <c r="QPA20" s="1"/>
      <c r="QPB20" s="1"/>
      <c r="QPC20" s="1"/>
      <c r="QPD20" s="1"/>
      <c r="QPE20" s="1"/>
      <c r="QPF20" s="1"/>
      <c r="QPG20" s="1"/>
      <c r="QPH20" s="1"/>
      <c r="QPI20" s="1"/>
      <c r="QPJ20" s="1"/>
      <c r="QPK20" s="1"/>
      <c r="QPL20" s="1"/>
      <c r="QPM20" s="1"/>
      <c r="QPN20" s="1"/>
      <c r="QPO20" s="1"/>
      <c r="QPP20" s="1"/>
      <c r="QPQ20" s="1"/>
      <c r="QPR20" s="1"/>
      <c r="QPS20" s="1"/>
      <c r="QPT20" s="1"/>
      <c r="QPU20" s="1"/>
      <c r="QPV20" s="1"/>
      <c r="QPW20" s="1"/>
      <c r="QPX20" s="1"/>
      <c r="QPY20" s="1"/>
      <c r="QPZ20" s="1"/>
      <c r="QQA20" s="1"/>
      <c r="QQB20" s="1"/>
      <c r="QQC20" s="1"/>
      <c r="QQD20" s="1"/>
      <c r="QQE20" s="1"/>
      <c r="QQF20" s="1"/>
      <c r="QQG20" s="1"/>
      <c r="QQH20" s="1"/>
      <c r="QQI20" s="1"/>
      <c r="QQJ20" s="1"/>
      <c r="QQK20" s="1"/>
      <c r="QQL20" s="1"/>
      <c r="QQM20" s="1"/>
      <c r="QQN20" s="1"/>
      <c r="QQO20" s="1"/>
      <c r="QQP20" s="1"/>
      <c r="QQQ20" s="1"/>
      <c r="QQR20" s="1"/>
      <c r="QQS20" s="1"/>
      <c r="QQT20" s="1"/>
      <c r="QQU20" s="1"/>
      <c r="QQV20" s="1"/>
      <c r="QQW20" s="1"/>
      <c r="QQX20" s="1"/>
      <c r="QQY20" s="1"/>
      <c r="QQZ20" s="1"/>
      <c r="QRA20" s="1"/>
      <c r="QRB20" s="1"/>
      <c r="QRC20" s="1"/>
      <c r="QRD20" s="1"/>
      <c r="QRE20" s="1"/>
      <c r="QRF20" s="1"/>
      <c r="QRG20" s="1"/>
      <c r="QRH20" s="1"/>
      <c r="QRI20" s="1"/>
      <c r="QRJ20" s="1"/>
      <c r="QRK20" s="1"/>
      <c r="QRL20" s="1"/>
      <c r="QRM20" s="1"/>
      <c r="QRN20" s="1"/>
      <c r="QRO20" s="1"/>
      <c r="QRP20" s="1"/>
      <c r="QRQ20" s="1"/>
      <c r="QRR20" s="1"/>
      <c r="QRS20" s="1"/>
      <c r="QRT20" s="1"/>
      <c r="QRU20" s="1"/>
      <c r="QRV20" s="1"/>
      <c r="QRW20" s="1"/>
      <c r="QRX20" s="1"/>
      <c r="QRY20" s="1"/>
      <c r="QRZ20" s="1"/>
      <c r="QSA20" s="1"/>
      <c r="QSB20" s="1"/>
      <c r="QSC20" s="1"/>
      <c r="QSD20" s="1"/>
      <c r="QSE20" s="1"/>
      <c r="QSF20" s="1"/>
      <c r="QSG20" s="1"/>
      <c r="QSH20" s="1"/>
      <c r="QSI20" s="1"/>
      <c r="QSJ20" s="1"/>
      <c r="QSK20" s="1"/>
      <c r="QSL20" s="1"/>
      <c r="QSM20" s="1"/>
      <c r="QSN20" s="1"/>
      <c r="QSO20" s="1"/>
      <c r="QSP20" s="1"/>
      <c r="QSQ20" s="1"/>
      <c r="QSR20" s="1"/>
      <c r="QSS20" s="1"/>
      <c r="QST20" s="1"/>
      <c r="QSU20" s="1"/>
      <c r="QSV20" s="1"/>
      <c r="QSW20" s="1"/>
      <c r="QSX20" s="1"/>
      <c r="QSY20" s="1"/>
      <c r="QSZ20" s="1"/>
      <c r="QTA20" s="1"/>
      <c r="QTB20" s="1"/>
      <c r="QTC20" s="1"/>
      <c r="QTD20" s="1"/>
      <c r="QTE20" s="1"/>
      <c r="QTF20" s="1"/>
      <c r="QTG20" s="1"/>
      <c r="QTH20" s="1"/>
      <c r="QTI20" s="1"/>
      <c r="QTJ20" s="1"/>
      <c r="QTK20" s="1"/>
      <c r="QTL20" s="1"/>
      <c r="QTM20" s="1"/>
      <c r="QTN20" s="1"/>
      <c r="QTO20" s="1"/>
      <c r="QTP20" s="1"/>
      <c r="QTQ20" s="1"/>
      <c r="QTR20" s="1"/>
      <c r="QTS20" s="1"/>
      <c r="QTT20" s="1"/>
      <c r="QTU20" s="1"/>
      <c r="QTV20" s="1"/>
      <c r="QTW20" s="1"/>
      <c r="QTX20" s="1"/>
      <c r="QTY20" s="1"/>
      <c r="QTZ20" s="1"/>
      <c r="QUA20" s="1"/>
      <c r="QUB20" s="1"/>
      <c r="QUC20" s="1"/>
      <c r="QUD20" s="1"/>
      <c r="QUE20" s="1"/>
      <c r="QUF20" s="1"/>
      <c r="QUG20" s="1"/>
      <c r="QUH20" s="1"/>
      <c r="QUI20" s="1"/>
      <c r="QUJ20" s="1"/>
      <c r="QUK20" s="1"/>
      <c r="QUL20" s="1"/>
      <c r="QUM20" s="1"/>
      <c r="QUN20" s="1"/>
      <c r="QUO20" s="1"/>
      <c r="QUP20" s="1"/>
      <c r="QUQ20" s="1"/>
      <c r="QUR20" s="1"/>
      <c r="QUS20" s="1"/>
      <c r="QUT20" s="1"/>
      <c r="QUU20" s="1"/>
      <c r="QUV20" s="1"/>
      <c r="QUW20" s="1"/>
      <c r="QUX20" s="1"/>
      <c r="QUY20" s="1"/>
      <c r="QUZ20" s="1"/>
      <c r="QVA20" s="1"/>
      <c r="QVB20" s="1"/>
      <c r="QVC20" s="1"/>
      <c r="QVD20" s="1"/>
      <c r="QVE20" s="1"/>
      <c r="QVF20" s="1"/>
      <c r="QVG20" s="1"/>
      <c r="QVH20" s="1"/>
      <c r="QVI20" s="1"/>
      <c r="QVJ20" s="1"/>
      <c r="QVK20" s="1"/>
      <c r="QVL20" s="1"/>
      <c r="QVM20" s="1"/>
      <c r="QVN20" s="1"/>
      <c r="QVO20" s="1"/>
      <c r="QVP20" s="1"/>
      <c r="QVQ20" s="1"/>
      <c r="QVR20" s="1"/>
      <c r="QVS20" s="1"/>
      <c r="QVT20" s="1"/>
      <c r="QVU20" s="1"/>
      <c r="QVV20" s="1"/>
      <c r="QVW20" s="1"/>
      <c r="QVX20" s="1"/>
      <c r="QVY20" s="1"/>
      <c r="QVZ20" s="1"/>
      <c r="QWA20" s="1"/>
      <c r="QWB20" s="1"/>
      <c r="QWC20" s="1"/>
      <c r="QWD20" s="1"/>
      <c r="QWE20" s="1"/>
      <c r="QWF20" s="1"/>
      <c r="QWG20" s="1"/>
      <c r="QWH20" s="1"/>
      <c r="QWI20" s="1"/>
      <c r="QWJ20" s="1"/>
      <c r="QWK20" s="1"/>
      <c r="QWL20" s="1"/>
      <c r="QWM20" s="1"/>
      <c r="QWN20" s="1"/>
      <c r="QWO20" s="1"/>
      <c r="QWP20" s="1"/>
      <c r="QWQ20" s="1"/>
      <c r="QWR20" s="1"/>
      <c r="QWS20" s="1"/>
      <c r="QWT20" s="1"/>
      <c r="QWU20" s="1"/>
      <c r="QWV20" s="1"/>
      <c r="QWW20" s="1"/>
      <c r="QWX20" s="1"/>
      <c r="QWY20" s="1"/>
      <c r="QWZ20" s="1"/>
      <c r="QXA20" s="1"/>
      <c r="QXB20" s="1"/>
      <c r="QXC20" s="1"/>
      <c r="QXD20" s="1"/>
      <c r="QXE20" s="1"/>
      <c r="QXF20" s="1"/>
      <c r="QXG20" s="1"/>
      <c r="QXH20" s="1"/>
      <c r="QXI20" s="1"/>
      <c r="QXJ20" s="1"/>
      <c r="QXK20" s="1"/>
      <c r="QXL20" s="1"/>
      <c r="QXM20" s="1"/>
      <c r="QXN20" s="1"/>
      <c r="QXO20" s="1"/>
      <c r="QXP20" s="1"/>
      <c r="QXQ20" s="1"/>
      <c r="QXR20" s="1"/>
      <c r="QXS20" s="1"/>
      <c r="QXT20" s="1"/>
      <c r="QXU20" s="1"/>
      <c r="QXV20" s="1"/>
      <c r="QXW20" s="1"/>
      <c r="QXX20" s="1"/>
      <c r="QXY20" s="1"/>
      <c r="QXZ20" s="1"/>
      <c r="QYA20" s="1"/>
      <c r="QYB20" s="1"/>
      <c r="QYC20" s="1"/>
      <c r="QYD20" s="1"/>
      <c r="QYE20" s="1"/>
      <c r="QYF20" s="1"/>
      <c r="QYG20" s="1"/>
      <c r="QYH20" s="1"/>
      <c r="QYI20" s="1"/>
      <c r="QYJ20" s="1"/>
      <c r="QYK20" s="1"/>
      <c r="QYL20" s="1"/>
      <c r="QYM20" s="1"/>
      <c r="QYN20" s="1"/>
      <c r="QYO20" s="1"/>
      <c r="QYP20" s="1"/>
      <c r="QYQ20" s="1"/>
      <c r="QYR20" s="1"/>
      <c r="QYS20" s="1"/>
      <c r="QYT20" s="1"/>
      <c r="QYU20" s="1"/>
      <c r="QYV20" s="1"/>
      <c r="QYW20" s="1"/>
      <c r="QYX20" s="1"/>
      <c r="QYY20" s="1"/>
      <c r="QYZ20" s="1"/>
      <c r="QZA20" s="1"/>
      <c r="QZB20" s="1"/>
      <c r="QZC20" s="1"/>
      <c r="QZD20" s="1"/>
      <c r="QZE20" s="1"/>
      <c r="QZF20" s="1"/>
      <c r="QZG20" s="1"/>
      <c r="QZH20" s="1"/>
      <c r="QZI20" s="1"/>
      <c r="QZJ20" s="1"/>
      <c r="QZK20" s="1"/>
      <c r="QZL20" s="1"/>
      <c r="QZM20" s="1"/>
      <c r="QZN20" s="1"/>
      <c r="QZO20" s="1"/>
      <c r="QZP20" s="1"/>
      <c r="QZQ20" s="1"/>
      <c r="QZR20" s="1"/>
      <c r="QZS20" s="1"/>
      <c r="QZT20" s="1"/>
      <c r="QZU20" s="1"/>
      <c r="QZV20" s="1"/>
      <c r="QZW20" s="1"/>
      <c r="QZX20" s="1"/>
      <c r="QZY20" s="1"/>
      <c r="QZZ20" s="1"/>
      <c r="RAA20" s="1"/>
      <c r="RAB20" s="1"/>
      <c r="RAC20" s="1"/>
      <c r="RAD20" s="1"/>
      <c r="RAE20" s="1"/>
      <c r="RAF20" s="1"/>
      <c r="RAG20" s="1"/>
      <c r="RAH20" s="1"/>
      <c r="RAI20" s="1"/>
      <c r="RAJ20" s="1"/>
      <c r="RAK20" s="1"/>
      <c r="RAL20" s="1"/>
      <c r="RAM20" s="1"/>
      <c r="RAN20" s="1"/>
      <c r="RAO20" s="1"/>
      <c r="RAP20" s="1"/>
      <c r="RAQ20" s="1"/>
      <c r="RAR20" s="1"/>
      <c r="RAS20" s="1"/>
      <c r="RAT20" s="1"/>
      <c r="RAU20" s="1"/>
      <c r="RAV20" s="1"/>
      <c r="RAW20" s="1"/>
      <c r="RAX20" s="1"/>
      <c r="RAY20" s="1"/>
      <c r="RAZ20" s="1"/>
      <c r="RBA20" s="1"/>
      <c r="RBB20" s="1"/>
      <c r="RBC20" s="1"/>
      <c r="RBD20" s="1"/>
      <c r="RBE20" s="1"/>
      <c r="RBF20" s="1"/>
      <c r="RBG20" s="1"/>
      <c r="RBH20" s="1"/>
      <c r="RBI20" s="1"/>
      <c r="RBJ20" s="1"/>
      <c r="RBK20" s="1"/>
      <c r="RBL20" s="1"/>
      <c r="RBM20" s="1"/>
      <c r="RBN20" s="1"/>
      <c r="RBO20" s="1"/>
      <c r="RBP20" s="1"/>
      <c r="RBQ20" s="1"/>
      <c r="RBR20" s="1"/>
      <c r="RBS20" s="1"/>
      <c r="RBT20" s="1"/>
      <c r="RBU20" s="1"/>
      <c r="RBV20" s="1"/>
      <c r="RBW20" s="1"/>
      <c r="RBX20" s="1"/>
      <c r="RBY20" s="1"/>
      <c r="RBZ20" s="1"/>
      <c r="RCA20" s="1"/>
      <c r="RCB20" s="1"/>
      <c r="RCC20" s="1"/>
      <c r="RCD20" s="1"/>
      <c r="RCE20" s="1"/>
      <c r="RCF20" s="1"/>
      <c r="RCG20" s="1"/>
      <c r="RCH20" s="1"/>
      <c r="RCI20" s="1"/>
      <c r="RCJ20" s="1"/>
      <c r="RCK20" s="1"/>
      <c r="RCL20" s="1"/>
      <c r="RCM20" s="1"/>
      <c r="RCN20" s="1"/>
      <c r="RCO20" s="1"/>
      <c r="RCP20" s="1"/>
      <c r="RCQ20" s="1"/>
      <c r="RCR20" s="1"/>
      <c r="RCS20" s="1"/>
      <c r="RCT20" s="1"/>
      <c r="RCU20" s="1"/>
      <c r="RCV20" s="1"/>
      <c r="RCW20" s="1"/>
      <c r="RCX20" s="1"/>
      <c r="RCY20" s="1"/>
      <c r="RCZ20" s="1"/>
      <c r="RDA20" s="1"/>
      <c r="RDB20" s="1"/>
      <c r="RDC20" s="1"/>
      <c r="RDD20" s="1"/>
      <c r="RDE20" s="1"/>
      <c r="RDF20" s="1"/>
      <c r="RDG20" s="1"/>
      <c r="RDH20" s="1"/>
      <c r="RDI20" s="1"/>
      <c r="RDJ20" s="1"/>
      <c r="RDK20" s="1"/>
      <c r="RDL20" s="1"/>
      <c r="RDM20" s="1"/>
      <c r="RDN20" s="1"/>
      <c r="RDO20" s="1"/>
      <c r="RDP20" s="1"/>
      <c r="RDQ20" s="1"/>
      <c r="RDR20" s="1"/>
      <c r="RDS20" s="1"/>
      <c r="RDT20" s="1"/>
      <c r="RDU20" s="1"/>
      <c r="RDV20" s="1"/>
      <c r="RDW20" s="1"/>
      <c r="RDX20" s="1"/>
      <c r="RDY20" s="1"/>
      <c r="RDZ20" s="1"/>
      <c r="REA20" s="1"/>
      <c r="REB20" s="1"/>
      <c r="REC20" s="1"/>
      <c r="RED20" s="1"/>
      <c r="REE20" s="1"/>
      <c r="REF20" s="1"/>
      <c r="REG20" s="1"/>
      <c r="REH20" s="1"/>
      <c r="REI20" s="1"/>
      <c r="REJ20" s="1"/>
      <c r="REK20" s="1"/>
      <c r="REL20" s="1"/>
      <c r="REM20" s="1"/>
      <c r="REN20" s="1"/>
      <c r="REO20" s="1"/>
      <c r="REP20" s="1"/>
      <c r="REQ20" s="1"/>
      <c r="RER20" s="1"/>
      <c r="RES20" s="1"/>
      <c r="RET20" s="1"/>
      <c r="REU20" s="1"/>
      <c r="REV20" s="1"/>
      <c r="REW20" s="1"/>
      <c r="REX20" s="1"/>
      <c r="REY20" s="1"/>
      <c r="REZ20" s="1"/>
      <c r="RFA20" s="1"/>
      <c r="RFB20" s="1"/>
      <c r="RFC20" s="1"/>
      <c r="RFD20" s="1"/>
      <c r="RFE20" s="1"/>
      <c r="RFF20" s="1"/>
      <c r="RFG20" s="1"/>
      <c r="RFH20" s="1"/>
      <c r="RFI20" s="1"/>
      <c r="RFJ20" s="1"/>
      <c r="RFK20" s="1"/>
      <c r="RFL20" s="1"/>
      <c r="RFM20" s="1"/>
      <c r="RFN20" s="1"/>
      <c r="RFO20" s="1"/>
      <c r="RFP20" s="1"/>
      <c r="RFQ20" s="1"/>
      <c r="RFR20" s="1"/>
      <c r="RFS20" s="1"/>
      <c r="RFT20" s="1"/>
      <c r="RFU20" s="1"/>
      <c r="RFV20" s="1"/>
      <c r="RFW20" s="1"/>
      <c r="RFX20" s="1"/>
      <c r="RFY20" s="1"/>
      <c r="RFZ20" s="1"/>
      <c r="RGA20" s="1"/>
      <c r="RGB20" s="1"/>
      <c r="RGC20" s="1"/>
      <c r="RGD20" s="1"/>
      <c r="RGE20" s="1"/>
      <c r="RGF20" s="1"/>
      <c r="RGG20" s="1"/>
      <c r="RGH20" s="1"/>
      <c r="RGI20" s="1"/>
      <c r="RGJ20" s="1"/>
      <c r="RGK20" s="1"/>
      <c r="RGL20" s="1"/>
      <c r="RGM20" s="1"/>
      <c r="RGN20" s="1"/>
      <c r="RGO20" s="1"/>
      <c r="RGP20" s="1"/>
      <c r="RGQ20" s="1"/>
      <c r="RGR20" s="1"/>
      <c r="RGS20" s="1"/>
      <c r="RGT20" s="1"/>
      <c r="RGU20" s="1"/>
      <c r="RGV20" s="1"/>
      <c r="RGW20" s="1"/>
      <c r="RGX20" s="1"/>
      <c r="RGY20" s="1"/>
      <c r="RGZ20" s="1"/>
      <c r="RHA20" s="1"/>
      <c r="RHB20" s="1"/>
      <c r="RHC20" s="1"/>
      <c r="RHD20" s="1"/>
      <c r="RHE20" s="1"/>
      <c r="RHF20" s="1"/>
      <c r="RHG20" s="1"/>
      <c r="RHH20" s="1"/>
      <c r="RHI20" s="1"/>
      <c r="RHJ20" s="1"/>
      <c r="RHK20" s="1"/>
      <c r="RHL20" s="1"/>
      <c r="RHM20" s="1"/>
      <c r="RHN20" s="1"/>
      <c r="RHO20" s="1"/>
      <c r="RHP20" s="1"/>
      <c r="RHQ20" s="1"/>
      <c r="RHR20" s="1"/>
      <c r="RHS20" s="1"/>
      <c r="RHT20" s="1"/>
      <c r="RHU20" s="1"/>
      <c r="RHV20" s="1"/>
      <c r="RHW20" s="1"/>
      <c r="RHX20" s="1"/>
      <c r="RHY20" s="1"/>
      <c r="RHZ20" s="1"/>
      <c r="RIA20" s="1"/>
      <c r="RIB20" s="1"/>
      <c r="RIC20" s="1"/>
      <c r="RID20" s="1"/>
      <c r="RIE20" s="1"/>
      <c r="RIF20" s="1"/>
      <c r="RIG20" s="1"/>
      <c r="RIH20" s="1"/>
      <c r="RII20" s="1"/>
      <c r="RIJ20" s="1"/>
      <c r="RIK20" s="1"/>
      <c r="RIL20" s="1"/>
      <c r="RIM20" s="1"/>
      <c r="RIN20" s="1"/>
      <c r="RIO20" s="1"/>
      <c r="RIP20" s="1"/>
      <c r="RIQ20" s="1"/>
      <c r="RIR20" s="1"/>
      <c r="RIS20" s="1"/>
      <c r="RIT20" s="1"/>
      <c r="RIU20" s="1"/>
      <c r="RIV20" s="1"/>
      <c r="RIW20" s="1"/>
      <c r="RIX20" s="1"/>
      <c r="RIY20" s="1"/>
      <c r="RIZ20" s="1"/>
      <c r="RJA20" s="1"/>
      <c r="RJB20" s="1"/>
      <c r="RJC20" s="1"/>
      <c r="RJD20" s="1"/>
      <c r="RJE20" s="1"/>
      <c r="RJF20" s="1"/>
      <c r="RJG20" s="1"/>
      <c r="RJH20" s="1"/>
      <c r="RJI20" s="1"/>
      <c r="RJJ20" s="1"/>
      <c r="RJK20" s="1"/>
      <c r="RJL20" s="1"/>
      <c r="RJM20" s="1"/>
      <c r="RJN20" s="1"/>
      <c r="RJO20" s="1"/>
      <c r="RJP20" s="1"/>
      <c r="RJQ20" s="1"/>
      <c r="RJR20" s="1"/>
      <c r="RJS20" s="1"/>
      <c r="RJT20" s="1"/>
      <c r="RJU20" s="1"/>
      <c r="RJV20" s="1"/>
      <c r="RJW20" s="1"/>
      <c r="RJX20" s="1"/>
      <c r="RJY20" s="1"/>
      <c r="RJZ20" s="1"/>
      <c r="RKA20" s="1"/>
      <c r="RKB20" s="1"/>
      <c r="RKC20" s="1"/>
      <c r="RKD20" s="1"/>
      <c r="RKE20" s="1"/>
      <c r="RKF20" s="1"/>
      <c r="RKG20" s="1"/>
      <c r="RKH20" s="1"/>
      <c r="RKI20" s="1"/>
      <c r="RKJ20" s="1"/>
      <c r="RKK20" s="1"/>
      <c r="RKL20" s="1"/>
      <c r="RKM20" s="1"/>
      <c r="RKN20" s="1"/>
      <c r="RKO20" s="1"/>
      <c r="RKP20" s="1"/>
      <c r="RKQ20" s="1"/>
      <c r="RKR20" s="1"/>
      <c r="RKS20" s="1"/>
      <c r="RKT20" s="1"/>
      <c r="RKU20" s="1"/>
      <c r="RKV20" s="1"/>
      <c r="RKW20" s="1"/>
      <c r="RKX20" s="1"/>
      <c r="RKY20" s="1"/>
      <c r="RKZ20" s="1"/>
      <c r="RLA20" s="1"/>
      <c r="RLB20" s="1"/>
      <c r="RLC20" s="1"/>
      <c r="RLD20" s="1"/>
      <c r="RLE20" s="1"/>
      <c r="RLF20" s="1"/>
      <c r="RLG20" s="1"/>
      <c r="RLH20" s="1"/>
      <c r="RLI20" s="1"/>
      <c r="RLJ20" s="1"/>
      <c r="RLK20" s="1"/>
      <c r="RLL20" s="1"/>
      <c r="RLM20" s="1"/>
      <c r="RLN20" s="1"/>
      <c r="RLO20" s="1"/>
      <c r="RLP20" s="1"/>
      <c r="RLQ20" s="1"/>
      <c r="RLR20" s="1"/>
      <c r="RLS20" s="1"/>
      <c r="RLT20" s="1"/>
      <c r="RLU20" s="1"/>
      <c r="RLV20" s="1"/>
      <c r="RLW20" s="1"/>
      <c r="RLX20" s="1"/>
      <c r="RLY20" s="1"/>
      <c r="RLZ20" s="1"/>
      <c r="RMA20" s="1"/>
      <c r="RMB20" s="1"/>
      <c r="RMC20" s="1"/>
      <c r="RMD20" s="1"/>
      <c r="RME20" s="1"/>
      <c r="RMF20" s="1"/>
      <c r="RMG20" s="1"/>
      <c r="RMH20" s="1"/>
      <c r="RMI20" s="1"/>
      <c r="RMJ20" s="1"/>
      <c r="RMK20" s="1"/>
      <c r="RML20" s="1"/>
      <c r="RMM20" s="1"/>
      <c r="RMN20" s="1"/>
      <c r="RMO20" s="1"/>
      <c r="RMP20" s="1"/>
      <c r="RMQ20" s="1"/>
      <c r="RMR20" s="1"/>
      <c r="RMS20" s="1"/>
      <c r="RMT20" s="1"/>
      <c r="RMU20" s="1"/>
      <c r="RMV20" s="1"/>
      <c r="RMW20" s="1"/>
      <c r="RMX20" s="1"/>
      <c r="RMY20" s="1"/>
      <c r="RMZ20" s="1"/>
      <c r="RNA20" s="1"/>
      <c r="RNB20" s="1"/>
      <c r="RNC20" s="1"/>
      <c r="RND20" s="1"/>
      <c r="RNE20" s="1"/>
      <c r="RNF20" s="1"/>
      <c r="RNG20" s="1"/>
      <c r="RNH20" s="1"/>
      <c r="RNI20" s="1"/>
      <c r="RNJ20" s="1"/>
      <c r="RNK20" s="1"/>
      <c r="RNL20" s="1"/>
      <c r="RNM20" s="1"/>
      <c r="RNN20" s="1"/>
      <c r="RNO20" s="1"/>
      <c r="RNP20" s="1"/>
      <c r="RNQ20" s="1"/>
      <c r="RNR20" s="1"/>
      <c r="RNS20" s="1"/>
      <c r="RNT20" s="1"/>
      <c r="RNU20" s="1"/>
      <c r="RNV20" s="1"/>
      <c r="RNW20" s="1"/>
      <c r="RNX20" s="1"/>
      <c r="RNY20" s="1"/>
      <c r="RNZ20" s="1"/>
      <c r="ROA20" s="1"/>
      <c r="ROB20" s="1"/>
      <c r="ROC20" s="1"/>
      <c r="ROD20" s="1"/>
      <c r="ROE20" s="1"/>
      <c r="ROF20" s="1"/>
      <c r="ROG20" s="1"/>
      <c r="ROH20" s="1"/>
      <c r="ROI20" s="1"/>
      <c r="ROJ20" s="1"/>
      <c r="ROK20" s="1"/>
      <c r="ROL20" s="1"/>
      <c r="ROM20" s="1"/>
      <c r="RON20" s="1"/>
      <c r="ROO20" s="1"/>
      <c r="ROP20" s="1"/>
      <c r="ROQ20" s="1"/>
      <c r="ROR20" s="1"/>
      <c r="ROS20" s="1"/>
      <c r="ROT20" s="1"/>
      <c r="ROU20" s="1"/>
      <c r="ROV20" s="1"/>
      <c r="ROW20" s="1"/>
      <c r="ROX20" s="1"/>
      <c r="ROY20" s="1"/>
      <c r="ROZ20" s="1"/>
      <c r="RPA20" s="1"/>
      <c r="RPB20" s="1"/>
      <c r="RPC20" s="1"/>
      <c r="RPD20" s="1"/>
      <c r="RPE20" s="1"/>
      <c r="RPF20" s="1"/>
      <c r="RPG20" s="1"/>
      <c r="RPH20" s="1"/>
      <c r="RPI20" s="1"/>
      <c r="RPJ20" s="1"/>
      <c r="RPK20" s="1"/>
      <c r="RPL20" s="1"/>
      <c r="RPM20" s="1"/>
      <c r="RPN20" s="1"/>
      <c r="RPO20" s="1"/>
      <c r="RPP20" s="1"/>
      <c r="RPQ20" s="1"/>
      <c r="RPR20" s="1"/>
      <c r="RPS20" s="1"/>
      <c r="RPT20" s="1"/>
      <c r="RPU20" s="1"/>
      <c r="RPV20" s="1"/>
      <c r="RPW20" s="1"/>
      <c r="RPX20" s="1"/>
      <c r="RPY20" s="1"/>
      <c r="RPZ20" s="1"/>
      <c r="RQA20" s="1"/>
      <c r="RQB20" s="1"/>
      <c r="RQC20" s="1"/>
      <c r="RQD20" s="1"/>
      <c r="RQE20" s="1"/>
      <c r="RQF20" s="1"/>
      <c r="RQG20" s="1"/>
      <c r="RQH20" s="1"/>
      <c r="RQI20" s="1"/>
      <c r="RQJ20" s="1"/>
      <c r="RQK20" s="1"/>
      <c r="RQL20" s="1"/>
      <c r="RQM20" s="1"/>
      <c r="RQN20" s="1"/>
      <c r="RQO20" s="1"/>
      <c r="RQP20" s="1"/>
      <c r="RQQ20" s="1"/>
      <c r="RQR20" s="1"/>
      <c r="RQS20" s="1"/>
      <c r="RQT20" s="1"/>
      <c r="RQU20" s="1"/>
      <c r="RQV20" s="1"/>
      <c r="RQW20" s="1"/>
      <c r="RQX20" s="1"/>
      <c r="RQY20" s="1"/>
      <c r="RQZ20" s="1"/>
      <c r="RRA20" s="1"/>
      <c r="RRB20" s="1"/>
      <c r="RRC20" s="1"/>
      <c r="RRD20" s="1"/>
      <c r="RRE20" s="1"/>
      <c r="RRF20" s="1"/>
      <c r="RRG20" s="1"/>
      <c r="RRH20" s="1"/>
      <c r="RRI20" s="1"/>
      <c r="RRJ20" s="1"/>
      <c r="RRK20" s="1"/>
      <c r="RRL20" s="1"/>
      <c r="RRM20" s="1"/>
      <c r="RRN20" s="1"/>
      <c r="RRO20" s="1"/>
      <c r="RRP20" s="1"/>
      <c r="RRQ20" s="1"/>
      <c r="RRR20" s="1"/>
      <c r="RRS20" s="1"/>
      <c r="RRT20" s="1"/>
      <c r="RRU20" s="1"/>
      <c r="RRV20" s="1"/>
      <c r="RRW20" s="1"/>
      <c r="RRX20" s="1"/>
      <c r="RRY20" s="1"/>
      <c r="RRZ20" s="1"/>
      <c r="RSA20" s="1"/>
      <c r="RSB20" s="1"/>
      <c r="RSC20" s="1"/>
      <c r="RSD20" s="1"/>
      <c r="RSE20" s="1"/>
      <c r="RSF20" s="1"/>
      <c r="RSG20" s="1"/>
      <c r="RSH20" s="1"/>
      <c r="RSI20" s="1"/>
      <c r="RSJ20" s="1"/>
      <c r="RSK20" s="1"/>
      <c r="RSL20" s="1"/>
      <c r="RSM20" s="1"/>
      <c r="RSN20" s="1"/>
      <c r="RSO20" s="1"/>
      <c r="RSP20" s="1"/>
      <c r="RSQ20" s="1"/>
      <c r="RSR20" s="1"/>
      <c r="RSS20" s="1"/>
      <c r="RST20" s="1"/>
      <c r="RSU20" s="1"/>
      <c r="RSV20" s="1"/>
      <c r="RSW20" s="1"/>
      <c r="RSX20" s="1"/>
      <c r="RSY20" s="1"/>
      <c r="RSZ20" s="1"/>
      <c r="RTA20" s="1"/>
      <c r="RTB20" s="1"/>
      <c r="RTC20" s="1"/>
      <c r="RTD20" s="1"/>
      <c r="RTE20" s="1"/>
      <c r="RTF20" s="1"/>
      <c r="RTG20" s="1"/>
      <c r="RTH20" s="1"/>
      <c r="RTI20" s="1"/>
      <c r="RTJ20" s="1"/>
      <c r="RTK20" s="1"/>
      <c r="RTL20" s="1"/>
      <c r="RTM20" s="1"/>
      <c r="RTN20" s="1"/>
      <c r="RTO20" s="1"/>
      <c r="RTP20" s="1"/>
      <c r="RTQ20" s="1"/>
      <c r="RTR20" s="1"/>
      <c r="RTS20" s="1"/>
      <c r="RTT20" s="1"/>
      <c r="RTU20" s="1"/>
      <c r="RTV20" s="1"/>
      <c r="RTW20" s="1"/>
      <c r="RTX20" s="1"/>
      <c r="RTY20" s="1"/>
      <c r="RTZ20" s="1"/>
      <c r="RUA20" s="1"/>
      <c r="RUB20" s="1"/>
      <c r="RUC20" s="1"/>
      <c r="RUD20" s="1"/>
      <c r="RUE20" s="1"/>
      <c r="RUF20" s="1"/>
      <c r="RUG20" s="1"/>
      <c r="RUH20" s="1"/>
      <c r="RUI20" s="1"/>
      <c r="RUJ20" s="1"/>
      <c r="RUK20" s="1"/>
      <c r="RUL20" s="1"/>
      <c r="RUM20" s="1"/>
      <c r="RUN20" s="1"/>
      <c r="RUO20" s="1"/>
      <c r="RUP20" s="1"/>
      <c r="RUQ20" s="1"/>
      <c r="RUR20" s="1"/>
      <c r="RUS20" s="1"/>
      <c r="RUT20" s="1"/>
      <c r="RUU20" s="1"/>
      <c r="RUV20" s="1"/>
      <c r="RUW20" s="1"/>
      <c r="RUX20" s="1"/>
      <c r="RUY20" s="1"/>
      <c r="RUZ20" s="1"/>
      <c r="RVA20" s="1"/>
      <c r="RVB20" s="1"/>
      <c r="RVC20" s="1"/>
      <c r="RVD20" s="1"/>
      <c r="RVE20" s="1"/>
      <c r="RVF20" s="1"/>
      <c r="RVG20" s="1"/>
      <c r="RVH20" s="1"/>
      <c r="RVI20" s="1"/>
      <c r="RVJ20" s="1"/>
      <c r="RVK20" s="1"/>
      <c r="RVL20" s="1"/>
      <c r="RVM20" s="1"/>
      <c r="RVN20" s="1"/>
      <c r="RVO20" s="1"/>
      <c r="RVP20" s="1"/>
      <c r="RVQ20" s="1"/>
      <c r="RVR20" s="1"/>
      <c r="RVS20" s="1"/>
      <c r="RVT20" s="1"/>
      <c r="RVU20" s="1"/>
      <c r="RVV20" s="1"/>
      <c r="RVW20" s="1"/>
      <c r="RVX20" s="1"/>
      <c r="RVY20" s="1"/>
      <c r="RVZ20" s="1"/>
      <c r="RWA20" s="1"/>
      <c r="RWB20" s="1"/>
      <c r="RWC20" s="1"/>
      <c r="RWD20" s="1"/>
      <c r="RWE20" s="1"/>
      <c r="RWF20" s="1"/>
      <c r="RWG20" s="1"/>
      <c r="RWH20" s="1"/>
      <c r="RWI20" s="1"/>
      <c r="RWJ20" s="1"/>
      <c r="RWK20" s="1"/>
      <c r="RWL20" s="1"/>
      <c r="RWM20" s="1"/>
      <c r="RWN20" s="1"/>
      <c r="RWO20" s="1"/>
      <c r="RWP20" s="1"/>
      <c r="RWQ20" s="1"/>
      <c r="RWR20" s="1"/>
      <c r="RWS20" s="1"/>
      <c r="RWT20" s="1"/>
      <c r="RWU20" s="1"/>
      <c r="RWV20" s="1"/>
      <c r="RWW20" s="1"/>
      <c r="RWX20" s="1"/>
      <c r="RWY20" s="1"/>
      <c r="RWZ20" s="1"/>
      <c r="RXA20" s="1"/>
      <c r="RXB20" s="1"/>
      <c r="RXC20" s="1"/>
      <c r="RXD20" s="1"/>
      <c r="RXE20" s="1"/>
      <c r="RXF20" s="1"/>
      <c r="RXG20" s="1"/>
      <c r="RXH20" s="1"/>
      <c r="RXI20" s="1"/>
      <c r="RXJ20" s="1"/>
      <c r="RXK20" s="1"/>
      <c r="RXL20" s="1"/>
      <c r="RXM20" s="1"/>
      <c r="RXN20" s="1"/>
      <c r="RXO20" s="1"/>
      <c r="RXP20" s="1"/>
      <c r="RXQ20" s="1"/>
      <c r="RXR20" s="1"/>
      <c r="RXS20" s="1"/>
      <c r="RXT20" s="1"/>
      <c r="RXU20" s="1"/>
      <c r="RXV20" s="1"/>
      <c r="RXW20" s="1"/>
      <c r="RXX20" s="1"/>
      <c r="RXY20" s="1"/>
      <c r="RXZ20" s="1"/>
      <c r="RYA20" s="1"/>
      <c r="RYB20" s="1"/>
      <c r="RYC20" s="1"/>
      <c r="RYD20" s="1"/>
      <c r="RYE20" s="1"/>
      <c r="RYF20" s="1"/>
      <c r="RYG20" s="1"/>
      <c r="RYH20" s="1"/>
      <c r="RYI20" s="1"/>
      <c r="RYJ20" s="1"/>
      <c r="RYK20" s="1"/>
      <c r="RYL20" s="1"/>
      <c r="RYM20" s="1"/>
      <c r="RYN20" s="1"/>
      <c r="RYO20" s="1"/>
      <c r="RYP20" s="1"/>
      <c r="RYQ20" s="1"/>
      <c r="RYR20" s="1"/>
      <c r="RYS20" s="1"/>
      <c r="RYT20" s="1"/>
      <c r="RYU20" s="1"/>
      <c r="RYV20" s="1"/>
      <c r="RYW20" s="1"/>
      <c r="RYX20" s="1"/>
      <c r="RYY20" s="1"/>
      <c r="RYZ20" s="1"/>
      <c r="RZA20" s="1"/>
      <c r="RZB20" s="1"/>
      <c r="RZC20" s="1"/>
      <c r="RZD20" s="1"/>
      <c r="RZE20" s="1"/>
      <c r="RZF20" s="1"/>
      <c r="RZG20" s="1"/>
      <c r="RZH20" s="1"/>
      <c r="RZI20" s="1"/>
      <c r="RZJ20" s="1"/>
      <c r="RZK20" s="1"/>
      <c r="RZL20" s="1"/>
      <c r="RZM20" s="1"/>
      <c r="RZN20" s="1"/>
      <c r="RZO20" s="1"/>
      <c r="RZP20" s="1"/>
      <c r="RZQ20" s="1"/>
      <c r="RZR20" s="1"/>
      <c r="RZS20" s="1"/>
      <c r="RZT20" s="1"/>
      <c r="RZU20" s="1"/>
      <c r="RZV20" s="1"/>
      <c r="RZW20" s="1"/>
      <c r="RZX20" s="1"/>
      <c r="RZY20" s="1"/>
      <c r="RZZ20" s="1"/>
      <c r="SAA20" s="1"/>
      <c r="SAB20" s="1"/>
      <c r="SAC20" s="1"/>
      <c r="SAD20" s="1"/>
      <c r="SAE20" s="1"/>
      <c r="SAF20" s="1"/>
      <c r="SAG20" s="1"/>
      <c r="SAH20" s="1"/>
      <c r="SAI20" s="1"/>
      <c r="SAJ20" s="1"/>
      <c r="SAK20" s="1"/>
      <c r="SAL20" s="1"/>
      <c r="SAM20" s="1"/>
      <c r="SAN20" s="1"/>
      <c r="SAO20" s="1"/>
      <c r="SAP20" s="1"/>
      <c r="SAQ20" s="1"/>
      <c r="SAR20" s="1"/>
      <c r="SAS20" s="1"/>
      <c r="SAT20" s="1"/>
      <c r="SAU20" s="1"/>
      <c r="SAV20" s="1"/>
      <c r="SAW20" s="1"/>
      <c r="SAX20" s="1"/>
      <c r="SAY20" s="1"/>
      <c r="SAZ20" s="1"/>
      <c r="SBA20" s="1"/>
      <c r="SBB20" s="1"/>
      <c r="SBC20" s="1"/>
      <c r="SBD20" s="1"/>
      <c r="SBE20" s="1"/>
      <c r="SBF20" s="1"/>
      <c r="SBG20" s="1"/>
      <c r="SBH20" s="1"/>
      <c r="SBI20" s="1"/>
      <c r="SBJ20" s="1"/>
      <c r="SBK20" s="1"/>
      <c r="SBL20" s="1"/>
      <c r="SBM20" s="1"/>
      <c r="SBN20" s="1"/>
      <c r="SBO20" s="1"/>
      <c r="SBP20" s="1"/>
      <c r="SBQ20" s="1"/>
      <c r="SBR20" s="1"/>
      <c r="SBS20" s="1"/>
      <c r="SBT20" s="1"/>
      <c r="SBU20" s="1"/>
      <c r="SBV20" s="1"/>
      <c r="SBW20" s="1"/>
      <c r="SBX20" s="1"/>
      <c r="SBY20" s="1"/>
      <c r="SBZ20" s="1"/>
      <c r="SCA20" s="1"/>
      <c r="SCB20" s="1"/>
      <c r="SCC20" s="1"/>
      <c r="SCD20" s="1"/>
      <c r="SCE20" s="1"/>
      <c r="SCF20" s="1"/>
      <c r="SCG20" s="1"/>
      <c r="SCH20" s="1"/>
      <c r="SCI20" s="1"/>
      <c r="SCJ20" s="1"/>
      <c r="SCK20" s="1"/>
      <c r="SCL20" s="1"/>
      <c r="SCM20" s="1"/>
      <c r="SCN20" s="1"/>
      <c r="SCO20" s="1"/>
      <c r="SCP20" s="1"/>
      <c r="SCQ20" s="1"/>
      <c r="SCR20" s="1"/>
      <c r="SCS20" s="1"/>
      <c r="SCT20" s="1"/>
      <c r="SCU20" s="1"/>
      <c r="SCV20" s="1"/>
      <c r="SCW20" s="1"/>
      <c r="SCX20" s="1"/>
      <c r="SCY20" s="1"/>
      <c r="SCZ20" s="1"/>
      <c r="SDA20" s="1"/>
      <c r="SDB20" s="1"/>
      <c r="SDC20" s="1"/>
      <c r="SDD20" s="1"/>
      <c r="SDE20" s="1"/>
      <c r="SDF20" s="1"/>
      <c r="SDG20" s="1"/>
      <c r="SDH20" s="1"/>
      <c r="SDI20" s="1"/>
      <c r="SDJ20" s="1"/>
      <c r="SDK20" s="1"/>
      <c r="SDL20" s="1"/>
      <c r="SDM20" s="1"/>
      <c r="SDN20" s="1"/>
      <c r="SDO20" s="1"/>
      <c r="SDP20" s="1"/>
      <c r="SDQ20" s="1"/>
      <c r="SDR20" s="1"/>
      <c r="SDS20" s="1"/>
      <c r="SDT20" s="1"/>
      <c r="SDU20" s="1"/>
      <c r="SDV20" s="1"/>
      <c r="SDW20" s="1"/>
      <c r="SDX20" s="1"/>
      <c r="SDY20" s="1"/>
      <c r="SDZ20" s="1"/>
      <c r="SEA20" s="1"/>
      <c r="SEB20" s="1"/>
      <c r="SEC20" s="1"/>
      <c r="SED20" s="1"/>
      <c r="SEE20" s="1"/>
      <c r="SEF20" s="1"/>
      <c r="SEG20" s="1"/>
      <c r="SEH20" s="1"/>
      <c r="SEI20" s="1"/>
      <c r="SEJ20" s="1"/>
      <c r="SEK20" s="1"/>
      <c r="SEL20" s="1"/>
      <c r="SEM20" s="1"/>
      <c r="SEN20" s="1"/>
      <c r="SEO20" s="1"/>
      <c r="SEP20" s="1"/>
      <c r="SEQ20" s="1"/>
      <c r="SER20" s="1"/>
      <c r="SES20" s="1"/>
      <c r="SET20" s="1"/>
      <c r="SEU20" s="1"/>
      <c r="SEV20" s="1"/>
      <c r="SEW20" s="1"/>
      <c r="SEX20" s="1"/>
      <c r="SEY20" s="1"/>
      <c r="SEZ20" s="1"/>
      <c r="SFA20" s="1"/>
      <c r="SFB20" s="1"/>
      <c r="SFC20" s="1"/>
      <c r="SFD20" s="1"/>
      <c r="SFE20" s="1"/>
      <c r="SFF20" s="1"/>
      <c r="SFG20" s="1"/>
      <c r="SFH20" s="1"/>
      <c r="SFI20" s="1"/>
      <c r="SFJ20" s="1"/>
      <c r="SFK20" s="1"/>
      <c r="SFL20" s="1"/>
      <c r="SFM20" s="1"/>
      <c r="SFN20" s="1"/>
      <c r="SFO20" s="1"/>
      <c r="SFP20" s="1"/>
      <c r="SFQ20" s="1"/>
      <c r="SFR20" s="1"/>
      <c r="SFS20" s="1"/>
      <c r="SFT20" s="1"/>
      <c r="SFU20" s="1"/>
      <c r="SFV20" s="1"/>
      <c r="SFW20" s="1"/>
      <c r="SFX20" s="1"/>
      <c r="SFY20" s="1"/>
      <c r="SFZ20" s="1"/>
      <c r="SGA20" s="1"/>
      <c r="SGB20" s="1"/>
      <c r="SGC20" s="1"/>
      <c r="SGD20" s="1"/>
      <c r="SGE20" s="1"/>
      <c r="SGF20" s="1"/>
      <c r="SGG20" s="1"/>
      <c r="SGH20" s="1"/>
      <c r="SGI20" s="1"/>
      <c r="SGJ20" s="1"/>
      <c r="SGK20" s="1"/>
      <c r="SGL20" s="1"/>
      <c r="SGM20" s="1"/>
      <c r="SGN20" s="1"/>
      <c r="SGO20" s="1"/>
      <c r="SGP20" s="1"/>
      <c r="SGQ20" s="1"/>
      <c r="SGR20" s="1"/>
      <c r="SGS20" s="1"/>
      <c r="SGT20" s="1"/>
      <c r="SGU20" s="1"/>
      <c r="SGV20" s="1"/>
      <c r="SGW20" s="1"/>
      <c r="SGX20" s="1"/>
      <c r="SGY20" s="1"/>
      <c r="SGZ20" s="1"/>
      <c r="SHA20" s="1"/>
      <c r="SHB20" s="1"/>
      <c r="SHC20" s="1"/>
      <c r="SHD20" s="1"/>
      <c r="SHE20" s="1"/>
      <c r="SHF20" s="1"/>
      <c r="SHG20" s="1"/>
      <c r="SHH20" s="1"/>
      <c r="SHI20" s="1"/>
      <c r="SHJ20" s="1"/>
      <c r="SHK20" s="1"/>
      <c r="SHL20" s="1"/>
      <c r="SHM20" s="1"/>
      <c r="SHN20" s="1"/>
      <c r="SHO20" s="1"/>
      <c r="SHP20" s="1"/>
      <c r="SHQ20" s="1"/>
      <c r="SHR20" s="1"/>
      <c r="SHS20" s="1"/>
      <c r="SHT20" s="1"/>
      <c r="SHU20" s="1"/>
      <c r="SHV20" s="1"/>
      <c r="SHW20" s="1"/>
      <c r="SHX20" s="1"/>
      <c r="SHY20" s="1"/>
      <c r="SHZ20" s="1"/>
      <c r="SIA20" s="1"/>
      <c r="SIB20" s="1"/>
      <c r="SIC20" s="1"/>
      <c r="SID20" s="1"/>
      <c r="SIE20" s="1"/>
      <c r="SIF20" s="1"/>
      <c r="SIG20" s="1"/>
      <c r="SIH20" s="1"/>
      <c r="SII20" s="1"/>
      <c r="SIJ20" s="1"/>
      <c r="SIK20" s="1"/>
      <c r="SIL20" s="1"/>
      <c r="SIM20" s="1"/>
      <c r="SIN20" s="1"/>
      <c r="SIO20" s="1"/>
      <c r="SIP20" s="1"/>
      <c r="SIQ20" s="1"/>
      <c r="SIR20" s="1"/>
      <c r="SIS20" s="1"/>
      <c r="SIT20" s="1"/>
      <c r="SIU20" s="1"/>
      <c r="SIV20" s="1"/>
      <c r="SIW20" s="1"/>
      <c r="SIX20" s="1"/>
      <c r="SIY20" s="1"/>
      <c r="SIZ20" s="1"/>
      <c r="SJA20" s="1"/>
      <c r="SJB20" s="1"/>
      <c r="SJC20" s="1"/>
      <c r="SJD20" s="1"/>
      <c r="SJE20" s="1"/>
      <c r="SJF20" s="1"/>
      <c r="SJG20" s="1"/>
      <c r="SJH20" s="1"/>
      <c r="SJI20" s="1"/>
      <c r="SJJ20" s="1"/>
      <c r="SJK20" s="1"/>
      <c r="SJL20" s="1"/>
      <c r="SJM20" s="1"/>
      <c r="SJN20" s="1"/>
      <c r="SJO20" s="1"/>
      <c r="SJP20" s="1"/>
      <c r="SJQ20" s="1"/>
      <c r="SJR20" s="1"/>
      <c r="SJS20" s="1"/>
      <c r="SJT20" s="1"/>
      <c r="SJU20" s="1"/>
      <c r="SJV20" s="1"/>
      <c r="SJW20" s="1"/>
      <c r="SJX20" s="1"/>
      <c r="SJY20" s="1"/>
      <c r="SJZ20" s="1"/>
      <c r="SKA20" s="1"/>
      <c r="SKB20" s="1"/>
      <c r="SKC20" s="1"/>
      <c r="SKD20" s="1"/>
      <c r="SKE20" s="1"/>
      <c r="SKF20" s="1"/>
      <c r="SKG20" s="1"/>
      <c r="SKH20" s="1"/>
      <c r="SKI20" s="1"/>
      <c r="SKJ20" s="1"/>
      <c r="SKK20" s="1"/>
      <c r="SKL20" s="1"/>
      <c r="SKM20" s="1"/>
      <c r="SKN20" s="1"/>
      <c r="SKO20" s="1"/>
      <c r="SKP20" s="1"/>
      <c r="SKQ20" s="1"/>
      <c r="SKR20" s="1"/>
      <c r="SKS20" s="1"/>
      <c r="SKT20" s="1"/>
      <c r="SKU20" s="1"/>
      <c r="SKV20" s="1"/>
      <c r="SKW20" s="1"/>
      <c r="SKX20" s="1"/>
      <c r="SKY20" s="1"/>
      <c r="SKZ20" s="1"/>
      <c r="SLA20" s="1"/>
      <c r="SLB20" s="1"/>
      <c r="SLC20" s="1"/>
      <c r="SLD20" s="1"/>
      <c r="SLE20" s="1"/>
      <c r="SLF20" s="1"/>
      <c r="SLG20" s="1"/>
      <c r="SLH20" s="1"/>
      <c r="SLI20" s="1"/>
      <c r="SLJ20" s="1"/>
      <c r="SLK20" s="1"/>
      <c r="SLL20" s="1"/>
      <c r="SLM20" s="1"/>
      <c r="SLN20" s="1"/>
      <c r="SLO20" s="1"/>
      <c r="SLP20" s="1"/>
      <c r="SLQ20" s="1"/>
      <c r="SLR20" s="1"/>
      <c r="SLS20" s="1"/>
      <c r="SLT20" s="1"/>
      <c r="SLU20" s="1"/>
      <c r="SLV20" s="1"/>
      <c r="SLW20" s="1"/>
      <c r="SLX20" s="1"/>
      <c r="SLY20" s="1"/>
      <c r="SLZ20" s="1"/>
      <c r="SMA20" s="1"/>
      <c r="SMB20" s="1"/>
      <c r="SMC20" s="1"/>
      <c r="SMD20" s="1"/>
      <c r="SME20" s="1"/>
      <c r="SMF20" s="1"/>
      <c r="SMG20" s="1"/>
      <c r="SMH20" s="1"/>
      <c r="SMI20" s="1"/>
      <c r="SMJ20" s="1"/>
      <c r="SMK20" s="1"/>
      <c r="SML20" s="1"/>
      <c r="SMM20" s="1"/>
      <c r="SMN20" s="1"/>
      <c r="SMO20" s="1"/>
      <c r="SMP20" s="1"/>
      <c r="SMQ20" s="1"/>
      <c r="SMR20" s="1"/>
      <c r="SMS20" s="1"/>
      <c r="SMT20" s="1"/>
      <c r="SMU20" s="1"/>
      <c r="SMV20" s="1"/>
      <c r="SMW20" s="1"/>
      <c r="SMX20" s="1"/>
      <c r="SMY20" s="1"/>
      <c r="SMZ20" s="1"/>
      <c r="SNA20" s="1"/>
      <c r="SNB20" s="1"/>
      <c r="SNC20" s="1"/>
      <c r="SND20" s="1"/>
      <c r="SNE20" s="1"/>
      <c r="SNF20" s="1"/>
      <c r="SNG20" s="1"/>
      <c r="SNH20" s="1"/>
      <c r="SNI20" s="1"/>
      <c r="SNJ20" s="1"/>
      <c r="SNK20" s="1"/>
      <c r="SNL20" s="1"/>
      <c r="SNM20" s="1"/>
      <c r="SNN20" s="1"/>
      <c r="SNO20" s="1"/>
      <c r="SNP20" s="1"/>
      <c r="SNQ20" s="1"/>
      <c r="SNR20" s="1"/>
      <c r="SNS20" s="1"/>
      <c r="SNT20" s="1"/>
      <c r="SNU20" s="1"/>
      <c r="SNV20" s="1"/>
      <c r="SNW20" s="1"/>
      <c r="SNX20" s="1"/>
      <c r="SNY20" s="1"/>
      <c r="SNZ20" s="1"/>
      <c r="SOA20" s="1"/>
      <c r="SOB20" s="1"/>
      <c r="SOC20" s="1"/>
      <c r="SOD20" s="1"/>
      <c r="SOE20" s="1"/>
      <c r="SOF20" s="1"/>
      <c r="SOG20" s="1"/>
      <c r="SOH20" s="1"/>
      <c r="SOI20" s="1"/>
      <c r="SOJ20" s="1"/>
      <c r="SOK20" s="1"/>
      <c r="SOL20" s="1"/>
      <c r="SOM20" s="1"/>
      <c r="SON20" s="1"/>
      <c r="SOO20" s="1"/>
      <c r="SOP20" s="1"/>
      <c r="SOQ20" s="1"/>
      <c r="SOR20" s="1"/>
      <c r="SOS20" s="1"/>
      <c r="SOT20" s="1"/>
      <c r="SOU20" s="1"/>
      <c r="SOV20" s="1"/>
      <c r="SOW20" s="1"/>
      <c r="SOX20" s="1"/>
      <c r="SOY20" s="1"/>
      <c r="SOZ20" s="1"/>
      <c r="SPA20" s="1"/>
      <c r="SPB20" s="1"/>
      <c r="SPC20" s="1"/>
      <c r="SPD20" s="1"/>
      <c r="SPE20" s="1"/>
      <c r="SPF20" s="1"/>
      <c r="SPG20" s="1"/>
      <c r="SPH20" s="1"/>
      <c r="SPI20" s="1"/>
      <c r="SPJ20" s="1"/>
      <c r="SPK20" s="1"/>
      <c r="SPL20" s="1"/>
      <c r="SPM20" s="1"/>
      <c r="SPN20" s="1"/>
      <c r="SPO20" s="1"/>
      <c r="SPP20" s="1"/>
      <c r="SPQ20" s="1"/>
      <c r="SPR20" s="1"/>
      <c r="SPS20" s="1"/>
      <c r="SPT20" s="1"/>
      <c r="SPU20" s="1"/>
      <c r="SPV20" s="1"/>
      <c r="SPW20" s="1"/>
      <c r="SPX20" s="1"/>
      <c r="SPY20" s="1"/>
      <c r="SPZ20" s="1"/>
      <c r="SQA20" s="1"/>
      <c r="SQB20" s="1"/>
      <c r="SQC20" s="1"/>
      <c r="SQD20" s="1"/>
      <c r="SQE20" s="1"/>
      <c r="SQF20" s="1"/>
      <c r="SQG20" s="1"/>
      <c r="SQH20" s="1"/>
      <c r="SQI20" s="1"/>
      <c r="SQJ20" s="1"/>
      <c r="SQK20" s="1"/>
      <c r="SQL20" s="1"/>
      <c r="SQM20" s="1"/>
      <c r="SQN20" s="1"/>
      <c r="SQO20" s="1"/>
      <c r="SQP20" s="1"/>
      <c r="SQQ20" s="1"/>
      <c r="SQR20" s="1"/>
      <c r="SQS20" s="1"/>
      <c r="SQT20" s="1"/>
      <c r="SQU20" s="1"/>
      <c r="SQV20" s="1"/>
      <c r="SQW20" s="1"/>
      <c r="SQX20" s="1"/>
      <c r="SQY20" s="1"/>
      <c r="SQZ20" s="1"/>
      <c r="SRA20" s="1"/>
      <c r="SRB20" s="1"/>
      <c r="SRC20" s="1"/>
      <c r="SRD20" s="1"/>
      <c r="SRE20" s="1"/>
      <c r="SRF20" s="1"/>
      <c r="SRG20" s="1"/>
      <c r="SRH20" s="1"/>
      <c r="SRI20" s="1"/>
      <c r="SRJ20" s="1"/>
      <c r="SRK20" s="1"/>
      <c r="SRL20" s="1"/>
      <c r="SRM20" s="1"/>
      <c r="SRN20" s="1"/>
      <c r="SRO20" s="1"/>
      <c r="SRP20" s="1"/>
      <c r="SRQ20" s="1"/>
      <c r="SRR20" s="1"/>
      <c r="SRS20" s="1"/>
      <c r="SRT20" s="1"/>
      <c r="SRU20" s="1"/>
      <c r="SRV20" s="1"/>
      <c r="SRW20" s="1"/>
      <c r="SRX20" s="1"/>
      <c r="SRY20" s="1"/>
      <c r="SRZ20" s="1"/>
      <c r="SSA20" s="1"/>
      <c r="SSB20" s="1"/>
      <c r="SSC20" s="1"/>
      <c r="SSD20" s="1"/>
      <c r="SSE20" s="1"/>
      <c r="SSF20" s="1"/>
      <c r="SSG20" s="1"/>
      <c r="SSH20" s="1"/>
      <c r="SSI20" s="1"/>
      <c r="SSJ20" s="1"/>
      <c r="SSK20" s="1"/>
      <c r="SSL20" s="1"/>
      <c r="SSM20" s="1"/>
      <c r="SSN20" s="1"/>
      <c r="SSO20" s="1"/>
      <c r="SSP20" s="1"/>
      <c r="SSQ20" s="1"/>
      <c r="SSR20" s="1"/>
      <c r="SSS20" s="1"/>
      <c r="SST20" s="1"/>
      <c r="SSU20" s="1"/>
      <c r="SSV20" s="1"/>
      <c r="SSW20" s="1"/>
      <c r="SSX20" s="1"/>
      <c r="SSY20" s="1"/>
      <c r="SSZ20" s="1"/>
      <c r="STA20" s="1"/>
      <c r="STB20" s="1"/>
      <c r="STC20" s="1"/>
      <c r="STD20" s="1"/>
      <c r="STE20" s="1"/>
      <c r="STF20" s="1"/>
      <c r="STG20" s="1"/>
      <c r="STH20" s="1"/>
      <c r="STI20" s="1"/>
      <c r="STJ20" s="1"/>
      <c r="STK20" s="1"/>
      <c r="STL20" s="1"/>
      <c r="STM20" s="1"/>
      <c r="STN20" s="1"/>
      <c r="STO20" s="1"/>
      <c r="STP20" s="1"/>
      <c r="STQ20" s="1"/>
      <c r="STR20" s="1"/>
      <c r="STS20" s="1"/>
      <c r="STT20" s="1"/>
      <c r="STU20" s="1"/>
      <c r="STV20" s="1"/>
      <c r="STW20" s="1"/>
      <c r="STX20" s="1"/>
      <c r="STY20" s="1"/>
      <c r="STZ20" s="1"/>
      <c r="SUA20" s="1"/>
      <c r="SUB20" s="1"/>
      <c r="SUC20" s="1"/>
      <c r="SUD20" s="1"/>
      <c r="SUE20" s="1"/>
      <c r="SUF20" s="1"/>
      <c r="SUG20" s="1"/>
      <c r="SUH20" s="1"/>
      <c r="SUI20" s="1"/>
      <c r="SUJ20" s="1"/>
      <c r="SUK20" s="1"/>
      <c r="SUL20" s="1"/>
      <c r="SUM20" s="1"/>
      <c r="SUN20" s="1"/>
      <c r="SUO20" s="1"/>
      <c r="SUP20" s="1"/>
      <c r="SUQ20" s="1"/>
      <c r="SUR20" s="1"/>
      <c r="SUS20" s="1"/>
      <c r="SUT20" s="1"/>
      <c r="SUU20" s="1"/>
      <c r="SUV20" s="1"/>
      <c r="SUW20" s="1"/>
      <c r="SUX20" s="1"/>
      <c r="SUY20" s="1"/>
      <c r="SUZ20" s="1"/>
      <c r="SVA20" s="1"/>
      <c r="SVB20" s="1"/>
      <c r="SVC20" s="1"/>
      <c r="SVD20" s="1"/>
      <c r="SVE20" s="1"/>
      <c r="SVF20" s="1"/>
      <c r="SVG20" s="1"/>
      <c r="SVH20" s="1"/>
      <c r="SVI20" s="1"/>
      <c r="SVJ20" s="1"/>
      <c r="SVK20" s="1"/>
      <c r="SVL20" s="1"/>
      <c r="SVM20" s="1"/>
      <c r="SVN20" s="1"/>
      <c r="SVO20" s="1"/>
      <c r="SVP20" s="1"/>
      <c r="SVQ20" s="1"/>
      <c r="SVR20" s="1"/>
      <c r="SVS20" s="1"/>
      <c r="SVT20" s="1"/>
      <c r="SVU20" s="1"/>
      <c r="SVV20" s="1"/>
      <c r="SVW20" s="1"/>
      <c r="SVX20" s="1"/>
      <c r="SVY20" s="1"/>
      <c r="SVZ20" s="1"/>
      <c r="SWA20" s="1"/>
      <c r="SWB20" s="1"/>
      <c r="SWC20" s="1"/>
      <c r="SWD20" s="1"/>
      <c r="SWE20" s="1"/>
      <c r="SWF20" s="1"/>
      <c r="SWG20" s="1"/>
      <c r="SWH20" s="1"/>
      <c r="SWI20" s="1"/>
      <c r="SWJ20" s="1"/>
      <c r="SWK20" s="1"/>
      <c r="SWL20" s="1"/>
      <c r="SWM20" s="1"/>
      <c r="SWN20" s="1"/>
      <c r="SWO20" s="1"/>
      <c r="SWP20" s="1"/>
      <c r="SWQ20" s="1"/>
      <c r="SWR20" s="1"/>
      <c r="SWS20" s="1"/>
      <c r="SWT20" s="1"/>
      <c r="SWU20" s="1"/>
      <c r="SWV20" s="1"/>
      <c r="SWW20" s="1"/>
      <c r="SWX20" s="1"/>
      <c r="SWY20" s="1"/>
      <c r="SWZ20" s="1"/>
      <c r="SXA20" s="1"/>
      <c r="SXB20" s="1"/>
      <c r="SXC20" s="1"/>
      <c r="SXD20" s="1"/>
      <c r="SXE20" s="1"/>
      <c r="SXF20" s="1"/>
      <c r="SXG20" s="1"/>
      <c r="SXH20" s="1"/>
      <c r="SXI20" s="1"/>
      <c r="SXJ20" s="1"/>
      <c r="SXK20" s="1"/>
      <c r="SXL20" s="1"/>
      <c r="SXM20" s="1"/>
      <c r="SXN20" s="1"/>
      <c r="SXO20" s="1"/>
      <c r="SXP20" s="1"/>
      <c r="SXQ20" s="1"/>
      <c r="SXR20" s="1"/>
      <c r="SXS20" s="1"/>
      <c r="SXT20" s="1"/>
      <c r="SXU20" s="1"/>
      <c r="SXV20" s="1"/>
      <c r="SXW20" s="1"/>
      <c r="SXX20" s="1"/>
      <c r="SXY20" s="1"/>
      <c r="SXZ20" s="1"/>
      <c r="SYA20" s="1"/>
      <c r="SYB20" s="1"/>
      <c r="SYC20" s="1"/>
      <c r="SYD20" s="1"/>
      <c r="SYE20" s="1"/>
      <c r="SYF20" s="1"/>
      <c r="SYG20" s="1"/>
      <c r="SYH20" s="1"/>
      <c r="SYI20" s="1"/>
      <c r="SYJ20" s="1"/>
      <c r="SYK20" s="1"/>
      <c r="SYL20" s="1"/>
      <c r="SYM20" s="1"/>
      <c r="SYN20" s="1"/>
      <c r="SYO20" s="1"/>
      <c r="SYP20" s="1"/>
      <c r="SYQ20" s="1"/>
      <c r="SYR20" s="1"/>
      <c r="SYS20" s="1"/>
      <c r="SYT20" s="1"/>
      <c r="SYU20" s="1"/>
      <c r="SYV20" s="1"/>
      <c r="SYW20" s="1"/>
      <c r="SYX20" s="1"/>
      <c r="SYY20" s="1"/>
      <c r="SYZ20" s="1"/>
      <c r="SZA20" s="1"/>
      <c r="SZB20" s="1"/>
      <c r="SZC20" s="1"/>
      <c r="SZD20" s="1"/>
      <c r="SZE20" s="1"/>
      <c r="SZF20" s="1"/>
      <c r="SZG20" s="1"/>
      <c r="SZH20" s="1"/>
      <c r="SZI20" s="1"/>
      <c r="SZJ20" s="1"/>
      <c r="SZK20" s="1"/>
      <c r="SZL20" s="1"/>
      <c r="SZM20" s="1"/>
      <c r="SZN20" s="1"/>
      <c r="SZO20" s="1"/>
      <c r="SZP20" s="1"/>
      <c r="SZQ20" s="1"/>
      <c r="SZR20" s="1"/>
      <c r="SZS20" s="1"/>
      <c r="SZT20" s="1"/>
      <c r="SZU20" s="1"/>
      <c r="SZV20" s="1"/>
      <c r="SZW20" s="1"/>
      <c r="SZX20" s="1"/>
      <c r="SZY20" s="1"/>
      <c r="SZZ20" s="1"/>
      <c r="TAA20" s="1"/>
      <c r="TAB20" s="1"/>
      <c r="TAC20" s="1"/>
      <c r="TAD20" s="1"/>
      <c r="TAE20" s="1"/>
      <c r="TAF20" s="1"/>
      <c r="TAG20" s="1"/>
      <c r="TAH20" s="1"/>
      <c r="TAI20" s="1"/>
      <c r="TAJ20" s="1"/>
      <c r="TAK20" s="1"/>
      <c r="TAL20" s="1"/>
      <c r="TAM20" s="1"/>
      <c r="TAN20" s="1"/>
      <c r="TAO20" s="1"/>
      <c r="TAP20" s="1"/>
      <c r="TAQ20" s="1"/>
      <c r="TAR20" s="1"/>
      <c r="TAS20" s="1"/>
      <c r="TAT20" s="1"/>
      <c r="TAU20" s="1"/>
      <c r="TAV20" s="1"/>
      <c r="TAW20" s="1"/>
      <c r="TAX20" s="1"/>
      <c r="TAY20" s="1"/>
      <c r="TAZ20" s="1"/>
      <c r="TBA20" s="1"/>
      <c r="TBB20" s="1"/>
      <c r="TBC20" s="1"/>
      <c r="TBD20" s="1"/>
      <c r="TBE20" s="1"/>
      <c r="TBF20" s="1"/>
      <c r="TBG20" s="1"/>
      <c r="TBH20" s="1"/>
      <c r="TBI20" s="1"/>
      <c r="TBJ20" s="1"/>
      <c r="TBK20" s="1"/>
      <c r="TBL20" s="1"/>
      <c r="TBM20" s="1"/>
      <c r="TBN20" s="1"/>
      <c r="TBO20" s="1"/>
      <c r="TBP20" s="1"/>
      <c r="TBQ20" s="1"/>
      <c r="TBR20" s="1"/>
      <c r="TBS20" s="1"/>
      <c r="TBT20" s="1"/>
      <c r="TBU20" s="1"/>
      <c r="TBV20" s="1"/>
      <c r="TBW20" s="1"/>
      <c r="TBX20" s="1"/>
      <c r="TBY20" s="1"/>
      <c r="TBZ20" s="1"/>
      <c r="TCA20" s="1"/>
      <c r="TCB20" s="1"/>
      <c r="TCC20" s="1"/>
      <c r="TCD20" s="1"/>
      <c r="TCE20" s="1"/>
      <c r="TCF20" s="1"/>
      <c r="TCG20" s="1"/>
      <c r="TCH20" s="1"/>
      <c r="TCI20" s="1"/>
      <c r="TCJ20" s="1"/>
      <c r="TCK20" s="1"/>
      <c r="TCL20" s="1"/>
      <c r="TCM20" s="1"/>
      <c r="TCN20" s="1"/>
      <c r="TCO20" s="1"/>
      <c r="TCP20" s="1"/>
      <c r="TCQ20" s="1"/>
      <c r="TCR20" s="1"/>
      <c r="TCS20" s="1"/>
      <c r="TCT20" s="1"/>
      <c r="TCU20" s="1"/>
      <c r="TCV20" s="1"/>
      <c r="TCW20" s="1"/>
      <c r="TCX20" s="1"/>
      <c r="TCY20" s="1"/>
      <c r="TCZ20" s="1"/>
      <c r="TDA20" s="1"/>
      <c r="TDB20" s="1"/>
      <c r="TDC20" s="1"/>
      <c r="TDD20" s="1"/>
      <c r="TDE20" s="1"/>
      <c r="TDF20" s="1"/>
      <c r="TDG20" s="1"/>
      <c r="TDH20" s="1"/>
      <c r="TDI20" s="1"/>
      <c r="TDJ20" s="1"/>
      <c r="TDK20" s="1"/>
      <c r="TDL20" s="1"/>
      <c r="TDM20" s="1"/>
      <c r="TDN20" s="1"/>
      <c r="TDO20" s="1"/>
      <c r="TDP20" s="1"/>
      <c r="TDQ20" s="1"/>
      <c r="TDR20" s="1"/>
      <c r="TDS20" s="1"/>
      <c r="TDT20" s="1"/>
      <c r="TDU20" s="1"/>
      <c r="TDV20" s="1"/>
      <c r="TDW20" s="1"/>
      <c r="TDX20" s="1"/>
      <c r="TDY20" s="1"/>
      <c r="TDZ20" s="1"/>
      <c r="TEA20" s="1"/>
      <c r="TEB20" s="1"/>
      <c r="TEC20" s="1"/>
      <c r="TED20" s="1"/>
      <c r="TEE20" s="1"/>
      <c r="TEF20" s="1"/>
      <c r="TEG20" s="1"/>
      <c r="TEH20" s="1"/>
      <c r="TEI20" s="1"/>
      <c r="TEJ20" s="1"/>
      <c r="TEK20" s="1"/>
      <c r="TEL20" s="1"/>
      <c r="TEM20" s="1"/>
      <c r="TEN20" s="1"/>
      <c r="TEO20" s="1"/>
      <c r="TEP20" s="1"/>
      <c r="TEQ20" s="1"/>
      <c r="TER20" s="1"/>
      <c r="TES20" s="1"/>
      <c r="TET20" s="1"/>
      <c r="TEU20" s="1"/>
      <c r="TEV20" s="1"/>
      <c r="TEW20" s="1"/>
      <c r="TEX20" s="1"/>
      <c r="TEY20" s="1"/>
      <c r="TEZ20" s="1"/>
      <c r="TFA20" s="1"/>
      <c r="TFB20" s="1"/>
      <c r="TFC20" s="1"/>
      <c r="TFD20" s="1"/>
      <c r="TFE20" s="1"/>
      <c r="TFF20" s="1"/>
      <c r="TFG20" s="1"/>
      <c r="TFH20" s="1"/>
      <c r="TFI20" s="1"/>
      <c r="TFJ20" s="1"/>
      <c r="TFK20" s="1"/>
      <c r="TFL20" s="1"/>
      <c r="TFM20" s="1"/>
      <c r="TFN20" s="1"/>
      <c r="TFO20" s="1"/>
      <c r="TFP20" s="1"/>
      <c r="TFQ20" s="1"/>
      <c r="TFR20" s="1"/>
      <c r="TFS20" s="1"/>
      <c r="TFT20" s="1"/>
      <c r="TFU20" s="1"/>
      <c r="TFV20" s="1"/>
      <c r="TFW20" s="1"/>
      <c r="TFX20" s="1"/>
      <c r="TFY20" s="1"/>
      <c r="TFZ20" s="1"/>
      <c r="TGA20" s="1"/>
      <c r="TGB20" s="1"/>
      <c r="TGC20" s="1"/>
      <c r="TGD20" s="1"/>
      <c r="TGE20" s="1"/>
      <c r="TGF20" s="1"/>
      <c r="TGG20" s="1"/>
      <c r="TGH20" s="1"/>
      <c r="TGI20" s="1"/>
      <c r="TGJ20" s="1"/>
      <c r="TGK20" s="1"/>
      <c r="TGL20" s="1"/>
      <c r="TGM20" s="1"/>
      <c r="TGN20" s="1"/>
      <c r="TGO20" s="1"/>
      <c r="TGP20" s="1"/>
      <c r="TGQ20" s="1"/>
      <c r="TGR20" s="1"/>
      <c r="TGS20" s="1"/>
      <c r="TGT20" s="1"/>
      <c r="TGU20" s="1"/>
      <c r="TGV20" s="1"/>
      <c r="TGW20" s="1"/>
      <c r="TGX20" s="1"/>
      <c r="TGY20" s="1"/>
      <c r="TGZ20" s="1"/>
      <c r="THA20" s="1"/>
      <c r="THB20" s="1"/>
      <c r="THC20" s="1"/>
      <c r="THD20" s="1"/>
      <c r="THE20" s="1"/>
      <c r="THF20" s="1"/>
      <c r="THG20" s="1"/>
      <c r="THH20" s="1"/>
      <c r="THI20" s="1"/>
      <c r="THJ20" s="1"/>
      <c r="THK20" s="1"/>
      <c r="THL20" s="1"/>
      <c r="THM20" s="1"/>
      <c r="THN20" s="1"/>
      <c r="THO20" s="1"/>
      <c r="THP20" s="1"/>
      <c r="THQ20" s="1"/>
      <c r="THR20" s="1"/>
      <c r="THS20" s="1"/>
      <c r="THT20" s="1"/>
      <c r="THU20" s="1"/>
      <c r="THV20" s="1"/>
      <c r="THW20" s="1"/>
      <c r="THX20" s="1"/>
      <c r="THY20" s="1"/>
      <c r="THZ20" s="1"/>
      <c r="TIA20" s="1"/>
      <c r="TIB20" s="1"/>
      <c r="TIC20" s="1"/>
      <c r="TID20" s="1"/>
      <c r="TIE20" s="1"/>
      <c r="TIF20" s="1"/>
      <c r="TIG20" s="1"/>
      <c r="TIH20" s="1"/>
      <c r="TII20" s="1"/>
      <c r="TIJ20" s="1"/>
      <c r="TIK20" s="1"/>
      <c r="TIL20" s="1"/>
      <c r="TIM20" s="1"/>
      <c r="TIN20" s="1"/>
      <c r="TIO20" s="1"/>
      <c r="TIP20" s="1"/>
      <c r="TIQ20" s="1"/>
      <c r="TIR20" s="1"/>
      <c r="TIS20" s="1"/>
      <c r="TIT20" s="1"/>
      <c r="TIU20" s="1"/>
      <c r="TIV20" s="1"/>
      <c r="TIW20" s="1"/>
      <c r="TIX20" s="1"/>
      <c r="TIY20" s="1"/>
      <c r="TIZ20" s="1"/>
      <c r="TJA20" s="1"/>
      <c r="TJB20" s="1"/>
      <c r="TJC20" s="1"/>
      <c r="TJD20" s="1"/>
      <c r="TJE20" s="1"/>
      <c r="TJF20" s="1"/>
      <c r="TJG20" s="1"/>
      <c r="TJH20" s="1"/>
      <c r="TJI20" s="1"/>
      <c r="TJJ20" s="1"/>
      <c r="TJK20" s="1"/>
      <c r="TJL20" s="1"/>
      <c r="TJM20" s="1"/>
      <c r="TJN20" s="1"/>
      <c r="TJO20" s="1"/>
      <c r="TJP20" s="1"/>
      <c r="TJQ20" s="1"/>
      <c r="TJR20" s="1"/>
      <c r="TJS20" s="1"/>
      <c r="TJT20" s="1"/>
      <c r="TJU20" s="1"/>
      <c r="TJV20" s="1"/>
      <c r="TJW20" s="1"/>
      <c r="TJX20" s="1"/>
      <c r="TJY20" s="1"/>
      <c r="TJZ20" s="1"/>
      <c r="TKA20" s="1"/>
      <c r="TKB20" s="1"/>
      <c r="TKC20" s="1"/>
      <c r="TKD20" s="1"/>
      <c r="TKE20" s="1"/>
      <c r="TKF20" s="1"/>
      <c r="TKG20" s="1"/>
      <c r="TKH20" s="1"/>
      <c r="TKI20" s="1"/>
      <c r="TKJ20" s="1"/>
      <c r="TKK20" s="1"/>
      <c r="TKL20" s="1"/>
      <c r="TKM20" s="1"/>
      <c r="TKN20" s="1"/>
      <c r="TKO20" s="1"/>
      <c r="TKP20" s="1"/>
      <c r="TKQ20" s="1"/>
      <c r="TKR20" s="1"/>
      <c r="TKS20" s="1"/>
      <c r="TKT20" s="1"/>
      <c r="TKU20" s="1"/>
      <c r="TKV20" s="1"/>
      <c r="TKW20" s="1"/>
      <c r="TKX20" s="1"/>
      <c r="TKY20" s="1"/>
      <c r="TKZ20" s="1"/>
      <c r="TLA20" s="1"/>
      <c r="TLB20" s="1"/>
      <c r="TLC20" s="1"/>
      <c r="TLD20" s="1"/>
      <c r="TLE20" s="1"/>
      <c r="TLF20" s="1"/>
      <c r="TLG20" s="1"/>
      <c r="TLH20" s="1"/>
      <c r="TLI20" s="1"/>
      <c r="TLJ20" s="1"/>
      <c r="TLK20" s="1"/>
      <c r="TLL20" s="1"/>
      <c r="TLM20" s="1"/>
      <c r="TLN20" s="1"/>
      <c r="TLO20" s="1"/>
      <c r="TLP20" s="1"/>
      <c r="TLQ20" s="1"/>
      <c r="TLR20" s="1"/>
      <c r="TLS20" s="1"/>
      <c r="TLT20" s="1"/>
      <c r="TLU20" s="1"/>
      <c r="TLV20" s="1"/>
      <c r="TLW20" s="1"/>
      <c r="TLX20" s="1"/>
      <c r="TLY20" s="1"/>
      <c r="TLZ20" s="1"/>
      <c r="TMA20" s="1"/>
      <c r="TMB20" s="1"/>
      <c r="TMC20" s="1"/>
      <c r="TMD20" s="1"/>
      <c r="TME20" s="1"/>
      <c r="TMF20" s="1"/>
      <c r="TMG20" s="1"/>
      <c r="TMH20" s="1"/>
      <c r="TMI20" s="1"/>
      <c r="TMJ20" s="1"/>
      <c r="TMK20" s="1"/>
      <c r="TML20" s="1"/>
      <c r="TMM20" s="1"/>
      <c r="TMN20" s="1"/>
      <c r="TMO20" s="1"/>
      <c r="TMP20" s="1"/>
      <c r="TMQ20" s="1"/>
      <c r="TMR20" s="1"/>
      <c r="TMS20" s="1"/>
      <c r="TMT20" s="1"/>
      <c r="TMU20" s="1"/>
      <c r="TMV20" s="1"/>
      <c r="TMW20" s="1"/>
      <c r="TMX20" s="1"/>
      <c r="TMY20" s="1"/>
      <c r="TMZ20" s="1"/>
      <c r="TNA20" s="1"/>
      <c r="TNB20" s="1"/>
      <c r="TNC20" s="1"/>
      <c r="TND20" s="1"/>
      <c r="TNE20" s="1"/>
      <c r="TNF20" s="1"/>
      <c r="TNG20" s="1"/>
      <c r="TNH20" s="1"/>
      <c r="TNI20" s="1"/>
      <c r="TNJ20" s="1"/>
      <c r="TNK20" s="1"/>
      <c r="TNL20" s="1"/>
      <c r="TNM20" s="1"/>
      <c r="TNN20" s="1"/>
      <c r="TNO20" s="1"/>
      <c r="TNP20" s="1"/>
      <c r="TNQ20" s="1"/>
      <c r="TNR20" s="1"/>
      <c r="TNS20" s="1"/>
      <c r="TNT20" s="1"/>
      <c r="TNU20" s="1"/>
      <c r="TNV20" s="1"/>
      <c r="TNW20" s="1"/>
      <c r="TNX20" s="1"/>
      <c r="TNY20" s="1"/>
      <c r="TNZ20" s="1"/>
      <c r="TOA20" s="1"/>
      <c r="TOB20" s="1"/>
      <c r="TOC20" s="1"/>
      <c r="TOD20" s="1"/>
      <c r="TOE20" s="1"/>
      <c r="TOF20" s="1"/>
      <c r="TOG20" s="1"/>
      <c r="TOH20" s="1"/>
      <c r="TOI20" s="1"/>
      <c r="TOJ20" s="1"/>
      <c r="TOK20" s="1"/>
      <c r="TOL20" s="1"/>
      <c r="TOM20" s="1"/>
      <c r="TON20" s="1"/>
      <c r="TOO20" s="1"/>
      <c r="TOP20" s="1"/>
      <c r="TOQ20" s="1"/>
      <c r="TOR20" s="1"/>
      <c r="TOS20" s="1"/>
      <c r="TOT20" s="1"/>
      <c r="TOU20" s="1"/>
      <c r="TOV20" s="1"/>
      <c r="TOW20" s="1"/>
      <c r="TOX20" s="1"/>
      <c r="TOY20" s="1"/>
      <c r="TOZ20" s="1"/>
      <c r="TPA20" s="1"/>
      <c r="TPB20" s="1"/>
      <c r="TPC20" s="1"/>
      <c r="TPD20" s="1"/>
      <c r="TPE20" s="1"/>
      <c r="TPF20" s="1"/>
      <c r="TPG20" s="1"/>
      <c r="TPH20" s="1"/>
      <c r="TPI20" s="1"/>
      <c r="TPJ20" s="1"/>
      <c r="TPK20" s="1"/>
      <c r="TPL20" s="1"/>
      <c r="TPM20" s="1"/>
      <c r="TPN20" s="1"/>
      <c r="TPO20" s="1"/>
      <c r="TPP20" s="1"/>
      <c r="TPQ20" s="1"/>
      <c r="TPR20" s="1"/>
      <c r="TPS20" s="1"/>
      <c r="TPT20" s="1"/>
      <c r="TPU20" s="1"/>
      <c r="TPV20" s="1"/>
      <c r="TPW20" s="1"/>
      <c r="TPX20" s="1"/>
      <c r="TPY20" s="1"/>
      <c r="TPZ20" s="1"/>
      <c r="TQA20" s="1"/>
      <c r="TQB20" s="1"/>
      <c r="TQC20" s="1"/>
      <c r="TQD20" s="1"/>
      <c r="TQE20" s="1"/>
      <c r="TQF20" s="1"/>
      <c r="TQG20" s="1"/>
      <c r="TQH20" s="1"/>
      <c r="TQI20" s="1"/>
      <c r="TQJ20" s="1"/>
      <c r="TQK20" s="1"/>
      <c r="TQL20" s="1"/>
      <c r="TQM20" s="1"/>
      <c r="TQN20" s="1"/>
      <c r="TQO20" s="1"/>
      <c r="TQP20" s="1"/>
      <c r="TQQ20" s="1"/>
      <c r="TQR20" s="1"/>
      <c r="TQS20" s="1"/>
      <c r="TQT20" s="1"/>
      <c r="TQU20" s="1"/>
      <c r="TQV20" s="1"/>
      <c r="TQW20" s="1"/>
      <c r="TQX20" s="1"/>
      <c r="TQY20" s="1"/>
      <c r="TQZ20" s="1"/>
      <c r="TRA20" s="1"/>
      <c r="TRB20" s="1"/>
      <c r="TRC20" s="1"/>
      <c r="TRD20" s="1"/>
      <c r="TRE20" s="1"/>
      <c r="TRF20" s="1"/>
      <c r="TRG20" s="1"/>
      <c r="TRH20" s="1"/>
      <c r="TRI20" s="1"/>
      <c r="TRJ20" s="1"/>
      <c r="TRK20" s="1"/>
      <c r="TRL20" s="1"/>
      <c r="TRM20" s="1"/>
      <c r="TRN20" s="1"/>
      <c r="TRO20" s="1"/>
      <c r="TRP20" s="1"/>
      <c r="TRQ20" s="1"/>
      <c r="TRR20" s="1"/>
      <c r="TRS20" s="1"/>
      <c r="TRT20" s="1"/>
      <c r="TRU20" s="1"/>
      <c r="TRV20" s="1"/>
      <c r="TRW20" s="1"/>
      <c r="TRX20" s="1"/>
      <c r="TRY20" s="1"/>
      <c r="TRZ20" s="1"/>
      <c r="TSA20" s="1"/>
      <c r="TSB20" s="1"/>
      <c r="TSC20" s="1"/>
      <c r="TSD20" s="1"/>
      <c r="TSE20" s="1"/>
      <c r="TSF20" s="1"/>
      <c r="TSG20" s="1"/>
      <c r="TSH20" s="1"/>
      <c r="TSI20" s="1"/>
      <c r="TSJ20" s="1"/>
      <c r="TSK20" s="1"/>
      <c r="TSL20" s="1"/>
      <c r="TSM20" s="1"/>
      <c r="TSN20" s="1"/>
      <c r="TSO20" s="1"/>
      <c r="TSP20" s="1"/>
      <c r="TSQ20" s="1"/>
      <c r="TSR20" s="1"/>
      <c r="TSS20" s="1"/>
      <c r="TST20" s="1"/>
      <c r="TSU20" s="1"/>
      <c r="TSV20" s="1"/>
      <c r="TSW20" s="1"/>
      <c r="TSX20" s="1"/>
      <c r="TSY20" s="1"/>
      <c r="TSZ20" s="1"/>
      <c r="TTA20" s="1"/>
      <c r="TTB20" s="1"/>
      <c r="TTC20" s="1"/>
      <c r="TTD20" s="1"/>
      <c r="TTE20" s="1"/>
      <c r="TTF20" s="1"/>
      <c r="TTG20" s="1"/>
      <c r="TTH20" s="1"/>
      <c r="TTI20" s="1"/>
      <c r="TTJ20" s="1"/>
      <c r="TTK20" s="1"/>
      <c r="TTL20" s="1"/>
      <c r="TTM20" s="1"/>
      <c r="TTN20" s="1"/>
      <c r="TTO20" s="1"/>
      <c r="TTP20" s="1"/>
      <c r="TTQ20" s="1"/>
      <c r="TTR20" s="1"/>
      <c r="TTS20" s="1"/>
      <c r="TTT20" s="1"/>
      <c r="TTU20" s="1"/>
      <c r="TTV20" s="1"/>
      <c r="TTW20" s="1"/>
      <c r="TTX20" s="1"/>
      <c r="TTY20" s="1"/>
      <c r="TTZ20" s="1"/>
      <c r="TUA20" s="1"/>
      <c r="TUB20" s="1"/>
      <c r="TUC20" s="1"/>
      <c r="TUD20" s="1"/>
      <c r="TUE20" s="1"/>
      <c r="TUF20" s="1"/>
      <c r="TUG20" s="1"/>
      <c r="TUH20" s="1"/>
      <c r="TUI20" s="1"/>
      <c r="TUJ20" s="1"/>
      <c r="TUK20" s="1"/>
      <c r="TUL20" s="1"/>
      <c r="TUM20" s="1"/>
      <c r="TUN20" s="1"/>
      <c r="TUO20" s="1"/>
      <c r="TUP20" s="1"/>
      <c r="TUQ20" s="1"/>
      <c r="TUR20" s="1"/>
      <c r="TUS20" s="1"/>
      <c r="TUT20" s="1"/>
      <c r="TUU20" s="1"/>
      <c r="TUV20" s="1"/>
      <c r="TUW20" s="1"/>
      <c r="TUX20" s="1"/>
      <c r="TUY20" s="1"/>
      <c r="TUZ20" s="1"/>
      <c r="TVA20" s="1"/>
      <c r="TVB20" s="1"/>
      <c r="TVC20" s="1"/>
      <c r="TVD20" s="1"/>
      <c r="TVE20" s="1"/>
      <c r="TVF20" s="1"/>
      <c r="TVG20" s="1"/>
      <c r="TVH20" s="1"/>
      <c r="TVI20" s="1"/>
      <c r="TVJ20" s="1"/>
      <c r="TVK20" s="1"/>
      <c r="TVL20" s="1"/>
      <c r="TVM20" s="1"/>
      <c r="TVN20" s="1"/>
      <c r="TVO20" s="1"/>
      <c r="TVP20" s="1"/>
      <c r="TVQ20" s="1"/>
      <c r="TVR20" s="1"/>
      <c r="TVS20" s="1"/>
      <c r="TVT20" s="1"/>
      <c r="TVU20" s="1"/>
      <c r="TVV20" s="1"/>
      <c r="TVW20" s="1"/>
      <c r="TVX20" s="1"/>
      <c r="TVY20" s="1"/>
      <c r="TVZ20" s="1"/>
      <c r="TWA20" s="1"/>
      <c r="TWB20" s="1"/>
      <c r="TWC20" s="1"/>
      <c r="TWD20" s="1"/>
      <c r="TWE20" s="1"/>
      <c r="TWF20" s="1"/>
      <c r="TWG20" s="1"/>
      <c r="TWH20" s="1"/>
      <c r="TWI20" s="1"/>
      <c r="TWJ20" s="1"/>
      <c r="TWK20" s="1"/>
      <c r="TWL20" s="1"/>
      <c r="TWM20" s="1"/>
      <c r="TWN20" s="1"/>
      <c r="TWO20" s="1"/>
      <c r="TWP20" s="1"/>
      <c r="TWQ20" s="1"/>
      <c r="TWR20" s="1"/>
      <c r="TWS20" s="1"/>
      <c r="TWT20" s="1"/>
      <c r="TWU20" s="1"/>
      <c r="TWV20" s="1"/>
      <c r="TWW20" s="1"/>
      <c r="TWX20" s="1"/>
      <c r="TWY20" s="1"/>
      <c r="TWZ20" s="1"/>
      <c r="TXA20" s="1"/>
      <c r="TXB20" s="1"/>
      <c r="TXC20" s="1"/>
      <c r="TXD20" s="1"/>
      <c r="TXE20" s="1"/>
      <c r="TXF20" s="1"/>
      <c r="TXG20" s="1"/>
      <c r="TXH20" s="1"/>
      <c r="TXI20" s="1"/>
      <c r="TXJ20" s="1"/>
      <c r="TXK20" s="1"/>
      <c r="TXL20" s="1"/>
      <c r="TXM20" s="1"/>
      <c r="TXN20" s="1"/>
      <c r="TXO20" s="1"/>
      <c r="TXP20" s="1"/>
      <c r="TXQ20" s="1"/>
      <c r="TXR20" s="1"/>
      <c r="TXS20" s="1"/>
      <c r="TXT20" s="1"/>
      <c r="TXU20" s="1"/>
      <c r="TXV20" s="1"/>
      <c r="TXW20" s="1"/>
      <c r="TXX20" s="1"/>
      <c r="TXY20" s="1"/>
      <c r="TXZ20" s="1"/>
      <c r="TYA20" s="1"/>
      <c r="TYB20" s="1"/>
      <c r="TYC20" s="1"/>
      <c r="TYD20" s="1"/>
      <c r="TYE20" s="1"/>
      <c r="TYF20" s="1"/>
      <c r="TYG20" s="1"/>
      <c r="TYH20" s="1"/>
      <c r="TYI20" s="1"/>
      <c r="TYJ20" s="1"/>
      <c r="TYK20" s="1"/>
      <c r="TYL20" s="1"/>
      <c r="TYM20" s="1"/>
      <c r="TYN20" s="1"/>
      <c r="TYO20" s="1"/>
      <c r="TYP20" s="1"/>
      <c r="TYQ20" s="1"/>
      <c r="TYR20" s="1"/>
      <c r="TYS20" s="1"/>
      <c r="TYT20" s="1"/>
      <c r="TYU20" s="1"/>
      <c r="TYV20" s="1"/>
      <c r="TYW20" s="1"/>
      <c r="TYX20" s="1"/>
      <c r="TYY20" s="1"/>
      <c r="TYZ20" s="1"/>
      <c r="TZA20" s="1"/>
      <c r="TZB20" s="1"/>
      <c r="TZC20" s="1"/>
      <c r="TZD20" s="1"/>
      <c r="TZE20" s="1"/>
      <c r="TZF20" s="1"/>
      <c r="TZG20" s="1"/>
      <c r="TZH20" s="1"/>
      <c r="TZI20" s="1"/>
      <c r="TZJ20" s="1"/>
      <c r="TZK20" s="1"/>
      <c r="TZL20" s="1"/>
      <c r="TZM20" s="1"/>
      <c r="TZN20" s="1"/>
      <c r="TZO20" s="1"/>
      <c r="TZP20" s="1"/>
      <c r="TZQ20" s="1"/>
      <c r="TZR20" s="1"/>
      <c r="TZS20" s="1"/>
      <c r="TZT20" s="1"/>
      <c r="TZU20" s="1"/>
      <c r="TZV20" s="1"/>
      <c r="TZW20" s="1"/>
      <c r="TZX20" s="1"/>
      <c r="TZY20" s="1"/>
      <c r="TZZ20" s="1"/>
      <c r="UAA20" s="1"/>
      <c r="UAB20" s="1"/>
      <c r="UAC20" s="1"/>
      <c r="UAD20" s="1"/>
      <c r="UAE20" s="1"/>
      <c r="UAF20" s="1"/>
      <c r="UAG20" s="1"/>
      <c r="UAH20" s="1"/>
      <c r="UAI20" s="1"/>
      <c r="UAJ20" s="1"/>
      <c r="UAK20" s="1"/>
      <c r="UAL20" s="1"/>
      <c r="UAM20" s="1"/>
      <c r="UAN20" s="1"/>
      <c r="UAO20" s="1"/>
      <c r="UAP20" s="1"/>
      <c r="UAQ20" s="1"/>
      <c r="UAR20" s="1"/>
      <c r="UAS20" s="1"/>
      <c r="UAT20" s="1"/>
      <c r="UAU20" s="1"/>
      <c r="UAV20" s="1"/>
      <c r="UAW20" s="1"/>
      <c r="UAX20" s="1"/>
      <c r="UAY20" s="1"/>
      <c r="UAZ20" s="1"/>
      <c r="UBA20" s="1"/>
      <c r="UBB20" s="1"/>
      <c r="UBC20" s="1"/>
      <c r="UBD20" s="1"/>
      <c r="UBE20" s="1"/>
      <c r="UBF20" s="1"/>
      <c r="UBG20" s="1"/>
      <c r="UBH20" s="1"/>
      <c r="UBI20" s="1"/>
      <c r="UBJ20" s="1"/>
      <c r="UBK20" s="1"/>
      <c r="UBL20" s="1"/>
      <c r="UBM20" s="1"/>
      <c r="UBN20" s="1"/>
      <c r="UBO20" s="1"/>
      <c r="UBP20" s="1"/>
      <c r="UBQ20" s="1"/>
      <c r="UBR20" s="1"/>
      <c r="UBS20" s="1"/>
      <c r="UBT20" s="1"/>
      <c r="UBU20" s="1"/>
      <c r="UBV20" s="1"/>
      <c r="UBW20" s="1"/>
      <c r="UBX20" s="1"/>
      <c r="UBY20" s="1"/>
      <c r="UBZ20" s="1"/>
      <c r="UCA20" s="1"/>
      <c r="UCB20" s="1"/>
      <c r="UCC20" s="1"/>
      <c r="UCD20" s="1"/>
      <c r="UCE20" s="1"/>
      <c r="UCF20" s="1"/>
      <c r="UCG20" s="1"/>
      <c r="UCH20" s="1"/>
      <c r="UCI20" s="1"/>
      <c r="UCJ20" s="1"/>
      <c r="UCK20" s="1"/>
      <c r="UCL20" s="1"/>
      <c r="UCM20" s="1"/>
      <c r="UCN20" s="1"/>
      <c r="UCO20" s="1"/>
      <c r="UCP20" s="1"/>
      <c r="UCQ20" s="1"/>
      <c r="UCR20" s="1"/>
      <c r="UCS20" s="1"/>
      <c r="UCT20" s="1"/>
      <c r="UCU20" s="1"/>
      <c r="UCV20" s="1"/>
      <c r="UCW20" s="1"/>
      <c r="UCX20" s="1"/>
      <c r="UCY20" s="1"/>
      <c r="UCZ20" s="1"/>
      <c r="UDA20" s="1"/>
      <c r="UDB20" s="1"/>
      <c r="UDC20" s="1"/>
      <c r="UDD20" s="1"/>
      <c r="UDE20" s="1"/>
      <c r="UDF20" s="1"/>
      <c r="UDG20" s="1"/>
      <c r="UDH20" s="1"/>
      <c r="UDI20" s="1"/>
      <c r="UDJ20" s="1"/>
      <c r="UDK20" s="1"/>
      <c r="UDL20" s="1"/>
      <c r="UDM20" s="1"/>
      <c r="UDN20" s="1"/>
      <c r="UDO20" s="1"/>
      <c r="UDP20" s="1"/>
      <c r="UDQ20" s="1"/>
      <c r="UDR20" s="1"/>
      <c r="UDS20" s="1"/>
      <c r="UDT20" s="1"/>
      <c r="UDU20" s="1"/>
      <c r="UDV20" s="1"/>
      <c r="UDW20" s="1"/>
      <c r="UDX20" s="1"/>
      <c r="UDY20" s="1"/>
      <c r="UDZ20" s="1"/>
      <c r="UEA20" s="1"/>
      <c r="UEB20" s="1"/>
      <c r="UEC20" s="1"/>
      <c r="UED20" s="1"/>
      <c r="UEE20" s="1"/>
      <c r="UEF20" s="1"/>
      <c r="UEG20" s="1"/>
      <c r="UEH20" s="1"/>
      <c r="UEI20" s="1"/>
      <c r="UEJ20" s="1"/>
      <c r="UEK20" s="1"/>
      <c r="UEL20" s="1"/>
      <c r="UEM20" s="1"/>
      <c r="UEN20" s="1"/>
      <c r="UEO20" s="1"/>
      <c r="UEP20" s="1"/>
      <c r="UEQ20" s="1"/>
      <c r="UER20" s="1"/>
      <c r="UES20" s="1"/>
      <c r="UET20" s="1"/>
      <c r="UEU20" s="1"/>
      <c r="UEV20" s="1"/>
      <c r="UEW20" s="1"/>
      <c r="UEX20" s="1"/>
      <c r="UEY20" s="1"/>
      <c r="UEZ20" s="1"/>
      <c r="UFA20" s="1"/>
      <c r="UFB20" s="1"/>
      <c r="UFC20" s="1"/>
      <c r="UFD20" s="1"/>
      <c r="UFE20" s="1"/>
      <c r="UFF20" s="1"/>
      <c r="UFG20" s="1"/>
      <c r="UFH20" s="1"/>
      <c r="UFI20" s="1"/>
      <c r="UFJ20" s="1"/>
      <c r="UFK20" s="1"/>
      <c r="UFL20" s="1"/>
      <c r="UFM20" s="1"/>
      <c r="UFN20" s="1"/>
      <c r="UFO20" s="1"/>
      <c r="UFP20" s="1"/>
      <c r="UFQ20" s="1"/>
      <c r="UFR20" s="1"/>
      <c r="UFS20" s="1"/>
      <c r="UFT20" s="1"/>
      <c r="UFU20" s="1"/>
      <c r="UFV20" s="1"/>
      <c r="UFW20" s="1"/>
      <c r="UFX20" s="1"/>
      <c r="UFY20" s="1"/>
      <c r="UFZ20" s="1"/>
      <c r="UGA20" s="1"/>
      <c r="UGB20" s="1"/>
      <c r="UGC20" s="1"/>
      <c r="UGD20" s="1"/>
      <c r="UGE20" s="1"/>
      <c r="UGF20" s="1"/>
      <c r="UGG20" s="1"/>
      <c r="UGH20" s="1"/>
      <c r="UGI20" s="1"/>
      <c r="UGJ20" s="1"/>
      <c r="UGK20" s="1"/>
      <c r="UGL20" s="1"/>
      <c r="UGM20" s="1"/>
      <c r="UGN20" s="1"/>
      <c r="UGO20" s="1"/>
      <c r="UGP20" s="1"/>
      <c r="UGQ20" s="1"/>
      <c r="UGR20" s="1"/>
      <c r="UGS20" s="1"/>
      <c r="UGT20" s="1"/>
      <c r="UGU20" s="1"/>
      <c r="UGV20" s="1"/>
      <c r="UGW20" s="1"/>
      <c r="UGX20" s="1"/>
      <c r="UGY20" s="1"/>
      <c r="UGZ20" s="1"/>
      <c r="UHA20" s="1"/>
      <c r="UHB20" s="1"/>
      <c r="UHC20" s="1"/>
      <c r="UHD20" s="1"/>
      <c r="UHE20" s="1"/>
      <c r="UHF20" s="1"/>
      <c r="UHG20" s="1"/>
      <c r="UHH20" s="1"/>
      <c r="UHI20" s="1"/>
      <c r="UHJ20" s="1"/>
      <c r="UHK20" s="1"/>
      <c r="UHL20" s="1"/>
      <c r="UHM20" s="1"/>
      <c r="UHN20" s="1"/>
      <c r="UHO20" s="1"/>
      <c r="UHP20" s="1"/>
      <c r="UHQ20" s="1"/>
      <c r="UHR20" s="1"/>
      <c r="UHS20" s="1"/>
      <c r="UHT20" s="1"/>
      <c r="UHU20" s="1"/>
      <c r="UHV20" s="1"/>
      <c r="UHW20" s="1"/>
      <c r="UHX20" s="1"/>
      <c r="UHY20" s="1"/>
      <c r="UHZ20" s="1"/>
      <c r="UIA20" s="1"/>
      <c r="UIB20" s="1"/>
      <c r="UIC20" s="1"/>
      <c r="UID20" s="1"/>
      <c r="UIE20" s="1"/>
      <c r="UIF20" s="1"/>
      <c r="UIG20" s="1"/>
      <c r="UIH20" s="1"/>
      <c r="UII20" s="1"/>
      <c r="UIJ20" s="1"/>
      <c r="UIK20" s="1"/>
      <c r="UIL20" s="1"/>
      <c r="UIM20" s="1"/>
      <c r="UIN20" s="1"/>
      <c r="UIO20" s="1"/>
      <c r="UIP20" s="1"/>
      <c r="UIQ20" s="1"/>
      <c r="UIR20" s="1"/>
      <c r="UIS20" s="1"/>
      <c r="UIT20" s="1"/>
      <c r="UIU20" s="1"/>
      <c r="UIV20" s="1"/>
      <c r="UIW20" s="1"/>
      <c r="UIX20" s="1"/>
      <c r="UIY20" s="1"/>
      <c r="UIZ20" s="1"/>
      <c r="UJA20" s="1"/>
      <c r="UJB20" s="1"/>
      <c r="UJC20" s="1"/>
      <c r="UJD20" s="1"/>
      <c r="UJE20" s="1"/>
      <c r="UJF20" s="1"/>
      <c r="UJG20" s="1"/>
      <c r="UJH20" s="1"/>
      <c r="UJI20" s="1"/>
      <c r="UJJ20" s="1"/>
      <c r="UJK20" s="1"/>
      <c r="UJL20" s="1"/>
      <c r="UJM20" s="1"/>
      <c r="UJN20" s="1"/>
      <c r="UJO20" s="1"/>
      <c r="UJP20" s="1"/>
      <c r="UJQ20" s="1"/>
      <c r="UJR20" s="1"/>
      <c r="UJS20" s="1"/>
      <c r="UJT20" s="1"/>
      <c r="UJU20" s="1"/>
      <c r="UJV20" s="1"/>
      <c r="UJW20" s="1"/>
      <c r="UJX20" s="1"/>
      <c r="UJY20" s="1"/>
      <c r="UJZ20" s="1"/>
      <c r="UKA20" s="1"/>
      <c r="UKB20" s="1"/>
      <c r="UKC20" s="1"/>
      <c r="UKD20" s="1"/>
      <c r="UKE20" s="1"/>
      <c r="UKF20" s="1"/>
      <c r="UKG20" s="1"/>
      <c r="UKH20" s="1"/>
      <c r="UKI20" s="1"/>
      <c r="UKJ20" s="1"/>
      <c r="UKK20" s="1"/>
      <c r="UKL20" s="1"/>
      <c r="UKM20" s="1"/>
      <c r="UKN20" s="1"/>
      <c r="UKO20" s="1"/>
      <c r="UKP20" s="1"/>
      <c r="UKQ20" s="1"/>
      <c r="UKR20" s="1"/>
      <c r="UKS20" s="1"/>
      <c r="UKT20" s="1"/>
      <c r="UKU20" s="1"/>
      <c r="UKV20" s="1"/>
      <c r="UKW20" s="1"/>
      <c r="UKX20" s="1"/>
      <c r="UKY20" s="1"/>
      <c r="UKZ20" s="1"/>
      <c r="ULA20" s="1"/>
      <c r="ULB20" s="1"/>
      <c r="ULC20" s="1"/>
      <c r="ULD20" s="1"/>
      <c r="ULE20" s="1"/>
      <c r="ULF20" s="1"/>
      <c r="ULG20" s="1"/>
      <c r="ULH20" s="1"/>
      <c r="ULI20" s="1"/>
      <c r="ULJ20" s="1"/>
      <c r="ULK20" s="1"/>
      <c r="ULL20" s="1"/>
      <c r="ULM20" s="1"/>
      <c r="ULN20" s="1"/>
      <c r="ULO20" s="1"/>
      <c r="ULP20" s="1"/>
      <c r="ULQ20" s="1"/>
      <c r="ULR20" s="1"/>
      <c r="ULS20" s="1"/>
      <c r="ULT20" s="1"/>
      <c r="ULU20" s="1"/>
      <c r="ULV20" s="1"/>
      <c r="ULW20" s="1"/>
      <c r="ULX20" s="1"/>
      <c r="ULY20" s="1"/>
      <c r="ULZ20" s="1"/>
      <c r="UMA20" s="1"/>
      <c r="UMB20" s="1"/>
      <c r="UMC20" s="1"/>
      <c r="UMD20" s="1"/>
      <c r="UME20" s="1"/>
      <c r="UMF20" s="1"/>
      <c r="UMG20" s="1"/>
      <c r="UMH20" s="1"/>
      <c r="UMI20" s="1"/>
      <c r="UMJ20" s="1"/>
      <c r="UMK20" s="1"/>
      <c r="UML20" s="1"/>
      <c r="UMM20" s="1"/>
      <c r="UMN20" s="1"/>
      <c r="UMO20" s="1"/>
      <c r="UMP20" s="1"/>
      <c r="UMQ20" s="1"/>
      <c r="UMR20" s="1"/>
      <c r="UMS20" s="1"/>
      <c r="UMT20" s="1"/>
      <c r="UMU20" s="1"/>
      <c r="UMV20" s="1"/>
      <c r="UMW20" s="1"/>
      <c r="UMX20" s="1"/>
      <c r="UMY20" s="1"/>
      <c r="UMZ20" s="1"/>
      <c r="UNA20" s="1"/>
      <c r="UNB20" s="1"/>
      <c r="UNC20" s="1"/>
      <c r="UND20" s="1"/>
      <c r="UNE20" s="1"/>
      <c r="UNF20" s="1"/>
      <c r="UNG20" s="1"/>
      <c r="UNH20" s="1"/>
      <c r="UNI20" s="1"/>
      <c r="UNJ20" s="1"/>
      <c r="UNK20" s="1"/>
      <c r="UNL20" s="1"/>
      <c r="UNM20" s="1"/>
      <c r="UNN20" s="1"/>
      <c r="UNO20" s="1"/>
      <c r="UNP20" s="1"/>
      <c r="UNQ20" s="1"/>
      <c r="UNR20" s="1"/>
      <c r="UNS20" s="1"/>
      <c r="UNT20" s="1"/>
      <c r="UNU20" s="1"/>
      <c r="UNV20" s="1"/>
      <c r="UNW20" s="1"/>
      <c r="UNX20" s="1"/>
      <c r="UNY20" s="1"/>
      <c r="UNZ20" s="1"/>
      <c r="UOA20" s="1"/>
      <c r="UOB20" s="1"/>
      <c r="UOC20" s="1"/>
      <c r="UOD20" s="1"/>
      <c r="UOE20" s="1"/>
      <c r="UOF20" s="1"/>
      <c r="UOG20" s="1"/>
      <c r="UOH20" s="1"/>
      <c r="UOI20" s="1"/>
      <c r="UOJ20" s="1"/>
      <c r="UOK20" s="1"/>
      <c r="UOL20" s="1"/>
      <c r="UOM20" s="1"/>
      <c r="UON20" s="1"/>
      <c r="UOO20" s="1"/>
      <c r="UOP20" s="1"/>
      <c r="UOQ20" s="1"/>
      <c r="UOR20" s="1"/>
      <c r="UOS20" s="1"/>
      <c r="UOT20" s="1"/>
      <c r="UOU20" s="1"/>
      <c r="UOV20" s="1"/>
      <c r="UOW20" s="1"/>
      <c r="UOX20" s="1"/>
      <c r="UOY20" s="1"/>
      <c r="UOZ20" s="1"/>
      <c r="UPA20" s="1"/>
      <c r="UPB20" s="1"/>
      <c r="UPC20" s="1"/>
      <c r="UPD20" s="1"/>
      <c r="UPE20" s="1"/>
      <c r="UPF20" s="1"/>
      <c r="UPG20" s="1"/>
      <c r="UPH20" s="1"/>
      <c r="UPI20" s="1"/>
      <c r="UPJ20" s="1"/>
      <c r="UPK20" s="1"/>
      <c r="UPL20" s="1"/>
      <c r="UPM20" s="1"/>
      <c r="UPN20" s="1"/>
      <c r="UPO20" s="1"/>
      <c r="UPP20" s="1"/>
      <c r="UPQ20" s="1"/>
      <c r="UPR20" s="1"/>
      <c r="UPS20" s="1"/>
      <c r="UPT20" s="1"/>
      <c r="UPU20" s="1"/>
      <c r="UPV20" s="1"/>
      <c r="UPW20" s="1"/>
      <c r="UPX20" s="1"/>
      <c r="UPY20" s="1"/>
      <c r="UPZ20" s="1"/>
      <c r="UQA20" s="1"/>
      <c r="UQB20" s="1"/>
      <c r="UQC20" s="1"/>
      <c r="UQD20" s="1"/>
      <c r="UQE20" s="1"/>
      <c r="UQF20" s="1"/>
      <c r="UQG20" s="1"/>
      <c r="UQH20" s="1"/>
      <c r="UQI20" s="1"/>
      <c r="UQJ20" s="1"/>
      <c r="UQK20" s="1"/>
      <c r="UQL20" s="1"/>
      <c r="UQM20" s="1"/>
      <c r="UQN20" s="1"/>
      <c r="UQO20" s="1"/>
      <c r="UQP20" s="1"/>
      <c r="UQQ20" s="1"/>
      <c r="UQR20" s="1"/>
      <c r="UQS20" s="1"/>
      <c r="UQT20" s="1"/>
      <c r="UQU20" s="1"/>
      <c r="UQV20" s="1"/>
      <c r="UQW20" s="1"/>
      <c r="UQX20" s="1"/>
      <c r="UQY20" s="1"/>
      <c r="UQZ20" s="1"/>
      <c r="URA20" s="1"/>
      <c r="URB20" s="1"/>
      <c r="URC20" s="1"/>
      <c r="URD20" s="1"/>
      <c r="URE20" s="1"/>
      <c r="URF20" s="1"/>
      <c r="URG20" s="1"/>
      <c r="URH20" s="1"/>
      <c r="URI20" s="1"/>
      <c r="URJ20" s="1"/>
      <c r="URK20" s="1"/>
      <c r="URL20" s="1"/>
      <c r="URM20" s="1"/>
      <c r="URN20" s="1"/>
      <c r="URO20" s="1"/>
      <c r="URP20" s="1"/>
      <c r="URQ20" s="1"/>
      <c r="URR20" s="1"/>
      <c r="URS20" s="1"/>
      <c r="URT20" s="1"/>
      <c r="URU20" s="1"/>
      <c r="URV20" s="1"/>
      <c r="URW20" s="1"/>
      <c r="URX20" s="1"/>
      <c r="URY20" s="1"/>
      <c r="URZ20" s="1"/>
      <c r="USA20" s="1"/>
      <c r="USB20" s="1"/>
      <c r="USC20" s="1"/>
      <c r="USD20" s="1"/>
      <c r="USE20" s="1"/>
      <c r="USF20" s="1"/>
      <c r="USG20" s="1"/>
      <c r="USH20" s="1"/>
      <c r="USI20" s="1"/>
      <c r="USJ20" s="1"/>
      <c r="USK20" s="1"/>
      <c r="USL20" s="1"/>
      <c r="USM20" s="1"/>
      <c r="USN20" s="1"/>
      <c r="USO20" s="1"/>
      <c r="USP20" s="1"/>
      <c r="USQ20" s="1"/>
      <c r="USR20" s="1"/>
      <c r="USS20" s="1"/>
      <c r="UST20" s="1"/>
      <c r="USU20" s="1"/>
      <c r="USV20" s="1"/>
      <c r="USW20" s="1"/>
      <c r="USX20" s="1"/>
      <c r="USY20" s="1"/>
      <c r="USZ20" s="1"/>
      <c r="UTA20" s="1"/>
      <c r="UTB20" s="1"/>
      <c r="UTC20" s="1"/>
      <c r="UTD20" s="1"/>
      <c r="UTE20" s="1"/>
      <c r="UTF20" s="1"/>
      <c r="UTG20" s="1"/>
      <c r="UTH20" s="1"/>
      <c r="UTI20" s="1"/>
      <c r="UTJ20" s="1"/>
      <c r="UTK20" s="1"/>
      <c r="UTL20" s="1"/>
      <c r="UTM20" s="1"/>
      <c r="UTN20" s="1"/>
      <c r="UTO20" s="1"/>
      <c r="UTP20" s="1"/>
      <c r="UTQ20" s="1"/>
      <c r="UTR20" s="1"/>
      <c r="UTS20" s="1"/>
      <c r="UTT20" s="1"/>
      <c r="UTU20" s="1"/>
      <c r="UTV20" s="1"/>
      <c r="UTW20" s="1"/>
      <c r="UTX20" s="1"/>
      <c r="UTY20" s="1"/>
      <c r="UTZ20" s="1"/>
      <c r="UUA20" s="1"/>
      <c r="UUB20" s="1"/>
      <c r="UUC20" s="1"/>
      <c r="UUD20" s="1"/>
      <c r="UUE20" s="1"/>
      <c r="UUF20" s="1"/>
      <c r="UUG20" s="1"/>
      <c r="UUH20" s="1"/>
      <c r="UUI20" s="1"/>
      <c r="UUJ20" s="1"/>
      <c r="UUK20" s="1"/>
      <c r="UUL20" s="1"/>
      <c r="UUM20" s="1"/>
      <c r="UUN20" s="1"/>
      <c r="UUO20" s="1"/>
      <c r="UUP20" s="1"/>
      <c r="UUQ20" s="1"/>
      <c r="UUR20" s="1"/>
      <c r="UUS20" s="1"/>
      <c r="UUT20" s="1"/>
      <c r="UUU20" s="1"/>
      <c r="UUV20" s="1"/>
      <c r="UUW20" s="1"/>
      <c r="UUX20" s="1"/>
      <c r="UUY20" s="1"/>
      <c r="UUZ20" s="1"/>
      <c r="UVA20" s="1"/>
      <c r="UVB20" s="1"/>
      <c r="UVC20" s="1"/>
      <c r="UVD20" s="1"/>
      <c r="UVE20" s="1"/>
      <c r="UVF20" s="1"/>
      <c r="UVG20" s="1"/>
      <c r="UVH20" s="1"/>
      <c r="UVI20" s="1"/>
      <c r="UVJ20" s="1"/>
      <c r="UVK20" s="1"/>
      <c r="UVL20" s="1"/>
      <c r="UVM20" s="1"/>
      <c r="UVN20" s="1"/>
      <c r="UVO20" s="1"/>
      <c r="UVP20" s="1"/>
      <c r="UVQ20" s="1"/>
      <c r="UVR20" s="1"/>
      <c r="UVS20" s="1"/>
      <c r="UVT20" s="1"/>
      <c r="UVU20" s="1"/>
      <c r="UVV20" s="1"/>
      <c r="UVW20" s="1"/>
      <c r="UVX20" s="1"/>
      <c r="UVY20" s="1"/>
      <c r="UVZ20" s="1"/>
      <c r="UWA20" s="1"/>
      <c r="UWB20" s="1"/>
      <c r="UWC20" s="1"/>
      <c r="UWD20" s="1"/>
      <c r="UWE20" s="1"/>
      <c r="UWF20" s="1"/>
      <c r="UWG20" s="1"/>
      <c r="UWH20" s="1"/>
      <c r="UWI20" s="1"/>
      <c r="UWJ20" s="1"/>
      <c r="UWK20" s="1"/>
      <c r="UWL20" s="1"/>
      <c r="UWM20" s="1"/>
      <c r="UWN20" s="1"/>
      <c r="UWO20" s="1"/>
      <c r="UWP20" s="1"/>
      <c r="UWQ20" s="1"/>
      <c r="UWR20" s="1"/>
      <c r="UWS20" s="1"/>
      <c r="UWT20" s="1"/>
      <c r="UWU20" s="1"/>
      <c r="UWV20" s="1"/>
      <c r="UWW20" s="1"/>
      <c r="UWX20" s="1"/>
      <c r="UWY20" s="1"/>
      <c r="UWZ20" s="1"/>
      <c r="UXA20" s="1"/>
      <c r="UXB20" s="1"/>
      <c r="UXC20" s="1"/>
      <c r="UXD20" s="1"/>
      <c r="UXE20" s="1"/>
      <c r="UXF20" s="1"/>
      <c r="UXG20" s="1"/>
      <c r="UXH20" s="1"/>
      <c r="UXI20" s="1"/>
      <c r="UXJ20" s="1"/>
      <c r="UXK20" s="1"/>
      <c r="UXL20" s="1"/>
      <c r="UXM20" s="1"/>
      <c r="UXN20" s="1"/>
      <c r="UXO20" s="1"/>
      <c r="UXP20" s="1"/>
      <c r="UXQ20" s="1"/>
      <c r="UXR20" s="1"/>
      <c r="UXS20" s="1"/>
      <c r="UXT20" s="1"/>
      <c r="UXU20" s="1"/>
      <c r="UXV20" s="1"/>
      <c r="UXW20" s="1"/>
      <c r="UXX20" s="1"/>
      <c r="UXY20" s="1"/>
      <c r="UXZ20" s="1"/>
      <c r="UYA20" s="1"/>
      <c r="UYB20" s="1"/>
      <c r="UYC20" s="1"/>
      <c r="UYD20" s="1"/>
      <c r="UYE20" s="1"/>
      <c r="UYF20" s="1"/>
      <c r="UYG20" s="1"/>
      <c r="UYH20" s="1"/>
      <c r="UYI20" s="1"/>
      <c r="UYJ20" s="1"/>
      <c r="UYK20" s="1"/>
      <c r="UYL20" s="1"/>
      <c r="UYM20" s="1"/>
      <c r="UYN20" s="1"/>
      <c r="UYO20" s="1"/>
      <c r="UYP20" s="1"/>
      <c r="UYQ20" s="1"/>
      <c r="UYR20" s="1"/>
      <c r="UYS20" s="1"/>
      <c r="UYT20" s="1"/>
      <c r="UYU20" s="1"/>
      <c r="UYV20" s="1"/>
      <c r="UYW20" s="1"/>
      <c r="UYX20" s="1"/>
      <c r="UYY20" s="1"/>
      <c r="UYZ20" s="1"/>
      <c r="UZA20" s="1"/>
      <c r="UZB20" s="1"/>
      <c r="UZC20" s="1"/>
      <c r="UZD20" s="1"/>
      <c r="UZE20" s="1"/>
      <c r="UZF20" s="1"/>
      <c r="UZG20" s="1"/>
      <c r="UZH20" s="1"/>
      <c r="UZI20" s="1"/>
      <c r="UZJ20" s="1"/>
      <c r="UZK20" s="1"/>
      <c r="UZL20" s="1"/>
      <c r="UZM20" s="1"/>
      <c r="UZN20" s="1"/>
      <c r="UZO20" s="1"/>
      <c r="UZP20" s="1"/>
      <c r="UZQ20" s="1"/>
      <c r="UZR20" s="1"/>
      <c r="UZS20" s="1"/>
      <c r="UZT20" s="1"/>
      <c r="UZU20" s="1"/>
      <c r="UZV20" s="1"/>
      <c r="UZW20" s="1"/>
      <c r="UZX20" s="1"/>
      <c r="UZY20" s="1"/>
      <c r="UZZ20" s="1"/>
      <c r="VAA20" s="1"/>
      <c r="VAB20" s="1"/>
      <c r="VAC20" s="1"/>
      <c r="VAD20" s="1"/>
      <c r="VAE20" s="1"/>
      <c r="VAF20" s="1"/>
      <c r="VAG20" s="1"/>
      <c r="VAH20" s="1"/>
      <c r="VAI20" s="1"/>
      <c r="VAJ20" s="1"/>
      <c r="VAK20" s="1"/>
      <c r="VAL20" s="1"/>
      <c r="VAM20" s="1"/>
      <c r="VAN20" s="1"/>
      <c r="VAO20" s="1"/>
      <c r="VAP20" s="1"/>
      <c r="VAQ20" s="1"/>
      <c r="VAR20" s="1"/>
      <c r="VAS20" s="1"/>
      <c r="VAT20" s="1"/>
      <c r="VAU20" s="1"/>
      <c r="VAV20" s="1"/>
      <c r="VAW20" s="1"/>
      <c r="VAX20" s="1"/>
      <c r="VAY20" s="1"/>
      <c r="VAZ20" s="1"/>
      <c r="VBA20" s="1"/>
      <c r="VBB20" s="1"/>
      <c r="VBC20" s="1"/>
      <c r="VBD20" s="1"/>
      <c r="VBE20" s="1"/>
      <c r="VBF20" s="1"/>
      <c r="VBG20" s="1"/>
      <c r="VBH20" s="1"/>
      <c r="VBI20" s="1"/>
      <c r="VBJ20" s="1"/>
      <c r="VBK20" s="1"/>
      <c r="VBL20" s="1"/>
      <c r="VBM20" s="1"/>
      <c r="VBN20" s="1"/>
      <c r="VBO20" s="1"/>
      <c r="VBP20" s="1"/>
      <c r="VBQ20" s="1"/>
      <c r="VBR20" s="1"/>
      <c r="VBS20" s="1"/>
      <c r="VBT20" s="1"/>
      <c r="VBU20" s="1"/>
      <c r="VBV20" s="1"/>
      <c r="VBW20" s="1"/>
      <c r="VBX20" s="1"/>
      <c r="VBY20" s="1"/>
      <c r="VBZ20" s="1"/>
      <c r="VCA20" s="1"/>
      <c r="VCB20" s="1"/>
      <c r="VCC20" s="1"/>
      <c r="VCD20" s="1"/>
      <c r="VCE20" s="1"/>
      <c r="VCF20" s="1"/>
      <c r="VCG20" s="1"/>
      <c r="VCH20" s="1"/>
      <c r="VCI20" s="1"/>
      <c r="VCJ20" s="1"/>
      <c r="VCK20" s="1"/>
      <c r="VCL20" s="1"/>
      <c r="VCM20" s="1"/>
      <c r="VCN20" s="1"/>
      <c r="VCO20" s="1"/>
      <c r="VCP20" s="1"/>
      <c r="VCQ20" s="1"/>
      <c r="VCR20" s="1"/>
      <c r="VCS20" s="1"/>
      <c r="VCT20" s="1"/>
      <c r="VCU20" s="1"/>
      <c r="VCV20" s="1"/>
      <c r="VCW20" s="1"/>
      <c r="VCX20" s="1"/>
      <c r="VCY20" s="1"/>
      <c r="VCZ20" s="1"/>
      <c r="VDA20" s="1"/>
      <c r="VDB20" s="1"/>
      <c r="VDC20" s="1"/>
      <c r="VDD20" s="1"/>
      <c r="VDE20" s="1"/>
      <c r="VDF20" s="1"/>
      <c r="VDG20" s="1"/>
      <c r="VDH20" s="1"/>
      <c r="VDI20" s="1"/>
      <c r="VDJ20" s="1"/>
      <c r="VDK20" s="1"/>
      <c r="VDL20" s="1"/>
      <c r="VDM20" s="1"/>
      <c r="VDN20" s="1"/>
      <c r="VDO20" s="1"/>
      <c r="VDP20" s="1"/>
      <c r="VDQ20" s="1"/>
      <c r="VDR20" s="1"/>
      <c r="VDS20" s="1"/>
      <c r="VDT20" s="1"/>
      <c r="VDU20" s="1"/>
      <c r="VDV20" s="1"/>
      <c r="VDW20" s="1"/>
      <c r="VDX20" s="1"/>
      <c r="VDY20" s="1"/>
      <c r="VDZ20" s="1"/>
      <c r="VEA20" s="1"/>
      <c r="VEB20" s="1"/>
      <c r="VEC20" s="1"/>
      <c r="VED20" s="1"/>
      <c r="VEE20" s="1"/>
      <c r="VEF20" s="1"/>
      <c r="VEG20" s="1"/>
      <c r="VEH20" s="1"/>
      <c r="VEI20" s="1"/>
      <c r="VEJ20" s="1"/>
      <c r="VEK20" s="1"/>
      <c r="VEL20" s="1"/>
      <c r="VEM20" s="1"/>
      <c r="VEN20" s="1"/>
      <c r="VEO20" s="1"/>
      <c r="VEP20" s="1"/>
      <c r="VEQ20" s="1"/>
      <c r="VER20" s="1"/>
      <c r="VES20" s="1"/>
      <c r="VET20" s="1"/>
      <c r="VEU20" s="1"/>
      <c r="VEV20" s="1"/>
      <c r="VEW20" s="1"/>
      <c r="VEX20" s="1"/>
      <c r="VEY20" s="1"/>
      <c r="VEZ20" s="1"/>
      <c r="VFA20" s="1"/>
      <c r="VFB20" s="1"/>
      <c r="VFC20" s="1"/>
      <c r="VFD20" s="1"/>
      <c r="VFE20" s="1"/>
      <c r="VFF20" s="1"/>
      <c r="VFG20" s="1"/>
      <c r="VFH20" s="1"/>
      <c r="VFI20" s="1"/>
      <c r="VFJ20" s="1"/>
      <c r="VFK20" s="1"/>
      <c r="VFL20" s="1"/>
      <c r="VFM20" s="1"/>
      <c r="VFN20" s="1"/>
      <c r="VFO20" s="1"/>
      <c r="VFP20" s="1"/>
      <c r="VFQ20" s="1"/>
      <c r="VFR20" s="1"/>
      <c r="VFS20" s="1"/>
      <c r="VFT20" s="1"/>
      <c r="VFU20" s="1"/>
      <c r="VFV20" s="1"/>
      <c r="VFW20" s="1"/>
      <c r="VFX20" s="1"/>
      <c r="VFY20" s="1"/>
      <c r="VFZ20" s="1"/>
      <c r="VGA20" s="1"/>
      <c r="VGB20" s="1"/>
      <c r="VGC20" s="1"/>
      <c r="VGD20" s="1"/>
      <c r="VGE20" s="1"/>
      <c r="VGF20" s="1"/>
      <c r="VGG20" s="1"/>
      <c r="VGH20" s="1"/>
      <c r="VGI20" s="1"/>
      <c r="VGJ20" s="1"/>
      <c r="VGK20" s="1"/>
      <c r="VGL20" s="1"/>
      <c r="VGM20" s="1"/>
      <c r="VGN20" s="1"/>
      <c r="VGO20" s="1"/>
      <c r="VGP20" s="1"/>
      <c r="VGQ20" s="1"/>
      <c r="VGR20" s="1"/>
      <c r="VGS20" s="1"/>
      <c r="VGT20" s="1"/>
      <c r="VGU20" s="1"/>
      <c r="VGV20" s="1"/>
      <c r="VGW20" s="1"/>
      <c r="VGX20" s="1"/>
      <c r="VGY20" s="1"/>
      <c r="VGZ20" s="1"/>
      <c r="VHA20" s="1"/>
      <c r="VHB20" s="1"/>
      <c r="VHC20" s="1"/>
      <c r="VHD20" s="1"/>
      <c r="VHE20" s="1"/>
      <c r="VHF20" s="1"/>
      <c r="VHG20" s="1"/>
      <c r="VHH20" s="1"/>
      <c r="VHI20" s="1"/>
      <c r="VHJ20" s="1"/>
      <c r="VHK20" s="1"/>
      <c r="VHL20" s="1"/>
      <c r="VHM20" s="1"/>
      <c r="VHN20" s="1"/>
      <c r="VHO20" s="1"/>
      <c r="VHP20" s="1"/>
      <c r="VHQ20" s="1"/>
      <c r="VHR20" s="1"/>
      <c r="VHS20" s="1"/>
      <c r="VHT20" s="1"/>
      <c r="VHU20" s="1"/>
      <c r="VHV20" s="1"/>
      <c r="VHW20" s="1"/>
      <c r="VHX20" s="1"/>
      <c r="VHY20" s="1"/>
      <c r="VHZ20" s="1"/>
      <c r="VIA20" s="1"/>
      <c r="VIB20" s="1"/>
      <c r="VIC20" s="1"/>
      <c r="VID20" s="1"/>
      <c r="VIE20" s="1"/>
      <c r="VIF20" s="1"/>
      <c r="VIG20" s="1"/>
      <c r="VIH20" s="1"/>
      <c r="VII20" s="1"/>
      <c r="VIJ20" s="1"/>
      <c r="VIK20" s="1"/>
      <c r="VIL20" s="1"/>
      <c r="VIM20" s="1"/>
      <c r="VIN20" s="1"/>
      <c r="VIO20" s="1"/>
      <c r="VIP20" s="1"/>
      <c r="VIQ20" s="1"/>
      <c r="VIR20" s="1"/>
      <c r="VIS20" s="1"/>
      <c r="VIT20" s="1"/>
      <c r="VIU20" s="1"/>
      <c r="VIV20" s="1"/>
      <c r="VIW20" s="1"/>
      <c r="VIX20" s="1"/>
      <c r="VIY20" s="1"/>
      <c r="VIZ20" s="1"/>
      <c r="VJA20" s="1"/>
      <c r="VJB20" s="1"/>
      <c r="VJC20" s="1"/>
      <c r="VJD20" s="1"/>
      <c r="VJE20" s="1"/>
      <c r="VJF20" s="1"/>
      <c r="VJG20" s="1"/>
      <c r="VJH20" s="1"/>
      <c r="VJI20" s="1"/>
      <c r="VJJ20" s="1"/>
      <c r="VJK20" s="1"/>
      <c r="VJL20" s="1"/>
      <c r="VJM20" s="1"/>
      <c r="VJN20" s="1"/>
      <c r="VJO20" s="1"/>
      <c r="VJP20" s="1"/>
      <c r="VJQ20" s="1"/>
      <c r="VJR20" s="1"/>
      <c r="VJS20" s="1"/>
      <c r="VJT20" s="1"/>
      <c r="VJU20" s="1"/>
      <c r="VJV20" s="1"/>
      <c r="VJW20" s="1"/>
      <c r="VJX20" s="1"/>
      <c r="VJY20" s="1"/>
      <c r="VJZ20" s="1"/>
      <c r="VKA20" s="1"/>
      <c r="VKB20" s="1"/>
      <c r="VKC20" s="1"/>
      <c r="VKD20" s="1"/>
      <c r="VKE20" s="1"/>
      <c r="VKF20" s="1"/>
      <c r="VKG20" s="1"/>
      <c r="VKH20" s="1"/>
      <c r="VKI20" s="1"/>
      <c r="VKJ20" s="1"/>
      <c r="VKK20" s="1"/>
      <c r="VKL20" s="1"/>
      <c r="VKM20" s="1"/>
      <c r="VKN20" s="1"/>
      <c r="VKO20" s="1"/>
      <c r="VKP20" s="1"/>
      <c r="VKQ20" s="1"/>
      <c r="VKR20" s="1"/>
      <c r="VKS20" s="1"/>
      <c r="VKT20" s="1"/>
      <c r="VKU20" s="1"/>
      <c r="VKV20" s="1"/>
      <c r="VKW20" s="1"/>
      <c r="VKX20" s="1"/>
      <c r="VKY20" s="1"/>
      <c r="VKZ20" s="1"/>
      <c r="VLA20" s="1"/>
      <c r="VLB20" s="1"/>
      <c r="VLC20" s="1"/>
      <c r="VLD20" s="1"/>
      <c r="VLE20" s="1"/>
      <c r="VLF20" s="1"/>
      <c r="VLG20" s="1"/>
      <c r="VLH20" s="1"/>
      <c r="VLI20" s="1"/>
      <c r="VLJ20" s="1"/>
      <c r="VLK20" s="1"/>
      <c r="VLL20" s="1"/>
      <c r="VLM20" s="1"/>
      <c r="VLN20" s="1"/>
      <c r="VLO20" s="1"/>
      <c r="VLP20" s="1"/>
      <c r="VLQ20" s="1"/>
      <c r="VLR20" s="1"/>
      <c r="VLS20" s="1"/>
      <c r="VLT20" s="1"/>
      <c r="VLU20" s="1"/>
      <c r="VLV20" s="1"/>
      <c r="VLW20" s="1"/>
      <c r="VLX20" s="1"/>
      <c r="VLY20" s="1"/>
      <c r="VLZ20" s="1"/>
      <c r="VMA20" s="1"/>
      <c r="VMB20" s="1"/>
      <c r="VMC20" s="1"/>
      <c r="VMD20" s="1"/>
      <c r="VME20" s="1"/>
      <c r="VMF20" s="1"/>
      <c r="VMG20" s="1"/>
      <c r="VMH20" s="1"/>
      <c r="VMI20" s="1"/>
      <c r="VMJ20" s="1"/>
      <c r="VMK20" s="1"/>
      <c r="VML20" s="1"/>
      <c r="VMM20" s="1"/>
      <c r="VMN20" s="1"/>
      <c r="VMO20" s="1"/>
      <c r="VMP20" s="1"/>
      <c r="VMQ20" s="1"/>
      <c r="VMR20" s="1"/>
      <c r="VMS20" s="1"/>
      <c r="VMT20" s="1"/>
      <c r="VMU20" s="1"/>
      <c r="VMV20" s="1"/>
      <c r="VMW20" s="1"/>
      <c r="VMX20" s="1"/>
      <c r="VMY20" s="1"/>
      <c r="VMZ20" s="1"/>
      <c r="VNA20" s="1"/>
      <c r="VNB20" s="1"/>
      <c r="VNC20" s="1"/>
      <c r="VND20" s="1"/>
      <c r="VNE20" s="1"/>
      <c r="VNF20" s="1"/>
      <c r="VNG20" s="1"/>
      <c r="VNH20" s="1"/>
      <c r="VNI20" s="1"/>
      <c r="VNJ20" s="1"/>
      <c r="VNK20" s="1"/>
      <c r="VNL20" s="1"/>
      <c r="VNM20" s="1"/>
      <c r="VNN20" s="1"/>
      <c r="VNO20" s="1"/>
      <c r="VNP20" s="1"/>
      <c r="VNQ20" s="1"/>
      <c r="VNR20" s="1"/>
      <c r="VNS20" s="1"/>
      <c r="VNT20" s="1"/>
      <c r="VNU20" s="1"/>
      <c r="VNV20" s="1"/>
      <c r="VNW20" s="1"/>
      <c r="VNX20" s="1"/>
      <c r="VNY20" s="1"/>
      <c r="VNZ20" s="1"/>
      <c r="VOA20" s="1"/>
      <c r="VOB20" s="1"/>
      <c r="VOC20" s="1"/>
      <c r="VOD20" s="1"/>
      <c r="VOE20" s="1"/>
      <c r="VOF20" s="1"/>
      <c r="VOG20" s="1"/>
      <c r="VOH20" s="1"/>
      <c r="VOI20" s="1"/>
      <c r="VOJ20" s="1"/>
      <c r="VOK20" s="1"/>
      <c r="VOL20" s="1"/>
      <c r="VOM20" s="1"/>
      <c r="VON20" s="1"/>
      <c r="VOO20" s="1"/>
      <c r="VOP20" s="1"/>
      <c r="VOQ20" s="1"/>
      <c r="VOR20" s="1"/>
      <c r="VOS20" s="1"/>
      <c r="VOT20" s="1"/>
      <c r="VOU20" s="1"/>
      <c r="VOV20" s="1"/>
      <c r="VOW20" s="1"/>
      <c r="VOX20" s="1"/>
      <c r="VOY20" s="1"/>
      <c r="VOZ20" s="1"/>
      <c r="VPA20" s="1"/>
      <c r="VPB20" s="1"/>
      <c r="VPC20" s="1"/>
      <c r="VPD20" s="1"/>
      <c r="VPE20" s="1"/>
      <c r="VPF20" s="1"/>
      <c r="VPG20" s="1"/>
      <c r="VPH20" s="1"/>
      <c r="VPI20" s="1"/>
      <c r="VPJ20" s="1"/>
      <c r="VPK20" s="1"/>
      <c r="VPL20" s="1"/>
      <c r="VPM20" s="1"/>
      <c r="VPN20" s="1"/>
      <c r="VPO20" s="1"/>
      <c r="VPP20" s="1"/>
      <c r="VPQ20" s="1"/>
      <c r="VPR20" s="1"/>
      <c r="VPS20" s="1"/>
      <c r="VPT20" s="1"/>
      <c r="VPU20" s="1"/>
      <c r="VPV20" s="1"/>
      <c r="VPW20" s="1"/>
      <c r="VPX20" s="1"/>
      <c r="VPY20" s="1"/>
      <c r="VPZ20" s="1"/>
      <c r="VQA20" s="1"/>
      <c r="VQB20" s="1"/>
      <c r="VQC20" s="1"/>
      <c r="VQD20" s="1"/>
      <c r="VQE20" s="1"/>
      <c r="VQF20" s="1"/>
      <c r="VQG20" s="1"/>
      <c r="VQH20" s="1"/>
      <c r="VQI20" s="1"/>
      <c r="VQJ20" s="1"/>
      <c r="VQK20" s="1"/>
      <c r="VQL20" s="1"/>
      <c r="VQM20" s="1"/>
      <c r="VQN20" s="1"/>
      <c r="VQO20" s="1"/>
      <c r="VQP20" s="1"/>
      <c r="VQQ20" s="1"/>
      <c r="VQR20" s="1"/>
      <c r="VQS20" s="1"/>
      <c r="VQT20" s="1"/>
      <c r="VQU20" s="1"/>
      <c r="VQV20" s="1"/>
      <c r="VQW20" s="1"/>
      <c r="VQX20" s="1"/>
      <c r="VQY20" s="1"/>
      <c r="VQZ20" s="1"/>
      <c r="VRA20" s="1"/>
      <c r="VRB20" s="1"/>
      <c r="VRC20" s="1"/>
      <c r="VRD20" s="1"/>
      <c r="VRE20" s="1"/>
      <c r="VRF20" s="1"/>
      <c r="VRG20" s="1"/>
      <c r="VRH20" s="1"/>
      <c r="VRI20" s="1"/>
      <c r="VRJ20" s="1"/>
      <c r="VRK20" s="1"/>
      <c r="VRL20" s="1"/>
      <c r="VRM20" s="1"/>
      <c r="VRN20" s="1"/>
      <c r="VRO20" s="1"/>
      <c r="VRP20" s="1"/>
      <c r="VRQ20" s="1"/>
      <c r="VRR20" s="1"/>
      <c r="VRS20" s="1"/>
      <c r="VRT20" s="1"/>
      <c r="VRU20" s="1"/>
      <c r="VRV20" s="1"/>
      <c r="VRW20" s="1"/>
      <c r="VRX20" s="1"/>
      <c r="VRY20" s="1"/>
      <c r="VRZ20" s="1"/>
      <c r="VSA20" s="1"/>
      <c r="VSB20" s="1"/>
      <c r="VSC20" s="1"/>
      <c r="VSD20" s="1"/>
      <c r="VSE20" s="1"/>
      <c r="VSF20" s="1"/>
      <c r="VSG20" s="1"/>
      <c r="VSH20" s="1"/>
      <c r="VSI20" s="1"/>
      <c r="VSJ20" s="1"/>
      <c r="VSK20" s="1"/>
      <c r="VSL20" s="1"/>
      <c r="VSM20" s="1"/>
      <c r="VSN20" s="1"/>
      <c r="VSO20" s="1"/>
      <c r="VSP20" s="1"/>
      <c r="VSQ20" s="1"/>
      <c r="VSR20" s="1"/>
      <c r="VSS20" s="1"/>
      <c r="VST20" s="1"/>
      <c r="VSU20" s="1"/>
      <c r="VSV20" s="1"/>
      <c r="VSW20" s="1"/>
      <c r="VSX20" s="1"/>
      <c r="VSY20" s="1"/>
      <c r="VSZ20" s="1"/>
      <c r="VTA20" s="1"/>
      <c r="VTB20" s="1"/>
      <c r="VTC20" s="1"/>
      <c r="VTD20" s="1"/>
      <c r="VTE20" s="1"/>
      <c r="VTF20" s="1"/>
      <c r="VTG20" s="1"/>
      <c r="VTH20" s="1"/>
      <c r="VTI20" s="1"/>
      <c r="VTJ20" s="1"/>
      <c r="VTK20" s="1"/>
      <c r="VTL20" s="1"/>
      <c r="VTM20" s="1"/>
      <c r="VTN20" s="1"/>
      <c r="VTO20" s="1"/>
      <c r="VTP20" s="1"/>
      <c r="VTQ20" s="1"/>
      <c r="VTR20" s="1"/>
      <c r="VTS20" s="1"/>
      <c r="VTT20" s="1"/>
      <c r="VTU20" s="1"/>
      <c r="VTV20" s="1"/>
      <c r="VTW20" s="1"/>
      <c r="VTX20" s="1"/>
      <c r="VTY20" s="1"/>
      <c r="VTZ20" s="1"/>
      <c r="VUA20" s="1"/>
      <c r="VUB20" s="1"/>
      <c r="VUC20" s="1"/>
      <c r="VUD20" s="1"/>
      <c r="VUE20" s="1"/>
      <c r="VUF20" s="1"/>
      <c r="VUG20" s="1"/>
      <c r="VUH20" s="1"/>
      <c r="VUI20" s="1"/>
      <c r="VUJ20" s="1"/>
      <c r="VUK20" s="1"/>
      <c r="VUL20" s="1"/>
      <c r="VUM20" s="1"/>
      <c r="VUN20" s="1"/>
      <c r="VUO20" s="1"/>
      <c r="VUP20" s="1"/>
      <c r="VUQ20" s="1"/>
      <c r="VUR20" s="1"/>
      <c r="VUS20" s="1"/>
      <c r="VUT20" s="1"/>
      <c r="VUU20" s="1"/>
      <c r="VUV20" s="1"/>
      <c r="VUW20" s="1"/>
      <c r="VUX20" s="1"/>
      <c r="VUY20" s="1"/>
      <c r="VUZ20" s="1"/>
      <c r="VVA20" s="1"/>
      <c r="VVB20" s="1"/>
      <c r="VVC20" s="1"/>
      <c r="VVD20" s="1"/>
      <c r="VVE20" s="1"/>
      <c r="VVF20" s="1"/>
      <c r="VVG20" s="1"/>
      <c r="VVH20" s="1"/>
      <c r="VVI20" s="1"/>
      <c r="VVJ20" s="1"/>
      <c r="VVK20" s="1"/>
      <c r="VVL20" s="1"/>
      <c r="VVM20" s="1"/>
      <c r="VVN20" s="1"/>
      <c r="VVO20" s="1"/>
      <c r="VVP20" s="1"/>
      <c r="VVQ20" s="1"/>
      <c r="VVR20" s="1"/>
      <c r="VVS20" s="1"/>
      <c r="VVT20" s="1"/>
      <c r="VVU20" s="1"/>
      <c r="VVV20" s="1"/>
      <c r="VVW20" s="1"/>
      <c r="VVX20" s="1"/>
      <c r="VVY20" s="1"/>
      <c r="VVZ20" s="1"/>
      <c r="VWA20" s="1"/>
      <c r="VWB20" s="1"/>
      <c r="VWC20" s="1"/>
      <c r="VWD20" s="1"/>
      <c r="VWE20" s="1"/>
      <c r="VWF20" s="1"/>
      <c r="VWG20" s="1"/>
      <c r="VWH20" s="1"/>
      <c r="VWI20" s="1"/>
      <c r="VWJ20" s="1"/>
      <c r="VWK20" s="1"/>
      <c r="VWL20" s="1"/>
      <c r="VWM20" s="1"/>
      <c r="VWN20" s="1"/>
      <c r="VWO20" s="1"/>
      <c r="VWP20" s="1"/>
      <c r="VWQ20" s="1"/>
      <c r="VWR20" s="1"/>
      <c r="VWS20" s="1"/>
      <c r="VWT20" s="1"/>
      <c r="VWU20" s="1"/>
      <c r="VWV20" s="1"/>
      <c r="VWW20" s="1"/>
      <c r="VWX20" s="1"/>
      <c r="VWY20" s="1"/>
      <c r="VWZ20" s="1"/>
      <c r="VXA20" s="1"/>
      <c r="VXB20" s="1"/>
      <c r="VXC20" s="1"/>
      <c r="VXD20" s="1"/>
      <c r="VXE20" s="1"/>
      <c r="VXF20" s="1"/>
      <c r="VXG20" s="1"/>
      <c r="VXH20" s="1"/>
      <c r="VXI20" s="1"/>
      <c r="VXJ20" s="1"/>
      <c r="VXK20" s="1"/>
      <c r="VXL20" s="1"/>
      <c r="VXM20" s="1"/>
      <c r="VXN20" s="1"/>
      <c r="VXO20" s="1"/>
      <c r="VXP20" s="1"/>
      <c r="VXQ20" s="1"/>
      <c r="VXR20" s="1"/>
      <c r="VXS20" s="1"/>
      <c r="VXT20" s="1"/>
      <c r="VXU20" s="1"/>
      <c r="VXV20" s="1"/>
      <c r="VXW20" s="1"/>
      <c r="VXX20" s="1"/>
      <c r="VXY20" s="1"/>
      <c r="VXZ20" s="1"/>
      <c r="VYA20" s="1"/>
      <c r="VYB20" s="1"/>
      <c r="VYC20" s="1"/>
      <c r="VYD20" s="1"/>
      <c r="VYE20" s="1"/>
      <c r="VYF20" s="1"/>
      <c r="VYG20" s="1"/>
      <c r="VYH20" s="1"/>
      <c r="VYI20" s="1"/>
      <c r="VYJ20" s="1"/>
      <c r="VYK20" s="1"/>
      <c r="VYL20" s="1"/>
      <c r="VYM20" s="1"/>
      <c r="VYN20" s="1"/>
      <c r="VYO20" s="1"/>
      <c r="VYP20" s="1"/>
      <c r="VYQ20" s="1"/>
      <c r="VYR20" s="1"/>
      <c r="VYS20" s="1"/>
      <c r="VYT20" s="1"/>
      <c r="VYU20" s="1"/>
      <c r="VYV20" s="1"/>
      <c r="VYW20" s="1"/>
      <c r="VYX20" s="1"/>
      <c r="VYY20" s="1"/>
      <c r="VYZ20" s="1"/>
      <c r="VZA20" s="1"/>
      <c r="VZB20" s="1"/>
      <c r="VZC20" s="1"/>
      <c r="VZD20" s="1"/>
      <c r="VZE20" s="1"/>
      <c r="VZF20" s="1"/>
      <c r="VZG20" s="1"/>
      <c r="VZH20" s="1"/>
      <c r="VZI20" s="1"/>
      <c r="VZJ20" s="1"/>
      <c r="VZK20" s="1"/>
      <c r="VZL20" s="1"/>
      <c r="VZM20" s="1"/>
      <c r="VZN20" s="1"/>
      <c r="VZO20" s="1"/>
      <c r="VZP20" s="1"/>
      <c r="VZQ20" s="1"/>
      <c r="VZR20" s="1"/>
      <c r="VZS20" s="1"/>
      <c r="VZT20" s="1"/>
      <c r="VZU20" s="1"/>
      <c r="VZV20" s="1"/>
      <c r="VZW20" s="1"/>
      <c r="VZX20" s="1"/>
      <c r="VZY20" s="1"/>
      <c r="VZZ20" s="1"/>
      <c r="WAA20" s="1"/>
      <c r="WAB20" s="1"/>
      <c r="WAC20" s="1"/>
      <c r="WAD20" s="1"/>
      <c r="WAE20" s="1"/>
      <c r="WAF20" s="1"/>
      <c r="WAG20" s="1"/>
      <c r="WAH20" s="1"/>
      <c r="WAI20" s="1"/>
      <c r="WAJ20" s="1"/>
      <c r="WAK20" s="1"/>
      <c r="WAL20" s="1"/>
      <c r="WAM20" s="1"/>
      <c r="WAN20" s="1"/>
      <c r="WAO20" s="1"/>
      <c r="WAP20" s="1"/>
      <c r="WAQ20" s="1"/>
      <c r="WAR20" s="1"/>
      <c r="WAS20" s="1"/>
      <c r="WAT20" s="1"/>
      <c r="WAU20" s="1"/>
      <c r="WAV20" s="1"/>
      <c r="WAW20" s="1"/>
      <c r="WAX20" s="1"/>
      <c r="WAY20" s="1"/>
      <c r="WAZ20" s="1"/>
      <c r="WBA20" s="1"/>
      <c r="WBB20" s="1"/>
      <c r="WBC20" s="1"/>
      <c r="WBD20" s="1"/>
      <c r="WBE20" s="1"/>
      <c r="WBF20" s="1"/>
      <c r="WBG20" s="1"/>
      <c r="WBH20" s="1"/>
      <c r="WBI20" s="1"/>
      <c r="WBJ20" s="1"/>
      <c r="WBK20" s="1"/>
      <c r="WBL20" s="1"/>
      <c r="WBM20" s="1"/>
      <c r="WBN20" s="1"/>
      <c r="WBO20" s="1"/>
      <c r="WBP20" s="1"/>
      <c r="WBQ20" s="1"/>
      <c r="WBR20" s="1"/>
      <c r="WBS20" s="1"/>
      <c r="WBT20" s="1"/>
      <c r="WBU20" s="1"/>
      <c r="WBV20" s="1"/>
      <c r="WBW20" s="1"/>
      <c r="WBX20" s="1"/>
      <c r="WBY20" s="1"/>
      <c r="WBZ20" s="1"/>
      <c r="WCA20" s="1"/>
      <c r="WCB20" s="1"/>
      <c r="WCC20" s="1"/>
      <c r="WCD20" s="1"/>
      <c r="WCE20" s="1"/>
      <c r="WCF20" s="1"/>
      <c r="WCG20" s="1"/>
      <c r="WCH20" s="1"/>
      <c r="WCI20" s="1"/>
      <c r="WCJ20" s="1"/>
      <c r="WCK20" s="1"/>
      <c r="WCL20" s="1"/>
      <c r="WCM20" s="1"/>
      <c r="WCN20" s="1"/>
      <c r="WCO20" s="1"/>
      <c r="WCP20" s="1"/>
      <c r="WCQ20" s="1"/>
      <c r="WCR20" s="1"/>
      <c r="WCS20" s="1"/>
      <c r="WCT20" s="1"/>
      <c r="WCU20" s="1"/>
      <c r="WCV20" s="1"/>
      <c r="WCW20" s="1"/>
      <c r="WCX20" s="1"/>
      <c r="WCY20" s="1"/>
      <c r="WCZ20" s="1"/>
      <c r="WDA20" s="1"/>
      <c r="WDB20" s="1"/>
      <c r="WDC20" s="1"/>
      <c r="WDD20" s="1"/>
      <c r="WDE20" s="1"/>
      <c r="WDF20" s="1"/>
      <c r="WDG20" s="1"/>
      <c r="WDH20" s="1"/>
      <c r="WDI20" s="1"/>
      <c r="WDJ20" s="1"/>
      <c r="WDK20" s="1"/>
      <c r="WDL20" s="1"/>
      <c r="WDM20" s="1"/>
      <c r="WDN20" s="1"/>
      <c r="WDO20" s="1"/>
      <c r="WDP20" s="1"/>
      <c r="WDQ20" s="1"/>
      <c r="WDR20" s="1"/>
      <c r="WDS20" s="1"/>
      <c r="WDT20" s="1"/>
      <c r="WDU20" s="1"/>
      <c r="WDV20" s="1"/>
      <c r="WDW20" s="1"/>
      <c r="WDX20" s="1"/>
      <c r="WDY20" s="1"/>
      <c r="WDZ20" s="1"/>
      <c r="WEA20" s="1"/>
      <c r="WEB20" s="1"/>
      <c r="WEC20" s="1"/>
      <c r="WED20" s="1"/>
      <c r="WEE20" s="1"/>
      <c r="WEF20" s="1"/>
      <c r="WEG20" s="1"/>
      <c r="WEH20" s="1"/>
      <c r="WEI20" s="1"/>
      <c r="WEJ20" s="1"/>
      <c r="WEK20" s="1"/>
      <c r="WEL20" s="1"/>
      <c r="WEM20" s="1"/>
      <c r="WEN20" s="1"/>
      <c r="WEO20" s="1"/>
      <c r="WEP20" s="1"/>
      <c r="WEQ20" s="1"/>
      <c r="WER20" s="1"/>
      <c r="WES20" s="1"/>
      <c r="WET20" s="1"/>
      <c r="WEU20" s="1"/>
      <c r="WEV20" s="1"/>
      <c r="WEW20" s="1"/>
      <c r="WEX20" s="1"/>
      <c r="WEY20" s="1"/>
      <c r="WEZ20" s="1"/>
      <c r="WFA20" s="1"/>
      <c r="WFB20" s="1"/>
      <c r="WFC20" s="1"/>
      <c r="WFD20" s="1"/>
      <c r="WFE20" s="1"/>
      <c r="WFF20" s="1"/>
      <c r="WFG20" s="1"/>
      <c r="WFH20" s="1"/>
      <c r="WFI20" s="1"/>
      <c r="WFJ20" s="1"/>
      <c r="WFK20" s="1"/>
      <c r="WFL20" s="1"/>
      <c r="WFM20" s="1"/>
      <c r="WFN20" s="1"/>
      <c r="WFO20" s="1"/>
      <c r="WFP20" s="1"/>
      <c r="WFQ20" s="1"/>
      <c r="WFR20" s="1"/>
      <c r="WFS20" s="1"/>
      <c r="WFT20" s="1"/>
      <c r="WFU20" s="1"/>
      <c r="WFV20" s="1"/>
      <c r="WFW20" s="1"/>
      <c r="WFX20" s="1"/>
      <c r="WFY20" s="1"/>
      <c r="WFZ20" s="1"/>
      <c r="WGA20" s="1"/>
      <c r="WGB20" s="1"/>
      <c r="WGC20" s="1"/>
      <c r="WGD20" s="1"/>
      <c r="WGE20" s="1"/>
      <c r="WGF20" s="1"/>
      <c r="WGG20" s="1"/>
      <c r="WGH20" s="1"/>
      <c r="WGI20" s="1"/>
      <c r="WGJ20" s="1"/>
      <c r="WGK20" s="1"/>
      <c r="WGL20" s="1"/>
      <c r="WGM20" s="1"/>
      <c r="WGN20" s="1"/>
      <c r="WGO20" s="1"/>
      <c r="WGP20" s="1"/>
      <c r="WGQ20" s="1"/>
      <c r="WGR20" s="1"/>
      <c r="WGS20" s="1"/>
      <c r="WGT20" s="1"/>
      <c r="WGU20" s="1"/>
      <c r="WGV20" s="1"/>
      <c r="WGW20" s="1"/>
      <c r="WGX20" s="1"/>
      <c r="WGY20" s="1"/>
      <c r="WGZ20" s="1"/>
      <c r="WHA20" s="1"/>
      <c r="WHB20" s="1"/>
      <c r="WHC20" s="1"/>
      <c r="WHD20" s="1"/>
      <c r="WHE20" s="1"/>
      <c r="WHF20" s="1"/>
      <c r="WHG20" s="1"/>
      <c r="WHH20" s="1"/>
      <c r="WHI20" s="1"/>
      <c r="WHJ20" s="1"/>
      <c r="WHK20" s="1"/>
      <c r="WHL20" s="1"/>
      <c r="WHM20" s="1"/>
      <c r="WHN20" s="1"/>
      <c r="WHO20" s="1"/>
      <c r="WHP20" s="1"/>
      <c r="WHQ20" s="1"/>
      <c r="WHR20" s="1"/>
      <c r="WHS20" s="1"/>
      <c r="WHT20" s="1"/>
      <c r="WHU20" s="1"/>
      <c r="WHV20" s="1"/>
      <c r="WHW20" s="1"/>
      <c r="WHX20" s="1"/>
      <c r="WHY20" s="1"/>
      <c r="WHZ20" s="1"/>
      <c r="WIA20" s="1"/>
      <c r="WIB20" s="1"/>
      <c r="WIC20" s="1"/>
      <c r="WID20" s="1"/>
      <c r="WIE20" s="1"/>
      <c r="WIF20" s="1"/>
      <c r="WIG20" s="1"/>
      <c r="WIH20" s="1"/>
      <c r="WII20" s="1"/>
      <c r="WIJ20" s="1"/>
      <c r="WIK20" s="1"/>
      <c r="WIL20" s="1"/>
      <c r="WIM20" s="1"/>
      <c r="WIN20" s="1"/>
      <c r="WIO20" s="1"/>
      <c r="WIP20" s="1"/>
      <c r="WIQ20" s="1"/>
      <c r="WIR20" s="1"/>
      <c r="WIS20" s="1"/>
      <c r="WIT20" s="1"/>
      <c r="WIU20" s="1"/>
      <c r="WIV20" s="1"/>
      <c r="WIW20" s="1"/>
      <c r="WIX20" s="1"/>
      <c r="WIY20" s="1"/>
      <c r="WIZ20" s="1"/>
      <c r="WJA20" s="1"/>
      <c r="WJB20" s="1"/>
      <c r="WJC20" s="1"/>
      <c r="WJD20" s="1"/>
      <c r="WJE20" s="1"/>
      <c r="WJF20" s="1"/>
      <c r="WJG20" s="1"/>
      <c r="WJH20" s="1"/>
      <c r="WJI20" s="1"/>
      <c r="WJJ20" s="1"/>
      <c r="WJK20" s="1"/>
      <c r="WJL20" s="1"/>
      <c r="WJM20" s="1"/>
      <c r="WJN20" s="1"/>
      <c r="WJO20" s="1"/>
      <c r="WJP20" s="1"/>
      <c r="WJQ20" s="1"/>
      <c r="WJR20" s="1"/>
      <c r="WJS20" s="1"/>
      <c r="WJT20" s="1"/>
      <c r="WJU20" s="1"/>
      <c r="WJV20" s="1"/>
      <c r="WJW20" s="1"/>
      <c r="WJX20" s="1"/>
      <c r="WJY20" s="1"/>
      <c r="WJZ20" s="1"/>
      <c r="WKA20" s="1"/>
      <c r="WKB20" s="1"/>
      <c r="WKC20" s="1"/>
      <c r="WKD20" s="1"/>
      <c r="WKE20" s="1"/>
      <c r="WKF20" s="1"/>
      <c r="WKG20" s="1"/>
      <c r="WKH20" s="1"/>
      <c r="WKI20" s="1"/>
      <c r="WKJ20" s="1"/>
      <c r="WKK20" s="1"/>
      <c r="WKL20" s="1"/>
      <c r="WKM20" s="1"/>
      <c r="WKN20" s="1"/>
      <c r="WKO20" s="1"/>
      <c r="WKP20" s="1"/>
      <c r="WKQ20" s="1"/>
      <c r="WKR20" s="1"/>
      <c r="WKS20" s="1"/>
      <c r="WKT20" s="1"/>
      <c r="WKU20" s="1"/>
      <c r="WKV20" s="1"/>
      <c r="WKW20" s="1"/>
      <c r="WKX20" s="1"/>
      <c r="WKY20" s="1"/>
      <c r="WKZ20" s="1"/>
      <c r="WLA20" s="1"/>
      <c r="WLB20" s="1"/>
      <c r="WLC20" s="1"/>
      <c r="WLD20" s="1"/>
      <c r="WLE20" s="1"/>
      <c r="WLF20" s="1"/>
      <c r="WLG20" s="1"/>
      <c r="WLH20" s="1"/>
      <c r="WLI20" s="1"/>
      <c r="WLJ20" s="1"/>
      <c r="WLK20" s="1"/>
      <c r="WLL20" s="1"/>
      <c r="WLM20" s="1"/>
      <c r="WLN20" s="1"/>
      <c r="WLO20" s="1"/>
      <c r="WLP20" s="1"/>
      <c r="WLQ20" s="1"/>
      <c r="WLR20" s="1"/>
      <c r="WLS20" s="1"/>
      <c r="WLT20" s="1"/>
      <c r="WLU20" s="1"/>
      <c r="WLV20" s="1"/>
      <c r="WLW20" s="1"/>
      <c r="WLX20" s="1"/>
      <c r="WLY20" s="1"/>
      <c r="WLZ20" s="1"/>
      <c r="WMA20" s="1"/>
      <c r="WMB20" s="1"/>
      <c r="WMC20" s="1"/>
      <c r="WMD20" s="1"/>
      <c r="WME20" s="1"/>
      <c r="WMF20" s="1"/>
      <c r="WMG20" s="1"/>
      <c r="WMH20" s="1"/>
      <c r="WMI20" s="1"/>
      <c r="WMJ20" s="1"/>
      <c r="WMK20" s="1"/>
      <c r="WML20" s="1"/>
      <c r="WMM20" s="1"/>
      <c r="WMN20" s="1"/>
      <c r="WMO20" s="1"/>
      <c r="WMP20" s="1"/>
      <c r="WMQ20" s="1"/>
      <c r="WMR20" s="1"/>
      <c r="WMS20" s="1"/>
      <c r="WMT20" s="1"/>
      <c r="WMU20" s="1"/>
      <c r="WMV20" s="1"/>
      <c r="WMW20" s="1"/>
      <c r="WMX20" s="1"/>
      <c r="WMY20" s="1"/>
      <c r="WMZ20" s="1"/>
      <c r="WNA20" s="1"/>
      <c r="WNB20" s="1"/>
      <c r="WNC20" s="1"/>
      <c r="WND20" s="1"/>
      <c r="WNE20" s="1"/>
      <c r="WNF20" s="1"/>
      <c r="WNG20" s="1"/>
      <c r="WNH20" s="1"/>
      <c r="WNI20" s="1"/>
      <c r="WNJ20" s="1"/>
      <c r="WNK20" s="1"/>
      <c r="WNL20" s="1"/>
      <c r="WNM20" s="1"/>
      <c r="WNN20" s="1"/>
      <c r="WNO20" s="1"/>
      <c r="WNP20" s="1"/>
      <c r="WNQ20" s="1"/>
      <c r="WNR20" s="1"/>
      <c r="WNS20" s="1"/>
      <c r="WNT20" s="1"/>
      <c r="WNU20" s="1"/>
      <c r="WNV20" s="1"/>
      <c r="WNW20" s="1"/>
      <c r="WNX20" s="1"/>
      <c r="WNY20" s="1"/>
      <c r="WNZ20" s="1"/>
      <c r="WOA20" s="1"/>
      <c r="WOB20" s="1"/>
      <c r="WOC20" s="1"/>
      <c r="WOD20" s="1"/>
      <c r="WOE20" s="1"/>
      <c r="WOF20" s="1"/>
      <c r="WOG20" s="1"/>
      <c r="WOH20" s="1"/>
      <c r="WOI20" s="1"/>
      <c r="WOJ20" s="1"/>
      <c r="WOK20" s="1"/>
      <c r="WOL20" s="1"/>
      <c r="WOM20" s="1"/>
      <c r="WON20" s="1"/>
      <c r="WOO20" s="1"/>
      <c r="WOP20" s="1"/>
      <c r="WOQ20" s="1"/>
      <c r="WOR20" s="1"/>
      <c r="WOS20" s="1"/>
      <c r="WOT20" s="1"/>
      <c r="WOU20" s="1"/>
      <c r="WOV20" s="1"/>
      <c r="WOW20" s="1"/>
      <c r="WOX20" s="1"/>
      <c r="WOY20" s="1"/>
      <c r="WOZ20" s="1"/>
      <c r="WPA20" s="1"/>
      <c r="WPB20" s="1"/>
      <c r="WPC20" s="1"/>
      <c r="WPD20" s="1"/>
      <c r="WPE20" s="1"/>
      <c r="WPF20" s="1"/>
      <c r="WPG20" s="1"/>
      <c r="WPH20" s="1"/>
      <c r="WPI20" s="1"/>
      <c r="WPJ20" s="1"/>
      <c r="WPK20" s="1"/>
      <c r="WPL20" s="1"/>
      <c r="WPM20" s="1"/>
      <c r="WPN20" s="1"/>
      <c r="WPO20" s="1"/>
      <c r="WPP20" s="1"/>
      <c r="WPQ20" s="1"/>
      <c r="WPR20" s="1"/>
      <c r="WPS20" s="1"/>
      <c r="WPT20" s="1"/>
      <c r="WPU20" s="1"/>
      <c r="WPV20" s="1"/>
      <c r="WPW20" s="1"/>
      <c r="WPX20" s="1"/>
      <c r="WPY20" s="1"/>
      <c r="WPZ20" s="1"/>
      <c r="WQA20" s="1"/>
      <c r="WQB20" s="1"/>
      <c r="WQC20" s="1"/>
      <c r="WQD20" s="1"/>
      <c r="WQE20" s="1"/>
      <c r="WQF20" s="1"/>
      <c r="WQG20" s="1"/>
      <c r="WQH20" s="1"/>
      <c r="WQI20" s="1"/>
      <c r="WQJ20" s="1"/>
      <c r="WQK20" s="1"/>
      <c r="WQL20" s="1"/>
      <c r="WQM20" s="1"/>
      <c r="WQN20" s="1"/>
      <c r="WQO20" s="1"/>
      <c r="WQP20" s="1"/>
      <c r="WQQ20" s="1"/>
      <c r="WQR20" s="1"/>
      <c r="WQS20" s="1"/>
      <c r="WQT20" s="1"/>
      <c r="WQU20" s="1"/>
      <c r="WQV20" s="1"/>
      <c r="WQW20" s="1"/>
      <c r="WQX20" s="1"/>
      <c r="WQY20" s="1"/>
      <c r="WQZ20" s="1"/>
      <c r="WRA20" s="1"/>
      <c r="WRB20" s="1"/>
      <c r="WRC20" s="1"/>
      <c r="WRD20" s="1"/>
      <c r="WRE20" s="1"/>
      <c r="WRF20" s="1"/>
      <c r="WRG20" s="1"/>
      <c r="WRH20" s="1"/>
      <c r="WRI20" s="1"/>
      <c r="WRJ20" s="1"/>
      <c r="WRK20" s="1"/>
      <c r="WRL20" s="1"/>
      <c r="WRM20" s="1"/>
      <c r="WRN20" s="1"/>
      <c r="WRO20" s="1"/>
      <c r="WRP20" s="1"/>
      <c r="WRQ20" s="1"/>
      <c r="WRR20" s="1"/>
      <c r="WRS20" s="1"/>
      <c r="WRT20" s="1"/>
      <c r="WRU20" s="1"/>
      <c r="WRV20" s="1"/>
      <c r="WRW20" s="1"/>
      <c r="WRX20" s="1"/>
      <c r="WRY20" s="1"/>
      <c r="WRZ20" s="1"/>
      <c r="WSA20" s="1"/>
      <c r="WSB20" s="1"/>
      <c r="WSC20" s="1"/>
      <c r="WSD20" s="1"/>
      <c r="WSE20" s="1"/>
      <c r="WSF20" s="1"/>
      <c r="WSG20" s="1"/>
      <c r="WSH20" s="1"/>
      <c r="WSI20" s="1"/>
      <c r="WSJ20" s="1"/>
      <c r="WSK20" s="1"/>
      <c r="WSL20" s="1"/>
      <c r="WSM20" s="1"/>
      <c r="WSN20" s="1"/>
      <c r="WSO20" s="1"/>
      <c r="WSP20" s="1"/>
      <c r="WSQ20" s="1"/>
      <c r="WSR20" s="1"/>
      <c r="WSS20" s="1"/>
      <c r="WST20" s="1"/>
      <c r="WSU20" s="1"/>
      <c r="WSV20" s="1"/>
      <c r="WSW20" s="1"/>
      <c r="WSX20" s="1"/>
      <c r="WSY20" s="1"/>
      <c r="WSZ20" s="1"/>
      <c r="WTA20" s="1"/>
      <c r="WTB20" s="1"/>
      <c r="WTC20" s="1"/>
      <c r="WTD20" s="1"/>
      <c r="WTE20" s="1"/>
      <c r="WTF20" s="1"/>
      <c r="WTG20" s="1"/>
      <c r="WTH20" s="1"/>
      <c r="WTI20" s="1"/>
      <c r="WTJ20" s="1"/>
      <c r="WTK20" s="1"/>
      <c r="WTL20" s="1"/>
      <c r="WTM20" s="1"/>
      <c r="WTN20" s="1"/>
      <c r="WTO20" s="1"/>
      <c r="WTP20" s="1"/>
      <c r="WTQ20" s="1"/>
      <c r="WTR20" s="1"/>
      <c r="WTS20" s="1"/>
      <c r="WTT20" s="1"/>
      <c r="WTU20" s="1"/>
      <c r="WTV20" s="1"/>
      <c r="WTW20" s="1"/>
      <c r="WTX20" s="1"/>
      <c r="WTY20" s="1"/>
      <c r="WTZ20" s="1"/>
      <c r="WUA20" s="1"/>
      <c r="WUB20" s="1"/>
      <c r="WUC20" s="1"/>
      <c r="WUD20" s="1"/>
      <c r="WUE20" s="1"/>
      <c r="WUF20" s="1"/>
      <c r="WUG20" s="1"/>
      <c r="WUH20" s="1"/>
      <c r="WUI20" s="1"/>
      <c r="WUJ20" s="1"/>
      <c r="WUK20" s="1"/>
      <c r="WUL20" s="1"/>
      <c r="WUM20" s="1"/>
      <c r="WUN20" s="1"/>
      <c r="WUO20" s="1"/>
      <c r="WUP20" s="1"/>
      <c r="WUQ20" s="1"/>
      <c r="WUR20" s="1"/>
      <c r="WUS20" s="1"/>
      <c r="WUT20" s="1"/>
      <c r="WUU20" s="1"/>
      <c r="WUV20" s="1"/>
      <c r="WUW20" s="1"/>
      <c r="WUX20" s="1"/>
      <c r="WUY20" s="1"/>
      <c r="WUZ20" s="1"/>
      <c r="WVA20" s="1"/>
      <c r="WVB20" s="1"/>
      <c r="WVC20" s="1"/>
      <c r="WVD20" s="1"/>
      <c r="WVE20" s="1"/>
      <c r="WVF20" s="1"/>
      <c r="WVG20" s="1"/>
      <c r="WVH20" s="1"/>
      <c r="WVI20" s="1"/>
      <c r="WVJ20" s="1"/>
      <c r="WVK20" s="1"/>
      <c r="WVL20" s="1"/>
      <c r="WVM20" s="1"/>
      <c r="WVN20" s="1"/>
      <c r="WVO20" s="1"/>
      <c r="WVP20" s="1"/>
      <c r="WVQ20" s="1"/>
      <c r="WVR20" s="1"/>
      <c r="WVS20" s="1"/>
      <c r="WVT20" s="1"/>
      <c r="WVU20" s="1"/>
      <c r="WVV20" s="1"/>
      <c r="WVW20" s="1"/>
      <c r="WVX20" s="1"/>
      <c r="WVY20" s="1"/>
      <c r="WVZ20" s="1"/>
      <c r="WWA20" s="1"/>
      <c r="WWB20" s="1"/>
      <c r="WWC20" s="1"/>
      <c r="WWD20" s="1"/>
      <c r="WWE20" s="1"/>
      <c r="WWF20" s="1"/>
      <c r="WWG20" s="1"/>
      <c r="WWH20" s="1"/>
      <c r="WWI20" s="1"/>
      <c r="WWJ20" s="1"/>
      <c r="WWK20" s="1"/>
      <c r="WWL20" s="1"/>
      <c r="WWM20" s="1"/>
      <c r="WWN20" s="1"/>
      <c r="WWO20" s="1"/>
      <c r="WWP20" s="1"/>
      <c r="WWQ20" s="1"/>
      <c r="WWR20" s="1"/>
      <c r="WWS20" s="1"/>
      <c r="WWT20" s="1"/>
      <c r="WWU20" s="1"/>
      <c r="WWV20" s="1"/>
      <c r="WWW20" s="1"/>
      <c r="WWX20" s="1"/>
      <c r="WWY20" s="1"/>
      <c r="WWZ20" s="1"/>
      <c r="WXA20" s="1"/>
      <c r="WXB20" s="1"/>
      <c r="WXC20" s="1"/>
      <c r="WXD20" s="1"/>
      <c r="WXE20" s="1"/>
      <c r="WXF20" s="1"/>
      <c r="WXG20" s="1"/>
      <c r="WXH20" s="1"/>
      <c r="WXI20" s="1"/>
      <c r="WXJ20" s="1"/>
      <c r="WXK20" s="1"/>
      <c r="WXL20" s="1"/>
      <c r="WXM20" s="1"/>
      <c r="WXN20" s="1"/>
      <c r="WXO20" s="1"/>
      <c r="WXP20" s="1"/>
      <c r="WXQ20" s="1"/>
      <c r="WXR20" s="1"/>
      <c r="WXS20" s="1"/>
      <c r="WXT20" s="1"/>
      <c r="WXU20" s="1"/>
      <c r="WXV20" s="1"/>
      <c r="WXW20" s="1"/>
      <c r="WXX20" s="1"/>
      <c r="WXY20" s="1"/>
      <c r="WXZ20" s="1"/>
      <c r="WYA20" s="1"/>
      <c r="WYB20" s="1"/>
      <c r="WYC20" s="1"/>
      <c r="WYD20" s="1"/>
      <c r="WYE20" s="1"/>
      <c r="WYF20" s="1"/>
      <c r="WYG20" s="1"/>
      <c r="WYH20" s="1"/>
      <c r="WYI20" s="1"/>
      <c r="WYJ20" s="1"/>
      <c r="WYK20" s="1"/>
      <c r="WYL20" s="1"/>
      <c r="WYM20" s="1"/>
      <c r="WYN20" s="1"/>
      <c r="WYO20" s="1"/>
      <c r="WYP20" s="1"/>
      <c r="WYQ20" s="1"/>
      <c r="WYR20" s="1"/>
      <c r="WYS20" s="1"/>
      <c r="WYT20" s="1"/>
      <c r="WYU20" s="1"/>
      <c r="WYV20" s="1"/>
      <c r="WYW20" s="1"/>
      <c r="WYX20" s="1"/>
      <c r="WYY20" s="1"/>
      <c r="WYZ20" s="1"/>
      <c r="WZA20" s="1"/>
      <c r="WZB20" s="1"/>
      <c r="WZC20" s="1"/>
      <c r="WZD20" s="1"/>
      <c r="WZE20" s="1"/>
      <c r="WZF20" s="1"/>
      <c r="WZG20" s="1"/>
      <c r="WZH20" s="1"/>
      <c r="WZI20" s="1"/>
      <c r="WZJ20" s="1"/>
      <c r="WZK20" s="1"/>
      <c r="WZL20" s="1"/>
      <c r="WZM20" s="1"/>
      <c r="WZN20" s="1"/>
      <c r="WZO20" s="1"/>
      <c r="WZP20" s="1"/>
      <c r="WZQ20" s="1"/>
      <c r="WZR20" s="1"/>
      <c r="WZS20" s="1"/>
      <c r="WZT20" s="1"/>
      <c r="WZU20" s="1"/>
      <c r="WZV20" s="1"/>
      <c r="WZW20" s="1"/>
      <c r="WZX20" s="1"/>
      <c r="WZY20" s="1"/>
      <c r="WZZ20" s="1"/>
      <c r="XAA20" s="1"/>
      <c r="XAB20" s="1"/>
      <c r="XAC20" s="1"/>
      <c r="XAD20" s="1"/>
      <c r="XAE20" s="1"/>
      <c r="XAF20" s="1"/>
      <c r="XAG20" s="1"/>
      <c r="XAH20" s="1"/>
      <c r="XAI20" s="1"/>
      <c r="XAJ20" s="1"/>
      <c r="XAK20" s="1"/>
      <c r="XAL20" s="1"/>
      <c r="XAM20" s="1"/>
      <c r="XAN20" s="1"/>
      <c r="XAO20" s="1"/>
      <c r="XAP20" s="1"/>
      <c r="XAQ20" s="1"/>
      <c r="XAR20" s="1"/>
      <c r="XAS20" s="1"/>
      <c r="XAT20" s="1"/>
      <c r="XAU20" s="1"/>
      <c r="XAV20" s="1"/>
      <c r="XAW20" s="1"/>
      <c r="XAX20" s="1"/>
      <c r="XAY20" s="1"/>
      <c r="XAZ20" s="1"/>
      <c r="XBA20" s="1"/>
      <c r="XBB20" s="1"/>
      <c r="XBC20" s="1"/>
      <c r="XBD20" s="1"/>
      <c r="XBE20" s="1"/>
      <c r="XBF20" s="1"/>
      <c r="XBG20" s="1"/>
      <c r="XBH20" s="1"/>
      <c r="XBI20" s="1"/>
      <c r="XBJ20" s="1"/>
      <c r="XBK20" s="1"/>
      <c r="XBL20" s="1"/>
      <c r="XBM20" s="1"/>
      <c r="XBN20" s="1"/>
      <c r="XBO20" s="1"/>
      <c r="XBP20" s="1"/>
      <c r="XBQ20" s="1"/>
      <c r="XBR20" s="1"/>
      <c r="XBS20" s="1"/>
      <c r="XBT20" s="1"/>
      <c r="XBU20" s="1"/>
      <c r="XBV20" s="1"/>
      <c r="XBW20" s="1"/>
      <c r="XBX20" s="1"/>
      <c r="XBY20" s="1"/>
      <c r="XBZ20" s="1"/>
      <c r="XCA20" s="1"/>
      <c r="XCB20" s="1"/>
      <c r="XCC20" s="1"/>
      <c r="XCD20" s="1"/>
      <c r="XCE20" s="1"/>
      <c r="XCF20" s="1"/>
      <c r="XCG20" s="1"/>
      <c r="XCH20" s="1"/>
      <c r="XCI20" s="1"/>
      <c r="XCJ20" s="1"/>
      <c r="XCK20" s="1"/>
      <c r="XCL20" s="1"/>
      <c r="XCM20" s="1"/>
      <c r="XCN20" s="1"/>
      <c r="XCO20" s="1"/>
      <c r="XCP20" s="1"/>
      <c r="XCQ20" s="1"/>
      <c r="XCR20" s="1"/>
      <c r="XCS20" s="1"/>
      <c r="XCT20" s="1"/>
      <c r="XCU20" s="1"/>
      <c r="XCV20" s="1"/>
      <c r="XCW20" s="1"/>
      <c r="XCX20" s="1"/>
      <c r="XCY20" s="1"/>
      <c r="XCZ20" s="1"/>
      <c r="XDA20" s="1"/>
      <c r="XDB20" s="1"/>
      <c r="XDC20" s="1"/>
      <c r="XDD20" s="1"/>
      <c r="XDE20" s="1"/>
      <c r="XDF20" s="1"/>
      <c r="XDG20" s="1"/>
      <c r="XDH20" s="1"/>
      <c r="XDI20" s="1"/>
      <c r="XDJ20" s="1"/>
      <c r="XDK20" s="1"/>
      <c r="XDL20" s="1"/>
      <c r="XDM20" s="1"/>
      <c r="XDN20" s="1"/>
      <c r="XDO20" s="1"/>
      <c r="XDP20" s="1"/>
      <c r="XDQ20" s="1"/>
      <c r="XDR20" s="1"/>
      <c r="XDS20" s="1"/>
      <c r="XDT20" s="1"/>
      <c r="XDU20" s="1"/>
      <c r="XDV20" s="1"/>
      <c r="XDW20" s="1"/>
      <c r="XDX20" s="1"/>
      <c r="XDY20" s="1"/>
      <c r="XDZ20" s="1"/>
      <c r="XEA20" s="1"/>
      <c r="XEB20" s="1"/>
      <c r="XEC20" s="1"/>
      <c r="XED20" s="1"/>
      <c r="XEE20" s="1"/>
      <c r="XEF20" s="1"/>
      <c r="XEG20" s="1"/>
      <c r="XEH20" s="1"/>
      <c r="XEI20" s="1"/>
      <c r="XEJ20" s="1"/>
      <c r="XEK20" s="1"/>
      <c r="XEL20" s="1"/>
      <c r="XEM20" s="1"/>
      <c r="XEN20" s="1"/>
      <c r="XEO20" s="1"/>
      <c r="XEP20" s="1"/>
      <c r="XEQ20" s="1"/>
      <c r="XER20" s="1"/>
      <c r="XES20" s="1"/>
      <c r="XET20" s="1"/>
      <c r="XEU20" s="1"/>
      <c r="XEV20" s="1"/>
      <c r="XEW20" s="1"/>
      <c r="XEX20" s="1"/>
      <c r="XEY20" s="1"/>
      <c r="XEZ20" s="1"/>
      <c r="XFA20" s="1"/>
      <c r="XFB20" s="1"/>
      <c r="XFC20" s="1"/>
      <c r="XFD20" s="1"/>
    </row>
    <row r="21" spans="1:16384" x14ac:dyDescent="0.25">
      <c r="A21" s="2"/>
      <c r="B21" s="2"/>
      <c r="C21" s="2"/>
      <c r="D21" s="2"/>
      <c r="E21" s="2"/>
      <c r="F21" s="2"/>
      <c r="G21" s="2"/>
      <c r="H21" s="2"/>
      <c r="I21" s="2"/>
      <c r="J21" s="2"/>
      <c r="K21" s="2"/>
      <c r="L21" s="2"/>
      <c r="M21" s="2"/>
      <c r="N21" s="2"/>
      <c r="O21" s="2"/>
      <c r="P21" s="2"/>
      <c r="Q21" s="2"/>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c r="XEX21" s="1"/>
      <c r="XEY21" s="1"/>
      <c r="XEZ21" s="1"/>
      <c r="XFA21" s="1"/>
      <c r="XFB21" s="1"/>
      <c r="XFC21" s="1"/>
      <c r="XFD21" s="1"/>
    </row>
    <row r="22" spans="1:16384" ht="14.25" customHeight="1" x14ac:dyDescent="0.25">
      <c r="A22" s="2"/>
      <c r="B22" s="2"/>
      <c r="C22" s="2"/>
      <c r="D22" s="2"/>
      <c r="E22" s="2"/>
      <c r="F22" s="2"/>
      <c r="G22" s="2"/>
      <c r="H22" s="2"/>
      <c r="I22" s="2"/>
      <c r="J22" s="2"/>
      <c r="K22" s="2"/>
      <c r="L22" s="2"/>
      <c r="M22" s="2"/>
      <c r="N22" s="2"/>
      <c r="O22" s="2"/>
      <c r="P22" s="2"/>
      <c r="Q22" s="2"/>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c r="CUB22" s="1"/>
      <c r="CUC22" s="1"/>
      <c r="CUD22" s="1"/>
      <c r="CUE22" s="1"/>
      <c r="CUF22" s="1"/>
      <c r="CUG22" s="1"/>
      <c r="CUH22" s="1"/>
      <c r="CUI22" s="1"/>
      <c r="CUJ22" s="1"/>
      <c r="CUK22" s="1"/>
      <c r="CUL22" s="1"/>
      <c r="CUM22" s="1"/>
      <c r="CUN22" s="1"/>
      <c r="CUO22" s="1"/>
      <c r="CUP22" s="1"/>
      <c r="CUQ22" s="1"/>
      <c r="CUR22" s="1"/>
      <c r="CUS22" s="1"/>
      <c r="CUT22" s="1"/>
      <c r="CUU22" s="1"/>
      <c r="CUV22" s="1"/>
      <c r="CUW22" s="1"/>
      <c r="CUX22" s="1"/>
      <c r="CUY22" s="1"/>
      <c r="CUZ22" s="1"/>
      <c r="CVA22" s="1"/>
      <c r="CVB22" s="1"/>
      <c r="CVC22" s="1"/>
      <c r="CVD22" s="1"/>
      <c r="CVE22" s="1"/>
      <c r="CVF22" s="1"/>
      <c r="CVG22" s="1"/>
      <c r="CVH22" s="1"/>
      <c r="CVI22" s="1"/>
      <c r="CVJ22" s="1"/>
      <c r="CVK22" s="1"/>
      <c r="CVL22" s="1"/>
      <c r="CVM22" s="1"/>
      <c r="CVN22" s="1"/>
      <c r="CVO22" s="1"/>
      <c r="CVP22" s="1"/>
      <c r="CVQ22" s="1"/>
      <c r="CVR22" s="1"/>
      <c r="CVS22" s="1"/>
      <c r="CVT22" s="1"/>
      <c r="CVU22" s="1"/>
      <c r="CVV22" s="1"/>
      <c r="CVW22" s="1"/>
      <c r="CVX22" s="1"/>
      <c r="CVY22" s="1"/>
      <c r="CVZ22" s="1"/>
      <c r="CWA22" s="1"/>
      <c r="CWB22" s="1"/>
      <c r="CWC22" s="1"/>
      <c r="CWD22" s="1"/>
      <c r="CWE22" s="1"/>
      <c r="CWF22" s="1"/>
      <c r="CWG22" s="1"/>
      <c r="CWH22" s="1"/>
      <c r="CWI22" s="1"/>
      <c r="CWJ22" s="1"/>
      <c r="CWK22" s="1"/>
      <c r="CWL22" s="1"/>
      <c r="CWM22" s="1"/>
      <c r="CWN22" s="1"/>
      <c r="CWO22" s="1"/>
      <c r="CWP22" s="1"/>
      <c r="CWQ22" s="1"/>
      <c r="CWR22" s="1"/>
      <c r="CWS22" s="1"/>
      <c r="CWT22" s="1"/>
      <c r="CWU22" s="1"/>
      <c r="CWV22" s="1"/>
      <c r="CWW22" s="1"/>
      <c r="CWX22" s="1"/>
      <c r="CWY22" s="1"/>
      <c r="CWZ22" s="1"/>
      <c r="CXA22" s="1"/>
      <c r="CXB22" s="1"/>
      <c r="CXC22" s="1"/>
      <c r="CXD22" s="1"/>
      <c r="CXE22" s="1"/>
      <c r="CXF22" s="1"/>
      <c r="CXG22" s="1"/>
      <c r="CXH22" s="1"/>
      <c r="CXI22" s="1"/>
      <c r="CXJ22" s="1"/>
      <c r="CXK22" s="1"/>
      <c r="CXL22" s="1"/>
      <c r="CXM22" s="1"/>
      <c r="CXN22" s="1"/>
      <c r="CXO22" s="1"/>
      <c r="CXP22" s="1"/>
      <c r="CXQ22" s="1"/>
      <c r="CXR22" s="1"/>
      <c r="CXS22" s="1"/>
      <c r="CXT22" s="1"/>
      <c r="CXU22" s="1"/>
      <c r="CXV22" s="1"/>
      <c r="CXW22" s="1"/>
      <c r="CXX22" s="1"/>
      <c r="CXY22" s="1"/>
      <c r="CXZ22" s="1"/>
      <c r="CYA22" s="1"/>
      <c r="CYB22" s="1"/>
      <c r="CYC22" s="1"/>
      <c r="CYD22" s="1"/>
      <c r="CYE22" s="1"/>
      <c r="CYF22" s="1"/>
      <c r="CYG22" s="1"/>
      <c r="CYH22" s="1"/>
      <c r="CYI22" s="1"/>
      <c r="CYJ22" s="1"/>
      <c r="CYK22" s="1"/>
      <c r="CYL22" s="1"/>
      <c r="CYM22" s="1"/>
      <c r="CYN22" s="1"/>
      <c r="CYO22" s="1"/>
      <c r="CYP22" s="1"/>
      <c r="CYQ22" s="1"/>
      <c r="CYR22" s="1"/>
      <c r="CYS22" s="1"/>
      <c r="CYT22" s="1"/>
      <c r="CYU22" s="1"/>
      <c r="CYV22" s="1"/>
      <c r="CYW22" s="1"/>
      <c r="CYX22" s="1"/>
      <c r="CYY22" s="1"/>
      <c r="CYZ22" s="1"/>
      <c r="CZA22" s="1"/>
      <c r="CZB22" s="1"/>
      <c r="CZC22" s="1"/>
      <c r="CZD22" s="1"/>
      <c r="CZE22" s="1"/>
      <c r="CZF22" s="1"/>
      <c r="CZG22" s="1"/>
      <c r="CZH22" s="1"/>
      <c r="CZI22" s="1"/>
      <c r="CZJ22" s="1"/>
      <c r="CZK22" s="1"/>
      <c r="CZL22" s="1"/>
      <c r="CZM22" s="1"/>
      <c r="CZN22" s="1"/>
      <c r="CZO22" s="1"/>
      <c r="CZP22" s="1"/>
      <c r="CZQ22" s="1"/>
      <c r="CZR22" s="1"/>
      <c r="CZS22" s="1"/>
      <c r="CZT22" s="1"/>
      <c r="CZU22" s="1"/>
      <c r="CZV22" s="1"/>
      <c r="CZW22" s="1"/>
      <c r="CZX22" s="1"/>
      <c r="CZY22" s="1"/>
      <c r="CZZ22" s="1"/>
      <c r="DAA22" s="1"/>
      <c r="DAB22" s="1"/>
      <c r="DAC22" s="1"/>
      <c r="DAD22" s="1"/>
      <c r="DAE22" s="1"/>
      <c r="DAF22" s="1"/>
      <c r="DAG22" s="1"/>
      <c r="DAH22" s="1"/>
      <c r="DAI22" s="1"/>
      <c r="DAJ22" s="1"/>
      <c r="DAK22" s="1"/>
      <c r="DAL22" s="1"/>
      <c r="DAM22" s="1"/>
      <c r="DAN22" s="1"/>
      <c r="DAO22" s="1"/>
      <c r="DAP22" s="1"/>
      <c r="DAQ22" s="1"/>
      <c r="DAR22" s="1"/>
      <c r="DAS22" s="1"/>
      <c r="DAT22" s="1"/>
      <c r="DAU22" s="1"/>
      <c r="DAV22" s="1"/>
      <c r="DAW22" s="1"/>
      <c r="DAX22" s="1"/>
      <c r="DAY22" s="1"/>
      <c r="DAZ22" s="1"/>
      <c r="DBA22" s="1"/>
      <c r="DBB22" s="1"/>
      <c r="DBC22" s="1"/>
      <c r="DBD22" s="1"/>
      <c r="DBE22" s="1"/>
      <c r="DBF22" s="1"/>
      <c r="DBG22" s="1"/>
      <c r="DBH22" s="1"/>
      <c r="DBI22" s="1"/>
      <c r="DBJ22" s="1"/>
      <c r="DBK22" s="1"/>
      <c r="DBL22" s="1"/>
      <c r="DBM22" s="1"/>
      <c r="DBN22" s="1"/>
      <c r="DBO22" s="1"/>
      <c r="DBP22" s="1"/>
      <c r="DBQ22" s="1"/>
      <c r="DBR22" s="1"/>
      <c r="DBS22" s="1"/>
      <c r="DBT22" s="1"/>
      <c r="DBU22" s="1"/>
      <c r="DBV22" s="1"/>
      <c r="DBW22" s="1"/>
      <c r="DBX22" s="1"/>
      <c r="DBY22" s="1"/>
      <c r="DBZ22" s="1"/>
      <c r="DCA22" s="1"/>
      <c r="DCB22" s="1"/>
      <c r="DCC22" s="1"/>
      <c r="DCD22" s="1"/>
      <c r="DCE22" s="1"/>
      <c r="DCF22" s="1"/>
      <c r="DCG22" s="1"/>
      <c r="DCH22" s="1"/>
      <c r="DCI22" s="1"/>
      <c r="DCJ22" s="1"/>
      <c r="DCK22" s="1"/>
      <c r="DCL22" s="1"/>
      <c r="DCM22" s="1"/>
      <c r="DCN22" s="1"/>
      <c r="DCO22" s="1"/>
      <c r="DCP22" s="1"/>
      <c r="DCQ22" s="1"/>
      <c r="DCR22" s="1"/>
      <c r="DCS22" s="1"/>
      <c r="DCT22" s="1"/>
      <c r="DCU22" s="1"/>
      <c r="DCV22" s="1"/>
      <c r="DCW22" s="1"/>
      <c r="DCX22" s="1"/>
      <c r="DCY22" s="1"/>
      <c r="DCZ22" s="1"/>
      <c r="DDA22" s="1"/>
      <c r="DDB22" s="1"/>
      <c r="DDC22" s="1"/>
      <c r="DDD22" s="1"/>
      <c r="DDE22" s="1"/>
      <c r="DDF22" s="1"/>
      <c r="DDG22" s="1"/>
      <c r="DDH22" s="1"/>
      <c r="DDI22" s="1"/>
      <c r="DDJ22" s="1"/>
      <c r="DDK22" s="1"/>
      <c r="DDL22" s="1"/>
      <c r="DDM22" s="1"/>
      <c r="DDN22" s="1"/>
      <c r="DDO22" s="1"/>
      <c r="DDP22" s="1"/>
      <c r="DDQ22" s="1"/>
      <c r="DDR22" s="1"/>
      <c r="DDS22" s="1"/>
      <c r="DDT22" s="1"/>
      <c r="DDU22" s="1"/>
      <c r="DDV22" s="1"/>
      <c r="DDW22" s="1"/>
      <c r="DDX22" s="1"/>
      <c r="DDY22" s="1"/>
      <c r="DDZ22" s="1"/>
      <c r="DEA22" s="1"/>
      <c r="DEB22" s="1"/>
      <c r="DEC22" s="1"/>
      <c r="DED22" s="1"/>
      <c r="DEE22" s="1"/>
      <c r="DEF22" s="1"/>
      <c r="DEG22" s="1"/>
      <c r="DEH22" s="1"/>
      <c r="DEI22" s="1"/>
      <c r="DEJ22" s="1"/>
      <c r="DEK22" s="1"/>
      <c r="DEL22" s="1"/>
      <c r="DEM22" s="1"/>
      <c r="DEN22" s="1"/>
      <c r="DEO22" s="1"/>
      <c r="DEP22" s="1"/>
      <c r="DEQ22" s="1"/>
      <c r="DER22" s="1"/>
      <c r="DES22" s="1"/>
      <c r="DET22" s="1"/>
      <c r="DEU22" s="1"/>
      <c r="DEV22" s="1"/>
      <c r="DEW22" s="1"/>
      <c r="DEX22" s="1"/>
      <c r="DEY22" s="1"/>
      <c r="DEZ22" s="1"/>
      <c r="DFA22" s="1"/>
      <c r="DFB22" s="1"/>
      <c r="DFC22" s="1"/>
      <c r="DFD22" s="1"/>
      <c r="DFE22" s="1"/>
      <c r="DFF22" s="1"/>
      <c r="DFG22" s="1"/>
      <c r="DFH22" s="1"/>
      <c r="DFI22" s="1"/>
      <c r="DFJ22" s="1"/>
      <c r="DFK22" s="1"/>
      <c r="DFL22" s="1"/>
      <c r="DFM22" s="1"/>
      <c r="DFN22" s="1"/>
      <c r="DFO22" s="1"/>
      <c r="DFP22" s="1"/>
      <c r="DFQ22" s="1"/>
      <c r="DFR22" s="1"/>
      <c r="DFS22" s="1"/>
      <c r="DFT22" s="1"/>
      <c r="DFU22" s="1"/>
      <c r="DFV22" s="1"/>
      <c r="DFW22" s="1"/>
      <c r="DFX22" s="1"/>
      <c r="DFY22" s="1"/>
      <c r="DFZ22" s="1"/>
      <c r="DGA22" s="1"/>
      <c r="DGB22" s="1"/>
      <c r="DGC22" s="1"/>
      <c r="DGD22" s="1"/>
      <c r="DGE22" s="1"/>
      <c r="DGF22" s="1"/>
      <c r="DGG22" s="1"/>
      <c r="DGH22" s="1"/>
      <c r="DGI22" s="1"/>
      <c r="DGJ22" s="1"/>
      <c r="DGK22" s="1"/>
      <c r="DGL22" s="1"/>
      <c r="DGM22" s="1"/>
      <c r="DGN22" s="1"/>
      <c r="DGO22" s="1"/>
      <c r="DGP22" s="1"/>
      <c r="DGQ22" s="1"/>
      <c r="DGR22" s="1"/>
      <c r="DGS22" s="1"/>
      <c r="DGT22" s="1"/>
      <c r="DGU22" s="1"/>
      <c r="DGV22" s="1"/>
      <c r="DGW22" s="1"/>
      <c r="DGX22" s="1"/>
      <c r="DGY22" s="1"/>
      <c r="DGZ22" s="1"/>
      <c r="DHA22" s="1"/>
      <c r="DHB22" s="1"/>
      <c r="DHC22" s="1"/>
      <c r="DHD22" s="1"/>
      <c r="DHE22" s="1"/>
      <c r="DHF22" s="1"/>
      <c r="DHG22" s="1"/>
      <c r="DHH22" s="1"/>
      <c r="DHI22" s="1"/>
      <c r="DHJ22" s="1"/>
      <c r="DHK22" s="1"/>
      <c r="DHL22" s="1"/>
      <c r="DHM22" s="1"/>
      <c r="DHN22" s="1"/>
      <c r="DHO22" s="1"/>
      <c r="DHP22" s="1"/>
      <c r="DHQ22" s="1"/>
      <c r="DHR22" s="1"/>
      <c r="DHS22" s="1"/>
      <c r="DHT22" s="1"/>
      <c r="DHU22" s="1"/>
      <c r="DHV22" s="1"/>
      <c r="DHW22" s="1"/>
      <c r="DHX22" s="1"/>
      <c r="DHY22" s="1"/>
      <c r="DHZ22" s="1"/>
      <c r="DIA22" s="1"/>
      <c r="DIB22" s="1"/>
      <c r="DIC22" s="1"/>
      <c r="DID22" s="1"/>
      <c r="DIE22" s="1"/>
      <c r="DIF22" s="1"/>
      <c r="DIG22" s="1"/>
      <c r="DIH22" s="1"/>
      <c r="DII22" s="1"/>
      <c r="DIJ22" s="1"/>
      <c r="DIK22" s="1"/>
      <c r="DIL22" s="1"/>
      <c r="DIM22" s="1"/>
      <c r="DIN22" s="1"/>
      <c r="DIO22" s="1"/>
      <c r="DIP22" s="1"/>
      <c r="DIQ22" s="1"/>
      <c r="DIR22" s="1"/>
      <c r="DIS22" s="1"/>
      <c r="DIT22" s="1"/>
      <c r="DIU22" s="1"/>
      <c r="DIV22" s="1"/>
      <c r="DIW22" s="1"/>
      <c r="DIX22" s="1"/>
      <c r="DIY22" s="1"/>
      <c r="DIZ22" s="1"/>
      <c r="DJA22" s="1"/>
      <c r="DJB22" s="1"/>
      <c r="DJC22" s="1"/>
      <c r="DJD22" s="1"/>
      <c r="DJE22" s="1"/>
      <c r="DJF22" s="1"/>
      <c r="DJG22" s="1"/>
      <c r="DJH22" s="1"/>
      <c r="DJI22" s="1"/>
      <c r="DJJ22" s="1"/>
      <c r="DJK22" s="1"/>
      <c r="DJL22" s="1"/>
      <c r="DJM22" s="1"/>
      <c r="DJN22" s="1"/>
      <c r="DJO22" s="1"/>
      <c r="DJP22" s="1"/>
      <c r="DJQ22" s="1"/>
      <c r="DJR22" s="1"/>
      <c r="DJS22" s="1"/>
      <c r="DJT22" s="1"/>
      <c r="DJU22" s="1"/>
      <c r="DJV22" s="1"/>
      <c r="DJW22" s="1"/>
      <c r="DJX22" s="1"/>
      <c r="DJY22" s="1"/>
      <c r="DJZ22" s="1"/>
      <c r="DKA22" s="1"/>
      <c r="DKB22" s="1"/>
      <c r="DKC22" s="1"/>
      <c r="DKD22" s="1"/>
      <c r="DKE22" s="1"/>
      <c r="DKF22" s="1"/>
      <c r="DKG22" s="1"/>
      <c r="DKH22" s="1"/>
      <c r="DKI22" s="1"/>
      <c r="DKJ22" s="1"/>
      <c r="DKK22" s="1"/>
      <c r="DKL22" s="1"/>
      <c r="DKM22" s="1"/>
      <c r="DKN22" s="1"/>
      <c r="DKO22" s="1"/>
      <c r="DKP22" s="1"/>
      <c r="DKQ22" s="1"/>
      <c r="DKR22" s="1"/>
      <c r="DKS22" s="1"/>
      <c r="DKT22" s="1"/>
      <c r="DKU22" s="1"/>
      <c r="DKV22" s="1"/>
      <c r="DKW22" s="1"/>
      <c r="DKX22" s="1"/>
      <c r="DKY22" s="1"/>
      <c r="DKZ22" s="1"/>
      <c r="DLA22" s="1"/>
      <c r="DLB22" s="1"/>
      <c r="DLC22" s="1"/>
      <c r="DLD22" s="1"/>
      <c r="DLE22" s="1"/>
      <c r="DLF22" s="1"/>
      <c r="DLG22" s="1"/>
      <c r="DLH22" s="1"/>
      <c r="DLI22" s="1"/>
      <c r="DLJ22" s="1"/>
      <c r="DLK22" s="1"/>
      <c r="DLL22" s="1"/>
      <c r="DLM22" s="1"/>
      <c r="DLN22" s="1"/>
      <c r="DLO22" s="1"/>
      <c r="DLP22" s="1"/>
      <c r="DLQ22" s="1"/>
      <c r="DLR22" s="1"/>
      <c r="DLS22" s="1"/>
      <c r="DLT22" s="1"/>
      <c r="DLU22" s="1"/>
      <c r="DLV22" s="1"/>
      <c r="DLW22" s="1"/>
      <c r="DLX22" s="1"/>
      <c r="DLY22" s="1"/>
      <c r="DLZ22" s="1"/>
      <c r="DMA22" s="1"/>
      <c r="DMB22" s="1"/>
      <c r="DMC22" s="1"/>
      <c r="DMD22" s="1"/>
      <c r="DME22" s="1"/>
      <c r="DMF22" s="1"/>
      <c r="DMG22" s="1"/>
      <c r="DMH22" s="1"/>
      <c r="DMI22" s="1"/>
      <c r="DMJ22" s="1"/>
      <c r="DMK22" s="1"/>
      <c r="DML22" s="1"/>
      <c r="DMM22" s="1"/>
      <c r="DMN22" s="1"/>
      <c r="DMO22" s="1"/>
      <c r="DMP22" s="1"/>
      <c r="DMQ22" s="1"/>
      <c r="DMR22" s="1"/>
      <c r="DMS22" s="1"/>
      <c r="DMT22" s="1"/>
      <c r="DMU22" s="1"/>
      <c r="DMV22" s="1"/>
      <c r="DMW22" s="1"/>
      <c r="DMX22" s="1"/>
      <c r="DMY22" s="1"/>
      <c r="DMZ22" s="1"/>
      <c r="DNA22" s="1"/>
      <c r="DNB22" s="1"/>
      <c r="DNC22" s="1"/>
      <c r="DND22" s="1"/>
      <c r="DNE22" s="1"/>
      <c r="DNF22" s="1"/>
      <c r="DNG22" s="1"/>
      <c r="DNH22" s="1"/>
      <c r="DNI22" s="1"/>
      <c r="DNJ22" s="1"/>
      <c r="DNK22" s="1"/>
      <c r="DNL22" s="1"/>
      <c r="DNM22" s="1"/>
      <c r="DNN22" s="1"/>
      <c r="DNO22" s="1"/>
      <c r="DNP22" s="1"/>
      <c r="DNQ22" s="1"/>
      <c r="DNR22" s="1"/>
      <c r="DNS22" s="1"/>
      <c r="DNT22" s="1"/>
      <c r="DNU22" s="1"/>
      <c r="DNV22" s="1"/>
      <c r="DNW22" s="1"/>
      <c r="DNX22" s="1"/>
      <c r="DNY22" s="1"/>
      <c r="DNZ22" s="1"/>
      <c r="DOA22" s="1"/>
      <c r="DOB22" s="1"/>
      <c r="DOC22" s="1"/>
      <c r="DOD22" s="1"/>
      <c r="DOE22" s="1"/>
      <c r="DOF22" s="1"/>
      <c r="DOG22" s="1"/>
      <c r="DOH22" s="1"/>
      <c r="DOI22" s="1"/>
      <c r="DOJ22" s="1"/>
      <c r="DOK22" s="1"/>
      <c r="DOL22" s="1"/>
      <c r="DOM22" s="1"/>
      <c r="DON22" s="1"/>
      <c r="DOO22" s="1"/>
      <c r="DOP22" s="1"/>
      <c r="DOQ22" s="1"/>
      <c r="DOR22" s="1"/>
      <c r="DOS22" s="1"/>
      <c r="DOT22" s="1"/>
      <c r="DOU22" s="1"/>
      <c r="DOV22" s="1"/>
      <c r="DOW22" s="1"/>
      <c r="DOX22" s="1"/>
      <c r="DOY22" s="1"/>
      <c r="DOZ22" s="1"/>
      <c r="DPA22" s="1"/>
      <c r="DPB22" s="1"/>
      <c r="DPC22" s="1"/>
      <c r="DPD22" s="1"/>
      <c r="DPE22" s="1"/>
      <c r="DPF22" s="1"/>
      <c r="DPG22" s="1"/>
      <c r="DPH22" s="1"/>
      <c r="DPI22" s="1"/>
      <c r="DPJ22" s="1"/>
      <c r="DPK22" s="1"/>
      <c r="DPL22" s="1"/>
      <c r="DPM22" s="1"/>
      <c r="DPN22" s="1"/>
      <c r="DPO22" s="1"/>
      <c r="DPP22" s="1"/>
      <c r="DPQ22" s="1"/>
      <c r="DPR22" s="1"/>
      <c r="DPS22" s="1"/>
      <c r="DPT22" s="1"/>
      <c r="DPU22" s="1"/>
      <c r="DPV22" s="1"/>
      <c r="DPW22" s="1"/>
      <c r="DPX22" s="1"/>
      <c r="DPY22" s="1"/>
      <c r="DPZ22" s="1"/>
      <c r="DQA22" s="1"/>
      <c r="DQB22" s="1"/>
      <c r="DQC22" s="1"/>
      <c r="DQD22" s="1"/>
      <c r="DQE22" s="1"/>
      <c r="DQF22" s="1"/>
      <c r="DQG22" s="1"/>
      <c r="DQH22" s="1"/>
      <c r="DQI22" s="1"/>
      <c r="DQJ22" s="1"/>
      <c r="DQK22" s="1"/>
      <c r="DQL22" s="1"/>
      <c r="DQM22" s="1"/>
      <c r="DQN22" s="1"/>
      <c r="DQO22" s="1"/>
      <c r="DQP22" s="1"/>
      <c r="DQQ22" s="1"/>
      <c r="DQR22" s="1"/>
      <c r="DQS22" s="1"/>
      <c r="DQT22" s="1"/>
      <c r="DQU22" s="1"/>
      <c r="DQV22" s="1"/>
      <c r="DQW22" s="1"/>
      <c r="DQX22" s="1"/>
      <c r="DQY22" s="1"/>
      <c r="DQZ22" s="1"/>
      <c r="DRA22" s="1"/>
      <c r="DRB22" s="1"/>
      <c r="DRC22" s="1"/>
      <c r="DRD22" s="1"/>
      <c r="DRE22" s="1"/>
      <c r="DRF22" s="1"/>
      <c r="DRG22" s="1"/>
      <c r="DRH22" s="1"/>
      <c r="DRI22" s="1"/>
      <c r="DRJ22" s="1"/>
      <c r="DRK22" s="1"/>
      <c r="DRL22" s="1"/>
      <c r="DRM22" s="1"/>
      <c r="DRN22" s="1"/>
      <c r="DRO22" s="1"/>
      <c r="DRP22" s="1"/>
      <c r="DRQ22" s="1"/>
      <c r="DRR22" s="1"/>
      <c r="DRS22" s="1"/>
      <c r="DRT22" s="1"/>
      <c r="DRU22" s="1"/>
      <c r="DRV22" s="1"/>
      <c r="DRW22" s="1"/>
      <c r="DRX22" s="1"/>
      <c r="DRY22" s="1"/>
      <c r="DRZ22" s="1"/>
      <c r="DSA22" s="1"/>
      <c r="DSB22" s="1"/>
      <c r="DSC22" s="1"/>
      <c r="DSD22" s="1"/>
      <c r="DSE22" s="1"/>
      <c r="DSF22" s="1"/>
      <c r="DSG22" s="1"/>
      <c r="DSH22" s="1"/>
      <c r="DSI22" s="1"/>
      <c r="DSJ22" s="1"/>
      <c r="DSK22" s="1"/>
      <c r="DSL22" s="1"/>
      <c r="DSM22" s="1"/>
      <c r="DSN22" s="1"/>
      <c r="DSO22" s="1"/>
      <c r="DSP22" s="1"/>
      <c r="DSQ22" s="1"/>
      <c r="DSR22" s="1"/>
      <c r="DSS22" s="1"/>
      <c r="DST22" s="1"/>
      <c r="DSU22" s="1"/>
      <c r="DSV22" s="1"/>
      <c r="DSW22" s="1"/>
      <c r="DSX22" s="1"/>
      <c r="DSY22" s="1"/>
      <c r="DSZ22" s="1"/>
      <c r="DTA22" s="1"/>
      <c r="DTB22" s="1"/>
      <c r="DTC22" s="1"/>
      <c r="DTD22" s="1"/>
      <c r="DTE22" s="1"/>
      <c r="DTF22" s="1"/>
      <c r="DTG22" s="1"/>
      <c r="DTH22" s="1"/>
      <c r="DTI22" s="1"/>
      <c r="DTJ22" s="1"/>
      <c r="DTK22" s="1"/>
      <c r="DTL22" s="1"/>
      <c r="DTM22" s="1"/>
      <c r="DTN22" s="1"/>
      <c r="DTO22" s="1"/>
      <c r="DTP22" s="1"/>
      <c r="DTQ22" s="1"/>
      <c r="DTR22" s="1"/>
      <c r="DTS22" s="1"/>
      <c r="DTT22" s="1"/>
      <c r="DTU22" s="1"/>
      <c r="DTV22" s="1"/>
      <c r="DTW22" s="1"/>
      <c r="DTX22" s="1"/>
      <c r="DTY22" s="1"/>
      <c r="DTZ22" s="1"/>
      <c r="DUA22" s="1"/>
      <c r="DUB22" s="1"/>
      <c r="DUC22" s="1"/>
      <c r="DUD22" s="1"/>
      <c r="DUE22" s="1"/>
      <c r="DUF22" s="1"/>
      <c r="DUG22" s="1"/>
      <c r="DUH22" s="1"/>
      <c r="DUI22" s="1"/>
      <c r="DUJ22" s="1"/>
      <c r="DUK22" s="1"/>
      <c r="DUL22" s="1"/>
      <c r="DUM22" s="1"/>
      <c r="DUN22" s="1"/>
      <c r="DUO22" s="1"/>
      <c r="DUP22" s="1"/>
      <c r="DUQ22" s="1"/>
      <c r="DUR22" s="1"/>
      <c r="DUS22" s="1"/>
      <c r="DUT22" s="1"/>
      <c r="DUU22" s="1"/>
      <c r="DUV22" s="1"/>
      <c r="DUW22" s="1"/>
      <c r="DUX22" s="1"/>
      <c r="DUY22" s="1"/>
      <c r="DUZ22" s="1"/>
      <c r="DVA22" s="1"/>
      <c r="DVB22" s="1"/>
      <c r="DVC22" s="1"/>
      <c r="DVD22" s="1"/>
      <c r="DVE22" s="1"/>
      <c r="DVF22" s="1"/>
      <c r="DVG22" s="1"/>
      <c r="DVH22" s="1"/>
      <c r="DVI22" s="1"/>
      <c r="DVJ22" s="1"/>
      <c r="DVK22" s="1"/>
      <c r="DVL22" s="1"/>
      <c r="DVM22" s="1"/>
      <c r="DVN22" s="1"/>
      <c r="DVO22" s="1"/>
      <c r="DVP22" s="1"/>
      <c r="DVQ22" s="1"/>
      <c r="DVR22" s="1"/>
      <c r="DVS22" s="1"/>
      <c r="DVT22" s="1"/>
      <c r="DVU22" s="1"/>
      <c r="DVV22" s="1"/>
      <c r="DVW22" s="1"/>
      <c r="DVX22" s="1"/>
      <c r="DVY22" s="1"/>
      <c r="DVZ22" s="1"/>
      <c r="DWA22" s="1"/>
      <c r="DWB22" s="1"/>
      <c r="DWC22" s="1"/>
      <c r="DWD22" s="1"/>
      <c r="DWE22" s="1"/>
      <c r="DWF22" s="1"/>
      <c r="DWG22" s="1"/>
      <c r="DWH22" s="1"/>
      <c r="DWI22" s="1"/>
      <c r="DWJ22" s="1"/>
      <c r="DWK22" s="1"/>
      <c r="DWL22" s="1"/>
      <c r="DWM22" s="1"/>
      <c r="DWN22" s="1"/>
      <c r="DWO22" s="1"/>
      <c r="DWP22" s="1"/>
      <c r="DWQ22" s="1"/>
      <c r="DWR22" s="1"/>
      <c r="DWS22" s="1"/>
      <c r="DWT22" s="1"/>
      <c r="DWU22" s="1"/>
      <c r="DWV22" s="1"/>
      <c r="DWW22" s="1"/>
      <c r="DWX22" s="1"/>
      <c r="DWY22" s="1"/>
      <c r="DWZ22" s="1"/>
      <c r="DXA22" s="1"/>
      <c r="DXB22" s="1"/>
      <c r="DXC22" s="1"/>
      <c r="DXD22" s="1"/>
      <c r="DXE22" s="1"/>
      <c r="DXF22" s="1"/>
      <c r="DXG22" s="1"/>
      <c r="DXH22" s="1"/>
      <c r="DXI22" s="1"/>
      <c r="DXJ22" s="1"/>
      <c r="DXK22" s="1"/>
      <c r="DXL22" s="1"/>
      <c r="DXM22" s="1"/>
      <c r="DXN22" s="1"/>
      <c r="DXO22" s="1"/>
      <c r="DXP22" s="1"/>
      <c r="DXQ22" s="1"/>
      <c r="DXR22" s="1"/>
      <c r="DXS22" s="1"/>
      <c r="DXT22" s="1"/>
      <c r="DXU22" s="1"/>
      <c r="DXV22" s="1"/>
      <c r="DXW22" s="1"/>
      <c r="DXX22" s="1"/>
      <c r="DXY22" s="1"/>
      <c r="DXZ22" s="1"/>
      <c r="DYA22" s="1"/>
      <c r="DYB22" s="1"/>
      <c r="DYC22" s="1"/>
      <c r="DYD22" s="1"/>
      <c r="DYE22" s="1"/>
      <c r="DYF22" s="1"/>
      <c r="DYG22" s="1"/>
      <c r="DYH22" s="1"/>
      <c r="DYI22" s="1"/>
      <c r="DYJ22" s="1"/>
      <c r="DYK22" s="1"/>
      <c r="DYL22" s="1"/>
      <c r="DYM22" s="1"/>
      <c r="DYN22" s="1"/>
      <c r="DYO22" s="1"/>
      <c r="DYP22" s="1"/>
      <c r="DYQ22" s="1"/>
      <c r="DYR22" s="1"/>
      <c r="DYS22" s="1"/>
      <c r="DYT22" s="1"/>
      <c r="DYU22" s="1"/>
      <c r="DYV22" s="1"/>
      <c r="DYW22" s="1"/>
      <c r="DYX22" s="1"/>
      <c r="DYY22" s="1"/>
      <c r="DYZ22" s="1"/>
      <c r="DZA22" s="1"/>
      <c r="DZB22" s="1"/>
      <c r="DZC22" s="1"/>
      <c r="DZD22" s="1"/>
      <c r="DZE22" s="1"/>
      <c r="DZF22" s="1"/>
      <c r="DZG22" s="1"/>
      <c r="DZH22" s="1"/>
      <c r="DZI22" s="1"/>
      <c r="DZJ22" s="1"/>
      <c r="DZK22" s="1"/>
      <c r="DZL22" s="1"/>
      <c r="DZM22" s="1"/>
      <c r="DZN22" s="1"/>
      <c r="DZO22" s="1"/>
      <c r="DZP22" s="1"/>
      <c r="DZQ22" s="1"/>
      <c r="DZR22" s="1"/>
      <c r="DZS22" s="1"/>
      <c r="DZT22" s="1"/>
      <c r="DZU22" s="1"/>
      <c r="DZV22" s="1"/>
      <c r="DZW22" s="1"/>
      <c r="DZX22" s="1"/>
      <c r="DZY22" s="1"/>
      <c r="DZZ22" s="1"/>
      <c r="EAA22" s="1"/>
      <c r="EAB22" s="1"/>
      <c r="EAC22" s="1"/>
      <c r="EAD22" s="1"/>
      <c r="EAE22" s="1"/>
      <c r="EAF22" s="1"/>
      <c r="EAG22" s="1"/>
      <c r="EAH22" s="1"/>
      <c r="EAI22" s="1"/>
      <c r="EAJ22" s="1"/>
      <c r="EAK22" s="1"/>
      <c r="EAL22" s="1"/>
      <c r="EAM22" s="1"/>
      <c r="EAN22" s="1"/>
      <c r="EAO22" s="1"/>
      <c r="EAP22" s="1"/>
      <c r="EAQ22" s="1"/>
      <c r="EAR22" s="1"/>
      <c r="EAS22" s="1"/>
      <c r="EAT22" s="1"/>
      <c r="EAU22" s="1"/>
      <c r="EAV22" s="1"/>
      <c r="EAW22" s="1"/>
      <c r="EAX22" s="1"/>
      <c r="EAY22" s="1"/>
      <c r="EAZ22" s="1"/>
      <c r="EBA22" s="1"/>
      <c r="EBB22" s="1"/>
      <c r="EBC22" s="1"/>
      <c r="EBD22" s="1"/>
      <c r="EBE22" s="1"/>
      <c r="EBF22" s="1"/>
      <c r="EBG22" s="1"/>
      <c r="EBH22" s="1"/>
      <c r="EBI22" s="1"/>
      <c r="EBJ22" s="1"/>
      <c r="EBK22" s="1"/>
      <c r="EBL22" s="1"/>
      <c r="EBM22" s="1"/>
      <c r="EBN22" s="1"/>
      <c r="EBO22" s="1"/>
      <c r="EBP22" s="1"/>
      <c r="EBQ22" s="1"/>
      <c r="EBR22" s="1"/>
      <c r="EBS22" s="1"/>
      <c r="EBT22" s="1"/>
      <c r="EBU22" s="1"/>
      <c r="EBV22" s="1"/>
      <c r="EBW22" s="1"/>
      <c r="EBX22" s="1"/>
      <c r="EBY22" s="1"/>
      <c r="EBZ22" s="1"/>
      <c r="ECA22" s="1"/>
      <c r="ECB22" s="1"/>
      <c r="ECC22" s="1"/>
      <c r="ECD22" s="1"/>
      <c r="ECE22" s="1"/>
      <c r="ECF22" s="1"/>
      <c r="ECG22" s="1"/>
      <c r="ECH22" s="1"/>
      <c r="ECI22" s="1"/>
      <c r="ECJ22" s="1"/>
      <c r="ECK22" s="1"/>
      <c r="ECL22" s="1"/>
      <c r="ECM22" s="1"/>
      <c r="ECN22" s="1"/>
      <c r="ECO22" s="1"/>
      <c r="ECP22" s="1"/>
      <c r="ECQ22" s="1"/>
      <c r="ECR22" s="1"/>
      <c r="ECS22" s="1"/>
      <c r="ECT22" s="1"/>
      <c r="ECU22" s="1"/>
      <c r="ECV22" s="1"/>
      <c r="ECW22" s="1"/>
      <c r="ECX22" s="1"/>
      <c r="ECY22" s="1"/>
      <c r="ECZ22" s="1"/>
      <c r="EDA22" s="1"/>
      <c r="EDB22" s="1"/>
      <c r="EDC22" s="1"/>
      <c r="EDD22" s="1"/>
      <c r="EDE22" s="1"/>
      <c r="EDF22" s="1"/>
      <c r="EDG22" s="1"/>
      <c r="EDH22" s="1"/>
      <c r="EDI22" s="1"/>
      <c r="EDJ22" s="1"/>
      <c r="EDK22" s="1"/>
      <c r="EDL22" s="1"/>
      <c r="EDM22" s="1"/>
      <c r="EDN22" s="1"/>
      <c r="EDO22" s="1"/>
      <c r="EDP22" s="1"/>
      <c r="EDQ22" s="1"/>
      <c r="EDR22" s="1"/>
      <c r="EDS22" s="1"/>
      <c r="EDT22" s="1"/>
      <c r="EDU22" s="1"/>
      <c r="EDV22" s="1"/>
      <c r="EDW22" s="1"/>
      <c r="EDX22" s="1"/>
      <c r="EDY22" s="1"/>
      <c r="EDZ22" s="1"/>
      <c r="EEA22" s="1"/>
      <c r="EEB22" s="1"/>
      <c r="EEC22" s="1"/>
      <c r="EED22" s="1"/>
      <c r="EEE22" s="1"/>
      <c r="EEF22" s="1"/>
      <c r="EEG22" s="1"/>
      <c r="EEH22" s="1"/>
      <c r="EEI22" s="1"/>
      <c r="EEJ22" s="1"/>
      <c r="EEK22" s="1"/>
      <c r="EEL22" s="1"/>
      <c r="EEM22" s="1"/>
      <c r="EEN22" s="1"/>
      <c r="EEO22" s="1"/>
      <c r="EEP22" s="1"/>
      <c r="EEQ22" s="1"/>
      <c r="EER22" s="1"/>
      <c r="EES22" s="1"/>
      <c r="EET22" s="1"/>
      <c r="EEU22" s="1"/>
      <c r="EEV22" s="1"/>
      <c r="EEW22" s="1"/>
      <c r="EEX22" s="1"/>
      <c r="EEY22" s="1"/>
      <c r="EEZ22" s="1"/>
      <c r="EFA22" s="1"/>
      <c r="EFB22" s="1"/>
      <c r="EFC22" s="1"/>
      <c r="EFD22" s="1"/>
      <c r="EFE22" s="1"/>
      <c r="EFF22" s="1"/>
      <c r="EFG22" s="1"/>
      <c r="EFH22" s="1"/>
      <c r="EFI22" s="1"/>
      <c r="EFJ22" s="1"/>
      <c r="EFK22" s="1"/>
      <c r="EFL22" s="1"/>
      <c r="EFM22" s="1"/>
      <c r="EFN22" s="1"/>
      <c r="EFO22" s="1"/>
      <c r="EFP22" s="1"/>
      <c r="EFQ22" s="1"/>
      <c r="EFR22" s="1"/>
      <c r="EFS22" s="1"/>
      <c r="EFT22" s="1"/>
      <c r="EFU22" s="1"/>
      <c r="EFV22" s="1"/>
      <c r="EFW22" s="1"/>
      <c r="EFX22" s="1"/>
      <c r="EFY22" s="1"/>
      <c r="EFZ22" s="1"/>
      <c r="EGA22" s="1"/>
      <c r="EGB22" s="1"/>
      <c r="EGC22" s="1"/>
      <c r="EGD22" s="1"/>
      <c r="EGE22" s="1"/>
      <c r="EGF22" s="1"/>
      <c r="EGG22" s="1"/>
      <c r="EGH22" s="1"/>
      <c r="EGI22" s="1"/>
      <c r="EGJ22" s="1"/>
      <c r="EGK22" s="1"/>
      <c r="EGL22" s="1"/>
      <c r="EGM22" s="1"/>
      <c r="EGN22" s="1"/>
      <c r="EGO22" s="1"/>
      <c r="EGP22" s="1"/>
      <c r="EGQ22" s="1"/>
      <c r="EGR22" s="1"/>
      <c r="EGS22" s="1"/>
      <c r="EGT22" s="1"/>
      <c r="EGU22" s="1"/>
      <c r="EGV22" s="1"/>
      <c r="EGW22" s="1"/>
      <c r="EGX22" s="1"/>
      <c r="EGY22" s="1"/>
      <c r="EGZ22" s="1"/>
      <c r="EHA22" s="1"/>
      <c r="EHB22" s="1"/>
      <c r="EHC22" s="1"/>
      <c r="EHD22" s="1"/>
      <c r="EHE22" s="1"/>
      <c r="EHF22" s="1"/>
      <c r="EHG22" s="1"/>
      <c r="EHH22" s="1"/>
      <c r="EHI22" s="1"/>
      <c r="EHJ22" s="1"/>
      <c r="EHK22" s="1"/>
      <c r="EHL22" s="1"/>
      <c r="EHM22" s="1"/>
      <c r="EHN22" s="1"/>
      <c r="EHO22" s="1"/>
      <c r="EHP22" s="1"/>
      <c r="EHQ22" s="1"/>
      <c r="EHR22" s="1"/>
      <c r="EHS22" s="1"/>
      <c r="EHT22" s="1"/>
      <c r="EHU22" s="1"/>
      <c r="EHV22" s="1"/>
      <c r="EHW22" s="1"/>
      <c r="EHX22" s="1"/>
      <c r="EHY22" s="1"/>
      <c r="EHZ22" s="1"/>
      <c r="EIA22" s="1"/>
      <c r="EIB22" s="1"/>
      <c r="EIC22" s="1"/>
      <c r="EID22" s="1"/>
      <c r="EIE22" s="1"/>
      <c r="EIF22" s="1"/>
      <c r="EIG22" s="1"/>
      <c r="EIH22" s="1"/>
      <c r="EII22" s="1"/>
      <c r="EIJ22" s="1"/>
      <c r="EIK22" s="1"/>
      <c r="EIL22" s="1"/>
      <c r="EIM22" s="1"/>
      <c r="EIN22" s="1"/>
      <c r="EIO22" s="1"/>
      <c r="EIP22" s="1"/>
      <c r="EIQ22" s="1"/>
      <c r="EIR22" s="1"/>
      <c r="EIS22" s="1"/>
      <c r="EIT22" s="1"/>
      <c r="EIU22" s="1"/>
      <c r="EIV22" s="1"/>
      <c r="EIW22" s="1"/>
      <c r="EIX22" s="1"/>
      <c r="EIY22" s="1"/>
      <c r="EIZ22" s="1"/>
      <c r="EJA22" s="1"/>
      <c r="EJB22" s="1"/>
      <c r="EJC22" s="1"/>
      <c r="EJD22" s="1"/>
      <c r="EJE22" s="1"/>
      <c r="EJF22" s="1"/>
      <c r="EJG22" s="1"/>
      <c r="EJH22" s="1"/>
      <c r="EJI22" s="1"/>
      <c r="EJJ22" s="1"/>
      <c r="EJK22" s="1"/>
      <c r="EJL22" s="1"/>
      <c r="EJM22" s="1"/>
      <c r="EJN22" s="1"/>
      <c r="EJO22" s="1"/>
      <c r="EJP22" s="1"/>
      <c r="EJQ22" s="1"/>
      <c r="EJR22" s="1"/>
      <c r="EJS22" s="1"/>
      <c r="EJT22" s="1"/>
      <c r="EJU22" s="1"/>
      <c r="EJV22" s="1"/>
      <c r="EJW22" s="1"/>
      <c r="EJX22" s="1"/>
      <c r="EJY22" s="1"/>
      <c r="EJZ22" s="1"/>
      <c r="EKA22" s="1"/>
      <c r="EKB22" s="1"/>
      <c r="EKC22" s="1"/>
      <c r="EKD22" s="1"/>
      <c r="EKE22" s="1"/>
      <c r="EKF22" s="1"/>
      <c r="EKG22" s="1"/>
      <c r="EKH22" s="1"/>
      <c r="EKI22" s="1"/>
      <c r="EKJ22" s="1"/>
      <c r="EKK22" s="1"/>
      <c r="EKL22" s="1"/>
      <c r="EKM22" s="1"/>
      <c r="EKN22" s="1"/>
      <c r="EKO22" s="1"/>
      <c r="EKP22" s="1"/>
      <c r="EKQ22" s="1"/>
      <c r="EKR22" s="1"/>
      <c r="EKS22" s="1"/>
      <c r="EKT22" s="1"/>
      <c r="EKU22" s="1"/>
      <c r="EKV22" s="1"/>
      <c r="EKW22" s="1"/>
      <c r="EKX22" s="1"/>
      <c r="EKY22" s="1"/>
      <c r="EKZ22" s="1"/>
      <c r="ELA22" s="1"/>
      <c r="ELB22" s="1"/>
      <c r="ELC22" s="1"/>
      <c r="ELD22" s="1"/>
      <c r="ELE22" s="1"/>
      <c r="ELF22" s="1"/>
      <c r="ELG22" s="1"/>
      <c r="ELH22" s="1"/>
      <c r="ELI22" s="1"/>
      <c r="ELJ22" s="1"/>
      <c r="ELK22" s="1"/>
      <c r="ELL22" s="1"/>
      <c r="ELM22" s="1"/>
      <c r="ELN22" s="1"/>
      <c r="ELO22" s="1"/>
      <c r="ELP22" s="1"/>
      <c r="ELQ22" s="1"/>
      <c r="ELR22" s="1"/>
      <c r="ELS22" s="1"/>
      <c r="ELT22" s="1"/>
      <c r="ELU22" s="1"/>
      <c r="ELV22" s="1"/>
      <c r="ELW22" s="1"/>
      <c r="ELX22" s="1"/>
      <c r="ELY22" s="1"/>
      <c r="ELZ22" s="1"/>
      <c r="EMA22" s="1"/>
      <c r="EMB22" s="1"/>
      <c r="EMC22" s="1"/>
      <c r="EMD22" s="1"/>
      <c r="EME22" s="1"/>
      <c r="EMF22" s="1"/>
      <c r="EMG22" s="1"/>
      <c r="EMH22" s="1"/>
      <c r="EMI22" s="1"/>
      <c r="EMJ22" s="1"/>
      <c r="EMK22" s="1"/>
      <c r="EML22" s="1"/>
      <c r="EMM22" s="1"/>
      <c r="EMN22" s="1"/>
      <c r="EMO22" s="1"/>
      <c r="EMP22" s="1"/>
      <c r="EMQ22" s="1"/>
      <c r="EMR22" s="1"/>
      <c r="EMS22" s="1"/>
      <c r="EMT22" s="1"/>
      <c r="EMU22" s="1"/>
      <c r="EMV22" s="1"/>
      <c r="EMW22" s="1"/>
      <c r="EMX22" s="1"/>
      <c r="EMY22" s="1"/>
      <c r="EMZ22" s="1"/>
      <c r="ENA22" s="1"/>
      <c r="ENB22" s="1"/>
      <c r="ENC22" s="1"/>
      <c r="END22" s="1"/>
      <c r="ENE22" s="1"/>
      <c r="ENF22" s="1"/>
      <c r="ENG22" s="1"/>
      <c r="ENH22" s="1"/>
      <c r="ENI22" s="1"/>
      <c r="ENJ22" s="1"/>
      <c r="ENK22" s="1"/>
      <c r="ENL22" s="1"/>
      <c r="ENM22" s="1"/>
      <c r="ENN22" s="1"/>
      <c r="ENO22" s="1"/>
      <c r="ENP22" s="1"/>
      <c r="ENQ22" s="1"/>
      <c r="ENR22" s="1"/>
      <c r="ENS22" s="1"/>
      <c r="ENT22" s="1"/>
      <c r="ENU22" s="1"/>
      <c r="ENV22" s="1"/>
      <c r="ENW22" s="1"/>
      <c r="ENX22" s="1"/>
      <c r="ENY22" s="1"/>
      <c r="ENZ22" s="1"/>
      <c r="EOA22" s="1"/>
      <c r="EOB22" s="1"/>
      <c r="EOC22" s="1"/>
      <c r="EOD22" s="1"/>
      <c r="EOE22" s="1"/>
      <c r="EOF22" s="1"/>
      <c r="EOG22" s="1"/>
      <c r="EOH22" s="1"/>
      <c r="EOI22" s="1"/>
      <c r="EOJ22" s="1"/>
      <c r="EOK22" s="1"/>
      <c r="EOL22" s="1"/>
      <c r="EOM22" s="1"/>
      <c r="EON22" s="1"/>
      <c r="EOO22" s="1"/>
      <c r="EOP22" s="1"/>
      <c r="EOQ22" s="1"/>
      <c r="EOR22" s="1"/>
      <c r="EOS22" s="1"/>
      <c r="EOT22" s="1"/>
      <c r="EOU22" s="1"/>
      <c r="EOV22" s="1"/>
      <c r="EOW22" s="1"/>
      <c r="EOX22" s="1"/>
      <c r="EOY22" s="1"/>
      <c r="EOZ22" s="1"/>
      <c r="EPA22" s="1"/>
      <c r="EPB22" s="1"/>
      <c r="EPC22" s="1"/>
      <c r="EPD22" s="1"/>
      <c r="EPE22" s="1"/>
      <c r="EPF22" s="1"/>
      <c r="EPG22" s="1"/>
      <c r="EPH22" s="1"/>
      <c r="EPI22" s="1"/>
      <c r="EPJ22" s="1"/>
      <c r="EPK22" s="1"/>
      <c r="EPL22" s="1"/>
      <c r="EPM22" s="1"/>
      <c r="EPN22" s="1"/>
      <c r="EPO22" s="1"/>
      <c r="EPP22" s="1"/>
      <c r="EPQ22" s="1"/>
      <c r="EPR22" s="1"/>
      <c r="EPS22" s="1"/>
      <c r="EPT22" s="1"/>
      <c r="EPU22" s="1"/>
      <c r="EPV22" s="1"/>
      <c r="EPW22" s="1"/>
      <c r="EPX22" s="1"/>
      <c r="EPY22" s="1"/>
      <c r="EPZ22" s="1"/>
      <c r="EQA22" s="1"/>
      <c r="EQB22" s="1"/>
      <c r="EQC22" s="1"/>
      <c r="EQD22" s="1"/>
      <c r="EQE22" s="1"/>
      <c r="EQF22" s="1"/>
      <c r="EQG22" s="1"/>
      <c r="EQH22" s="1"/>
      <c r="EQI22" s="1"/>
      <c r="EQJ22" s="1"/>
      <c r="EQK22" s="1"/>
      <c r="EQL22" s="1"/>
      <c r="EQM22" s="1"/>
      <c r="EQN22" s="1"/>
      <c r="EQO22" s="1"/>
      <c r="EQP22" s="1"/>
      <c r="EQQ22" s="1"/>
      <c r="EQR22" s="1"/>
      <c r="EQS22" s="1"/>
      <c r="EQT22" s="1"/>
      <c r="EQU22" s="1"/>
      <c r="EQV22" s="1"/>
      <c r="EQW22" s="1"/>
      <c r="EQX22" s="1"/>
      <c r="EQY22" s="1"/>
      <c r="EQZ22" s="1"/>
      <c r="ERA22" s="1"/>
      <c r="ERB22" s="1"/>
      <c r="ERC22" s="1"/>
      <c r="ERD22" s="1"/>
      <c r="ERE22" s="1"/>
      <c r="ERF22" s="1"/>
      <c r="ERG22" s="1"/>
      <c r="ERH22" s="1"/>
      <c r="ERI22" s="1"/>
      <c r="ERJ22" s="1"/>
      <c r="ERK22" s="1"/>
      <c r="ERL22" s="1"/>
      <c r="ERM22" s="1"/>
      <c r="ERN22" s="1"/>
      <c r="ERO22" s="1"/>
      <c r="ERP22" s="1"/>
      <c r="ERQ22" s="1"/>
      <c r="ERR22" s="1"/>
      <c r="ERS22" s="1"/>
      <c r="ERT22" s="1"/>
      <c r="ERU22" s="1"/>
      <c r="ERV22" s="1"/>
      <c r="ERW22" s="1"/>
      <c r="ERX22" s="1"/>
      <c r="ERY22" s="1"/>
      <c r="ERZ22" s="1"/>
      <c r="ESA22" s="1"/>
      <c r="ESB22" s="1"/>
      <c r="ESC22" s="1"/>
      <c r="ESD22" s="1"/>
      <c r="ESE22" s="1"/>
      <c r="ESF22" s="1"/>
      <c r="ESG22" s="1"/>
      <c r="ESH22" s="1"/>
      <c r="ESI22" s="1"/>
      <c r="ESJ22" s="1"/>
      <c r="ESK22" s="1"/>
      <c r="ESL22" s="1"/>
      <c r="ESM22" s="1"/>
      <c r="ESN22" s="1"/>
      <c r="ESO22" s="1"/>
      <c r="ESP22" s="1"/>
      <c r="ESQ22" s="1"/>
      <c r="ESR22" s="1"/>
      <c r="ESS22" s="1"/>
      <c r="EST22" s="1"/>
      <c r="ESU22" s="1"/>
      <c r="ESV22" s="1"/>
      <c r="ESW22" s="1"/>
      <c r="ESX22" s="1"/>
      <c r="ESY22" s="1"/>
      <c r="ESZ22" s="1"/>
      <c r="ETA22" s="1"/>
      <c r="ETB22" s="1"/>
      <c r="ETC22" s="1"/>
      <c r="ETD22" s="1"/>
      <c r="ETE22" s="1"/>
      <c r="ETF22" s="1"/>
      <c r="ETG22" s="1"/>
      <c r="ETH22" s="1"/>
      <c r="ETI22" s="1"/>
      <c r="ETJ22" s="1"/>
      <c r="ETK22" s="1"/>
      <c r="ETL22" s="1"/>
      <c r="ETM22" s="1"/>
      <c r="ETN22" s="1"/>
      <c r="ETO22" s="1"/>
      <c r="ETP22" s="1"/>
      <c r="ETQ22" s="1"/>
      <c r="ETR22" s="1"/>
      <c r="ETS22" s="1"/>
      <c r="ETT22" s="1"/>
      <c r="ETU22" s="1"/>
      <c r="ETV22" s="1"/>
      <c r="ETW22" s="1"/>
      <c r="ETX22" s="1"/>
      <c r="ETY22" s="1"/>
      <c r="ETZ22" s="1"/>
      <c r="EUA22" s="1"/>
      <c r="EUB22" s="1"/>
      <c r="EUC22" s="1"/>
      <c r="EUD22" s="1"/>
      <c r="EUE22" s="1"/>
      <c r="EUF22" s="1"/>
      <c r="EUG22" s="1"/>
      <c r="EUH22" s="1"/>
      <c r="EUI22" s="1"/>
      <c r="EUJ22" s="1"/>
      <c r="EUK22" s="1"/>
      <c r="EUL22" s="1"/>
      <c r="EUM22" s="1"/>
      <c r="EUN22" s="1"/>
      <c r="EUO22" s="1"/>
      <c r="EUP22" s="1"/>
      <c r="EUQ22" s="1"/>
      <c r="EUR22" s="1"/>
      <c r="EUS22" s="1"/>
      <c r="EUT22" s="1"/>
      <c r="EUU22" s="1"/>
      <c r="EUV22" s="1"/>
      <c r="EUW22" s="1"/>
      <c r="EUX22" s="1"/>
      <c r="EUY22" s="1"/>
      <c r="EUZ22" s="1"/>
      <c r="EVA22" s="1"/>
      <c r="EVB22" s="1"/>
      <c r="EVC22" s="1"/>
      <c r="EVD22" s="1"/>
      <c r="EVE22" s="1"/>
      <c r="EVF22" s="1"/>
      <c r="EVG22" s="1"/>
      <c r="EVH22" s="1"/>
      <c r="EVI22" s="1"/>
      <c r="EVJ22" s="1"/>
      <c r="EVK22" s="1"/>
      <c r="EVL22" s="1"/>
      <c r="EVM22" s="1"/>
      <c r="EVN22" s="1"/>
      <c r="EVO22" s="1"/>
      <c r="EVP22" s="1"/>
      <c r="EVQ22" s="1"/>
      <c r="EVR22" s="1"/>
      <c r="EVS22" s="1"/>
      <c r="EVT22" s="1"/>
      <c r="EVU22" s="1"/>
      <c r="EVV22" s="1"/>
      <c r="EVW22" s="1"/>
      <c r="EVX22" s="1"/>
      <c r="EVY22" s="1"/>
      <c r="EVZ22" s="1"/>
      <c r="EWA22" s="1"/>
      <c r="EWB22" s="1"/>
      <c r="EWC22" s="1"/>
      <c r="EWD22" s="1"/>
      <c r="EWE22" s="1"/>
      <c r="EWF22" s="1"/>
      <c r="EWG22" s="1"/>
      <c r="EWH22" s="1"/>
      <c r="EWI22" s="1"/>
      <c r="EWJ22" s="1"/>
      <c r="EWK22" s="1"/>
      <c r="EWL22" s="1"/>
      <c r="EWM22" s="1"/>
      <c r="EWN22" s="1"/>
      <c r="EWO22" s="1"/>
      <c r="EWP22" s="1"/>
      <c r="EWQ22" s="1"/>
      <c r="EWR22" s="1"/>
      <c r="EWS22" s="1"/>
      <c r="EWT22" s="1"/>
      <c r="EWU22" s="1"/>
      <c r="EWV22" s="1"/>
      <c r="EWW22" s="1"/>
      <c r="EWX22" s="1"/>
      <c r="EWY22" s="1"/>
      <c r="EWZ22" s="1"/>
      <c r="EXA22" s="1"/>
      <c r="EXB22" s="1"/>
      <c r="EXC22" s="1"/>
      <c r="EXD22" s="1"/>
      <c r="EXE22" s="1"/>
      <c r="EXF22" s="1"/>
      <c r="EXG22" s="1"/>
      <c r="EXH22" s="1"/>
      <c r="EXI22" s="1"/>
      <c r="EXJ22" s="1"/>
      <c r="EXK22" s="1"/>
      <c r="EXL22" s="1"/>
      <c r="EXM22" s="1"/>
      <c r="EXN22" s="1"/>
      <c r="EXO22" s="1"/>
      <c r="EXP22" s="1"/>
      <c r="EXQ22" s="1"/>
      <c r="EXR22" s="1"/>
      <c r="EXS22" s="1"/>
      <c r="EXT22" s="1"/>
      <c r="EXU22" s="1"/>
      <c r="EXV22" s="1"/>
      <c r="EXW22" s="1"/>
      <c r="EXX22" s="1"/>
      <c r="EXY22" s="1"/>
      <c r="EXZ22" s="1"/>
      <c r="EYA22" s="1"/>
      <c r="EYB22" s="1"/>
      <c r="EYC22" s="1"/>
      <c r="EYD22" s="1"/>
      <c r="EYE22" s="1"/>
      <c r="EYF22" s="1"/>
      <c r="EYG22" s="1"/>
      <c r="EYH22" s="1"/>
      <c r="EYI22" s="1"/>
      <c r="EYJ22" s="1"/>
      <c r="EYK22" s="1"/>
      <c r="EYL22" s="1"/>
      <c r="EYM22" s="1"/>
      <c r="EYN22" s="1"/>
      <c r="EYO22" s="1"/>
      <c r="EYP22" s="1"/>
      <c r="EYQ22" s="1"/>
      <c r="EYR22" s="1"/>
      <c r="EYS22" s="1"/>
      <c r="EYT22" s="1"/>
      <c r="EYU22" s="1"/>
      <c r="EYV22" s="1"/>
      <c r="EYW22" s="1"/>
      <c r="EYX22" s="1"/>
      <c r="EYY22" s="1"/>
      <c r="EYZ22" s="1"/>
      <c r="EZA22" s="1"/>
      <c r="EZB22" s="1"/>
      <c r="EZC22" s="1"/>
      <c r="EZD22" s="1"/>
      <c r="EZE22" s="1"/>
      <c r="EZF22" s="1"/>
      <c r="EZG22" s="1"/>
      <c r="EZH22" s="1"/>
      <c r="EZI22" s="1"/>
      <c r="EZJ22" s="1"/>
      <c r="EZK22" s="1"/>
      <c r="EZL22" s="1"/>
      <c r="EZM22" s="1"/>
      <c r="EZN22" s="1"/>
      <c r="EZO22" s="1"/>
      <c r="EZP22" s="1"/>
      <c r="EZQ22" s="1"/>
      <c r="EZR22" s="1"/>
      <c r="EZS22" s="1"/>
      <c r="EZT22" s="1"/>
      <c r="EZU22" s="1"/>
      <c r="EZV22" s="1"/>
      <c r="EZW22" s="1"/>
      <c r="EZX22" s="1"/>
      <c r="EZY22" s="1"/>
      <c r="EZZ22" s="1"/>
      <c r="FAA22" s="1"/>
      <c r="FAB22" s="1"/>
      <c r="FAC22" s="1"/>
      <c r="FAD22" s="1"/>
      <c r="FAE22" s="1"/>
      <c r="FAF22" s="1"/>
      <c r="FAG22" s="1"/>
      <c r="FAH22" s="1"/>
      <c r="FAI22" s="1"/>
      <c r="FAJ22" s="1"/>
      <c r="FAK22" s="1"/>
      <c r="FAL22" s="1"/>
      <c r="FAM22" s="1"/>
      <c r="FAN22" s="1"/>
      <c r="FAO22" s="1"/>
      <c r="FAP22" s="1"/>
      <c r="FAQ22" s="1"/>
      <c r="FAR22" s="1"/>
      <c r="FAS22" s="1"/>
      <c r="FAT22" s="1"/>
      <c r="FAU22" s="1"/>
      <c r="FAV22" s="1"/>
      <c r="FAW22" s="1"/>
      <c r="FAX22" s="1"/>
      <c r="FAY22" s="1"/>
      <c r="FAZ22" s="1"/>
      <c r="FBA22" s="1"/>
      <c r="FBB22" s="1"/>
      <c r="FBC22" s="1"/>
      <c r="FBD22" s="1"/>
      <c r="FBE22" s="1"/>
      <c r="FBF22" s="1"/>
      <c r="FBG22" s="1"/>
      <c r="FBH22" s="1"/>
      <c r="FBI22" s="1"/>
      <c r="FBJ22" s="1"/>
      <c r="FBK22" s="1"/>
      <c r="FBL22" s="1"/>
      <c r="FBM22" s="1"/>
      <c r="FBN22" s="1"/>
      <c r="FBO22" s="1"/>
      <c r="FBP22" s="1"/>
      <c r="FBQ22" s="1"/>
      <c r="FBR22" s="1"/>
      <c r="FBS22" s="1"/>
      <c r="FBT22" s="1"/>
      <c r="FBU22" s="1"/>
      <c r="FBV22" s="1"/>
      <c r="FBW22" s="1"/>
      <c r="FBX22" s="1"/>
      <c r="FBY22" s="1"/>
      <c r="FBZ22" s="1"/>
      <c r="FCA22" s="1"/>
      <c r="FCB22" s="1"/>
      <c r="FCC22" s="1"/>
      <c r="FCD22" s="1"/>
      <c r="FCE22" s="1"/>
      <c r="FCF22" s="1"/>
      <c r="FCG22" s="1"/>
      <c r="FCH22" s="1"/>
      <c r="FCI22" s="1"/>
      <c r="FCJ22" s="1"/>
      <c r="FCK22" s="1"/>
      <c r="FCL22" s="1"/>
      <c r="FCM22" s="1"/>
      <c r="FCN22" s="1"/>
      <c r="FCO22" s="1"/>
      <c r="FCP22" s="1"/>
      <c r="FCQ22" s="1"/>
      <c r="FCR22" s="1"/>
      <c r="FCS22" s="1"/>
      <c r="FCT22" s="1"/>
      <c r="FCU22" s="1"/>
      <c r="FCV22" s="1"/>
      <c r="FCW22" s="1"/>
      <c r="FCX22" s="1"/>
      <c r="FCY22" s="1"/>
      <c r="FCZ22" s="1"/>
      <c r="FDA22" s="1"/>
      <c r="FDB22" s="1"/>
      <c r="FDC22" s="1"/>
      <c r="FDD22" s="1"/>
      <c r="FDE22" s="1"/>
      <c r="FDF22" s="1"/>
      <c r="FDG22" s="1"/>
      <c r="FDH22" s="1"/>
      <c r="FDI22" s="1"/>
      <c r="FDJ22" s="1"/>
      <c r="FDK22" s="1"/>
      <c r="FDL22" s="1"/>
      <c r="FDM22" s="1"/>
      <c r="FDN22" s="1"/>
      <c r="FDO22" s="1"/>
      <c r="FDP22" s="1"/>
      <c r="FDQ22" s="1"/>
      <c r="FDR22" s="1"/>
      <c r="FDS22" s="1"/>
      <c r="FDT22" s="1"/>
      <c r="FDU22" s="1"/>
      <c r="FDV22" s="1"/>
      <c r="FDW22" s="1"/>
      <c r="FDX22" s="1"/>
      <c r="FDY22" s="1"/>
      <c r="FDZ22" s="1"/>
      <c r="FEA22" s="1"/>
      <c r="FEB22" s="1"/>
      <c r="FEC22" s="1"/>
      <c r="FED22" s="1"/>
      <c r="FEE22" s="1"/>
      <c r="FEF22" s="1"/>
      <c r="FEG22" s="1"/>
      <c r="FEH22" s="1"/>
      <c r="FEI22" s="1"/>
      <c r="FEJ22" s="1"/>
      <c r="FEK22" s="1"/>
      <c r="FEL22" s="1"/>
      <c r="FEM22" s="1"/>
      <c r="FEN22" s="1"/>
      <c r="FEO22" s="1"/>
      <c r="FEP22" s="1"/>
      <c r="FEQ22" s="1"/>
      <c r="FER22" s="1"/>
      <c r="FES22" s="1"/>
      <c r="FET22" s="1"/>
      <c r="FEU22" s="1"/>
      <c r="FEV22" s="1"/>
      <c r="FEW22" s="1"/>
      <c r="FEX22" s="1"/>
      <c r="FEY22" s="1"/>
      <c r="FEZ22" s="1"/>
      <c r="FFA22" s="1"/>
      <c r="FFB22" s="1"/>
      <c r="FFC22" s="1"/>
      <c r="FFD22" s="1"/>
      <c r="FFE22" s="1"/>
      <c r="FFF22" s="1"/>
      <c r="FFG22" s="1"/>
      <c r="FFH22" s="1"/>
      <c r="FFI22" s="1"/>
      <c r="FFJ22" s="1"/>
      <c r="FFK22" s="1"/>
      <c r="FFL22" s="1"/>
      <c r="FFM22" s="1"/>
      <c r="FFN22" s="1"/>
      <c r="FFO22" s="1"/>
      <c r="FFP22" s="1"/>
      <c r="FFQ22" s="1"/>
      <c r="FFR22" s="1"/>
      <c r="FFS22" s="1"/>
      <c r="FFT22" s="1"/>
      <c r="FFU22" s="1"/>
      <c r="FFV22" s="1"/>
      <c r="FFW22" s="1"/>
      <c r="FFX22" s="1"/>
      <c r="FFY22" s="1"/>
      <c r="FFZ22" s="1"/>
      <c r="FGA22" s="1"/>
      <c r="FGB22" s="1"/>
      <c r="FGC22" s="1"/>
      <c r="FGD22" s="1"/>
      <c r="FGE22" s="1"/>
      <c r="FGF22" s="1"/>
      <c r="FGG22" s="1"/>
      <c r="FGH22" s="1"/>
      <c r="FGI22" s="1"/>
      <c r="FGJ22" s="1"/>
      <c r="FGK22" s="1"/>
      <c r="FGL22" s="1"/>
      <c r="FGM22" s="1"/>
      <c r="FGN22" s="1"/>
      <c r="FGO22" s="1"/>
      <c r="FGP22" s="1"/>
      <c r="FGQ22" s="1"/>
      <c r="FGR22" s="1"/>
      <c r="FGS22" s="1"/>
      <c r="FGT22" s="1"/>
      <c r="FGU22" s="1"/>
      <c r="FGV22" s="1"/>
      <c r="FGW22" s="1"/>
      <c r="FGX22" s="1"/>
      <c r="FGY22" s="1"/>
      <c r="FGZ22" s="1"/>
      <c r="FHA22" s="1"/>
      <c r="FHB22" s="1"/>
      <c r="FHC22" s="1"/>
      <c r="FHD22" s="1"/>
      <c r="FHE22" s="1"/>
      <c r="FHF22" s="1"/>
      <c r="FHG22" s="1"/>
      <c r="FHH22" s="1"/>
      <c r="FHI22" s="1"/>
      <c r="FHJ22" s="1"/>
      <c r="FHK22" s="1"/>
      <c r="FHL22" s="1"/>
      <c r="FHM22" s="1"/>
      <c r="FHN22" s="1"/>
      <c r="FHO22" s="1"/>
      <c r="FHP22" s="1"/>
      <c r="FHQ22" s="1"/>
      <c r="FHR22" s="1"/>
      <c r="FHS22" s="1"/>
      <c r="FHT22" s="1"/>
      <c r="FHU22" s="1"/>
      <c r="FHV22" s="1"/>
      <c r="FHW22" s="1"/>
      <c r="FHX22" s="1"/>
      <c r="FHY22" s="1"/>
      <c r="FHZ22" s="1"/>
      <c r="FIA22" s="1"/>
      <c r="FIB22" s="1"/>
      <c r="FIC22" s="1"/>
      <c r="FID22" s="1"/>
      <c r="FIE22" s="1"/>
      <c r="FIF22" s="1"/>
      <c r="FIG22" s="1"/>
      <c r="FIH22" s="1"/>
      <c r="FII22" s="1"/>
      <c r="FIJ22" s="1"/>
      <c r="FIK22" s="1"/>
      <c r="FIL22" s="1"/>
      <c r="FIM22" s="1"/>
      <c r="FIN22" s="1"/>
      <c r="FIO22" s="1"/>
      <c r="FIP22" s="1"/>
      <c r="FIQ22" s="1"/>
      <c r="FIR22" s="1"/>
      <c r="FIS22" s="1"/>
      <c r="FIT22" s="1"/>
      <c r="FIU22" s="1"/>
      <c r="FIV22" s="1"/>
      <c r="FIW22" s="1"/>
      <c r="FIX22" s="1"/>
      <c r="FIY22" s="1"/>
      <c r="FIZ22" s="1"/>
      <c r="FJA22" s="1"/>
      <c r="FJB22" s="1"/>
      <c r="FJC22" s="1"/>
      <c r="FJD22" s="1"/>
      <c r="FJE22" s="1"/>
      <c r="FJF22" s="1"/>
      <c r="FJG22" s="1"/>
      <c r="FJH22" s="1"/>
      <c r="FJI22" s="1"/>
      <c r="FJJ22" s="1"/>
      <c r="FJK22" s="1"/>
      <c r="FJL22" s="1"/>
      <c r="FJM22" s="1"/>
      <c r="FJN22" s="1"/>
      <c r="FJO22" s="1"/>
      <c r="FJP22" s="1"/>
      <c r="FJQ22" s="1"/>
      <c r="FJR22" s="1"/>
      <c r="FJS22" s="1"/>
      <c r="FJT22" s="1"/>
      <c r="FJU22" s="1"/>
      <c r="FJV22" s="1"/>
      <c r="FJW22" s="1"/>
      <c r="FJX22" s="1"/>
      <c r="FJY22" s="1"/>
      <c r="FJZ22" s="1"/>
      <c r="FKA22" s="1"/>
      <c r="FKB22" s="1"/>
      <c r="FKC22" s="1"/>
      <c r="FKD22" s="1"/>
      <c r="FKE22" s="1"/>
      <c r="FKF22" s="1"/>
      <c r="FKG22" s="1"/>
      <c r="FKH22" s="1"/>
      <c r="FKI22" s="1"/>
      <c r="FKJ22" s="1"/>
      <c r="FKK22" s="1"/>
      <c r="FKL22" s="1"/>
      <c r="FKM22" s="1"/>
      <c r="FKN22" s="1"/>
      <c r="FKO22" s="1"/>
      <c r="FKP22" s="1"/>
      <c r="FKQ22" s="1"/>
      <c r="FKR22" s="1"/>
      <c r="FKS22" s="1"/>
      <c r="FKT22" s="1"/>
      <c r="FKU22" s="1"/>
      <c r="FKV22" s="1"/>
      <c r="FKW22" s="1"/>
      <c r="FKX22" s="1"/>
      <c r="FKY22" s="1"/>
      <c r="FKZ22" s="1"/>
      <c r="FLA22" s="1"/>
      <c r="FLB22" s="1"/>
      <c r="FLC22" s="1"/>
      <c r="FLD22" s="1"/>
      <c r="FLE22" s="1"/>
      <c r="FLF22" s="1"/>
      <c r="FLG22" s="1"/>
      <c r="FLH22" s="1"/>
      <c r="FLI22" s="1"/>
      <c r="FLJ22" s="1"/>
      <c r="FLK22" s="1"/>
      <c r="FLL22" s="1"/>
      <c r="FLM22" s="1"/>
      <c r="FLN22" s="1"/>
      <c r="FLO22" s="1"/>
      <c r="FLP22" s="1"/>
      <c r="FLQ22" s="1"/>
      <c r="FLR22" s="1"/>
      <c r="FLS22" s="1"/>
      <c r="FLT22" s="1"/>
      <c r="FLU22" s="1"/>
      <c r="FLV22" s="1"/>
      <c r="FLW22" s="1"/>
      <c r="FLX22" s="1"/>
      <c r="FLY22" s="1"/>
      <c r="FLZ22" s="1"/>
      <c r="FMA22" s="1"/>
      <c r="FMB22" s="1"/>
      <c r="FMC22" s="1"/>
      <c r="FMD22" s="1"/>
      <c r="FME22" s="1"/>
      <c r="FMF22" s="1"/>
      <c r="FMG22" s="1"/>
      <c r="FMH22" s="1"/>
      <c r="FMI22" s="1"/>
      <c r="FMJ22" s="1"/>
      <c r="FMK22" s="1"/>
      <c r="FML22" s="1"/>
      <c r="FMM22" s="1"/>
      <c r="FMN22" s="1"/>
      <c r="FMO22" s="1"/>
      <c r="FMP22" s="1"/>
      <c r="FMQ22" s="1"/>
      <c r="FMR22" s="1"/>
      <c r="FMS22" s="1"/>
      <c r="FMT22" s="1"/>
      <c r="FMU22" s="1"/>
      <c r="FMV22" s="1"/>
      <c r="FMW22" s="1"/>
      <c r="FMX22" s="1"/>
      <c r="FMY22" s="1"/>
      <c r="FMZ22" s="1"/>
      <c r="FNA22" s="1"/>
      <c r="FNB22" s="1"/>
      <c r="FNC22" s="1"/>
      <c r="FND22" s="1"/>
      <c r="FNE22" s="1"/>
      <c r="FNF22" s="1"/>
      <c r="FNG22" s="1"/>
      <c r="FNH22" s="1"/>
      <c r="FNI22" s="1"/>
      <c r="FNJ22" s="1"/>
      <c r="FNK22" s="1"/>
      <c r="FNL22" s="1"/>
      <c r="FNM22" s="1"/>
      <c r="FNN22" s="1"/>
      <c r="FNO22" s="1"/>
      <c r="FNP22" s="1"/>
      <c r="FNQ22" s="1"/>
      <c r="FNR22" s="1"/>
      <c r="FNS22" s="1"/>
      <c r="FNT22" s="1"/>
      <c r="FNU22" s="1"/>
      <c r="FNV22" s="1"/>
      <c r="FNW22" s="1"/>
      <c r="FNX22" s="1"/>
      <c r="FNY22" s="1"/>
      <c r="FNZ22" s="1"/>
      <c r="FOA22" s="1"/>
      <c r="FOB22" s="1"/>
      <c r="FOC22" s="1"/>
      <c r="FOD22" s="1"/>
      <c r="FOE22" s="1"/>
      <c r="FOF22" s="1"/>
      <c r="FOG22" s="1"/>
      <c r="FOH22" s="1"/>
      <c r="FOI22" s="1"/>
      <c r="FOJ22" s="1"/>
      <c r="FOK22" s="1"/>
      <c r="FOL22" s="1"/>
      <c r="FOM22" s="1"/>
      <c r="FON22" s="1"/>
      <c r="FOO22" s="1"/>
      <c r="FOP22" s="1"/>
      <c r="FOQ22" s="1"/>
      <c r="FOR22" s="1"/>
      <c r="FOS22" s="1"/>
      <c r="FOT22" s="1"/>
      <c r="FOU22" s="1"/>
      <c r="FOV22" s="1"/>
      <c r="FOW22" s="1"/>
      <c r="FOX22" s="1"/>
      <c r="FOY22" s="1"/>
      <c r="FOZ22" s="1"/>
      <c r="FPA22" s="1"/>
      <c r="FPB22" s="1"/>
      <c r="FPC22" s="1"/>
      <c r="FPD22" s="1"/>
      <c r="FPE22" s="1"/>
      <c r="FPF22" s="1"/>
      <c r="FPG22" s="1"/>
      <c r="FPH22" s="1"/>
      <c r="FPI22" s="1"/>
      <c r="FPJ22" s="1"/>
      <c r="FPK22" s="1"/>
      <c r="FPL22" s="1"/>
      <c r="FPM22" s="1"/>
      <c r="FPN22" s="1"/>
      <c r="FPO22" s="1"/>
      <c r="FPP22" s="1"/>
      <c r="FPQ22" s="1"/>
      <c r="FPR22" s="1"/>
      <c r="FPS22" s="1"/>
      <c r="FPT22" s="1"/>
      <c r="FPU22" s="1"/>
      <c r="FPV22" s="1"/>
      <c r="FPW22" s="1"/>
      <c r="FPX22" s="1"/>
      <c r="FPY22" s="1"/>
      <c r="FPZ22" s="1"/>
      <c r="FQA22" s="1"/>
      <c r="FQB22" s="1"/>
      <c r="FQC22" s="1"/>
      <c r="FQD22" s="1"/>
      <c r="FQE22" s="1"/>
      <c r="FQF22" s="1"/>
      <c r="FQG22" s="1"/>
      <c r="FQH22" s="1"/>
      <c r="FQI22" s="1"/>
      <c r="FQJ22" s="1"/>
      <c r="FQK22" s="1"/>
      <c r="FQL22" s="1"/>
      <c r="FQM22" s="1"/>
      <c r="FQN22" s="1"/>
      <c r="FQO22" s="1"/>
      <c r="FQP22" s="1"/>
      <c r="FQQ22" s="1"/>
      <c r="FQR22" s="1"/>
      <c r="FQS22" s="1"/>
      <c r="FQT22" s="1"/>
      <c r="FQU22" s="1"/>
      <c r="FQV22" s="1"/>
      <c r="FQW22" s="1"/>
      <c r="FQX22" s="1"/>
      <c r="FQY22" s="1"/>
      <c r="FQZ22" s="1"/>
      <c r="FRA22" s="1"/>
      <c r="FRB22" s="1"/>
      <c r="FRC22" s="1"/>
      <c r="FRD22" s="1"/>
      <c r="FRE22" s="1"/>
      <c r="FRF22" s="1"/>
      <c r="FRG22" s="1"/>
      <c r="FRH22" s="1"/>
      <c r="FRI22" s="1"/>
      <c r="FRJ22" s="1"/>
      <c r="FRK22" s="1"/>
      <c r="FRL22" s="1"/>
      <c r="FRM22" s="1"/>
      <c r="FRN22" s="1"/>
      <c r="FRO22" s="1"/>
      <c r="FRP22" s="1"/>
      <c r="FRQ22" s="1"/>
      <c r="FRR22" s="1"/>
      <c r="FRS22" s="1"/>
      <c r="FRT22" s="1"/>
      <c r="FRU22" s="1"/>
      <c r="FRV22" s="1"/>
      <c r="FRW22" s="1"/>
      <c r="FRX22" s="1"/>
      <c r="FRY22" s="1"/>
      <c r="FRZ22" s="1"/>
      <c r="FSA22" s="1"/>
      <c r="FSB22" s="1"/>
      <c r="FSC22" s="1"/>
      <c r="FSD22" s="1"/>
      <c r="FSE22" s="1"/>
      <c r="FSF22" s="1"/>
      <c r="FSG22" s="1"/>
      <c r="FSH22" s="1"/>
      <c r="FSI22" s="1"/>
      <c r="FSJ22" s="1"/>
      <c r="FSK22" s="1"/>
      <c r="FSL22" s="1"/>
      <c r="FSM22" s="1"/>
      <c r="FSN22" s="1"/>
      <c r="FSO22" s="1"/>
      <c r="FSP22" s="1"/>
      <c r="FSQ22" s="1"/>
      <c r="FSR22" s="1"/>
      <c r="FSS22" s="1"/>
      <c r="FST22" s="1"/>
      <c r="FSU22" s="1"/>
      <c r="FSV22" s="1"/>
      <c r="FSW22" s="1"/>
      <c r="FSX22" s="1"/>
      <c r="FSY22" s="1"/>
      <c r="FSZ22" s="1"/>
      <c r="FTA22" s="1"/>
      <c r="FTB22" s="1"/>
      <c r="FTC22" s="1"/>
      <c r="FTD22" s="1"/>
      <c r="FTE22" s="1"/>
      <c r="FTF22" s="1"/>
      <c r="FTG22" s="1"/>
      <c r="FTH22" s="1"/>
      <c r="FTI22" s="1"/>
      <c r="FTJ22" s="1"/>
      <c r="FTK22" s="1"/>
      <c r="FTL22" s="1"/>
      <c r="FTM22" s="1"/>
      <c r="FTN22" s="1"/>
      <c r="FTO22" s="1"/>
      <c r="FTP22" s="1"/>
      <c r="FTQ22" s="1"/>
      <c r="FTR22" s="1"/>
      <c r="FTS22" s="1"/>
      <c r="FTT22" s="1"/>
      <c r="FTU22" s="1"/>
      <c r="FTV22" s="1"/>
      <c r="FTW22" s="1"/>
      <c r="FTX22" s="1"/>
      <c r="FTY22" s="1"/>
      <c r="FTZ22" s="1"/>
      <c r="FUA22" s="1"/>
      <c r="FUB22" s="1"/>
      <c r="FUC22" s="1"/>
      <c r="FUD22" s="1"/>
      <c r="FUE22" s="1"/>
      <c r="FUF22" s="1"/>
      <c r="FUG22" s="1"/>
      <c r="FUH22" s="1"/>
      <c r="FUI22" s="1"/>
      <c r="FUJ22" s="1"/>
      <c r="FUK22" s="1"/>
      <c r="FUL22" s="1"/>
      <c r="FUM22" s="1"/>
      <c r="FUN22" s="1"/>
      <c r="FUO22" s="1"/>
      <c r="FUP22" s="1"/>
      <c r="FUQ22" s="1"/>
      <c r="FUR22" s="1"/>
      <c r="FUS22" s="1"/>
      <c r="FUT22" s="1"/>
      <c r="FUU22" s="1"/>
      <c r="FUV22" s="1"/>
      <c r="FUW22" s="1"/>
      <c r="FUX22" s="1"/>
      <c r="FUY22" s="1"/>
      <c r="FUZ22" s="1"/>
      <c r="FVA22" s="1"/>
      <c r="FVB22" s="1"/>
      <c r="FVC22" s="1"/>
      <c r="FVD22" s="1"/>
      <c r="FVE22" s="1"/>
      <c r="FVF22" s="1"/>
      <c r="FVG22" s="1"/>
      <c r="FVH22" s="1"/>
      <c r="FVI22" s="1"/>
      <c r="FVJ22" s="1"/>
      <c r="FVK22" s="1"/>
      <c r="FVL22" s="1"/>
      <c r="FVM22" s="1"/>
      <c r="FVN22" s="1"/>
      <c r="FVO22" s="1"/>
      <c r="FVP22" s="1"/>
      <c r="FVQ22" s="1"/>
      <c r="FVR22" s="1"/>
      <c r="FVS22" s="1"/>
      <c r="FVT22" s="1"/>
      <c r="FVU22" s="1"/>
      <c r="FVV22" s="1"/>
      <c r="FVW22" s="1"/>
      <c r="FVX22" s="1"/>
      <c r="FVY22" s="1"/>
      <c r="FVZ22" s="1"/>
      <c r="FWA22" s="1"/>
      <c r="FWB22" s="1"/>
      <c r="FWC22" s="1"/>
      <c r="FWD22" s="1"/>
      <c r="FWE22" s="1"/>
      <c r="FWF22" s="1"/>
      <c r="FWG22" s="1"/>
      <c r="FWH22" s="1"/>
      <c r="FWI22" s="1"/>
      <c r="FWJ22" s="1"/>
      <c r="FWK22" s="1"/>
      <c r="FWL22" s="1"/>
      <c r="FWM22" s="1"/>
      <c r="FWN22" s="1"/>
      <c r="FWO22" s="1"/>
      <c r="FWP22" s="1"/>
      <c r="FWQ22" s="1"/>
      <c r="FWR22" s="1"/>
      <c r="FWS22" s="1"/>
      <c r="FWT22" s="1"/>
      <c r="FWU22" s="1"/>
      <c r="FWV22" s="1"/>
      <c r="FWW22" s="1"/>
      <c r="FWX22" s="1"/>
      <c r="FWY22" s="1"/>
      <c r="FWZ22" s="1"/>
      <c r="FXA22" s="1"/>
      <c r="FXB22" s="1"/>
      <c r="FXC22" s="1"/>
      <c r="FXD22" s="1"/>
      <c r="FXE22" s="1"/>
      <c r="FXF22" s="1"/>
      <c r="FXG22" s="1"/>
      <c r="FXH22" s="1"/>
      <c r="FXI22" s="1"/>
      <c r="FXJ22" s="1"/>
      <c r="FXK22" s="1"/>
      <c r="FXL22" s="1"/>
      <c r="FXM22" s="1"/>
      <c r="FXN22" s="1"/>
      <c r="FXO22" s="1"/>
      <c r="FXP22" s="1"/>
      <c r="FXQ22" s="1"/>
      <c r="FXR22" s="1"/>
      <c r="FXS22" s="1"/>
      <c r="FXT22" s="1"/>
      <c r="FXU22" s="1"/>
      <c r="FXV22" s="1"/>
      <c r="FXW22" s="1"/>
      <c r="FXX22" s="1"/>
      <c r="FXY22" s="1"/>
      <c r="FXZ22" s="1"/>
      <c r="FYA22" s="1"/>
      <c r="FYB22" s="1"/>
      <c r="FYC22" s="1"/>
      <c r="FYD22" s="1"/>
      <c r="FYE22" s="1"/>
      <c r="FYF22" s="1"/>
      <c r="FYG22" s="1"/>
      <c r="FYH22" s="1"/>
      <c r="FYI22" s="1"/>
      <c r="FYJ22" s="1"/>
      <c r="FYK22" s="1"/>
      <c r="FYL22" s="1"/>
      <c r="FYM22" s="1"/>
      <c r="FYN22" s="1"/>
      <c r="FYO22" s="1"/>
      <c r="FYP22" s="1"/>
      <c r="FYQ22" s="1"/>
      <c r="FYR22" s="1"/>
      <c r="FYS22" s="1"/>
      <c r="FYT22" s="1"/>
      <c r="FYU22" s="1"/>
      <c r="FYV22" s="1"/>
      <c r="FYW22" s="1"/>
      <c r="FYX22" s="1"/>
      <c r="FYY22" s="1"/>
      <c r="FYZ22" s="1"/>
      <c r="FZA22" s="1"/>
      <c r="FZB22" s="1"/>
      <c r="FZC22" s="1"/>
      <c r="FZD22" s="1"/>
      <c r="FZE22" s="1"/>
      <c r="FZF22" s="1"/>
      <c r="FZG22" s="1"/>
      <c r="FZH22" s="1"/>
      <c r="FZI22" s="1"/>
      <c r="FZJ22" s="1"/>
      <c r="FZK22" s="1"/>
      <c r="FZL22" s="1"/>
      <c r="FZM22" s="1"/>
      <c r="FZN22" s="1"/>
      <c r="FZO22" s="1"/>
      <c r="FZP22" s="1"/>
      <c r="FZQ22" s="1"/>
      <c r="FZR22" s="1"/>
      <c r="FZS22" s="1"/>
      <c r="FZT22" s="1"/>
      <c r="FZU22" s="1"/>
      <c r="FZV22" s="1"/>
      <c r="FZW22" s="1"/>
      <c r="FZX22" s="1"/>
      <c r="FZY22" s="1"/>
      <c r="FZZ22" s="1"/>
      <c r="GAA22" s="1"/>
      <c r="GAB22" s="1"/>
      <c r="GAC22" s="1"/>
      <c r="GAD22" s="1"/>
      <c r="GAE22" s="1"/>
      <c r="GAF22" s="1"/>
      <c r="GAG22" s="1"/>
      <c r="GAH22" s="1"/>
      <c r="GAI22" s="1"/>
      <c r="GAJ22" s="1"/>
      <c r="GAK22" s="1"/>
      <c r="GAL22" s="1"/>
      <c r="GAM22" s="1"/>
      <c r="GAN22" s="1"/>
      <c r="GAO22" s="1"/>
      <c r="GAP22" s="1"/>
      <c r="GAQ22" s="1"/>
      <c r="GAR22" s="1"/>
      <c r="GAS22" s="1"/>
      <c r="GAT22" s="1"/>
      <c r="GAU22" s="1"/>
      <c r="GAV22" s="1"/>
      <c r="GAW22" s="1"/>
      <c r="GAX22" s="1"/>
      <c r="GAY22" s="1"/>
      <c r="GAZ22" s="1"/>
      <c r="GBA22" s="1"/>
      <c r="GBB22" s="1"/>
      <c r="GBC22" s="1"/>
      <c r="GBD22" s="1"/>
      <c r="GBE22" s="1"/>
      <c r="GBF22" s="1"/>
      <c r="GBG22" s="1"/>
      <c r="GBH22" s="1"/>
      <c r="GBI22" s="1"/>
      <c r="GBJ22" s="1"/>
      <c r="GBK22" s="1"/>
      <c r="GBL22" s="1"/>
      <c r="GBM22" s="1"/>
      <c r="GBN22" s="1"/>
      <c r="GBO22" s="1"/>
      <c r="GBP22" s="1"/>
      <c r="GBQ22" s="1"/>
      <c r="GBR22" s="1"/>
      <c r="GBS22" s="1"/>
      <c r="GBT22" s="1"/>
      <c r="GBU22" s="1"/>
      <c r="GBV22" s="1"/>
      <c r="GBW22" s="1"/>
      <c r="GBX22" s="1"/>
      <c r="GBY22" s="1"/>
      <c r="GBZ22" s="1"/>
      <c r="GCA22" s="1"/>
      <c r="GCB22" s="1"/>
      <c r="GCC22" s="1"/>
      <c r="GCD22" s="1"/>
      <c r="GCE22" s="1"/>
      <c r="GCF22" s="1"/>
      <c r="GCG22" s="1"/>
      <c r="GCH22" s="1"/>
      <c r="GCI22" s="1"/>
      <c r="GCJ22" s="1"/>
      <c r="GCK22" s="1"/>
      <c r="GCL22" s="1"/>
      <c r="GCM22" s="1"/>
      <c r="GCN22" s="1"/>
      <c r="GCO22" s="1"/>
      <c r="GCP22" s="1"/>
      <c r="GCQ22" s="1"/>
      <c r="GCR22" s="1"/>
      <c r="GCS22" s="1"/>
      <c r="GCT22" s="1"/>
      <c r="GCU22" s="1"/>
      <c r="GCV22" s="1"/>
      <c r="GCW22" s="1"/>
      <c r="GCX22" s="1"/>
      <c r="GCY22" s="1"/>
      <c r="GCZ22" s="1"/>
      <c r="GDA22" s="1"/>
      <c r="GDB22" s="1"/>
      <c r="GDC22" s="1"/>
      <c r="GDD22" s="1"/>
      <c r="GDE22" s="1"/>
      <c r="GDF22" s="1"/>
      <c r="GDG22" s="1"/>
      <c r="GDH22" s="1"/>
      <c r="GDI22" s="1"/>
      <c r="GDJ22" s="1"/>
      <c r="GDK22" s="1"/>
      <c r="GDL22" s="1"/>
      <c r="GDM22" s="1"/>
      <c r="GDN22" s="1"/>
      <c r="GDO22" s="1"/>
      <c r="GDP22" s="1"/>
      <c r="GDQ22" s="1"/>
      <c r="GDR22" s="1"/>
      <c r="GDS22" s="1"/>
      <c r="GDT22" s="1"/>
      <c r="GDU22" s="1"/>
      <c r="GDV22" s="1"/>
      <c r="GDW22" s="1"/>
      <c r="GDX22" s="1"/>
      <c r="GDY22" s="1"/>
      <c r="GDZ22" s="1"/>
      <c r="GEA22" s="1"/>
      <c r="GEB22" s="1"/>
      <c r="GEC22" s="1"/>
      <c r="GED22" s="1"/>
      <c r="GEE22" s="1"/>
      <c r="GEF22" s="1"/>
      <c r="GEG22" s="1"/>
      <c r="GEH22" s="1"/>
      <c r="GEI22" s="1"/>
      <c r="GEJ22" s="1"/>
      <c r="GEK22" s="1"/>
      <c r="GEL22" s="1"/>
      <c r="GEM22" s="1"/>
      <c r="GEN22" s="1"/>
      <c r="GEO22" s="1"/>
      <c r="GEP22" s="1"/>
      <c r="GEQ22" s="1"/>
      <c r="GER22" s="1"/>
      <c r="GES22" s="1"/>
      <c r="GET22" s="1"/>
      <c r="GEU22" s="1"/>
      <c r="GEV22" s="1"/>
      <c r="GEW22" s="1"/>
      <c r="GEX22" s="1"/>
      <c r="GEY22" s="1"/>
      <c r="GEZ22" s="1"/>
      <c r="GFA22" s="1"/>
      <c r="GFB22" s="1"/>
      <c r="GFC22" s="1"/>
      <c r="GFD22" s="1"/>
      <c r="GFE22" s="1"/>
      <c r="GFF22" s="1"/>
      <c r="GFG22" s="1"/>
      <c r="GFH22" s="1"/>
      <c r="GFI22" s="1"/>
      <c r="GFJ22" s="1"/>
      <c r="GFK22" s="1"/>
      <c r="GFL22" s="1"/>
      <c r="GFM22" s="1"/>
      <c r="GFN22" s="1"/>
      <c r="GFO22" s="1"/>
      <c r="GFP22" s="1"/>
      <c r="GFQ22" s="1"/>
      <c r="GFR22" s="1"/>
      <c r="GFS22" s="1"/>
      <c r="GFT22" s="1"/>
      <c r="GFU22" s="1"/>
      <c r="GFV22" s="1"/>
      <c r="GFW22" s="1"/>
      <c r="GFX22" s="1"/>
      <c r="GFY22" s="1"/>
      <c r="GFZ22" s="1"/>
      <c r="GGA22" s="1"/>
      <c r="GGB22" s="1"/>
      <c r="GGC22" s="1"/>
      <c r="GGD22" s="1"/>
      <c r="GGE22" s="1"/>
      <c r="GGF22" s="1"/>
      <c r="GGG22" s="1"/>
      <c r="GGH22" s="1"/>
      <c r="GGI22" s="1"/>
      <c r="GGJ22" s="1"/>
      <c r="GGK22" s="1"/>
      <c r="GGL22" s="1"/>
      <c r="GGM22" s="1"/>
      <c r="GGN22" s="1"/>
      <c r="GGO22" s="1"/>
      <c r="GGP22" s="1"/>
      <c r="GGQ22" s="1"/>
      <c r="GGR22" s="1"/>
      <c r="GGS22" s="1"/>
      <c r="GGT22" s="1"/>
      <c r="GGU22" s="1"/>
      <c r="GGV22" s="1"/>
      <c r="GGW22" s="1"/>
      <c r="GGX22" s="1"/>
      <c r="GGY22" s="1"/>
      <c r="GGZ22" s="1"/>
      <c r="GHA22" s="1"/>
      <c r="GHB22" s="1"/>
      <c r="GHC22" s="1"/>
      <c r="GHD22" s="1"/>
      <c r="GHE22" s="1"/>
      <c r="GHF22" s="1"/>
      <c r="GHG22" s="1"/>
      <c r="GHH22" s="1"/>
      <c r="GHI22" s="1"/>
      <c r="GHJ22" s="1"/>
      <c r="GHK22" s="1"/>
      <c r="GHL22" s="1"/>
      <c r="GHM22" s="1"/>
      <c r="GHN22" s="1"/>
      <c r="GHO22" s="1"/>
      <c r="GHP22" s="1"/>
      <c r="GHQ22" s="1"/>
      <c r="GHR22" s="1"/>
      <c r="GHS22" s="1"/>
      <c r="GHT22" s="1"/>
      <c r="GHU22" s="1"/>
      <c r="GHV22" s="1"/>
      <c r="GHW22" s="1"/>
      <c r="GHX22" s="1"/>
      <c r="GHY22" s="1"/>
      <c r="GHZ22" s="1"/>
      <c r="GIA22" s="1"/>
      <c r="GIB22" s="1"/>
      <c r="GIC22" s="1"/>
      <c r="GID22" s="1"/>
      <c r="GIE22" s="1"/>
      <c r="GIF22" s="1"/>
      <c r="GIG22" s="1"/>
      <c r="GIH22" s="1"/>
      <c r="GII22" s="1"/>
      <c r="GIJ22" s="1"/>
      <c r="GIK22" s="1"/>
      <c r="GIL22" s="1"/>
      <c r="GIM22" s="1"/>
      <c r="GIN22" s="1"/>
      <c r="GIO22" s="1"/>
      <c r="GIP22" s="1"/>
      <c r="GIQ22" s="1"/>
      <c r="GIR22" s="1"/>
      <c r="GIS22" s="1"/>
      <c r="GIT22" s="1"/>
      <c r="GIU22" s="1"/>
      <c r="GIV22" s="1"/>
      <c r="GIW22" s="1"/>
      <c r="GIX22" s="1"/>
      <c r="GIY22" s="1"/>
      <c r="GIZ22" s="1"/>
      <c r="GJA22" s="1"/>
      <c r="GJB22" s="1"/>
      <c r="GJC22" s="1"/>
      <c r="GJD22" s="1"/>
      <c r="GJE22" s="1"/>
      <c r="GJF22" s="1"/>
      <c r="GJG22" s="1"/>
      <c r="GJH22" s="1"/>
      <c r="GJI22" s="1"/>
      <c r="GJJ22" s="1"/>
      <c r="GJK22" s="1"/>
      <c r="GJL22" s="1"/>
      <c r="GJM22" s="1"/>
      <c r="GJN22" s="1"/>
      <c r="GJO22" s="1"/>
      <c r="GJP22" s="1"/>
      <c r="GJQ22" s="1"/>
      <c r="GJR22" s="1"/>
      <c r="GJS22" s="1"/>
      <c r="GJT22" s="1"/>
      <c r="GJU22" s="1"/>
      <c r="GJV22" s="1"/>
      <c r="GJW22" s="1"/>
      <c r="GJX22" s="1"/>
      <c r="GJY22" s="1"/>
      <c r="GJZ22" s="1"/>
      <c r="GKA22" s="1"/>
      <c r="GKB22" s="1"/>
      <c r="GKC22" s="1"/>
      <c r="GKD22" s="1"/>
      <c r="GKE22" s="1"/>
      <c r="GKF22" s="1"/>
      <c r="GKG22" s="1"/>
      <c r="GKH22" s="1"/>
      <c r="GKI22" s="1"/>
      <c r="GKJ22" s="1"/>
      <c r="GKK22" s="1"/>
      <c r="GKL22" s="1"/>
      <c r="GKM22" s="1"/>
      <c r="GKN22" s="1"/>
      <c r="GKO22" s="1"/>
      <c r="GKP22" s="1"/>
      <c r="GKQ22" s="1"/>
      <c r="GKR22" s="1"/>
      <c r="GKS22" s="1"/>
      <c r="GKT22" s="1"/>
      <c r="GKU22" s="1"/>
      <c r="GKV22" s="1"/>
      <c r="GKW22" s="1"/>
      <c r="GKX22" s="1"/>
      <c r="GKY22" s="1"/>
      <c r="GKZ22" s="1"/>
      <c r="GLA22" s="1"/>
      <c r="GLB22" s="1"/>
      <c r="GLC22" s="1"/>
      <c r="GLD22" s="1"/>
      <c r="GLE22" s="1"/>
      <c r="GLF22" s="1"/>
      <c r="GLG22" s="1"/>
      <c r="GLH22" s="1"/>
      <c r="GLI22" s="1"/>
      <c r="GLJ22" s="1"/>
      <c r="GLK22" s="1"/>
      <c r="GLL22" s="1"/>
      <c r="GLM22" s="1"/>
      <c r="GLN22" s="1"/>
      <c r="GLO22" s="1"/>
      <c r="GLP22" s="1"/>
      <c r="GLQ22" s="1"/>
      <c r="GLR22" s="1"/>
      <c r="GLS22" s="1"/>
      <c r="GLT22" s="1"/>
      <c r="GLU22" s="1"/>
      <c r="GLV22" s="1"/>
      <c r="GLW22" s="1"/>
      <c r="GLX22" s="1"/>
      <c r="GLY22" s="1"/>
      <c r="GLZ22" s="1"/>
      <c r="GMA22" s="1"/>
      <c r="GMB22" s="1"/>
      <c r="GMC22" s="1"/>
      <c r="GMD22" s="1"/>
      <c r="GME22" s="1"/>
      <c r="GMF22" s="1"/>
      <c r="GMG22" s="1"/>
      <c r="GMH22" s="1"/>
      <c r="GMI22" s="1"/>
      <c r="GMJ22" s="1"/>
      <c r="GMK22" s="1"/>
      <c r="GML22" s="1"/>
      <c r="GMM22" s="1"/>
      <c r="GMN22" s="1"/>
      <c r="GMO22" s="1"/>
      <c r="GMP22" s="1"/>
      <c r="GMQ22" s="1"/>
      <c r="GMR22" s="1"/>
      <c r="GMS22" s="1"/>
      <c r="GMT22" s="1"/>
      <c r="GMU22" s="1"/>
      <c r="GMV22" s="1"/>
      <c r="GMW22" s="1"/>
      <c r="GMX22" s="1"/>
      <c r="GMY22" s="1"/>
      <c r="GMZ22" s="1"/>
      <c r="GNA22" s="1"/>
      <c r="GNB22" s="1"/>
      <c r="GNC22" s="1"/>
      <c r="GND22" s="1"/>
      <c r="GNE22" s="1"/>
      <c r="GNF22" s="1"/>
      <c r="GNG22" s="1"/>
      <c r="GNH22" s="1"/>
      <c r="GNI22" s="1"/>
      <c r="GNJ22" s="1"/>
      <c r="GNK22" s="1"/>
      <c r="GNL22" s="1"/>
      <c r="GNM22" s="1"/>
      <c r="GNN22" s="1"/>
      <c r="GNO22" s="1"/>
      <c r="GNP22" s="1"/>
      <c r="GNQ22" s="1"/>
      <c r="GNR22" s="1"/>
      <c r="GNS22" s="1"/>
      <c r="GNT22" s="1"/>
      <c r="GNU22" s="1"/>
      <c r="GNV22" s="1"/>
      <c r="GNW22" s="1"/>
      <c r="GNX22" s="1"/>
      <c r="GNY22" s="1"/>
      <c r="GNZ22" s="1"/>
      <c r="GOA22" s="1"/>
      <c r="GOB22" s="1"/>
      <c r="GOC22" s="1"/>
      <c r="GOD22" s="1"/>
      <c r="GOE22" s="1"/>
      <c r="GOF22" s="1"/>
      <c r="GOG22" s="1"/>
      <c r="GOH22" s="1"/>
      <c r="GOI22" s="1"/>
      <c r="GOJ22" s="1"/>
      <c r="GOK22" s="1"/>
      <c r="GOL22" s="1"/>
      <c r="GOM22" s="1"/>
      <c r="GON22" s="1"/>
      <c r="GOO22" s="1"/>
      <c r="GOP22" s="1"/>
      <c r="GOQ22" s="1"/>
      <c r="GOR22" s="1"/>
      <c r="GOS22" s="1"/>
      <c r="GOT22" s="1"/>
      <c r="GOU22" s="1"/>
      <c r="GOV22" s="1"/>
      <c r="GOW22" s="1"/>
      <c r="GOX22" s="1"/>
      <c r="GOY22" s="1"/>
      <c r="GOZ22" s="1"/>
      <c r="GPA22" s="1"/>
      <c r="GPB22" s="1"/>
      <c r="GPC22" s="1"/>
      <c r="GPD22" s="1"/>
      <c r="GPE22" s="1"/>
      <c r="GPF22" s="1"/>
      <c r="GPG22" s="1"/>
      <c r="GPH22" s="1"/>
      <c r="GPI22" s="1"/>
      <c r="GPJ22" s="1"/>
      <c r="GPK22" s="1"/>
      <c r="GPL22" s="1"/>
      <c r="GPM22" s="1"/>
      <c r="GPN22" s="1"/>
      <c r="GPO22" s="1"/>
      <c r="GPP22" s="1"/>
      <c r="GPQ22" s="1"/>
      <c r="GPR22" s="1"/>
      <c r="GPS22" s="1"/>
      <c r="GPT22" s="1"/>
      <c r="GPU22" s="1"/>
      <c r="GPV22" s="1"/>
      <c r="GPW22" s="1"/>
      <c r="GPX22" s="1"/>
      <c r="GPY22" s="1"/>
      <c r="GPZ22" s="1"/>
      <c r="GQA22" s="1"/>
      <c r="GQB22" s="1"/>
      <c r="GQC22" s="1"/>
      <c r="GQD22" s="1"/>
      <c r="GQE22" s="1"/>
      <c r="GQF22" s="1"/>
      <c r="GQG22" s="1"/>
      <c r="GQH22" s="1"/>
      <c r="GQI22" s="1"/>
      <c r="GQJ22" s="1"/>
      <c r="GQK22" s="1"/>
      <c r="GQL22" s="1"/>
      <c r="GQM22" s="1"/>
      <c r="GQN22" s="1"/>
      <c r="GQO22" s="1"/>
      <c r="GQP22" s="1"/>
      <c r="GQQ22" s="1"/>
      <c r="GQR22" s="1"/>
      <c r="GQS22" s="1"/>
      <c r="GQT22" s="1"/>
      <c r="GQU22" s="1"/>
      <c r="GQV22" s="1"/>
      <c r="GQW22" s="1"/>
      <c r="GQX22" s="1"/>
      <c r="GQY22" s="1"/>
      <c r="GQZ22" s="1"/>
      <c r="GRA22" s="1"/>
      <c r="GRB22" s="1"/>
      <c r="GRC22" s="1"/>
      <c r="GRD22" s="1"/>
      <c r="GRE22" s="1"/>
      <c r="GRF22" s="1"/>
      <c r="GRG22" s="1"/>
      <c r="GRH22" s="1"/>
      <c r="GRI22" s="1"/>
      <c r="GRJ22" s="1"/>
      <c r="GRK22" s="1"/>
      <c r="GRL22" s="1"/>
      <c r="GRM22" s="1"/>
      <c r="GRN22" s="1"/>
      <c r="GRO22" s="1"/>
      <c r="GRP22" s="1"/>
      <c r="GRQ22" s="1"/>
      <c r="GRR22" s="1"/>
      <c r="GRS22" s="1"/>
      <c r="GRT22" s="1"/>
      <c r="GRU22" s="1"/>
      <c r="GRV22" s="1"/>
      <c r="GRW22" s="1"/>
      <c r="GRX22" s="1"/>
      <c r="GRY22" s="1"/>
      <c r="GRZ22" s="1"/>
      <c r="GSA22" s="1"/>
      <c r="GSB22" s="1"/>
      <c r="GSC22" s="1"/>
      <c r="GSD22" s="1"/>
      <c r="GSE22" s="1"/>
      <c r="GSF22" s="1"/>
      <c r="GSG22" s="1"/>
      <c r="GSH22" s="1"/>
      <c r="GSI22" s="1"/>
      <c r="GSJ22" s="1"/>
      <c r="GSK22" s="1"/>
      <c r="GSL22" s="1"/>
      <c r="GSM22" s="1"/>
      <c r="GSN22" s="1"/>
      <c r="GSO22" s="1"/>
      <c r="GSP22" s="1"/>
      <c r="GSQ22" s="1"/>
      <c r="GSR22" s="1"/>
      <c r="GSS22" s="1"/>
      <c r="GST22" s="1"/>
      <c r="GSU22" s="1"/>
      <c r="GSV22" s="1"/>
      <c r="GSW22" s="1"/>
      <c r="GSX22" s="1"/>
      <c r="GSY22" s="1"/>
      <c r="GSZ22" s="1"/>
      <c r="GTA22" s="1"/>
      <c r="GTB22" s="1"/>
      <c r="GTC22" s="1"/>
      <c r="GTD22" s="1"/>
      <c r="GTE22" s="1"/>
      <c r="GTF22" s="1"/>
      <c r="GTG22" s="1"/>
      <c r="GTH22" s="1"/>
      <c r="GTI22" s="1"/>
      <c r="GTJ22" s="1"/>
      <c r="GTK22" s="1"/>
      <c r="GTL22" s="1"/>
      <c r="GTM22" s="1"/>
      <c r="GTN22" s="1"/>
      <c r="GTO22" s="1"/>
      <c r="GTP22" s="1"/>
      <c r="GTQ22" s="1"/>
      <c r="GTR22" s="1"/>
      <c r="GTS22" s="1"/>
      <c r="GTT22" s="1"/>
      <c r="GTU22" s="1"/>
      <c r="GTV22" s="1"/>
      <c r="GTW22" s="1"/>
      <c r="GTX22" s="1"/>
      <c r="GTY22" s="1"/>
      <c r="GTZ22" s="1"/>
      <c r="GUA22" s="1"/>
      <c r="GUB22" s="1"/>
      <c r="GUC22" s="1"/>
      <c r="GUD22" s="1"/>
      <c r="GUE22" s="1"/>
      <c r="GUF22" s="1"/>
      <c r="GUG22" s="1"/>
      <c r="GUH22" s="1"/>
      <c r="GUI22" s="1"/>
      <c r="GUJ22" s="1"/>
      <c r="GUK22" s="1"/>
      <c r="GUL22" s="1"/>
      <c r="GUM22" s="1"/>
      <c r="GUN22" s="1"/>
      <c r="GUO22" s="1"/>
      <c r="GUP22" s="1"/>
      <c r="GUQ22" s="1"/>
      <c r="GUR22" s="1"/>
      <c r="GUS22" s="1"/>
      <c r="GUT22" s="1"/>
      <c r="GUU22" s="1"/>
      <c r="GUV22" s="1"/>
      <c r="GUW22" s="1"/>
      <c r="GUX22" s="1"/>
      <c r="GUY22" s="1"/>
      <c r="GUZ22" s="1"/>
      <c r="GVA22" s="1"/>
      <c r="GVB22" s="1"/>
      <c r="GVC22" s="1"/>
      <c r="GVD22" s="1"/>
      <c r="GVE22" s="1"/>
      <c r="GVF22" s="1"/>
      <c r="GVG22" s="1"/>
      <c r="GVH22" s="1"/>
      <c r="GVI22" s="1"/>
      <c r="GVJ22" s="1"/>
      <c r="GVK22" s="1"/>
      <c r="GVL22" s="1"/>
      <c r="GVM22" s="1"/>
      <c r="GVN22" s="1"/>
      <c r="GVO22" s="1"/>
      <c r="GVP22" s="1"/>
      <c r="GVQ22" s="1"/>
      <c r="GVR22" s="1"/>
      <c r="GVS22" s="1"/>
      <c r="GVT22" s="1"/>
      <c r="GVU22" s="1"/>
      <c r="GVV22" s="1"/>
      <c r="GVW22" s="1"/>
      <c r="GVX22" s="1"/>
      <c r="GVY22" s="1"/>
      <c r="GVZ22" s="1"/>
      <c r="GWA22" s="1"/>
      <c r="GWB22" s="1"/>
      <c r="GWC22" s="1"/>
      <c r="GWD22" s="1"/>
      <c r="GWE22" s="1"/>
      <c r="GWF22" s="1"/>
      <c r="GWG22" s="1"/>
      <c r="GWH22" s="1"/>
      <c r="GWI22" s="1"/>
      <c r="GWJ22" s="1"/>
      <c r="GWK22" s="1"/>
      <c r="GWL22" s="1"/>
      <c r="GWM22" s="1"/>
      <c r="GWN22" s="1"/>
      <c r="GWO22" s="1"/>
      <c r="GWP22" s="1"/>
      <c r="GWQ22" s="1"/>
      <c r="GWR22" s="1"/>
      <c r="GWS22" s="1"/>
      <c r="GWT22" s="1"/>
      <c r="GWU22" s="1"/>
      <c r="GWV22" s="1"/>
      <c r="GWW22" s="1"/>
      <c r="GWX22" s="1"/>
      <c r="GWY22" s="1"/>
      <c r="GWZ22" s="1"/>
      <c r="GXA22" s="1"/>
      <c r="GXB22" s="1"/>
      <c r="GXC22" s="1"/>
      <c r="GXD22" s="1"/>
      <c r="GXE22" s="1"/>
      <c r="GXF22" s="1"/>
      <c r="GXG22" s="1"/>
      <c r="GXH22" s="1"/>
      <c r="GXI22" s="1"/>
      <c r="GXJ22" s="1"/>
      <c r="GXK22" s="1"/>
      <c r="GXL22" s="1"/>
      <c r="GXM22" s="1"/>
      <c r="GXN22" s="1"/>
      <c r="GXO22" s="1"/>
      <c r="GXP22" s="1"/>
      <c r="GXQ22" s="1"/>
      <c r="GXR22" s="1"/>
      <c r="GXS22" s="1"/>
      <c r="GXT22" s="1"/>
      <c r="GXU22" s="1"/>
      <c r="GXV22" s="1"/>
      <c r="GXW22" s="1"/>
      <c r="GXX22" s="1"/>
      <c r="GXY22" s="1"/>
      <c r="GXZ22" s="1"/>
      <c r="GYA22" s="1"/>
      <c r="GYB22" s="1"/>
      <c r="GYC22" s="1"/>
      <c r="GYD22" s="1"/>
      <c r="GYE22" s="1"/>
      <c r="GYF22" s="1"/>
      <c r="GYG22" s="1"/>
      <c r="GYH22" s="1"/>
      <c r="GYI22" s="1"/>
      <c r="GYJ22" s="1"/>
      <c r="GYK22" s="1"/>
      <c r="GYL22" s="1"/>
      <c r="GYM22" s="1"/>
      <c r="GYN22" s="1"/>
      <c r="GYO22" s="1"/>
      <c r="GYP22" s="1"/>
      <c r="GYQ22" s="1"/>
      <c r="GYR22" s="1"/>
      <c r="GYS22" s="1"/>
      <c r="GYT22" s="1"/>
      <c r="GYU22" s="1"/>
      <c r="GYV22" s="1"/>
      <c r="GYW22" s="1"/>
      <c r="GYX22" s="1"/>
      <c r="GYY22" s="1"/>
      <c r="GYZ22" s="1"/>
      <c r="GZA22" s="1"/>
      <c r="GZB22" s="1"/>
      <c r="GZC22" s="1"/>
      <c r="GZD22" s="1"/>
      <c r="GZE22" s="1"/>
      <c r="GZF22" s="1"/>
      <c r="GZG22" s="1"/>
      <c r="GZH22" s="1"/>
      <c r="GZI22" s="1"/>
      <c r="GZJ22" s="1"/>
      <c r="GZK22" s="1"/>
      <c r="GZL22" s="1"/>
      <c r="GZM22" s="1"/>
      <c r="GZN22" s="1"/>
      <c r="GZO22" s="1"/>
      <c r="GZP22" s="1"/>
      <c r="GZQ22" s="1"/>
      <c r="GZR22" s="1"/>
      <c r="GZS22" s="1"/>
      <c r="GZT22" s="1"/>
      <c r="GZU22" s="1"/>
      <c r="GZV22" s="1"/>
      <c r="GZW22" s="1"/>
      <c r="GZX22" s="1"/>
      <c r="GZY22" s="1"/>
      <c r="GZZ22" s="1"/>
      <c r="HAA22" s="1"/>
      <c r="HAB22" s="1"/>
      <c r="HAC22" s="1"/>
      <c r="HAD22" s="1"/>
      <c r="HAE22" s="1"/>
      <c r="HAF22" s="1"/>
      <c r="HAG22" s="1"/>
      <c r="HAH22" s="1"/>
      <c r="HAI22" s="1"/>
      <c r="HAJ22" s="1"/>
      <c r="HAK22" s="1"/>
      <c r="HAL22" s="1"/>
      <c r="HAM22" s="1"/>
      <c r="HAN22" s="1"/>
      <c r="HAO22" s="1"/>
      <c r="HAP22" s="1"/>
      <c r="HAQ22" s="1"/>
      <c r="HAR22" s="1"/>
      <c r="HAS22" s="1"/>
      <c r="HAT22" s="1"/>
      <c r="HAU22" s="1"/>
      <c r="HAV22" s="1"/>
      <c r="HAW22" s="1"/>
      <c r="HAX22" s="1"/>
      <c r="HAY22" s="1"/>
      <c r="HAZ22" s="1"/>
      <c r="HBA22" s="1"/>
      <c r="HBB22" s="1"/>
      <c r="HBC22" s="1"/>
      <c r="HBD22" s="1"/>
      <c r="HBE22" s="1"/>
      <c r="HBF22" s="1"/>
      <c r="HBG22" s="1"/>
      <c r="HBH22" s="1"/>
      <c r="HBI22" s="1"/>
      <c r="HBJ22" s="1"/>
      <c r="HBK22" s="1"/>
      <c r="HBL22" s="1"/>
      <c r="HBM22" s="1"/>
      <c r="HBN22" s="1"/>
      <c r="HBO22" s="1"/>
      <c r="HBP22" s="1"/>
      <c r="HBQ22" s="1"/>
      <c r="HBR22" s="1"/>
      <c r="HBS22" s="1"/>
      <c r="HBT22" s="1"/>
      <c r="HBU22" s="1"/>
      <c r="HBV22" s="1"/>
      <c r="HBW22" s="1"/>
      <c r="HBX22" s="1"/>
      <c r="HBY22" s="1"/>
      <c r="HBZ22" s="1"/>
      <c r="HCA22" s="1"/>
      <c r="HCB22" s="1"/>
      <c r="HCC22" s="1"/>
      <c r="HCD22" s="1"/>
      <c r="HCE22" s="1"/>
      <c r="HCF22" s="1"/>
      <c r="HCG22" s="1"/>
      <c r="HCH22" s="1"/>
      <c r="HCI22" s="1"/>
      <c r="HCJ22" s="1"/>
      <c r="HCK22" s="1"/>
      <c r="HCL22" s="1"/>
      <c r="HCM22" s="1"/>
      <c r="HCN22" s="1"/>
      <c r="HCO22" s="1"/>
      <c r="HCP22" s="1"/>
      <c r="HCQ22" s="1"/>
      <c r="HCR22" s="1"/>
      <c r="HCS22" s="1"/>
      <c r="HCT22" s="1"/>
      <c r="HCU22" s="1"/>
      <c r="HCV22" s="1"/>
      <c r="HCW22" s="1"/>
      <c r="HCX22" s="1"/>
      <c r="HCY22" s="1"/>
      <c r="HCZ22" s="1"/>
      <c r="HDA22" s="1"/>
      <c r="HDB22" s="1"/>
      <c r="HDC22" s="1"/>
      <c r="HDD22" s="1"/>
      <c r="HDE22" s="1"/>
      <c r="HDF22" s="1"/>
      <c r="HDG22" s="1"/>
      <c r="HDH22" s="1"/>
      <c r="HDI22" s="1"/>
      <c r="HDJ22" s="1"/>
      <c r="HDK22" s="1"/>
      <c r="HDL22" s="1"/>
      <c r="HDM22" s="1"/>
      <c r="HDN22" s="1"/>
      <c r="HDO22" s="1"/>
      <c r="HDP22" s="1"/>
      <c r="HDQ22" s="1"/>
      <c r="HDR22" s="1"/>
      <c r="HDS22" s="1"/>
      <c r="HDT22" s="1"/>
      <c r="HDU22" s="1"/>
      <c r="HDV22" s="1"/>
      <c r="HDW22" s="1"/>
      <c r="HDX22" s="1"/>
      <c r="HDY22" s="1"/>
      <c r="HDZ22" s="1"/>
      <c r="HEA22" s="1"/>
      <c r="HEB22" s="1"/>
      <c r="HEC22" s="1"/>
      <c r="HED22" s="1"/>
      <c r="HEE22" s="1"/>
      <c r="HEF22" s="1"/>
      <c r="HEG22" s="1"/>
      <c r="HEH22" s="1"/>
      <c r="HEI22" s="1"/>
      <c r="HEJ22" s="1"/>
      <c r="HEK22" s="1"/>
      <c r="HEL22" s="1"/>
      <c r="HEM22" s="1"/>
      <c r="HEN22" s="1"/>
      <c r="HEO22" s="1"/>
      <c r="HEP22" s="1"/>
      <c r="HEQ22" s="1"/>
      <c r="HER22" s="1"/>
      <c r="HES22" s="1"/>
      <c r="HET22" s="1"/>
      <c r="HEU22" s="1"/>
      <c r="HEV22" s="1"/>
      <c r="HEW22" s="1"/>
      <c r="HEX22" s="1"/>
      <c r="HEY22" s="1"/>
      <c r="HEZ22" s="1"/>
      <c r="HFA22" s="1"/>
      <c r="HFB22" s="1"/>
      <c r="HFC22" s="1"/>
      <c r="HFD22" s="1"/>
      <c r="HFE22" s="1"/>
      <c r="HFF22" s="1"/>
      <c r="HFG22" s="1"/>
      <c r="HFH22" s="1"/>
      <c r="HFI22" s="1"/>
      <c r="HFJ22" s="1"/>
      <c r="HFK22" s="1"/>
      <c r="HFL22" s="1"/>
      <c r="HFM22" s="1"/>
      <c r="HFN22" s="1"/>
      <c r="HFO22" s="1"/>
      <c r="HFP22" s="1"/>
      <c r="HFQ22" s="1"/>
      <c r="HFR22" s="1"/>
      <c r="HFS22" s="1"/>
      <c r="HFT22" s="1"/>
      <c r="HFU22" s="1"/>
      <c r="HFV22" s="1"/>
      <c r="HFW22" s="1"/>
      <c r="HFX22" s="1"/>
      <c r="HFY22" s="1"/>
      <c r="HFZ22" s="1"/>
      <c r="HGA22" s="1"/>
      <c r="HGB22" s="1"/>
      <c r="HGC22" s="1"/>
      <c r="HGD22" s="1"/>
      <c r="HGE22" s="1"/>
      <c r="HGF22" s="1"/>
      <c r="HGG22" s="1"/>
      <c r="HGH22" s="1"/>
      <c r="HGI22" s="1"/>
      <c r="HGJ22" s="1"/>
      <c r="HGK22" s="1"/>
      <c r="HGL22" s="1"/>
      <c r="HGM22" s="1"/>
      <c r="HGN22" s="1"/>
      <c r="HGO22" s="1"/>
      <c r="HGP22" s="1"/>
      <c r="HGQ22" s="1"/>
      <c r="HGR22" s="1"/>
      <c r="HGS22" s="1"/>
      <c r="HGT22" s="1"/>
      <c r="HGU22" s="1"/>
      <c r="HGV22" s="1"/>
      <c r="HGW22" s="1"/>
      <c r="HGX22" s="1"/>
      <c r="HGY22" s="1"/>
      <c r="HGZ22" s="1"/>
      <c r="HHA22" s="1"/>
      <c r="HHB22" s="1"/>
      <c r="HHC22" s="1"/>
      <c r="HHD22" s="1"/>
      <c r="HHE22" s="1"/>
      <c r="HHF22" s="1"/>
      <c r="HHG22" s="1"/>
      <c r="HHH22" s="1"/>
      <c r="HHI22" s="1"/>
      <c r="HHJ22" s="1"/>
      <c r="HHK22" s="1"/>
      <c r="HHL22" s="1"/>
      <c r="HHM22" s="1"/>
      <c r="HHN22" s="1"/>
      <c r="HHO22" s="1"/>
      <c r="HHP22" s="1"/>
      <c r="HHQ22" s="1"/>
      <c r="HHR22" s="1"/>
      <c r="HHS22" s="1"/>
      <c r="HHT22" s="1"/>
      <c r="HHU22" s="1"/>
      <c r="HHV22" s="1"/>
      <c r="HHW22" s="1"/>
      <c r="HHX22" s="1"/>
      <c r="HHY22" s="1"/>
      <c r="HHZ22" s="1"/>
      <c r="HIA22" s="1"/>
      <c r="HIB22" s="1"/>
      <c r="HIC22" s="1"/>
      <c r="HID22" s="1"/>
      <c r="HIE22" s="1"/>
      <c r="HIF22" s="1"/>
      <c r="HIG22" s="1"/>
      <c r="HIH22" s="1"/>
      <c r="HII22" s="1"/>
      <c r="HIJ22" s="1"/>
      <c r="HIK22" s="1"/>
      <c r="HIL22" s="1"/>
      <c r="HIM22" s="1"/>
      <c r="HIN22" s="1"/>
      <c r="HIO22" s="1"/>
      <c r="HIP22" s="1"/>
      <c r="HIQ22" s="1"/>
      <c r="HIR22" s="1"/>
      <c r="HIS22" s="1"/>
      <c r="HIT22" s="1"/>
      <c r="HIU22" s="1"/>
      <c r="HIV22" s="1"/>
      <c r="HIW22" s="1"/>
      <c r="HIX22" s="1"/>
      <c r="HIY22" s="1"/>
      <c r="HIZ22" s="1"/>
      <c r="HJA22" s="1"/>
      <c r="HJB22" s="1"/>
      <c r="HJC22" s="1"/>
      <c r="HJD22" s="1"/>
      <c r="HJE22" s="1"/>
      <c r="HJF22" s="1"/>
      <c r="HJG22" s="1"/>
      <c r="HJH22" s="1"/>
      <c r="HJI22" s="1"/>
      <c r="HJJ22" s="1"/>
      <c r="HJK22" s="1"/>
      <c r="HJL22" s="1"/>
      <c r="HJM22" s="1"/>
      <c r="HJN22" s="1"/>
      <c r="HJO22" s="1"/>
      <c r="HJP22" s="1"/>
      <c r="HJQ22" s="1"/>
      <c r="HJR22" s="1"/>
      <c r="HJS22" s="1"/>
      <c r="HJT22" s="1"/>
      <c r="HJU22" s="1"/>
      <c r="HJV22" s="1"/>
      <c r="HJW22" s="1"/>
      <c r="HJX22" s="1"/>
      <c r="HJY22" s="1"/>
      <c r="HJZ22" s="1"/>
      <c r="HKA22" s="1"/>
      <c r="HKB22" s="1"/>
      <c r="HKC22" s="1"/>
      <c r="HKD22" s="1"/>
      <c r="HKE22" s="1"/>
      <c r="HKF22" s="1"/>
      <c r="HKG22" s="1"/>
      <c r="HKH22" s="1"/>
      <c r="HKI22" s="1"/>
      <c r="HKJ22" s="1"/>
      <c r="HKK22" s="1"/>
      <c r="HKL22" s="1"/>
      <c r="HKM22" s="1"/>
      <c r="HKN22" s="1"/>
      <c r="HKO22" s="1"/>
      <c r="HKP22" s="1"/>
      <c r="HKQ22" s="1"/>
      <c r="HKR22" s="1"/>
      <c r="HKS22" s="1"/>
      <c r="HKT22" s="1"/>
      <c r="HKU22" s="1"/>
      <c r="HKV22" s="1"/>
      <c r="HKW22" s="1"/>
      <c r="HKX22" s="1"/>
      <c r="HKY22" s="1"/>
      <c r="HKZ22" s="1"/>
      <c r="HLA22" s="1"/>
      <c r="HLB22" s="1"/>
      <c r="HLC22" s="1"/>
      <c r="HLD22" s="1"/>
      <c r="HLE22" s="1"/>
      <c r="HLF22" s="1"/>
      <c r="HLG22" s="1"/>
      <c r="HLH22" s="1"/>
      <c r="HLI22" s="1"/>
      <c r="HLJ22" s="1"/>
      <c r="HLK22" s="1"/>
      <c r="HLL22" s="1"/>
      <c r="HLM22" s="1"/>
      <c r="HLN22" s="1"/>
      <c r="HLO22" s="1"/>
      <c r="HLP22" s="1"/>
      <c r="HLQ22" s="1"/>
      <c r="HLR22" s="1"/>
      <c r="HLS22" s="1"/>
      <c r="HLT22" s="1"/>
      <c r="HLU22" s="1"/>
      <c r="HLV22" s="1"/>
      <c r="HLW22" s="1"/>
      <c r="HLX22" s="1"/>
      <c r="HLY22" s="1"/>
      <c r="HLZ22" s="1"/>
      <c r="HMA22" s="1"/>
      <c r="HMB22" s="1"/>
      <c r="HMC22" s="1"/>
      <c r="HMD22" s="1"/>
      <c r="HME22" s="1"/>
      <c r="HMF22" s="1"/>
      <c r="HMG22" s="1"/>
      <c r="HMH22" s="1"/>
      <c r="HMI22" s="1"/>
      <c r="HMJ22" s="1"/>
      <c r="HMK22" s="1"/>
      <c r="HML22" s="1"/>
      <c r="HMM22" s="1"/>
      <c r="HMN22" s="1"/>
      <c r="HMO22" s="1"/>
      <c r="HMP22" s="1"/>
      <c r="HMQ22" s="1"/>
      <c r="HMR22" s="1"/>
      <c r="HMS22" s="1"/>
      <c r="HMT22" s="1"/>
      <c r="HMU22" s="1"/>
      <c r="HMV22" s="1"/>
      <c r="HMW22" s="1"/>
      <c r="HMX22" s="1"/>
      <c r="HMY22" s="1"/>
      <c r="HMZ22" s="1"/>
      <c r="HNA22" s="1"/>
      <c r="HNB22" s="1"/>
      <c r="HNC22" s="1"/>
      <c r="HND22" s="1"/>
      <c r="HNE22" s="1"/>
      <c r="HNF22" s="1"/>
      <c r="HNG22" s="1"/>
      <c r="HNH22" s="1"/>
      <c r="HNI22" s="1"/>
      <c r="HNJ22" s="1"/>
      <c r="HNK22" s="1"/>
      <c r="HNL22" s="1"/>
      <c r="HNM22" s="1"/>
      <c r="HNN22" s="1"/>
      <c r="HNO22" s="1"/>
      <c r="HNP22" s="1"/>
      <c r="HNQ22" s="1"/>
      <c r="HNR22" s="1"/>
      <c r="HNS22" s="1"/>
      <c r="HNT22" s="1"/>
      <c r="HNU22" s="1"/>
      <c r="HNV22" s="1"/>
      <c r="HNW22" s="1"/>
      <c r="HNX22" s="1"/>
      <c r="HNY22" s="1"/>
      <c r="HNZ22" s="1"/>
      <c r="HOA22" s="1"/>
      <c r="HOB22" s="1"/>
      <c r="HOC22" s="1"/>
      <c r="HOD22" s="1"/>
      <c r="HOE22" s="1"/>
      <c r="HOF22" s="1"/>
      <c r="HOG22" s="1"/>
      <c r="HOH22" s="1"/>
      <c r="HOI22" s="1"/>
      <c r="HOJ22" s="1"/>
      <c r="HOK22" s="1"/>
      <c r="HOL22" s="1"/>
      <c r="HOM22" s="1"/>
      <c r="HON22" s="1"/>
      <c r="HOO22" s="1"/>
      <c r="HOP22" s="1"/>
      <c r="HOQ22" s="1"/>
      <c r="HOR22" s="1"/>
      <c r="HOS22" s="1"/>
      <c r="HOT22" s="1"/>
      <c r="HOU22" s="1"/>
      <c r="HOV22" s="1"/>
      <c r="HOW22" s="1"/>
      <c r="HOX22" s="1"/>
      <c r="HOY22" s="1"/>
      <c r="HOZ22" s="1"/>
      <c r="HPA22" s="1"/>
      <c r="HPB22" s="1"/>
      <c r="HPC22" s="1"/>
      <c r="HPD22" s="1"/>
      <c r="HPE22" s="1"/>
      <c r="HPF22" s="1"/>
      <c r="HPG22" s="1"/>
      <c r="HPH22" s="1"/>
      <c r="HPI22" s="1"/>
      <c r="HPJ22" s="1"/>
      <c r="HPK22" s="1"/>
      <c r="HPL22" s="1"/>
      <c r="HPM22" s="1"/>
      <c r="HPN22" s="1"/>
      <c r="HPO22" s="1"/>
      <c r="HPP22" s="1"/>
      <c r="HPQ22" s="1"/>
      <c r="HPR22" s="1"/>
      <c r="HPS22" s="1"/>
      <c r="HPT22" s="1"/>
      <c r="HPU22" s="1"/>
      <c r="HPV22" s="1"/>
      <c r="HPW22" s="1"/>
      <c r="HPX22" s="1"/>
      <c r="HPY22" s="1"/>
      <c r="HPZ22" s="1"/>
      <c r="HQA22" s="1"/>
      <c r="HQB22" s="1"/>
      <c r="HQC22" s="1"/>
      <c r="HQD22" s="1"/>
      <c r="HQE22" s="1"/>
      <c r="HQF22" s="1"/>
      <c r="HQG22" s="1"/>
      <c r="HQH22" s="1"/>
      <c r="HQI22" s="1"/>
      <c r="HQJ22" s="1"/>
      <c r="HQK22" s="1"/>
      <c r="HQL22" s="1"/>
      <c r="HQM22" s="1"/>
      <c r="HQN22" s="1"/>
      <c r="HQO22" s="1"/>
      <c r="HQP22" s="1"/>
      <c r="HQQ22" s="1"/>
      <c r="HQR22" s="1"/>
      <c r="HQS22" s="1"/>
      <c r="HQT22" s="1"/>
      <c r="HQU22" s="1"/>
      <c r="HQV22" s="1"/>
      <c r="HQW22" s="1"/>
      <c r="HQX22" s="1"/>
      <c r="HQY22" s="1"/>
      <c r="HQZ22" s="1"/>
      <c r="HRA22" s="1"/>
      <c r="HRB22" s="1"/>
      <c r="HRC22" s="1"/>
      <c r="HRD22" s="1"/>
      <c r="HRE22" s="1"/>
      <c r="HRF22" s="1"/>
      <c r="HRG22" s="1"/>
      <c r="HRH22" s="1"/>
      <c r="HRI22" s="1"/>
      <c r="HRJ22" s="1"/>
      <c r="HRK22" s="1"/>
      <c r="HRL22" s="1"/>
      <c r="HRM22" s="1"/>
      <c r="HRN22" s="1"/>
      <c r="HRO22" s="1"/>
      <c r="HRP22" s="1"/>
      <c r="HRQ22" s="1"/>
      <c r="HRR22" s="1"/>
      <c r="HRS22" s="1"/>
      <c r="HRT22" s="1"/>
      <c r="HRU22" s="1"/>
      <c r="HRV22" s="1"/>
      <c r="HRW22" s="1"/>
      <c r="HRX22" s="1"/>
      <c r="HRY22" s="1"/>
      <c r="HRZ22" s="1"/>
      <c r="HSA22" s="1"/>
      <c r="HSB22" s="1"/>
      <c r="HSC22" s="1"/>
      <c r="HSD22" s="1"/>
      <c r="HSE22" s="1"/>
      <c r="HSF22" s="1"/>
      <c r="HSG22" s="1"/>
      <c r="HSH22" s="1"/>
      <c r="HSI22" s="1"/>
      <c r="HSJ22" s="1"/>
      <c r="HSK22" s="1"/>
      <c r="HSL22" s="1"/>
      <c r="HSM22" s="1"/>
      <c r="HSN22" s="1"/>
      <c r="HSO22" s="1"/>
      <c r="HSP22" s="1"/>
      <c r="HSQ22" s="1"/>
      <c r="HSR22" s="1"/>
      <c r="HSS22" s="1"/>
      <c r="HST22" s="1"/>
      <c r="HSU22" s="1"/>
      <c r="HSV22" s="1"/>
      <c r="HSW22" s="1"/>
      <c r="HSX22" s="1"/>
      <c r="HSY22" s="1"/>
      <c r="HSZ22" s="1"/>
      <c r="HTA22" s="1"/>
      <c r="HTB22" s="1"/>
      <c r="HTC22" s="1"/>
      <c r="HTD22" s="1"/>
      <c r="HTE22" s="1"/>
      <c r="HTF22" s="1"/>
      <c r="HTG22" s="1"/>
      <c r="HTH22" s="1"/>
      <c r="HTI22" s="1"/>
      <c r="HTJ22" s="1"/>
      <c r="HTK22" s="1"/>
      <c r="HTL22" s="1"/>
      <c r="HTM22" s="1"/>
      <c r="HTN22" s="1"/>
      <c r="HTO22" s="1"/>
      <c r="HTP22" s="1"/>
      <c r="HTQ22" s="1"/>
      <c r="HTR22" s="1"/>
      <c r="HTS22" s="1"/>
      <c r="HTT22" s="1"/>
      <c r="HTU22" s="1"/>
      <c r="HTV22" s="1"/>
      <c r="HTW22" s="1"/>
      <c r="HTX22" s="1"/>
      <c r="HTY22" s="1"/>
      <c r="HTZ22" s="1"/>
      <c r="HUA22" s="1"/>
      <c r="HUB22" s="1"/>
      <c r="HUC22" s="1"/>
      <c r="HUD22" s="1"/>
      <c r="HUE22" s="1"/>
      <c r="HUF22" s="1"/>
      <c r="HUG22" s="1"/>
      <c r="HUH22" s="1"/>
      <c r="HUI22" s="1"/>
      <c r="HUJ22" s="1"/>
      <c r="HUK22" s="1"/>
      <c r="HUL22" s="1"/>
      <c r="HUM22" s="1"/>
      <c r="HUN22" s="1"/>
      <c r="HUO22" s="1"/>
      <c r="HUP22" s="1"/>
      <c r="HUQ22" s="1"/>
      <c r="HUR22" s="1"/>
      <c r="HUS22" s="1"/>
      <c r="HUT22" s="1"/>
      <c r="HUU22" s="1"/>
      <c r="HUV22" s="1"/>
      <c r="HUW22" s="1"/>
      <c r="HUX22" s="1"/>
      <c r="HUY22" s="1"/>
      <c r="HUZ22" s="1"/>
      <c r="HVA22" s="1"/>
      <c r="HVB22" s="1"/>
      <c r="HVC22" s="1"/>
      <c r="HVD22" s="1"/>
      <c r="HVE22" s="1"/>
      <c r="HVF22" s="1"/>
      <c r="HVG22" s="1"/>
      <c r="HVH22" s="1"/>
      <c r="HVI22" s="1"/>
      <c r="HVJ22" s="1"/>
      <c r="HVK22" s="1"/>
      <c r="HVL22" s="1"/>
      <c r="HVM22" s="1"/>
      <c r="HVN22" s="1"/>
      <c r="HVO22" s="1"/>
      <c r="HVP22" s="1"/>
      <c r="HVQ22" s="1"/>
      <c r="HVR22" s="1"/>
      <c r="HVS22" s="1"/>
      <c r="HVT22" s="1"/>
      <c r="HVU22" s="1"/>
      <c r="HVV22" s="1"/>
      <c r="HVW22" s="1"/>
      <c r="HVX22" s="1"/>
      <c r="HVY22" s="1"/>
      <c r="HVZ22" s="1"/>
      <c r="HWA22" s="1"/>
      <c r="HWB22" s="1"/>
      <c r="HWC22" s="1"/>
      <c r="HWD22" s="1"/>
      <c r="HWE22" s="1"/>
      <c r="HWF22" s="1"/>
      <c r="HWG22" s="1"/>
      <c r="HWH22" s="1"/>
      <c r="HWI22" s="1"/>
      <c r="HWJ22" s="1"/>
      <c r="HWK22" s="1"/>
      <c r="HWL22" s="1"/>
      <c r="HWM22" s="1"/>
      <c r="HWN22" s="1"/>
      <c r="HWO22" s="1"/>
      <c r="HWP22" s="1"/>
      <c r="HWQ22" s="1"/>
      <c r="HWR22" s="1"/>
      <c r="HWS22" s="1"/>
      <c r="HWT22" s="1"/>
      <c r="HWU22" s="1"/>
      <c r="HWV22" s="1"/>
      <c r="HWW22" s="1"/>
      <c r="HWX22" s="1"/>
      <c r="HWY22" s="1"/>
      <c r="HWZ22" s="1"/>
      <c r="HXA22" s="1"/>
      <c r="HXB22" s="1"/>
      <c r="HXC22" s="1"/>
      <c r="HXD22" s="1"/>
      <c r="HXE22" s="1"/>
      <c r="HXF22" s="1"/>
      <c r="HXG22" s="1"/>
      <c r="HXH22" s="1"/>
      <c r="HXI22" s="1"/>
      <c r="HXJ22" s="1"/>
      <c r="HXK22" s="1"/>
      <c r="HXL22" s="1"/>
      <c r="HXM22" s="1"/>
      <c r="HXN22" s="1"/>
      <c r="HXO22" s="1"/>
      <c r="HXP22" s="1"/>
      <c r="HXQ22" s="1"/>
      <c r="HXR22" s="1"/>
      <c r="HXS22" s="1"/>
      <c r="HXT22" s="1"/>
      <c r="HXU22" s="1"/>
      <c r="HXV22" s="1"/>
      <c r="HXW22" s="1"/>
      <c r="HXX22" s="1"/>
      <c r="HXY22" s="1"/>
      <c r="HXZ22" s="1"/>
      <c r="HYA22" s="1"/>
      <c r="HYB22" s="1"/>
      <c r="HYC22" s="1"/>
      <c r="HYD22" s="1"/>
      <c r="HYE22" s="1"/>
      <c r="HYF22" s="1"/>
      <c r="HYG22" s="1"/>
      <c r="HYH22" s="1"/>
      <c r="HYI22" s="1"/>
      <c r="HYJ22" s="1"/>
      <c r="HYK22" s="1"/>
      <c r="HYL22" s="1"/>
      <c r="HYM22" s="1"/>
      <c r="HYN22" s="1"/>
      <c r="HYO22" s="1"/>
      <c r="HYP22" s="1"/>
      <c r="HYQ22" s="1"/>
      <c r="HYR22" s="1"/>
      <c r="HYS22" s="1"/>
      <c r="HYT22" s="1"/>
      <c r="HYU22" s="1"/>
      <c r="HYV22" s="1"/>
      <c r="HYW22" s="1"/>
      <c r="HYX22" s="1"/>
      <c r="HYY22" s="1"/>
      <c r="HYZ22" s="1"/>
      <c r="HZA22" s="1"/>
      <c r="HZB22" s="1"/>
      <c r="HZC22" s="1"/>
      <c r="HZD22" s="1"/>
      <c r="HZE22" s="1"/>
      <c r="HZF22" s="1"/>
      <c r="HZG22" s="1"/>
      <c r="HZH22" s="1"/>
      <c r="HZI22" s="1"/>
      <c r="HZJ22" s="1"/>
      <c r="HZK22" s="1"/>
      <c r="HZL22" s="1"/>
      <c r="HZM22" s="1"/>
      <c r="HZN22" s="1"/>
      <c r="HZO22" s="1"/>
      <c r="HZP22" s="1"/>
      <c r="HZQ22" s="1"/>
      <c r="HZR22" s="1"/>
      <c r="HZS22" s="1"/>
      <c r="HZT22" s="1"/>
      <c r="HZU22" s="1"/>
      <c r="HZV22" s="1"/>
      <c r="HZW22" s="1"/>
      <c r="HZX22" s="1"/>
      <c r="HZY22" s="1"/>
      <c r="HZZ22" s="1"/>
      <c r="IAA22" s="1"/>
      <c r="IAB22" s="1"/>
      <c r="IAC22" s="1"/>
      <c r="IAD22" s="1"/>
      <c r="IAE22" s="1"/>
      <c r="IAF22" s="1"/>
      <c r="IAG22" s="1"/>
      <c r="IAH22" s="1"/>
      <c r="IAI22" s="1"/>
      <c r="IAJ22" s="1"/>
      <c r="IAK22" s="1"/>
      <c r="IAL22" s="1"/>
      <c r="IAM22" s="1"/>
      <c r="IAN22" s="1"/>
      <c r="IAO22" s="1"/>
      <c r="IAP22" s="1"/>
      <c r="IAQ22" s="1"/>
      <c r="IAR22" s="1"/>
      <c r="IAS22" s="1"/>
      <c r="IAT22" s="1"/>
      <c r="IAU22" s="1"/>
      <c r="IAV22" s="1"/>
      <c r="IAW22" s="1"/>
      <c r="IAX22" s="1"/>
      <c r="IAY22" s="1"/>
      <c r="IAZ22" s="1"/>
      <c r="IBA22" s="1"/>
      <c r="IBB22" s="1"/>
      <c r="IBC22" s="1"/>
      <c r="IBD22" s="1"/>
      <c r="IBE22" s="1"/>
      <c r="IBF22" s="1"/>
      <c r="IBG22" s="1"/>
      <c r="IBH22" s="1"/>
      <c r="IBI22" s="1"/>
      <c r="IBJ22" s="1"/>
      <c r="IBK22" s="1"/>
      <c r="IBL22" s="1"/>
      <c r="IBM22" s="1"/>
      <c r="IBN22" s="1"/>
      <c r="IBO22" s="1"/>
      <c r="IBP22" s="1"/>
      <c r="IBQ22" s="1"/>
      <c r="IBR22" s="1"/>
      <c r="IBS22" s="1"/>
      <c r="IBT22" s="1"/>
      <c r="IBU22" s="1"/>
      <c r="IBV22" s="1"/>
      <c r="IBW22" s="1"/>
      <c r="IBX22" s="1"/>
      <c r="IBY22" s="1"/>
      <c r="IBZ22" s="1"/>
      <c r="ICA22" s="1"/>
      <c r="ICB22" s="1"/>
      <c r="ICC22" s="1"/>
      <c r="ICD22" s="1"/>
      <c r="ICE22" s="1"/>
      <c r="ICF22" s="1"/>
      <c r="ICG22" s="1"/>
      <c r="ICH22" s="1"/>
      <c r="ICI22" s="1"/>
      <c r="ICJ22" s="1"/>
      <c r="ICK22" s="1"/>
      <c r="ICL22" s="1"/>
      <c r="ICM22" s="1"/>
      <c r="ICN22" s="1"/>
      <c r="ICO22" s="1"/>
      <c r="ICP22" s="1"/>
      <c r="ICQ22" s="1"/>
      <c r="ICR22" s="1"/>
      <c r="ICS22" s="1"/>
      <c r="ICT22" s="1"/>
      <c r="ICU22" s="1"/>
      <c r="ICV22" s="1"/>
      <c r="ICW22" s="1"/>
      <c r="ICX22" s="1"/>
      <c r="ICY22" s="1"/>
      <c r="ICZ22" s="1"/>
      <c r="IDA22" s="1"/>
      <c r="IDB22" s="1"/>
      <c r="IDC22" s="1"/>
      <c r="IDD22" s="1"/>
      <c r="IDE22" s="1"/>
      <c r="IDF22" s="1"/>
      <c r="IDG22" s="1"/>
      <c r="IDH22" s="1"/>
      <c r="IDI22" s="1"/>
      <c r="IDJ22" s="1"/>
      <c r="IDK22" s="1"/>
      <c r="IDL22" s="1"/>
      <c r="IDM22" s="1"/>
      <c r="IDN22" s="1"/>
      <c r="IDO22" s="1"/>
      <c r="IDP22" s="1"/>
      <c r="IDQ22" s="1"/>
      <c r="IDR22" s="1"/>
      <c r="IDS22" s="1"/>
      <c r="IDT22" s="1"/>
      <c r="IDU22" s="1"/>
      <c r="IDV22" s="1"/>
      <c r="IDW22" s="1"/>
      <c r="IDX22" s="1"/>
      <c r="IDY22" s="1"/>
      <c r="IDZ22" s="1"/>
      <c r="IEA22" s="1"/>
      <c r="IEB22" s="1"/>
      <c r="IEC22" s="1"/>
      <c r="IED22" s="1"/>
      <c r="IEE22" s="1"/>
      <c r="IEF22" s="1"/>
      <c r="IEG22" s="1"/>
      <c r="IEH22" s="1"/>
      <c r="IEI22" s="1"/>
      <c r="IEJ22" s="1"/>
      <c r="IEK22" s="1"/>
      <c r="IEL22" s="1"/>
      <c r="IEM22" s="1"/>
      <c r="IEN22" s="1"/>
      <c r="IEO22" s="1"/>
      <c r="IEP22" s="1"/>
      <c r="IEQ22" s="1"/>
      <c r="IER22" s="1"/>
      <c r="IES22" s="1"/>
      <c r="IET22" s="1"/>
      <c r="IEU22" s="1"/>
      <c r="IEV22" s="1"/>
      <c r="IEW22" s="1"/>
      <c r="IEX22" s="1"/>
      <c r="IEY22" s="1"/>
      <c r="IEZ22" s="1"/>
      <c r="IFA22" s="1"/>
      <c r="IFB22" s="1"/>
      <c r="IFC22" s="1"/>
      <c r="IFD22" s="1"/>
      <c r="IFE22" s="1"/>
      <c r="IFF22" s="1"/>
      <c r="IFG22" s="1"/>
      <c r="IFH22" s="1"/>
      <c r="IFI22" s="1"/>
      <c r="IFJ22" s="1"/>
      <c r="IFK22" s="1"/>
      <c r="IFL22" s="1"/>
      <c r="IFM22" s="1"/>
      <c r="IFN22" s="1"/>
      <c r="IFO22" s="1"/>
      <c r="IFP22" s="1"/>
      <c r="IFQ22" s="1"/>
      <c r="IFR22" s="1"/>
      <c r="IFS22" s="1"/>
      <c r="IFT22" s="1"/>
      <c r="IFU22" s="1"/>
      <c r="IFV22" s="1"/>
      <c r="IFW22" s="1"/>
      <c r="IFX22" s="1"/>
      <c r="IFY22" s="1"/>
      <c r="IFZ22" s="1"/>
      <c r="IGA22" s="1"/>
      <c r="IGB22" s="1"/>
      <c r="IGC22" s="1"/>
      <c r="IGD22" s="1"/>
      <c r="IGE22" s="1"/>
      <c r="IGF22" s="1"/>
      <c r="IGG22" s="1"/>
      <c r="IGH22" s="1"/>
      <c r="IGI22" s="1"/>
      <c r="IGJ22" s="1"/>
      <c r="IGK22" s="1"/>
      <c r="IGL22" s="1"/>
      <c r="IGM22" s="1"/>
      <c r="IGN22" s="1"/>
      <c r="IGO22" s="1"/>
      <c r="IGP22" s="1"/>
      <c r="IGQ22" s="1"/>
      <c r="IGR22" s="1"/>
      <c r="IGS22" s="1"/>
      <c r="IGT22" s="1"/>
      <c r="IGU22" s="1"/>
      <c r="IGV22" s="1"/>
      <c r="IGW22" s="1"/>
      <c r="IGX22" s="1"/>
      <c r="IGY22" s="1"/>
      <c r="IGZ22" s="1"/>
      <c r="IHA22" s="1"/>
      <c r="IHB22" s="1"/>
      <c r="IHC22" s="1"/>
      <c r="IHD22" s="1"/>
      <c r="IHE22" s="1"/>
      <c r="IHF22" s="1"/>
      <c r="IHG22" s="1"/>
      <c r="IHH22" s="1"/>
      <c r="IHI22" s="1"/>
      <c r="IHJ22" s="1"/>
      <c r="IHK22" s="1"/>
      <c r="IHL22" s="1"/>
      <c r="IHM22" s="1"/>
      <c r="IHN22" s="1"/>
      <c r="IHO22" s="1"/>
      <c r="IHP22" s="1"/>
      <c r="IHQ22" s="1"/>
      <c r="IHR22" s="1"/>
      <c r="IHS22" s="1"/>
      <c r="IHT22" s="1"/>
      <c r="IHU22" s="1"/>
      <c r="IHV22" s="1"/>
      <c r="IHW22" s="1"/>
      <c r="IHX22" s="1"/>
      <c r="IHY22" s="1"/>
      <c r="IHZ22" s="1"/>
      <c r="IIA22" s="1"/>
      <c r="IIB22" s="1"/>
      <c r="IIC22" s="1"/>
      <c r="IID22" s="1"/>
      <c r="IIE22" s="1"/>
      <c r="IIF22" s="1"/>
      <c r="IIG22" s="1"/>
      <c r="IIH22" s="1"/>
      <c r="III22" s="1"/>
      <c r="IIJ22" s="1"/>
      <c r="IIK22" s="1"/>
      <c r="IIL22" s="1"/>
      <c r="IIM22" s="1"/>
      <c r="IIN22" s="1"/>
      <c r="IIO22" s="1"/>
      <c r="IIP22" s="1"/>
      <c r="IIQ22" s="1"/>
      <c r="IIR22" s="1"/>
      <c r="IIS22" s="1"/>
      <c r="IIT22" s="1"/>
      <c r="IIU22" s="1"/>
      <c r="IIV22" s="1"/>
      <c r="IIW22" s="1"/>
      <c r="IIX22" s="1"/>
      <c r="IIY22" s="1"/>
      <c r="IIZ22" s="1"/>
      <c r="IJA22" s="1"/>
      <c r="IJB22" s="1"/>
      <c r="IJC22" s="1"/>
      <c r="IJD22" s="1"/>
      <c r="IJE22" s="1"/>
      <c r="IJF22" s="1"/>
      <c r="IJG22" s="1"/>
      <c r="IJH22" s="1"/>
      <c r="IJI22" s="1"/>
      <c r="IJJ22" s="1"/>
      <c r="IJK22" s="1"/>
      <c r="IJL22" s="1"/>
      <c r="IJM22" s="1"/>
      <c r="IJN22" s="1"/>
      <c r="IJO22" s="1"/>
      <c r="IJP22" s="1"/>
      <c r="IJQ22" s="1"/>
      <c r="IJR22" s="1"/>
      <c r="IJS22" s="1"/>
      <c r="IJT22" s="1"/>
      <c r="IJU22" s="1"/>
      <c r="IJV22" s="1"/>
      <c r="IJW22" s="1"/>
      <c r="IJX22" s="1"/>
      <c r="IJY22" s="1"/>
      <c r="IJZ22" s="1"/>
      <c r="IKA22" s="1"/>
      <c r="IKB22" s="1"/>
      <c r="IKC22" s="1"/>
      <c r="IKD22" s="1"/>
      <c r="IKE22" s="1"/>
      <c r="IKF22" s="1"/>
      <c r="IKG22" s="1"/>
      <c r="IKH22" s="1"/>
      <c r="IKI22" s="1"/>
      <c r="IKJ22" s="1"/>
      <c r="IKK22" s="1"/>
      <c r="IKL22" s="1"/>
      <c r="IKM22" s="1"/>
      <c r="IKN22" s="1"/>
      <c r="IKO22" s="1"/>
      <c r="IKP22" s="1"/>
      <c r="IKQ22" s="1"/>
      <c r="IKR22" s="1"/>
      <c r="IKS22" s="1"/>
      <c r="IKT22" s="1"/>
      <c r="IKU22" s="1"/>
      <c r="IKV22" s="1"/>
      <c r="IKW22" s="1"/>
      <c r="IKX22" s="1"/>
      <c r="IKY22" s="1"/>
      <c r="IKZ22" s="1"/>
      <c r="ILA22" s="1"/>
      <c r="ILB22" s="1"/>
      <c r="ILC22" s="1"/>
      <c r="ILD22" s="1"/>
      <c r="ILE22" s="1"/>
      <c r="ILF22" s="1"/>
      <c r="ILG22" s="1"/>
      <c r="ILH22" s="1"/>
      <c r="ILI22" s="1"/>
      <c r="ILJ22" s="1"/>
      <c r="ILK22" s="1"/>
      <c r="ILL22" s="1"/>
      <c r="ILM22" s="1"/>
      <c r="ILN22" s="1"/>
      <c r="ILO22" s="1"/>
      <c r="ILP22" s="1"/>
      <c r="ILQ22" s="1"/>
      <c r="ILR22" s="1"/>
      <c r="ILS22" s="1"/>
      <c r="ILT22" s="1"/>
      <c r="ILU22" s="1"/>
      <c r="ILV22" s="1"/>
      <c r="ILW22" s="1"/>
      <c r="ILX22" s="1"/>
      <c r="ILY22" s="1"/>
      <c r="ILZ22" s="1"/>
      <c r="IMA22" s="1"/>
      <c r="IMB22" s="1"/>
      <c r="IMC22" s="1"/>
      <c r="IMD22" s="1"/>
      <c r="IME22" s="1"/>
      <c r="IMF22" s="1"/>
      <c r="IMG22" s="1"/>
      <c r="IMH22" s="1"/>
      <c r="IMI22" s="1"/>
      <c r="IMJ22" s="1"/>
      <c r="IMK22" s="1"/>
      <c r="IML22" s="1"/>
      <c r="IMM22" s="1"/>
      <c r="IMN22" s="1"/>
      <c r="IMO22" s="1"/>
      <c r="IMP22" s="1"/>
      <c r="IMQ22" s="1"/>
      <c r="IMR22" s="1"/>
      <c r="IMS22" s="1"/>
      <c r="IMT22" s="1"/>
      <c r="IMU22" s="1"/>
      <c r="IMV22" s="1"/>
      <c r="IMW22" s="1"/>
      <c r="IMX22" s="1"/>
      <c r="IMY22" s="1"/>
      <c r="IMZ22" s="1"/>
      <c r="INA22" s="1"/>
      <c r="INB22" s="1"/>
      <c r="INC22" s="1"/>
      <c r="IND22" s="1"/>
      <c r="INE22" s="1"/>
      <c r="INF22" s="1"/>
      <c r="ING22" s="1"/>
      <c r="INH22" s="1"/>
      <c r="INI22" s="1"/>
      <c r="INJ22" s="1"/>
      <c r="INK22" s="1"/>
      <c r="INL22" s="1"/>
      <c r="INM22" s="1"/>
      <c r="INN22" s="1"/>
      <c r="INO22" s="1"/>
      <c r="INP22" s="1"/>
      <c r="INQ22" s="1"/>
      <c r="INR22" s="1"/>
      <c r="INS22" s="1"/>
      <c r="INT22" s="1"/>
      <c r="INU22" s="1"/>
      <c r="INV22" s="1"/>
      <c r="INW22" s="1"/>
      <c r="INX22" s="1"/>
      <c r="INY22" s="1"/>
      <c r="INZ22" s="1"/>
      <c r="IOA22" s="1"/>
      <c r="IOB22" s="1"/>
      <c r="IOC22" s="1"/>
      <c r="IOD22" s="1"/>
      <c r="IOE22" s="1"/>
      <c r="IOF22" s="1"/>
      <c r="IOG22" s="1"/>
      <c r="IOH22" s="1"/>
      <c r="IOI22" s="1"/>
      <c r="IOJ22" s="1"/>
      <c r="IOK22" s="1"/>
      <c r="IOL22" s="1"/>
      <c r="IOM22" s="1"/>
      <c r="ION22" s="1"/>
      <c r="IOO22" s="1"/>
      <c r="IOP22" s="1"/>
      <c r="IOQ22" s="1"/>
      <c r="IOR22" s="1"/>
      <c r="IOS22" s="1"/>
      <c r="IOT22" s="1"/>
      <c r="IOU22" s="1"/>
      <c r="IOV22" s="1"/>
      <c r="IOW22" s="1"/>
      <c r="IOX22" s="1"/>
      <c r="IOY22" s="1"/>
      <c r="IOZ22" s="1"/>
      <c r="IPA22" s="1"/>
      <c r="IPB22" s="1"/>
      <c r="IPC22" s="1"/>
      <c r="IPD22" s="1"/>
      <c r="IPE22" s="1"/>
      <c r="IPF22" s="1"/>
      <c r="IPG22" s="1"/>
      <c r="IPH22" s="1"/>
      <c r="IPI22" s="1"/>
      <c r="IPJ22" s="1"/>
      <c r="IPK22" s="1"/>
      <c r="IPL22" s="1"/>
      <c r="IPM22" s="1"/>
      <c r="IPN22" s="1"/>
      <c r="IPO22" s="1"/>
      <c r="IPP22" s="1"/>
      <c r="IPQ22" s="1"/>
      <c r="IPR22" s="1"/>
      <c r="IPS22" s="1"/>
      <c r="IPT22" s="1"/>
      <c r="IPU22" s="1"/>
      <c r="IPV22" s="1"/>
      <c r="IPW22" s="1"/>
      <c r="IPX22" s="1"/>
      <c r="IPY22" s="1"/>
      <c r="IPZ22" s="1"/>
      <c r="IQA22" s="1"/>
      <c r="IQB22" s="1"/>
      <c r="IQC22" s="1"/>
      <c r="IQD22" s="1"/>
      <c r="IQE22" s="1"/>
      <c r="IQF22" s="1"/>
      <c r="IQG22" s="1"/>
      <c r="IQH22" s="1"/>
      <c r="IQI22" s="1"/>
      <c r="IQJ22" s="1"/>
      <c r="IQK22" s="1"/>
      <c r="IQL22" s="1"/>
      <c r="IQM22" s="1"/>
      <c r="IQN22" s="1"/>
      <c r="IQO22" s="1"/>
      <c r="IQP22" s="1"/>
      <c r="IQQ22" s="1"/>
      <c r="IQR22" s="1"/>
      <c r="IQS22" s="1"/>
      <c r="IQT22" s="1"/>
      <c r="IQU22" s="1"/>
      <c r="IQV22" s="1"/>
      <c r="IQW22" s="1"/>
      <c r="IQX22" s="1"/>
      <c r="IQY22" s="1"/>
      <c r="IQZ22" s="1"/>
      <c r="IRA22" s="1"/>
      <c r="IRB22" s="1"/>
      <c r="IRC22" s="1"/>
      <c r="IRD22" s="1"/>
      <c r="IRE22" s="1"/>
      <c r="IRF22" s="1"/>
      <c r="IRG22" s="1"/>
      <c r="IRH22" s="1"/>
      <c r="IRI22" s="1"/>
      <c r="IRJ22" s="1"/>
      <c r="IRK22" s="1"/>
      <c r="IRL22" s="1"/>
      <c r="IRM22" s="1"/>
      <c r="IRN22" s="1"/>
      <c r="IRO22" s="1"/>
      <c r="IRP22" s="1"/>
      <c r="IRQ22" s="1"/>
      <c r="IRR22" s="1"/>
      <c r="IRS22" s="1"/>
      <c r="IRT22" s="1"/>
      <c r="IRU22" s="1"/>
      <c r="IRV22" s="1"/>
      <c r="IRW22" s="1"/>
      <c r="IRX22" s="1"/>
      <c r="IRY22" s="1"/>
      <c r="IRZ22" s="1"/>
      <c r="ISA22" s="1"/>
      <c r="ISB22" s="1"/>
      <c r="ISC22" s="1"/>
      <c r="ISD22" s="1"/>
      <c r="ISE22" s="1"/>
      <c r="ISF22" s="1"/>
      <c r="ISG22" s="1"/>
      <c r="ISH22" s="1"/>
      <c r="ISI22" s="1"/>
      <c r="ISJ22" s="1"/>
      <c r="ISK22" s="1"/>
      <c r="ISL22" s="1"/>
      <c r="ISM22" s="1"/>
      <c r="ISN22" s="1"/>
      <c r="ISO22" s="1"/>
      <c r="ISP22" s="1"/>
      <c r="ISQ22" s="1"/>
      <c r="ISR22" s="1"/>
      <c r="ISS22" s="1"/>
      <c r="IST22" s="1"/>
      <c r="ISU22" s="1"/>
      <c r="ISV22" s="1"/>
      <c r="ISW22" s="1"/>
      <c r="ISX22" s="1"/>
      <c r="ISY22" s="1"/>
      <c r="ISZ22" s="1"/>
      <c r="ITA22" s="1"/>
      <c r="ITB22" s="1"/>
      <c r="ITC22" s="1"/>
      <c r="ITD22" s="1"/>
      <c r="ITE22" s="1"/>
      <c r="ITF22" s="1"/>
      <c r="ITG22" s="1"/>
      <c r="ITH22" s="1"/>
      <c r="ITI22" s="1"/>
      <c r="ITJ22" s="1"/>
      <c r="ITK22" s="1"/>
      <c r="ITL22" s="1"/>
      <c r="ITM22" s="1"/>
      <c r="ITN22" s="1"/>
      <c r="ITO22" s="1"/>
      <c r="ITP22" s="1"/>
      <c r="ITQ22" s="1"/>
      <c r="ITR22" s="1"/>
      <c r="ITS22" s="1"/>
      <c r="ITT22" s="1"/>
      <c r="ITU22" s="1"/>
      <c r="ITV22" s="1"/>
      <c r="ITW22" s="1"/>
      <c r="ITX22" s="1"/>
      <c r="ITY22" s="1"/>
      <c r="ITZ22" s="1"/>
      <c r="IUA22" s="1"/>
      <c r="IUB22" s="1"/>
      <c r="IUC22" s="1"/>
      <c r="IUD22" s="1"/>
      <c r="IUE22" s="1"/>
      <c r="IUF22" s="1"/>
      <c r="IUG22" s="1"/>
      <c r="IUH22" s="1"/>
      <c r="IUI22" s="1"/>
      <c r="IUJ22" s="1"/>
      <c r="IUK22" s="1"/>
      <c r="IUL22" s="1"/>
      <c r="IUM22" s="1"/>
      <c r="IUN22" s="1"/>
      <c r="IUO22" s="1"/>
      <c r="IUP22" s="1"/>
      <c r="IUQ22" s="1"/>
      <c r="IUR22" s="1"/>
      <c r="IUS22" s="1"/>
      <c r="IUT22" s="1"/>
      <c r="IUU22" s="1"/>
      <c r="IUV22" s="1"/>
      <c r="IUW22" s="1"/>
      <c r="IUX22" s="1"/>
      <c r="IUY22" s="1"/>
      <c r="IUZ22" s="1"/>
      <c r="IVA22" s="1"/>
      <c r="IVB22" s="1"/>
      <c r="IVC22" s="1"/>
      <c r="IVD22" s="1"/>
      <c r="IVE22" s="1"/>
      <c r="IVF22" s="1"/>
      <c r="IVG22" s="1"/>
      <c r="IVH22" s="1"/>
      <c r="IVI22" s="1"/>
      <c r="IVJ22" s="1"/>
      <c r="IVK22" s="1"/>
      <c r="IVL22" s="1"/>
      <c r="IVM22" s="1"/>
      <c r="IVN22" s="1"/>
      <c r="IVO22" s="1"/>
      <c r="IVP22" s="1"/>
      <c r="IVQ22" s="1"/>
      <c r="IVR22" s="1"/>
      <c r="IVS22" s="1"/>
      <c r="IVT22" s="1"/>
      <c r="IVU22" s="1"/>
      <c r="IVV22" s="1"/>
      <c r="IVW22" s="1"/>
      <c r="IVX22" s="1"/>
      <c r="IVY22" s="1"/>
      <c r="IVZ22" s="1"/>
      <c r="IWA22" s="1"/>
      <c r="IWB22" s="1"/>
      <c r="IWC22" s="1"/>
      <c r="IWD22" s="1"/>
      <c r="IWE22" s="1"/>
      <c r="IWF22" s="1"/>
      <c r="IWG22" s="1"/>
      <c r="IWH22" s="1"/>
      <c r="IWI22" s="1"/>
      <c r="IWJ22" s="1"/>
      <c r="IWK22" s="1"/>
      <c r="IWL22" s="1"/>
      <c r="IWM22" s="1"/>
      <c r="IWN22" s="1"/>
      <c r="IWO22" s="1"/>
      <c r="IWP22" s="1"/>
      <c r="IWQ22" s="1"/>
      <c r="IWR22" s="1"/>
      <c r="IWS22" s="1"/>
      <c r="IWT22" s="1"/>
      <c r="IWU22" s="1"/>
      <c r="IWV22" s="1"/>
      <c r="IWW22" s="1"/>
      <c r="IWX22" s="1"/>
      <c r="IWY22" s="1"/>
      <c r="IWZ22" s="1"/>
      <c r="IXA22" s="1"/>
      <c r="IXB22" s="1"/>
      <c r="IXC22" s="1"/>
      <c r="IXD22" s="1"/>
      <c r="IXE22" s="1"/>
      <c r="IXF22" s="1"/>
      <c r="IXG22" s="1"/>
      <c r="IXH22" s="1"/>
      <c r="IXI22" s="1"/>
      <c r="IXJ22" s="1"/>
      <c r="IXK22" s="1"/>
      <c r="IXL22" s="1"/>
      <c r="IXM22" s="1"/>
      <c r="IXN22" s="1"/>
      <c r="IXO22" s="1"/>
      <c r="IXP22" s="1"/>
      <c r="IXQ22" s="1"/>
      <c r="IXR22" s="1"/>
      <c r="IXS22" s="1"/>
      <c r="IXT22" s="1"/>
      <c r="IXU22" s="1"/>
      <c r="IXV22" s="1"/>
      <c r="IXW22" s="1"/>
      <c r="IXX22" s="1"/>
      <c r="IXY22" s="1"/>
      <c r="IXZ22" s="1"/>
      <c r="IYA22" s="1"/>
      <c r="IYB22" s="1"/>
      <c r="IYC22" s="1"/>
      <c r="IYD22" s="1"/>
      <c r="IYE22" s="1"/>
      <c r="IYF22" s="1"/>
      <c r="IYG22" s="1"/>
      <c r="IYH22" s="1"/>
      <c r="IYI22" s="1"/>
      <c r="IYJ22" s="1"/>
      <c r="IYK22" s="1"/>
      <c r="IYL22" s="1"/>
      <c r="IYM22" s="1"/>
      <c r="IYN22" s="1"/>
      <c r="IYO22" s="1"/>
      <c r="IYP22" s="1"/>
      <c r="IYQ22" s="1"/>
      <c r="IYR22" s="1"/>
      <c r="IYS22" s="1"/>
      <c r="IYT22" s="1"/>
      <c r="IYU22" s="1"/>
      <c r="IYV22" s="1"/>
      <c r="IYW22" s="1"/>
      <c r="IYX22" s="1"/>
      <c r="IYY22" s="1"/>
      <c r="IYZ22" s="1"/>
      <c r="IZA22" s="1"/>
      <c r="IZB22" s="1"/>
      <c r="IZC22" s="1"/>
      <c r="IZD22" s="1"/>
      <c r="IZE22" s="1"/>
      <c r="IZF22" s="1"/>
      <c r="IZG22" s="1"/>
      <c r="IZH22" s="1"/>
      <c r="IZI22" s="1"/>
      <c r="IZJ22" s="1"/>
      <c r="IZK22" s="1"/>
      <c r="IZL22" s="1"/>
      <c r="IZM22" s="1"/>
      <c r="IZN22" s="1"/>
      <c r="IZO22" s="1"/>
      <c r="IZP22" s="1"/>
      <c r="IZQ22" s="1"/>
      <c r="IZR22" s="1"/>
      <c r="IZS22" s="1"/>
      <c r="IZT22" s="1"/>
      <c r="IZU22" s="1"/>
      <c r="IZV22" s="1"/>
      <c r="IZW22" s="1"/>
      <c r="IZX22" s="1"/>
      <c r="IZY22" s="1"/>
      <c r="IZZ22" s="1"/>
      <c r="JAA22" s="1"/>
      <c r="JAB22" s="1"/>
      <c r="JAC22" s="1"/>
      <c r="JAD22" s="1"/>
      <c r="JAE22" s="1"/>
      <c r="JAF22" s="1"/>
      <c r="JAG22" s="1"/>
      <c r="JAH22" s="1"/>
      <c r="JAI22" s="1"/>
      <c r="JAJ22" s="1"/>
      <c r="JAK22" s="1"/>
      <c r="JAL22" s="1"/>
      <c r="JAM22" s="1"/>
      <c r="JAN22" s="1"/>
      <c r="JAO22" s="1"/>
      <c r="JAP22" s="1"/>
      <c r="JAQ22" s="1"/>
      <c r="JAR22" s="1"/>
      <c r="JAS22" s="1"/>
      <c r="JAT22" s="1"/>
      <c r="JAU22" s="1"/>
      <c r="JAV22" s="1"/>
      <c r="JAW22" s="1"/>
      <c r="JAX22" s="1"/>
      <c r="JAY22" s="1"/>
      <c r="JAZ22" s="1"/>
      <c r="JBA22" s="1"/>
      <c r="JBB22" s="1"/>
      <c r="JBC22" s="1"/>
      <c r="JBD22" s="1"/>
      <c r="JBE22" s="1"/>
      <c r="JBF22" s="1"/>
      <c r="JBG22" s="1"/>
      <c r="JBH22" s="1"/>
      <c r="JBI22" s="1"/>
      <c r="JBJ22" s="1"/>
      <c r="JBK22" s="1"/>
      <c r="JBL22" s="1"/>
      <c r="JBM22" s="1"/>
      <c r="JBN22" s="1"/>
      <c r="JBO22" s="1"/>
      <c r="JBP22" s="1"/>
      <c r="JBQ22" s="1"/>
      <c r="JBR22" s="1"/>
      <c r="JBS22" s="1"/>
      <c r="JBT22" s="1"/>
      <c r="JBU22" s="1"/>
      <c r="JBV22" s="1"/>
      <c r="JBW22" s="1"/>
      <c r="JBX22" s="1"/>
      <c r="JBY22" s="1"/>
      <c r="JBZ22" s="1"/>
      <c r="JCA22" s="1"/>
      <c r="JCB22" s="1"/>
      <c r="JCC22" s="1"/>
      <c r="JCD22" s="1"/>
      <c r="JCE22" s="1"/>
      <c r="JCF22" s="1"/>
      <c r="JCG22" s="1"/>
      <c r="JCH22" s="1"/>
      <c r="JCI22" s="1"/>
      <c r="JCJ22" s="1"/>
      <c r="JCK22" s="1"/>
      <c r="JCL22" s="1"/>
      <c r="JCM22" s="1"/>
      <c r="JCN22" s="1"/>
      <c r="JCO22" s="1"/>
      <c r="JCP22" s="1"/>
      <c r="JCQ22" s="1"/>
      <c r="JCR22" s="1"/>
      <c r="JCS22" s="1"/>
      <c r="JCT22" s="1"/>
      <c r="JCU22" s="1"/>
      <c r="JCV22" s="1"/>
      <c r="JCW22" s="1"/>
      <c r="JCX22" s="1"/>
      <c r="JCY22" s="1"/>
      <c r="JCZ22" s="1"/>
      <c r="JDA22" s="1"/>
      <c r="JDB22" s="1"/>
      <c r="JDC22" s="1"/>
      <c r="JDD22" s="1"/>
      <c r="JDE22" s="1"/>
      <c r="JDF22" s="1"/>
      <c r="JDG22" s="1"/>
      <c r="JDH22" s="1"/>
      <c r="JDI22" s="1"/>
      <c r="JDJ22" s="1"/>
      <c r="JDK22" s="1"/>
      <c r="JDL22" s="1"/>
      <c r="JDM22" s="1"/>
      <c r="JDN22" s="1"/>
      <c r="JDO22" s="1"/>
      <c r="JDP22" s="1"/>
      <c r="JDQ22" s="1"/>
      <c r="JDR22" s="1"/>
      <c r="JDS22" s="1"/>
      <c r="JDT22" s="1"/>
      <c r="JDU22" s="1"/>
      <c r="JDV22" s="1"/>
      <c r="JDW22" s="1"/>
      <c r="JDX22" s="1"/>
      <c r="JDY22" s="1"/>
      <c r="JDZ22" s="1"/>
      <c r="JEA22" s="1"/>
      <c r="JEB22" s="1"/>
      <c r="JEC22" s="1"/>
      <c r="JED22" s="1"/>
      <c r="JEE22" s="1"/>
      <c r="JEF22" s="1"/>
      <c r="JEG22" s="1"/>
      <c r="JEH22" s="1"/>
      <c r="JEI22" s="1"/>
      <c r="JEJ22" s="1"/>
      <c r="JEK22" s="1"/>
      <c r="JEL22" s="1"/>
      <c r="JEM22" s="1"/>
      <c r="JEN22" s="1"/>
      <c r="JEO22" s="1"/>
      <c r="JEP22" s="1"/>
      <c r="JEQ22" s="1"/>
      <c r="JER22" s="1"/>
      <c r="JES22" s="1"/>
      <c r="JET22" s="1"/>
      <c r="JEU22" s="1"/>
      <c r="JEV22" s="1"/>
      <c r="JEW22" s="1"/>
      <c r="JEX22" s="1"/>
      <c r="JEY22" s="1"/>
      <c r="JEZ22" s="1"/>
      <c r="JFA22" s="1"/>
      <c r="JFB22" s="1"/>
      <c r="JFC22" s="1"/>
      <c r="JFD22" s="1"/>
      <c r="JFE22" s="1"/>
      <c r="JFF22" s="1"/>
      <c r="JFG22" s="1"/>
      <c r="JFH22" s="1"/>
      <c r="JFI22" s="1"/>
      <c r="JFJ22" s="1"/>
      <c r="JFK22" s="1"/>
      <c r="JFL22" s="1"/>
      <c r="JFM22" s="1"/>
      <c r="JFN22" s="1"/>
      <c r="JFO22" s="1"/>
      <c r="JFP22" s="1"/>
      <c r="JFQ22" s="1"/>
      <c r="JFR22" s="1"/>
      <c r="JFS22" s="1"/>
      <c r="JFT22" s="1"/>
      <c r="JFU22" s="1"/>
      <c r="JFV22" s="1"/>
      <c r="JFW22" s="1"/>
      <c r="JFX22" s="1"/>
      <c r="JFY22" s="1"/>
      <c r="JFZ22" s="1"/>
      <c r="JGA22" s="1"/>
      <c r="JGB22" s="1"/>
      <c r="JGC22" s="1"/>
      <c r="JGD22" s="1"/>
      <c r="JGE22" s="1"/>
      <c r="JGF22" s="1"/>
      <c r="JGG22" s="1"/>
      <c r="JGH22" s="1"/>
      <c r="JGI22" s="1"/>
      <c r="JGJ22" s="1"/>
      <c r="JGK22" s="1"/>
      <c r="JGL22" s="1"/>
      <c r="JGM22" s="1"/>
      <c r="JGN22" s="1"/>
      <c r="JGO22" s="1"/>
      <c r="JGP22" s="1"/>
      <c r="JGQ22" s="1"/>
      <c r="JGR22" s="1"/>
      <c r="JGS22" s="1"/>
      <c r="JGT22" s="1"/>
      <c r="JGU22" s="1"/>
      <c r="JGV22" s="1"/>
      <c r="JGW22" s="1"/>
      <c r="JGX22" s="1"/>
      <c r="JGY22" s="1"/>
      <c r="JGZ22" s="1"/>
      <c r="JHA22" s="1"/>
      <c r="JHB22" s="1"/>
      <c r="JHC22" s="1"/>
      <c r="JHD22" s="1"/>
      <c r="JHE22" s="1"/>
      <c r="JHF22" s="1"/>
      <c r="JHG22" s="1"/>
      <c r="JHH22" s="1"/>
      <c r="JHI22" s="1"/>
      <c r="JHJ22" s="1"/>
      <c r="JHK22" s="1"/>
      <c r="JHL22" s="1"/>
      <c r="JHM22" s="1"/>
      <c r="JHN22" s="1"/>
      <c r="JHO22" s="1"/>
      <c r="JHP22" s="1"/>
      <c r="JHQ22" s="1"/>
      <c r="JHR22" s="1"/>
      <c r="JHS22" s="1"/>
      <c r="JHT22" s="1"/>
      <c r="JHU22" s="1"/>
      <c r="JHV22" s="1"/>
      <c r="JHW22" s="1"/>
      <c r="JHX22" s="1"/>
      <c r="JHY22" s="1"/>
      <c r="JHZ22" s="1"/>
      <c r="JIA22" s="1"/>
      <c r="JIB22" s="1"/>
      <c r="JIC22" s="1"/>
      <c r="JID22" s="1"/>
      <c r="JIE22" s="1"/>
      <c r="JIF22" s="1"/>
      <c r="JIG22" s="1"/>
      <c r="JIH22" s="1"/>
      <c r="JII22" s="1"/>
      <c r="JIJ22" s="1"/>
      <c r="JIK22" s="1"/>
      <c r="JIL22" s="1"/>
      <c r="JIM22" s="1"/>
      <c r="JIN22" s="1"/>
      <c r="JIO22" s="1"/>
      <c r="JIP22" s="1"/>
      <c r="JIQ22" s="1"/>
      <c r="JIR22" s="1"/>
      <c r="JIS22" s="1"/>
      <c r="JIT22" s="1"/>
      <c r="JIU22" s="1"/>
      <c r="JIV22" s="1"/>
      <c r="JIW22" s="1"/>
      <c r="JIX22" s="1"/>
      <c r="JIY22" s="1"/>
      <c r="JIZ22" s="1"/>
      <c r="JJA22" s="1"/>
      <c r="JJB22" s="1"/>
      <c r="JJC22" s="1"/>
      <c r="JJD22" s="1"/>
      <c r="JJE22" s="1"/>
      <c r="JJF22" s="1"/>
      <c r="JJG22" s="1"/>
      <c r="JJH22" s="1"/>
      <c r="JJI22" s="1"/>
      <c r="JJJ22" s="1"/>
      <c r="JJK22" s="1"/>
      <c r="JJL22" s="1"/>
      <c r="JJM22" s="1"/>
      <c r="JJN22" s="1"/>
      <c r="JJO22" s="1"/>
      <c r="JJP22" s="1"/>
      <c r="JJQ22" s="1"/>
      <c r="JJR22" s="1"/>
      <c r="JJS22" s="1"/>
      <c r="JJT22" s="1"/>
      <c r="JJU22" s="1"/>
      <c r="JJV22" s="1"/>
      <c r="JJW22" s="1"/>
      <c r="JJX22" s="1"/>
      <c r="JJY22" s="1"/>
      <c r="JJZ22" s="1"/>
      <c r="JKA22" s="1"/>
      <c r="JKB22" s="1"/>
      <c r="JKC22" s="1"/>
      <c r="JKD22" s="1"/>
      <c r="JKE22" s="1"/>
      <c r="JKF22" s="1"/>
      <c r="JKG22" s="1"/>
      <c r="JKH22" s="1"/>
      <c r="JKI22" s="1"/>
      <c r="JKJ22" s="1"/>
      <c r="JKK22" s="1"/>
      <c r="JKL22" s="1"/>
      <c r="JKM22" s="1"/>
      <c r="JKN22" s="1"/>
      <c r="JKO22" s="1"/>
      <c r="JKP22" s="1"/>
      <c r="JKQ22" s="1"/>
      <c r="JKR22" s="1"/>
      <c r="JKS22" s="1"/>
      <c r="JKT22" s="1"/>
      <c r="JKU22" s="1"/>
      <c r="JKV22" s="1"/>
      <c r="JKW22" s="1"/>
      <c r="JKX22" s="1"/>
      <c r="JKY22" s="1"/>
      <c r="JKZ22" s="1"/>
      <c r="JLA22" s="1"/>
      <c r="JLB22" s="1"/>
      <c r="JLC22" s="1"/>
      <c r="JLD22" s="1"/>
      <c r="JLE22" s="1"/>
      <c r="JLF22" s="1"/>
      <c r="JLG22" s="1"/>
      <c r="JLH22" s="1"/>
      <c r="JLI22" s="1"/>
      <c r="JLJ22" s="1"/>
      <c r="JLK22" s="1"/>
      <c r="JLL22" s="1"/>
      <c r="JLM22" s="1"/>
      <c r="JLN22" s="1"/>
      <c r="JLO22" s="1"/>
      <c r="JLP22" s="1"/>
      <c r="JLQ22" s="1"/>
      <c r="JLR22" s="1"/>
      <c r="JLS22" s="1"/>
      <c r="JLT22" s="1"/>
      <c r="JLU22" s="1"/>
      <c r="JLV22" s="1"/>
      <c r="JLW22" s="1"/>
      <c r="JLX22" s="1"/>
      <c r="JLY22" s="1"/>
      <c r="JLZ22" s="1"/>
      <c r="JMA22" s="1"/>
      <c r="JMB22" s="1"/>
      <c r="JMC22" s="1"/>
      <c r="JMD22" s="1"/>
      <c r="JME22" s="1"/>
      <c r="JMF22" s="1"/>
      <c r="JMG22" s="1"/>
      <c r="JMH22" s="1"/>
      <c r="JMI22" s="1"/>
      <c r="JMJ22" s="1"/>
      <c r="JMK22" s="1"/>
      <c r="JML22" s="1"/>
      <c r="JMM22" s="1"/>
      <c r="JMN22" s="1"/>
      <c r="JMO22" s="1"/>
      <c r="JMP22" s="1"/>
      <c r="JMQ22" s="1"/>
      <c r="JMR22" s="1"/>
      <c r="JMS22" s="1"/>
      <c r="JMT22" s="1"/>
      <c r="JMU22" s="1"/>
      <c r="JMV22" s="1"/>
      <c r="JMW22" s="1"/>
      <c r="JMX22" s="1"/>
      <c r="JMY22" s="1"/>
      <c r="JMZ22" s="1"/>
      <c r="JNA22" s="1"/>
      <c r="JNB22" s="1"/>
      <c r="JNC22" s="1"/>
      <c r="JND22" s="1"/>
      <c r="JNE22" s="1"/>
      <c r="JNF22" s="1"/>
      <c r="JNG22" s="1"/>
      <c r="JNH22" s="1"/>
      <c r="JNI22" s="1"/>
      <c r="JNJ22" s="1"/>
      <c r="JNK22" s="1"/>
      <c r="JNL22" s="1"/>
      <c r="JNM22" s="1"/>
      <c r="JNN22" s="1"/>
      <c r="JNO22" s="1"/>
      <c r="JNP22" s="1"/>
      <c r="JNQ22" s="1"/>
      <c r="JNR22" s="1"/>
      <c r="JNS22" s="1"/>
      <c r="JNT22" s="1"/>
      <c r="JNU22" s="1"/>
      <c r="JNV22" s="1"/>
      <c r="JNW22" s="1"/>
      <c r="JNX22" s="1"/>
      <c r="JNY22" s="1"/>
      <c r="JNZ22" s="1"/>
      <c r="JOA22" s="1"/>
      <c r="JOB22" s="1"/>
      <c r="JOC22" s="1"/>
      <c r="JOD22" s="1"/>
      <c r="JOE22" s="1"/>
      <c r="JOF22" s="1"/>
      <c r="JOG22" s="1"/>
      <c r="JOH22" s="1"/>
      <c r="JOI22" s="1"/>
      <c r="JOJ22" s="1"/>
      <c r="JOK22" s="1"/>
      <c r="JOL22" s="1"/>
      <c r="JOM22" s="1"/>
      <c r="JON22" s="1"/>
      <c r="JOO22" s="1"/>
      <c r="JOP22" s="1"/>
      <c r="JOQ22" s="1"/>
      <c r="JOR22" s="1"/>
      <c r="JOS22" s="1"/>
      <c r="JOT22" s="1"/>
      <c r="JOU22" s="1"/>
      <c r="JOV22" s="1"/>
      <c r="JOW22" s="1"/>
      <c r="JOX22" s="1"/>
      <c r="JOY22" s="1"/>
      <c r="JOZ22" s="1"/>
      <c r="JPA22" s="1"/>
      <c r="JPB22" s="1"/>
      <c r="JPC22" s="1"/>
      <c r="JPD22" s="1"/>
      <c r="JPE22" s="1"/>
      <c r="JPF22" s="1"/>
      <c r="JPG22" s="1"/>
      <c r="JPH22" s="1"/>
      <c r="JPI22" s="1"/>
      <c r="JPJ22" s="1"/>
      <c r="JPK22" s="1"/>
      <c r="JPL22" s="1"/>
      <c r="JPM22" s="1"/>
      <c r="JPN22" s="1"/>
      <c r="JPO22" s="1"/>
      <c r="JPP22" s="1"/>
      <c r="JPQ22" s="1"/>
      <c r="JPR22" s="1"/>
      <c r="JPS22" s="1"/>
      <c r="JPT22" s="1"/>
      <c r="JPU22" s="1"/>
      <c r="JPV22" s="1"/>
      <c r="JPW22" s="1"/>
      <c r="JPX22" s="1"/>
      <c r="JPY22" s="1"/>
      <c r="JPZ22" s="1"/>
      <c r="JQA22" s="1"/>
      <c r="JQB22" s="1"/>
      <c r="JQC22" s="1"/>
      <c r="JQD22" s="1"/>
      <c r="JQE22" s="1"/>
      <c r="JQF22" s="1"/>
      <c r="JQG22" s="1"/>
      <c r="JQH22" s="1"/>
      <c r="JQI22" s="1"/>
      <c r="JQJ22" s="1"/>
      <c r="JQK22" s="1"/>
      <c r="JQL22" s="1"/>
      <c r="JQM22" s="1"/>
      <c r="JQN22" s="1"/>
      <c r="JQO22" s="1"/>
      <c r="JQP22" s="1"/>
      <c r="JQQ22" s="1"/>
      <c r="JQR22" s="1"/>
      <c r="JQS22" s="1"/>
      <c r="JQT22" s="1"/>
      <c r="JQU22" s="1"/>
      <c r="JQV22" s="1"/>
      <c r="JQW22" s="1"/>
      <c r="JQX22" s="1"/>
      <c r="JQY22" s="1"/>
      <c r="JQZ22" s="1"/>
      <c r="JRA22" s="1"/>
      <c r="JRB22" s="1"/>
      <c r="JRC22" s="1"/>
      <c r="JRD22" s="1"/>
      <c r="JRE22" s="1"/>
      <c r="JRF22" s="1"/>
      <c r="JRG22" s="1"/>
      <c r="JRH22" s="1"/>
      <c r="JRI22" s="1"/>
      <c r="JRJ22" s="1"/>
      <c r="JRK22" s="1"/>
      <c r="JRL22" s="1"/>
      <c r="JRM22" s="1"/>
      <c r="JRN22" s="1"/>
      <c r="JRO22" s="1"/>
      <c r="JRP22" s="1"/>
      <c r="JRQ22" s="1"/>
      <c r="JRR22" s="1"/>
      <c r="JRS22" s="1"/>
      <c r="JRT22" s="1"/>
      <c r="JRU22" s="1"/>
      <c r="JRV22" s="1"/>
      <c r="JRW22" s="1"/>
      <c r="JRX22" s="1"/>
      <c r="JRY22" s="1"/>
      <c r="JRZ22" s="1"/>
      <c r="JSA22" s="1"/>
      <c r="JSB22" s="1"/>
      <c r="JSC22" s="1"/>
      <c r="JSD22" s="1"/>
      <c r="JSE22" s="1"/>
      <c r="JSF22" s="1"/>
      <c r="JSG22" s="1"/>
      <c r="JSH22" s="1"/>
      <c r="JSI22" s="1"/>
      <c r="JSJ22" s="1"/>
      <c r="JSK22" s="1"/>
      <c r="JSL22" s="1"/>
      <c r="JSM22" s="1"/>
      <c r="JSN22" s="1"/>
      <c r="JSO22" s="1"/>
      <c r="JSP22" s="1"/>
      <c r="JSQ22" s="1"/>
      <c r="JSR22" s="1"/>
      <c r="JSS22" s="1"/>
      <c r="JST22" s="1"/>
      <c r="JSU22" s="1"/>
      <c r="JSV22" s="1"/>
      <c r="JSW22" s="1"/>
      <c r="JSX22" s="1"/>
      <c r="JSY22" s="1"/>
      <c r="JSZ22" s="1"/>
      <c r="JTA22" s="1"/>
      <c r="JTB22" s="1"/>
      <c r="JTC22" s="1"/>
      <c r="JTD22" s="1"/>
      <c r="JTE22" s="1"/>
      <c r="JTF22" s="1"/>
      <c r="JTG22" s="1"/>
      <c r="JTH22" s="1"/>
      <c r="JTI22" s="1"/>
      <c r="JTJ22" s="1"/>
      <c r="JTK22" s="1"/>
      <c r="JTL22" s="1"/>
      <c r="JTM22" s="1"/>
      <c r="JTN22" s="1"/>
      <c r="JTO22" s="1"/>
      <c r="JTP22" s="1"/>
      <c r="JTQ22" s="1"/>
      <c r="JTR22" s="1"/>
      <c r="JTS22" s="1"/>
      <c r="JTT22" s="1"/>
      <c r="JTU22" s="1"/>
      <c r="JTV22" s="1"/>
      <c r="JTW22" s="1"/>
      <c r="JTX22" s="1"/>
      <c r="JTY22" s="1"/>
      <c r="JTZ22" s="1"/>
      <c r="JUA22" s="1"/>
      <c r="JUB22" s="1"/>
      <c r="JUC22" s="1"/>
      <c r="JUD22" s="1"/>
      <c r="JUE22" s="1"/>
      <c r="JUF22" s="1"/>
      <c r="JUG22" s="1"/>
      <c r="JUH22" s="1"/>
      <c r="JUI22" s="1"/>
      <c r="JUJ22" s="1"/>
      <c r="JUK22" s="1"/>
      <c r="JUL22" s="1"/>
      <c r="JUM22" s="1"/>
      <c r="JUN22" s="1"/>
      <c r="JUO22" s="1"/>
      <c r="JUP22" s="1"/>
      <c r="JUQ22" s="1"/>
      <c r="JUR22" s="1"/>
      <c r="JUS22" s="1"/>
      <c r="JUT22" s="1"/>
      <c r="JUU22" s="1"/>
      <c r="JUV22" s="1"/>
      <c r="JUW22" s="1"/>
      <c r="JUX22" s="1"/>
      <c r="JUY22" s="1"/>
      <c r="JUZ22" s="1"/>
      <c r="JVA22" s="1"/>
      <c r="JVB22" s="1"/>
      <c r="JVC22" s="1"/>
      <c r="JVD22" s="1"/>
      <c r="JVE22" s="1"/>
      <c r="JVF22" s="1"/>
      <c r="JVG22" s="1"/>
      <c r="JVH22" s="1"/>
      <c r="JVI22" s="1"/>
      <c r="JVJ22" s="1"/>
      <c r="JVK22" s="1"/>
      <c r="JVL22" s="1"/>
      <c r="JVM22" s="1"/>
      <c r="JVN22" s="1"/>
      <c r="JVO22" s="1"/>
      <c r="JVP22" s="1"/>
      <c r="JVQ22" s="1"/>
      <c r="JVR22" s="1"/>
      <c r="JVS22" s="1"/>
      <c r="JVT22" s="1"/>
      <c r="JVU22" s="1"/>
      <c r="JVV22" s="1"/>
      <c r="JVW22" s="1"/>
      <c r="JVX22" s="1"/>
      <c r="JVY22" s="1"/>
      <c r="JVZ22" s="1"/>
      <c r="JWA22" s="1"/>
      <c r="JWB22" s="1"/>
      <c r="JWC22" s="1"/>
      <c r="JWD22" s="1"/>
      <c r="JWE22" s="1"/>
      <c r="JWF22" s="1"/>
      <c r="JWG22" s="1"/>
      <c r="JWH22" s="1"/>
      <c r="JWI22" s="1"/>
      <c r="JWJ22" s="1"/>
      <c r="JWK22" s="1"/>
      <c r="JWL22" s="1"/>
      <c r="JWM22" s="1"/>
      <c r="JWN22" s="1"/>
      <c r="JWO22" s="1"/>
      <c r="JWP22" s="1"/>
      <c r="JWQ22" s="1"/>
      <c r="JWR22" s="1"/>
      <c r="JWS22" s="1"/>
      <c r="JWT22" s="1"/>
      <c r="JWU22" s="1"/>
      <c r="JWV22" s="1"/>
      <c r="JWW22" s="1"/>
      <c r="JWX22" s="1"/>
      <c r="JWY22" s="1"/>
      <c r="JWZ22" s="1"/>
      <c r="JXA22" s="1"/>
      <c r="JXB22" s="1"/>
      <c r="JXC22" s="1"/>
      <c r="JXD22" s="1"/>
      <c r="JXE22" s="1"/>
      <c r="JXF22" s="1"/>
      <c r="JXG22" s="1"/>
      <c r="JXH22" s="1"/>
      <c r="JXI22" s="1"/>
      <c r="JXJ22" s="1"/>
      <c r="JXK22" s="1"/>
      <c r="JXL22" s="1"/>
      <c r="JXM22" s="1"/>
      <c r="JXN22" s="1"/>
      <c r="JXO22" s="1"/>
      <c r="JXP22" s="1"/>
      <c r="JXQ22" s="1"/>
      <c r="JXR22" s="1"/>
      <c r="JXS22" s="1"/>
      <c r="JXT22" s="1"/>
      <c r="JXU22" s="1"/>
      <c r="JXV22" s="1"/>
      <c r="JXW22" s="1"/>
      <c r="JXX22" s="1"/>
      <c r="JXY22" s="1"/>
      <c r="JXZ22" s="1"/>
      <c r="JYA22" s="1"/>
      <c r="JYB22" s="1"/>
      <c r="JYC22" s="1"/>
      <c r="JYD22" s="1"/>
      <c r="JYE22" s="1"/>
      <c r="JYF22" s="1"/>
      <c r="JYG22" s="1"/>
      <c r="JYH22" s="1"/>
      <c r="JYI22" s="1"/>
      <c r="JYJ22" s="1"/>
      <c r="JYK22" s="1"/>
      <c r="JYL22" s="1"/>
      <c r="JYM22" s="1"/>
      <c r="JYN22" s="1"/>
      <c r="JYO22" s="1"/>
      <c r="JYP22" s="1"/>
      <c r="JYQ22" s="1"/>
      <c r="JYR22" s="1"/>
      <c r="JYS22" s="1"/>
      <c r="JYT22" s="1"/>
      <c r="JYU22" s="1"/>
      <c r="JYV22" s="1"/>
      <c r="JYW22" s="1"/>
      <c r="JYX22" s="1"/>
      <c r="JYY22" s="1"/>
      <c r="JYZ22" s="1"/>
      <c r="JZA22" s="1"/>
      <c r="JZB22" s="1"/>
      <c r="JZC22" s="1"/>
      <c r="JZD22" s="1"/>
      <c r="JZE22" s="1"/>
      <c r="JZF22" s="1"/>
      <c r="JZG22" s="1"/>
      <c r="JZH22" s="1"/>
      <c r="JZI22" s="1"/>
      <c r="JZJ22" s="1"/>
      <c r="JZK22" s="1"/>
      <c r="JZL22" s="1"/>
      <c r="JZM22" s="1"/>
      <c r="JZN22" s="1"/>
      <c r="JZO22" s="1"/>
      <c r="JZP22" s="1"/>
      <c r="JZQ22" s="1"/>
      <c r="JZR22" s="1"/>
      <c r="JZS22" s="1"/>
      <c r="JZT22" s="1"/>
      <c r="JZU22" s="1"/>
      <c r="JZV22" s="1"/>
      <c r="JZW22" s="1"/>
      <c r="JZX22" s="1"/>
      <c r="JZY22" s="1"/>
      <c r="JZZ22" s="1"/>
      <c r="KAA22" s="1"/>
      <c r="KAB22" s="1"/>
      <c r="KAC22" s="1"/>
      <c r="KAD22" s="1"/>
      <c r="KAE22" s="1"/>
      <c r="KAF22" s="1"/>
      <c r="KAG22" s="1"/>
      <c r="KAH22" s="1"/>
      <c r="KAI22" s="1"/>
      <c r="KAJ22" s="1"/>
      <c r="KAK22" s="1"/>
      <c r="KAL22" s="1"/>
      <c r="KAM22" s="1"/>
      <c r="KAN22" s="1"/>
      <c r="KAO22" s="1"/>
      <c r="KAP22" s="1"/>
      <c r="KAQ22" s="1"/>
      <c r="KAR22" s="1"/>
      <c r="KAS22" s="1"/>
      <c r="KAT22" s="1"/>
      <c r="KAU22" s="1"/>
      <c r="KAV22" s="1"/>
      <c r="KAW22" s="1"/>
      <c r="KAX22" s="1"/>
      <c r="KAY22" s="1"/>
      <c r="KAZ22" s="1"/>
      <c r="KBA22" s="1"/>
      <c r="KBB22" s="1"/>
      <c r="KBC22" s="1"/>
      <c r="KBD22" s="1"/>
      <c r="KBE22" s="1"/>
      <c r="KBF22" s="1"/>
      <c r="KBG22" s="1"/>
      <c r="KBH22" s="1"/>
      <c r="KBI22" s="1"/>
      <c r="KBJ22" s="1"/>
      <c r="KBK22" s="1"/>
      <c r="KBL22" s="1"/>
      <c r="KBM22" s="1"/>
      <c r="KBN22" s="1"/>
      <c r="KBO22" s="1"/>
      <c r="KBP22" s="1"/>
      <c r="KBQ22" s="1"/>
      <c r="KBR22" s="1"/>
      <c r="KBS22" s="1"/>
      <c r="KBT22" s="1"/>
      <c r="KBU22" s="1"/>
      <c r="KBV22" s="1"/>
      <c r="KBW22" s="1"/>
      <c r="KBX22" s="1"/>
      <c r="KBY22" s="1"/>
      <c r="KBZ22" s="1"/>
      <c r="KCA22" s="1"/>
      <c r="KCB22" s="1"/>
      <c r="KCC22" s="1"/>
      <c r="KCD22" s="1"/>
      <c r="KCE22" s="1"/>
      <c r="KCF22" s="1"/>
      <c r="KCG22" s="1"/>
      <c r="KCH22" s="1"/>
      <c r="KCI22" s="1"/>
      <c r="KCJ22" s="1"/>
      <c r="KCK22" s="1"/>
      <c r="KCL22" s="1"/>
      <c r="KCM22" s="1"/>
      <c r="KCN22" s="1"/>
      <c r="KCO22" s="1"/>
      <c r="KCP22" s="1"/>
      <c r="KCQ22" s="1"/>
      <c r="KCR22" s="1"/>
      <c r="KCS22" s="1"/>
      <c r="KCT22" s="1"/>
      <c r="KCU22" s="1"/>
      <c r="KCV22" s="1"/>
      <c r="KCW22" s="1"/>
      <c r="KCX22" s="1"/>
      <c r="KCY22" s="1"/>
      <c r="KCZ22" s="1"/>
      <c r="KDA22" s="1"/>
      <c r="KDB22" s="1"/>
      <c r="KDC22" s="1"/>
      <c r="KDD22" s="1"/>
      <c r="KDE22" s="1"/>
      <c r="KDF22" s="1"/>
      <c r="KDG22" s="1"/>
      <c r="KDH22" s="1"/>
      <c r="KDI22" s="1"/>
      <c r="KDJ22" s="1"/>
      <c r="KDK22" s="1"/>
      <c r="KDL22" s="1"/>
      <c r="KDM22" s="1"/>
      <c r="KDN22" s="1"/>
      <c r="KDO22" s="1"/>
      <c r="KDP22" s="1"/>
      <c r="KDQ22" s="1"/>
      <c r="KDR22" s="1"/>
      <c r="KDS22" s="1"/>
      <c r="KDT22" s="1"/>
      <c r="KDU22" s="1"/>
      <c r="KDV22" s="1"/>
      <c r="KDW22" s="1"/>
      <c r="KDX22" s="1"/>
      <c r="KDY22" s="1"/>
      <c r="KDZ22" s="1"/>
      <c r="KEA22" s="1"/>
      <c r="KEB22" s="1"/>
      <c r="KEC22" s="1"/>
      <c r="KED22" s="1"/>
      <c r="KEE22" s="1"/>
      <c r="KEF22" s="1"/>
      <c r="KEG22" s="1"/>
      <c r="KEH22" s="1"/>
      <c r="KEI22" s="1"/>
      <c r="KEJ22" s="1"/>
      <c r="KEK22" s="1"/>
      <c r="KEL22" s="1"/>
      <c r="KEM22" s="1"/>
      <c r="KEN22" s="1"/>
      <c r="KEO22" s="1"/>
      <c r="KEP22" s="1"/>
      <c r="KEQ22" s="1"/>
      <c r="KER22" s="1"/>
      <c r="KES22" s="1"/>
      <c r="KET22" s="1"/>
      <c r="KEU22" s="1"/>
      <c r="KEV22" s="1"/>
      <c r="KEW22" s="1"/>
      <c r="KEX22" s="1"/>
      <c r="KEY22" s="1"/>
      <c r="KEZ22" s="1"/>
      <c r="KFA22" s="1"/>
      <c r="KFB22" s="1"/>
      <c r="KFC22" s="1"/>
      <c r="KFD22" s="1"/>
      <c r="KFE22" s="1"/>
      <c r="KFF22" s="1"/>
      <c r="KFG22" s="1"/>
      <c r="KFH22" s="1"/>
      <c r="KFI22" s="1"/>
      <c r="KFJ22" s="1"/>
      <c r="KFK22" s="1"/>
      <c r="KFL22" s="1"/>
      <c r="KFM22" s="1"/>
      <c r="KFN22" s="1"/>
      <c r="KFO22" s="1"/>
      <c r="KFP22" s="1"/>
      <c r="KFQ22" s="1"/>
      <c r="KFR22" s="1"/>
      <c r="KFS22" s="1"/>
      <c r="KFT22" s="1"/>
      <c r="KFU22" s="1"/>
      <c r="KFV22" s="1"/>
      <c r="KFW22" s="1"/>
      <c r="KFX22" s="1"/>
      <c r="KFY22" s="1"/>
      <c r="KFZ22" s="1"/>
      <c r="KGA22" s="1"/>
      <c r="KGB22" s="1"/>
      <c r="KGC22" s="1"/>
      <c r="KGD22" s="1"/>
      <c r="KGE22" s="1"/>
      <c r="KGF22" s="1"/>
      <c r="KGG22" s="1"/>
      <c r="KGH22" s="1"/>
      <c r="KGI22" s="1"/>
      <c r="KGJ22" s="1"/>
      <c r="KGK22" s="1"/>
      <c r="KGL22" s="1"/>
      <c r="KGM22" s="1"/>
      <c r="KGN22" s="1"/>
      <c r="KGO22" s="1"/>
      <c r="KGP22" s="1"/>
      <c r="KGQ22" s="1"/>
      <c r="KGR22" s="1"/>
      <c r="KGS22" s="1"/>
      <c r="KGT22" s="1"/>
      <c r="KGU22" s="1"/>
      <c r="KGV22" s="1"/>
      <c r="KGW22" s="1"/>
      <c r="KGX22" s="1"/>
      <c r="KGY22" s="1"/>
      <c r="KGZ22" s="1"/>
      <c r="KHA22" s="1"/>
      <c r="KHB22" s="1"/>
      <c r="KHC22" s="1"/>
      <c r="KHD22" s="1"/>
      <c r="KHE22" s="1"/>
      <c r="KHF22" s="1"/>
      <c r="KHG22" s="1"/>
      <c r="KHH22" s="1"/>
      <c r="KHI22" s="1"/>
      <c r="KHJ22" s="1"/>
      <c r="KHK22" s="1"/>
      <c r="KHL22" s="1"/>
      <c r="KHM22" s="1"/>
      <c r="KHN22" s="1"/>
      <c r="KHO22" s="1"/>
      <c r="KHP22" s="1"/>
      <c r="KHQ22" s="1"/>
      <c r="KHR22" s="1"/>
      <c r="KHS22" s="1"/>
      <c r="KHT22" s="1"/>
      <c r="KHU22" s="1"/>
      <c r="KHV22" s="1"/>
      <c r="KHW22" s="1"/>
      <c r="KHX22" s="1"/>
      <c r="KHY22" s="1"/>
      <c r="KHZ22" s="1"/>
      <c r="KIA22" s="1"/>
      <c r="KIB22" s="1"/>
      <c r="KIC22" s="1"/>
      <c r="KID22" s="1"/>
      <c r="KIE22" s="1"/>
      <c r="KIF22" s="1"/>
      <c r="KIG22" s="1"/>
      <c r="KIH22" s="1"/>
      <c r="KII22" s="1"/>
      <c r="KIJ22" s="1"/>
      <c r="KIK22" s="1"/>
      <c r="KIL22" s="1"/>
      <c r="KIM22" s="1"/>
      <c r="KIN22" s="1"/>
      <c r="KIO22" s="1"/>
      <c r="KIP22" s="1"/>
      <c r="KIQ22" s="1"/>
      <c r="KIR22" s="1"/>
      <c r="KIS22" s="1"/>
      <c r="KIT22" s="1"/>
      <c r="KIU22" s="1"/>
      <c r="KIV22" s="1"/>
      <c r="KIW22" s="1"/>
      <c r="KIX22" s="1"/>
      <c r="KIY22" s="1"/>
      <c r="KIZ22" s="1"/>
      <c r="KJA22" s="1"/>
      <c r="KJB22" s="1"/>
      <c r="KJC22" s="1"/>
      <c r="KJD22" s="1"/>
      <c r="KJE22" s="1"/>
      <c r="KJF22" s="1"/>
      <c r="KJG22" s="1"/>
      <c r="KJH22" s="1"/>
      <c r="KJI22" s="1"/>
      <c r="KJJ22" s="1"/>
      <c r="KJK22" s="1"/>
      <c r="KJL22" s="1"/>
      <c r="KJM22" s="1"/>
      <c r="KJN22" s="1"/>
      <c r="KJO22" s="1"/>
      <c r="KJP22" s="1"/>
      <c r="KJQ22" s="1"/>
      <c r="KJR22" s="1"/>
      <c r="KJS22" s="1"/>
      <c r="KJT22" s="1"/>
      <c r="KJU22" s="1"/>
      <c r="KJV22" s="1"/>
      <c r="KJW22" s="1"/>
      <c r="KJX22" s="1"/>
      <c r="KJY22" s="1"/>
      <c r="KJZ22" s="1"/>
      <c r="KKA22" s="1"/>
      <c r="KKB22" s="1"/>
      <c r="KKC22" s="1"/>
      <c r="KKD22" s="1"/>
      <c r="KKE22" s="1"/>
      <c r="KKF22" s="1"/>
      <c r="KKG22" s="1"/>
      <c r="KKH22" s="1"/>
      <c r="KKI22" s="1"/>
      <c r="KKJ22" s="1"/>
      <c r="KKK22" s="1"/>
      <c r="KKL22" s="1"/>
      <c r="KKM22" s="1"/>
      <c r="KKN22" s="1"/>
      <c r="KKO22" s="1"/>
      <c r="KKP22" s="1"/>
      <c r="KKQ22" s="1"/>
      <c r="KKR22" s="1"/>
      <c r="KKS22" s="1"/>
      <c r="KKT22" s="1"/>
      <c r="KKU22" s="1"/>
      <c r="KKV22" s="1"/>
      <c r="KKW22" s="1"/>
      <c r="KKX22" s="1"/>
      <c r="KKY22" s="1"/>
      <c r="KKZ22" s="1"/>
      <c r="KLA22" s="1"/>
      <c r="KLB22" s="1"/>
      <c r="KLC22" s="1"/>
      <c r="KLD22" s="1"/>
      <c r="KLE22" s="1"/>
      <c r="KLF22" s="1"/>
      <c r="KLG22" s="1"/>
      <c r="KLH22" s="1"/>
      <c r="KLI22" s="1"/>
      <c r="KLJ22" s="1"/>
      <c r="KLK22" s="1"/>
      <c r="KLL22" s="1"/>
      <c r="KLM22" s="1"/>
      <c r="KLN22" s="1"/>
      <c r="KLO22" s="1"/>
      <c r="KLP22" s="1"/>
      <c r="KLQ22" s="1"/>
      <c r="KLR22" s="1"/>
      <c r="KLS22" s="1"/>
      <c r="KLT22" s="1"/>
      <c r="KLU22" s="1"/>
      <c r="KLV22" s="1"/>
      <c r="KLW22" s="1"/>
      <c r="KLX22" s="1"/>
      <c r="KLY22" s="1"/>
      <c r="KLZ22" s="1"/>
      <c r="KMA22" s="1"/>
      <c r="KMB22" s="1"/>
      <c r="KMC22" s="1"/>
      <c r="KMD22" s="1"/>
      <c r="KME22" s="1"/>
      <c r="KMF22" s="1"/>
      <c r="KMG22" s="1"/>
      <c r="KMH22" s="1"/>
      <c r="KMI22" s="1"/>
      <c r="KMJ22" s="1"/>
      <c r="KMK22" s="1"/>
      <c r="KML22" s="1"/>
      <c r="KMM22" s="1"/>
      <c r="KMN22" s="1"/>
      <c r="KMO22" s="1"/>
      <c r="KMP22" s="1"/>
      <c r="KMQ22" s="1"/>
      <c r="KMR22" s="1"/>
      <c r="KMS22" s="1"/>
      <c r="KMT22" s="1"/>
      <c r="KMU22" s="1"/>
      <c r="KMV22" s="1"/>
      <c r="KMW22" s="1"/>
      <c r="KMX22" s="1"/>
      <c r="KMY22" s="1"/>
      <c r="KMZ22" s="1"/>
      <c r="KNA22" s="1"/>
      <c r="KNB22" s="1"/>
      <c r="KNC22" s="1"/>
      <c r="KND22" s="1"/>
      <c r="KNE22" s="1"/>
      <c r="KNF22" s="1"/>
      <c r="KNG22" s="1"/>
      <c r="KNH22" s="1"/>
      <c r="KNI22" s="1"/>
      <c r="KNJ22" s="1"/>
      <c r="KNK22" s="1"/>
      <c r="KNL22" s="1"/>
      <c r="KNM22" s="1"/>
      <c r="KNN22" s="1"/>
      <c r="KNO22" s="1"/>
      <c r="KNP22" s="1"/>
      <c r="KNQ22" s="1"/>
      <c r="KNR22" s="1"/>
      <c r="KNS22" s="1"/>
      <c r="KNT22" s="1"/>
      <c r="KNU22" s="1"/>
      <c r="KNV22" s="1"/>
      <c r="KNW22" s="1"/>
      <c r="KNX22" s="1"/>
      <c r="KNY22" s="1"/>
      <c r="KNZ22" s="1"/>
      <c r="KOA22" s="1"/>
      <c r="KOB22" s="1"/>
      <c r="KOC22" s="1"/>
      <c r="KOD22" s="1"/>
      <c r="KOE22" s="1"/>
      <c r="KOF22" s="1"/>
      <c r="KOG22" s="1"/>
      <c r="KOH22" s="1"/>
      <c r="KOI22" s="1"/>
      <c r="KOJ22" s="1"/>
      <c r="KOK22" s="1"/>
      <c r="KOL22" s="1"/>
      <c r="KOM22" s="1"/>
      <c r="KON22" s="1"/>
      <c r="KOO22" s="1"/>
      <c r="KOP22" s="1"/>
      <c r="KOQ22" s="1"/>
      <c r="KOR22" s="1"/>
      <c r="KOS22" s="1"/>
      <c r="KOT22" s="1"/>
      <c r="KOU22" s="1"/>
      <c r="KOV22" s="1"/>
      <c r="KOW22" s="1"/>
      <c r="KOX22" s="1"/>
      <c r="KOY22" s="1"/>
      <c r="KOZ22" s="1"/>
      <c r="KPA22" s="1"/>
      <c r="KPB22" s="1"/>
      <c r="KPC22" s="1"/>
      <c r="KPD22" s="1"/>
      <c r="KPE22" s="1"/>
      <c r="KPF22" s="1"/>
      <c r="KPG22" s="1"/>
      <c r="KPH22" s="1"/>
      <c r="KPI22" s="1"/>
      <c r="KPJ22" s="1"/>
      <c r="KPK22" s="1"/>
      <c r="KPL22" s="1"/>
      <c r="KPM22" s="1"/>
      <c r="KPN22" s="1"/>
      <c r="KPO22" s="1"/>
      <c r="KPP22" s="1"/>
      <c r="KPQ22" s="1"/>
      <c r="KPR22" s="1"/>
      <c r="KPS22" s="1"/>
      <c r="KPT22" s="1"/>
      <c r="KPU22" s="1"/>
      <c r="KPV22" s="1"/>
      <c r="KPW22" s="1"/>
      <c r="KPX22" s="1"/>
      <c r="KPY22" s="1"/>
      <c r="KPZ22" s="1"/>
      <c r="KQA22" s="1"/>
      <c r="KQB22" s="1"/>
      <c r="KQC22" s="1"/>
      <c r="KQD22" s="1"/>
      <c r="KQE22" s="1"/>
      <c r="KQF22" s="1"/>
      <c r="KQG22" s="1"/>
      <c r="KQH22" s="1"/>
      <c r="KQI22" s="1"/>
      <c r="KQJ22" s="1"/>
      <c r="KQK22" s="1"/>
      <c r="KQL22" s="1"/>
      <c r="KQM22" s="1"/>
      <c r="KQN22" s="1"/>
      <c r="KQO22" s="1"/>
      <c r="KQP22" s="1"/>
      <c r="KQQ22" s="1"/>
      <c r="KQR22" s="1"/>
      <c r="KQS22" s="1"/>
      <c r="KQT22" s="1"/>
      <c r="KQU22" s="1"/>
      <c r="KQV22" s="1"/>
      <c r="KQW22" s="1"/>
      <c r="KQX22" s="1"/>
      <c r="KQY22" s="1"/>
      <c r="KQZ22" s="1"/>
      <c r="KRA22" s="1"/>
      <c r="KRB22" s="1"/>
      <c r="KRC22" s="1"/>
      <c r="KRD22" s="1"/>
      <c r="KRE22" s="1"/>
      <c r="KRF22" s="1"/>
      <c r="KRG22" s="1"/>
      <c r="KRH22" s="1"/>
      <c r="KRI22" s="1"/>
      <c r="KRJ22" s="1"/>
      <c r="KRK22" s="1"/>
      <c r="KRL22" s="1"/>
      <c r="KRM22" s="1"/>
      <c r="KRN22" s="1"/>
      <c r="KRO22" s="1"/>
      <c r="KRP22" s="1"/>
      <c r="KRQ22" s="1"/>
      <c r="KRR22" s="1"/>
      <c r="KRS22" s="1"/>
      <c r="KRT22" s="1"/>
      <c r="KRU22" s="1"/>
      <c r="KRV22" s="1"/>
      <c r="KRW22" s="1"/>
      <c r="KRX22" s="1"/>
      <c r="KRY22" s="1"/>
      <c r="KRZ22" s="1"/>
      <c r="KSA22" s="1"/>
      <c r="KSB22" s="1"/>
      <c r="KSC22" s="1"/>
      <c r="KSD22" s="1"/>
      <c r="KSE22" s="1"/>
      <c r="KSF22" s="1"/>
      <c r="KSG22" s="1"/>
      <c r="KSH22" s="1"/>
      <c r="KSI22" s="1"/>
      <c r="KSJ22" s="1"/>
      <c r="KSK22" s="1"/>
      <c r="KSL22" s="1"/>
      <c r="KSM22" s="1"/>
      <c r="KSN22" s="1"/>
      <c r="KSO22" s="1"/>
      <c r="KSP22" s="1"/>
      <c r="KSQ22" s="1"/>
      <c r="KSR22" s="1"/>
      <c r="KSS22" s="1"/>
      <c r="KST22" s="1"/>
      <c r="KSU22" s="1"/>
      <c r="KSV22" s="1"/>
      <c r="KSW22" s="1"/>
      <c r="KSX22" s="1"/>
      <c r="KSY22" s="1"/>
      <c r="KSZ22" s="1"/>
      <c r="KTA22" s="1"/>
      <c r="KTB22" s="1"/>
      <c r="KTC22" s="1"/>
      <c r="KTD22" s="1"/>
      <c r="KTE22" s="1"/>
      <c r="KTF22" s="1"/>
      <c r="KTG22" s="1"/>
      <c r="KTH22" s="1"/>
      <c r="KTI22" s="1"/>
      <c r="KTJ22" s="1"/>
      <c r="KTK22" s="1"/>
      <c r="KTL22" s="1"/>
      <c r="KTM22" s="1"/>
      <c r="KTN22" s="1"/>
      <c r="KTO22" s="1"/>
      <c r="KTP22" s="1"/>
      <c r="KTQ22" s="1"/>
      <c r="KTR22" s="1"/>
      <c r="KTS22" s="1"/>
      <c r="KTT22" s="1"/>
      <c r="KTU22" s="1"/>
      <c r="KTV22" s="1"/>
      <c r="KTW22" s="1"/>
      <c r="KTX22" s="1"/>
      <c r="KTY22" s="1"/>
      <c r="KTZ22" s="1"/>
      <c r="KUA22" s="1"/>
      <c r="KUB22" s="1"/>
      <c r="KUC22" s="1"/>
      <c r="KUD22" s="1"/>
      <c r="KUE22" s="1"/>
      <c r="KUF22" s="1"/>
      <c r="KUG22" s="1"/>
      <c r="KUH22" s="1"/>
      <c r="KUI22" s="1"/>
      <c r="KUJ22" s="1"/>
      <c r="KUK22" s="1"/>
      <c r="KUL22" s="1"/>
      <c r="KUM22" s="1"/>
      <c r="KUN22" s="1"/>
      <c r="KUO22" s="1"/>
      <c r="KUP22" s="1"/>
      <c r="KUQ22" s="1"/>
      <c r="KUR22" s="1"/>
      <c r="KUS22" s="1"/>
      <c r="KUT22" s="1"/>
      <c r="KUU22" s="1"/>
      <c r="KUV22" s="1"/>
      <c r="KUW22" s="1"/>
      <c r="KUX22" s="1"/>
      <c r="KUY22" s="1"/>
      <c r="KUZ22" s="1"/>
      <c r="KVA22" s="1"/>
      <c r="KVB22" s="1"/>
      <c r="KVC22" s="1"/>
      <c r="KVD22" s="1"/>
      <c r="KVE22" s="1"/>
      <c r="KVF22" s="1"/>
      <c r="KVG22" s="1"/>
      <c r="KVH22" s="1"/>
      <c r="KVI22" s="1"/>
      <c r="KVJ22" s="1"/>
      <c r="KVK22" s="1"/>
      <c r="KVL22" s="1"/>
      <c r="KVM22" s="1"/>
      <c r="KVN22" s="1"/>
      <c r="KVO22" s="1"/>
      <c r="KVP22" s="1"/>
      <c r="KVQ22" s="1"/>
      <c r="KVR22" s="1"/>
      <c r="KVS22" s="1"/>
      <c r="KVT22" s="1"/>
      <c r="KVU22" s="1"/>
      <c r="KVV22" s="1"/>
      <c r="KVW22" s="1"/>
      <c r="KVX22" s="1"/>
      <c r="KVY22" s="1"/>
      <c r="KVZ22" s="1"/>
      <c r="KWA22" s="1"/>
      <c r="KWB22" s="1"/>
      <c r="KWC22" s="1"/>
      <c r="KWD22" s="1"/>
      <c r="KWE22" s="1"/>
      <c r="KWF22" s="1"/>
      <c r="KWG22" s="1"/>
      <c r="KWH22" s="1"/>
      <c r="KWI22" s="1"/>
      <c r="KWJ22" s="1"/>
      <c r="KWK22" s="1"/>
      <c r="KWL22" s="1"/>
      <c r="KWM22" s="1"/>
      <c r="KWN22" s="1"/>
      <c r="KWO22" s="1"/>
      <c r="KWP22" s="1"/>
      <c r="KWQ22" s="1"/>
      <c r="KWR22" s="1"/>
      <c r="KWS22" s="1"/>
      <c r="KWT22" s="1"/>
      <c r="KWU22" s="1"/>
      <c r="KWV22" s="1"/>
      <c r="KWW22" s="1"/>
      <c r="KWX22" s="1"/>
      <c r="KWY22" s="1"/>
      <c r="KWZ22" s="1"/>
      <c r="KXA22" s="1"/>
      <c r="KXB22" s="1"/>
      <c r="KXC22" s="1"/>
      <c r="KXD22" s="1"/>
      <c r="KXE22" s="1"/>
      <c r="KXF22" s="1"/>
      <c r="KXG22" s="1"/>
      <c r="KXH22" s="1"/>
      <c r="KXI22" s="1"/>
      <c r="KXJ22" s="1"/>
      <c r="KXK22" s="1"/>
      <c r="KXL22" s="1"/>
      <c r="KXM22" s="1"/>
      <c r="KXN22" s="1"/>
      <c r="KXO22" s="1"/>
      <c r="KXP22" s="1"/>
      <c r="KXQ22" s="1"/>
      <c r="KXR22" s="1"/>
      <c r="KXS22" s="1"/>
      <c r="KXT22" s="1"/>
      <c r="KXU22" s="1"/>
      <c r="KXV22" s="1"/>
      <c r="KXW22" s="1"/>
      <c r="KXX22" s="1"/>
      <c r="KXY22" s="1"/>
      <c r="KXZ22" s="1"/>
      <c r="KYA22" s="1"/>
      <c r="KYB22" s="1"/>
      <c r="KYC22" s="1"/>
      <c r="KYD22" s="1"/>
      <c r="KYE22" s="1"/>
      <c r="KYF22" s="1"/>
      <c r="KYG22" s="1"/>
      <c r="KYH22" s="1"/>
      <c r="KYI22" s="1"/>
      <c r="KYJ22" s="1"/>
      <c r="KYK22" s="1"/>
      <c r="KYL22" s="1"/>
      <c r="KYM22" s="1"/>
      <c r="KYN22" s="1"/>
      <c r="KYO22" s="1"/>
      <c r="KYP22" s="1"/>
      <c r="KYQ22" s="1"/>
      <c r="KYR22" s="1"/>
      <c r="KYS22" s="1"/>
      <c r="KYT22" s="1"/>
      <c r="KYU22" s="1"/>
      <c r="KYV22" s="1"/>
      <c r="KYW22" s="1"/>
      <c r="KYX22" s="1"/>
      <c r="KYY22" s="1"/>
      <c r="KYZ22" s="1"/>
      <c r="KZA22" s="1"/>
      <c r="KZB22" s="1"/>
      <c r="KZC22" s="1"/>
      <c r="KZD22" s="1"/>
      <c r="KZE22" s="1"/>
      <c r="KZF22" s="1"/>
      <c r="KZG22" s="1"/>
      <c r="KZH22" s="1"/>
      <c r="KZI22" s="1"/>
      <c r="KZJ22" s="1"/>
      <c r="KZK22" s="1"/>
      <c r="KZL22" s="1"/>
      <c r="KZM22" s="1"/>
      <c r="KZN22" s="1"/>
      <c r="KZO22" s="1"/>
      <c r="KZP22" s="1"/>
      <c r="KZQ22" s="1"/>
      <c r="KZR22" s="1"/>
      <c r="KZS22" s="1"/>
      <c r="KZT22" s="1"/>
      <c r="KZU22" s="1"/>
      <c r="KZV22" s="1"/>
      <c r="KZW22" s="1"/>
      <c r="KZX22" s="1"/>
      <c r="KZY22" s="1"/>
      <c r="KZZ22" s="1"/>
      <c r="LAA22" s="1"/>
      <c r="LAB22" s="1"/>
      <c r="LAC22" s="1"/>
      <c r="LAD22" s="1"/>
      <c r="LAE22" s="1"/>
      <c r="LAF22" s="1"/>
      <c r="LAG22" s="1"/>
      <c r="LAH22" s="1"/>
      <c r="LAI22" s="1"/>
      <c r="LAJ22" s="1"/>
      <c r="LAK22" s="1"/>
      <c r="LAL22" s="1"/>
      <c r="LAM22" s="1"/>
      <c r="LAN22" s="1"/>
      <c r="LAO22" s="1"/>
      <c r="LAP22" s="1"/>
      <c r="LAQ22" s="1"/>
      <c r="LAR22" s="1"/>
      <c r="LAS22" s="1"/>
      <c r="LAT22" s="1"/>
      <c r="LAU22" s="1"/>
      <c r="LAV22" s="1"/>
      <c r="LAW22" s="1"/>
      <c r="LAX22" s="1"/>
      <c r="LAY22" s="1"/>
      <c r="LAZ22" s="1"/>
      <c r="LBA22" s="1"/>
      <c r="LBB22" s="1"/>
      <c r="LBC22" s="1"/>
      <c r="LBD22" s="1"/>
      <c r="LBE22" s="1"/>
      <c r="LBF22" s="1"/>
      <c r="LBG22" s="1"/>
      <c r="LBH22" s="1"/>
      <c r="LBI22" s="1"/>
      <c r="LBJ22" s="1"/>
      <c r="LBK22" s="1"/>
      <c r="LBL22" s="1"/>
      <c r="LBM22" s="1"/>
      <c r="LBN22" s="1"/>
      <c r="LBO22" s="1"/>
      <c r="LBP22" s="1"/>
      <c r="LBQ22" s="1"/>
      <c r="LBR22" s="1"/>
      <c r="LBS22" s="1"/>
      <c r="LBT22" s="1"/>
      <c r="LBU22" s="1"/>
      <c r="LBV22" s="1"/>
      <c r="LBW22" s="1"/>
      <c r="LBX22" s="1"/>
      <c r="LBY22" s="1"/>
      <c r="LBZ22" s="1"/>
      <c r="LCA22" s="1"/>
      <c r="LCB22" s="1"/>
      <c r="LCC22" s="1"/>
      <c r="LCD22" s="1"/>
      <c r="LCE22" s="1"/>
      <c r="LCF22" s="1"/>
      <c r="LCG22" s="1"/>
      <c r="LCH22" s="1"/>
      <c r="LCI22" s="1"/>
      <c r="LCJ22" s="1"/>
      <c r="LCK22" s="1"/>
      <c r="LCL22" s="1"/>
      <c r="LCM22" s="1"/>
      <c r="LCN22" s="1"/>
      <c r="LCO22" s="1"/>
      <c r="LCP22" s="1"/>
      <c r="LCQ22" s="1"/>
      <c r="LCR22" s="1"/>
      <c r="LCS22" s="1"/>
      <c r="LCT22" s="1"/>
      <c r="LCU22" s="1"/>
      <c r="LCV22" s="1"/>
      <c r="LCW22" s="1"/>
      <c r="LCX22" s="1"/>
      <c r="LCY22" s="1"/>
      <c r="LCZ22" s="1"/>
      <c r="LDA22" s="1"/>
      <c r="LDB22" s="1"/>
      <c r="LDC22" s="1"/>
      <c r="LDD22" s="1"/>
      <c r="LDE22" s="1"/>
      <c r="LDF22" s="1"/>
      <c r="LDG22" s="1"/>
      <c r="LDH22" s="1"/>
      <c r="LDI22" s="1"/>
      <c r="LDJ22" s="1"/>
      <c r="LDK22" s="1"/>
      <c r="LDL22" s="1"/>
      <c r="LDM22" s="1"/>
      <c r="LDN22" s="1"/>
      <c r="LDO22" s="1"/>
      <c r="LDP22" s="1"/>
      <c r="LDQ22" s="1"/>
      <c r="LDR22" s="1"/>
      <c r="LDS22" s="1"/>
      <c r="LDT22" s="1"/>
      <c r="LDU22" s="1"/>
      <c r="LDV22" s="1"/>
      <c r="LDW22" s="1"/>
      <c r="LDX22" s="1"/>
      <c r="LDY22" s="1"/>
      <c r="LDZ22" s="1"/>
      <c r="LEA22" s="1"/>
      <c r="LEB22" s="1"/>
      <c r="LEC22" s="1"/>
      <c r="LED22" s="1"/>
      <c r="LEE22" s="1"/>
      <c r="LEF22" s="1"/>
      <c r="LEG22" s="1"/>
      <c r="LEH22" s="1"/>
      <c r="LEI22" s="1"/>
      <c r="LEJ22" s="1"/>
      <c r="LEK22" s="1"/>
      <c r="LEL22" s="1"/>
      <c r="LEM22" s="1"/>
      <c r="LEN22" s="1"/>
      <c r="LEO22" s="1"/>
      <c r="LEP22" s="1"/>
      <c r="LEQ22" s="1"/>
      <c r="LER22" s="1"/>
      <c r="LES22" s="1"/>
      <c r="LET22" s="1"/>
      <c r="LEU22" s="1"/>
      <c r="LEV22" s="1"/>
      <c r="LEW22" s="1"/>
      <c r="LEX22" s="1"/>
      <c r="LEY22" s="1"/>
      <c r="LEZ22" s="1"/>
      <c r="LFA22" s="1"/>
      <c r="LFB22" s="1"/>
      <c r="LFC22" s="1"/>
      <c r="LFD22" s="1"/>
      <c r="LFE22" s="1"/>
      <c r="LFF22" s="1"/>
      <c r="LFG22" s="1"/>
      <c r="LFH22" s="1"/>
      <c r="LFI22" s="1"/>
      <c r="LFJ22" s="1"/>
      <c r="LFK22" s="1"/>
      <c r="LFL22" s="1"/>
      <c r="LFM22" s="1"/>
      <c r="LFN22" s="1"/>
      <c r="LFO22" s="1"/>
      <c r="LFP22" s="1"/>
      <c r="LFQ22" s="1"/>
      <c r="LFR22" s="1"/>
      <c r="LFS22" s="1"/>
      <c r="LFT22" s="1"/>
      <c r="LFU22" s="1"/>
      <c r="LFV22" s="1"/>
      <c r="LFW22" s="1"/>
      <c r="LFX22" s="1"/>
      <c r="LFY22" s="1"/>
      <c r="LFZ22" s="1"/>
      <c r="LGA22" s="1"/>
      <c r="LGB22" s="1"/>
      <c r="LGC22" s="1"/>
      <c r="LGD22" s="1"/>
      <c r="LGE22" s="1"/>
      <c r="LGF22" s="1"/>
      <c r="LGG22" s="1"/>
      <c r="LGH22" s="1"/>
      <c r="LGI22" s="1"/>
      <c r="LGJ22" s="1"/>
      <c r="LGK22" s="1"/>
      <c r="LGL22" s="1"/>
      <c r="LGM22" s="1"/>
      <c r="LGN22" s="1"/>
      <c r="LGO22" s="1"/>
      <c r="LGP22" s="1"/>
      <c r="LGQ22" s="1"/>
      <c r="LGR22" s="1"/>
      <c r="LGS22" s="1"/>
      <c r="LGT22" s="1"/>
      <c r="LGU22" s="1"/>
      <c r="LGV22" s="1"/>
      <c r="LGW22" s="1"/>
      <c r="LGX22" s="1"/>
      <c r="LGY22" s="1"/>
      <c r="LGZ22" s="1"/>
      <c r="LHA22" s="1"/>
      <c r="LHB22" s="1"/>
      <c r="LHC22" s="1"/>
      <c r="LHD22" s="1"/>
      <c r="LHE22" s="1"/>
      <c r="LHF22" s="1"/>
      <c r="LHG22" s="1"/>
      <c r="LHH22" s="1"/>
      <c r="LHI22" s="1"/>
      <c r="LHJ22" s="1"/>
      <c r="LHK22" s="1"/>
      <c r="LHL22" s="1"/>
      <c r="LHM22" s="1"/>
      <c r="LHN22" s="1"/>
      <c r="LHO22" s="1"/>
      <c r="LHP22" s="1"/>
      <c r="LHQ22" s="1"/>
      <c r="LHR22" s="1"/>
      <c r="LHS22" s="1"/>
      <c r="LHT22" s="1"/>
      <c r="LHU22" s="1"/>
      <c r="LHV22" s="1"/>
      <c r="LHW22" s="1"/>
      <c r="LHX22" s="1"/>
      <c r="LHY22" s="1"/>
      <c r="LHZ22" s="1"/>
      <c r="LIA22" s="1"/>
      <c r="LIB22" s="1"/>
      <c r="LIC22" s="1"/>
      <c r="LID22" s="1"/>
      <c r="LIE22" s="1"/>
      <c r="LIF22" s="1"/>
      <c r="LIG22" s="1"/>
      <c r="LIH22" s="1"/>
      <c r="LII22" s="1"/>
      <c r="LIJ22" s="1"/>
      <c r="LIK22" s="1"/>
      <c r="LIL22" s="1"/>
      <c r="LIM22" s="1"/>
      <c r="LIN22" s="1"/>
      <c r="LIO22" s="1"/>
      <c r="LIP22" s="1"/>
      <c r="LIQ22" s="1"/>
      <c r="LIR22" s="1"/>
      <c r="LIS22" s="1"/>
      <c r="LIT22" s="1"/>
      <c r="LIU22" s="1"/>
      <c r="LIV22" s="1"/>
      <c r="LIW22" s="1"/>
      <c r="LIX22" s="1"/>
      <c r="LIY22" s="1"/>
      <c r="LIZ22" s="1"/>
      <c r="LJA22" s="1"/>
      <c r="LJB22" s="1"/>
      <c r="LJC22" s="1"/>
      <c r="LJD22" s="1"/>
      <c r="LJE22" s="1"/>
      <c r="LJF22" s="1"/>
      <c r="LJG22" s="1"/>
      <c r="LJH22" s="1"/>
      <c r="LJI22" s="1"/>
      <c r="LJJ22" s="1"/>
      <c r="LJK22" s="1"/>
      <c r="LJL22" s="1"/>
      <c r="LJM22" s="1"/>
      <c r="LJN22" s="1"/>
      <c r="LJO22" s="1"/>
      <c r="LJP22" s="1"/>
      <c r="LJQ22" s="1"/>
      <c r="LJR22" s="1"/>
      <c r="LJS22" s="1"/>
      <c r="LJT22" s="1"/>
      <c r="LJU22" s="1"/>
      <c r="LJV22" s="1"/>
      <c r="LJW22" s="1"/>
      <c r="LJX22" s="1"/>
      <c r="LJY22" s="1"/>
      <c r="LJZ22" s="1"/>
      <c r="LKA22" s="1"/>
      <c r="LKB22" s="1"/>
      <c r="LKC22" s="1"/>
      <c r="LKD22" s="1"/>
      <c r="LKE22" s="1"/>
      <c r="LKF22" s="1"/>
      <c r="LKG22" s="1"/>
      <c r="LKH22" s="1"/>
      <c r="LKI22" s="1"/>
      <c r="LKJ22" s="1"/>
      <c r="LKK22" s="1"/>
      <c r="LKL22" s="1"/>
      <c r="LKM22" s="1"/>
      <c r="LKN22" s="1"/>
      <c r="LKO22" s="1"/>
      <c r="LKP22" s="1"/>
      <c r="LKQ22" s="1"/>
      <c r="LKR22" s="1"/>
      <c r="LKS22" s="1"/>
      <c r="LKT22" s="1"/>
      <c r="LKU22" s="1"/>
      <c r="LKV22" s="1"/>
      <c r="LKW22" s="1"/>
      <c r="LKX22" s="1"/>
      <c r="LKY22" s="1"/>
      <c r="LKZ22" s="1"/>
      <c r="LLA22" s="1"/>
      <c r="LLB22" s="1"/>
      <c r="LLC22" s="1"/>
      <c r="LLD22" s="1"/>
      <c r="LLE22" s="1"/>
      <c r="LLF22" s="1"/>
      <c r="LLG22" s="1"/>
      <c r="LLH22" s="1"/>
      <c r="LLI22" s="1"/>
      <c r="LLJ22" s="1"/>
      <c r="LLK22" s="1"/>
      <c r="LLL22" s="1"/>
      <c r="LLM22" s="1"/>
      <c r="LLN22" s="1"/>
      <c r="LLO22" s="1"/>
      <c r="LLP22" s="1"/>
      <c r="LLQ22" s="1"/>
      <c r="LLR22" s="1"/>
      <c r="LLS22" s="1"/>
      <c r="LLT22" s="1"/>
      <c r="LLU22" s="1"/>
      <c r="LLV22" s="1"/>
      <c r="LLW22" s="1"/>
      <c r="LLX22" s="1"/>
      <c r="LLY22" s="1"/>
      <c r="LLZ22" s="1"/>
      <c r="LMA22" s="1"/>
      <c r="LMB22" s="1"/>
      <c r="LMC22" s="1"/>
      <c r="LMD22" s="1"/>
      <c r="LME22" s="1"/>
      <c r="LMF22" s="1"/>
      <c r="LMG22" s="1"/>
      <c r="LMH22" s="1"/>
      <c r="LMI22" s="1"/>
      <c r="LMJ22" s="1"/>
      <c r="LMK22" s="1"/>
      <c r="LML22" s="1"/>
      <c r="LMM22" s="1"/>
      <c r="LMN22" s="1"/>
      <c r="LMO22" s="1"/>
      <c r="LMP22" s="1"/>
      <c r="LMQ22" s="1"/>
      <c r="LMR22" s="1"/>
      <c r="LMS22" s="1"/>
      <c r="LMT22" s="1"/>
      <c r="LMU22" s="1"/>
      <c r="LMV22" s="1"/>
      <c r="LMW22" s="1"/>
      <c r="LMX22" s="1"/>
      <c r="LMY22" s="1"/>
      <c r="LMZ22" s="1"/>
      <c r="LNA22" s="1"/>
      <c r="LNB22" s="1"/>
      <c r="LNC22" s="1"/>
      <c r="LND22" s="1"/>
      <c r="LNE22" s="1"/>
      <c r="LNF22" s="1"/>
      <c r="LNG22" s="1"/>
      <c r="LNH22" s="1"/>
      <c r="LNI22" s="1"/>
      <c r="LNJ22" s="1"/>
      <c r="LNK22" s="1"/>
      <c r="LNL22" s="1"/>
      <c r="LNM22" s="1"/>
      <c r="LNN22" s="1"/>
      <c r="LNO22" s="1"/>
      <c r="LNP22" s="1"/>
      <c r="LNQ22" s="1"/>
      <c r="LNR22" s="1"/>
      <c r="LNS22" s="1"/>
      <c r="LNT22" s="1"/>
      <c r="LNU22" s="1"/>
      <c r="LNV22" s="1"/>
      <c r="LNW22" s="1"/>
      <c r="LNX22" s="1"/>
      <c r="LNY22" s="1"/>
      <c r="LNZ22" s="1"/>
      <c r="LOA22" s="1"/>
      <c r="LOB22" s="1"/>
      <c r="LOC22" s="1"/>
      <c r="LOD22" s="1"/>
      <c r="LOE22" s="1"/>
      <c r="LOF22" s="1"/>
      <c r="LOG22" s="1"/>
      <c r="LOH22" s="1"/>
      <c r="LOI22" s="1"/>
      <c r="LOJ22" s="1"/>
      <c r="LOK22" s="1"/>
      <c r="LOL22" s="1"/>
      <c r="LOM22" s="1"/>
      <c r="LON22" s="1"/>
      <c r="LOO22" s="1"/>
      <c r="LOP22" s="1"/>
      <c r="LOQ22" s="1"/>
      <c r="LOR22" s="1"/>
      <c r="LOS22" s="1"/>
      <c r="LOT22" s="1"/>
      <c r="LOU22" s="1"/>
      <c r="LOV22" s="1"/>
      <c r="LOW22" s="1"/>
      <c r="LOX22" s="1"/>
      <c r="LOY22" s="1"/>
      <c r="LOZ22" s="1"/>
      <c r="LPA22" s="1"/>
      <c r="LPB22" s="1"/>
      <c r="LPC22" s="1"/>
      <c r="LPD22" s="1"/>
      <c r="LPE22" s="1"/>
      <c r="LPF22" s="1"/>
      <c r="LPG22" s="1"/>
      <c r="LPH22" s="1"/>
      <c r="LPI22" s="1"/>
      <c r="LPJ22" s="1"/>
      <c r="LPK22" s="1"/>
      <c r="LPL22" s="1"/>
      <c r="LPM22" s="1"/>
      <c r="LPN22" s="1"/>
      <c r="LPO22" s="1"/>
      <c r="LPP22" s="1"/>
      <c r="LPQ22" s="1"/>
      <c r="LPR22" s="1"/>
      <c r="LPS22" s="1"/>
      <c r="LPT22" s="1"/>
      <c r="LPU22" s="1"/>
      <c r="LPV22" s="1"/>
      <c r="LPW22" s="1"/>
      <c r="LPX22" s="1"/>
      <c r="LPY22" s="1"/>
      <c r="LPZ22" s="1"/>
      <c r="LQA22" s="1"/>
      <c r="LQB22" s="1"/>
      <c r="LQC22" s="1"/>
      <c r="LQD22" s="1"/>
      <c r="LQE22" s="1"/>
      <c r="LQF22" s="1"/>
      <c r="LQG22" s="1"/>
      <c r="LQH22" s="1"/>
      <c r="LQI22" s="1"/>
      <c r="LQJ22" s="1"/>
      <c r="LQK22" s="1"/>
      <c r="LQL22" s="1"/>
      <c r="LQM22" s="1"/>
      <c r="LQN22" s="1"/>
      <c r="LQO22" s="1"/>
      <c r="LQP22" s="1"/>
      <c r="LQQ22" s="1"/>
      <c r="LQR22" s="1"/>
      <c r="LQS22" s="1"/>
      <c r="LQT22" s="1"/>
      <c r="LQU22" s="1"/>
      <c r="LQV22" s="1"/>
      <c r="LQW22" s="1"/>
      <c r="LQX22" s="1"/>
      <c r="LQY22" s="1"/>
      <c r="LQZ22" s="1"/>
      <c r="LRA22" s="1"/>
      <c r="LRB22" s="1"/>
      <c r="LRC22" s="1"/>
      <c r="LRD22" s="1"/>
      <c r="LRE22" s="1"/>
      <c r="LRF22" s="1"/>
      <c r="LRG22" s="1"/>
      <c r="LRH22" s="1"/>
      <c r="LRI22" s="1"/>
      <c r="LRJ22" s="1"/>
      <c r="LRK22" s="1"/>
      <c r="LRL22" s="1"/>
      <c r="LRM22" s="1"/>
      <c r="LRN22" s="1"/>
      <c r="LRO22" s="1"/>
      <c r="LRP22" s="1"/>
      <c r="LRQ22" s="1"/>
      <c r="LRR22" s="1"/>
      <c r="LRS22" s="1"/>
      <c r="LRT22" s="1"/>
      <c r="LRU22" s="1"/>
      <c r="LRV22" s="1"/>
      <c r="LRW22" s="1"/>
      <c r="LRX22" s="1"/>
      <c r="LRY22" s="1"/>
      <c r="LRZ22" s="1"/>
      <c r="LSA22" s="1"/>
      <c r="LSB22" s="1"/>
      <c r="LSC22" s="1"/>
      <c r="LSD22" s="1"/>
      <c r="LSE22" s="1"/>
      <c r="LSF22" s="1"/>
      <c r="LSG22" s="1"/>
      <c r="LSH22" s="1"/>
      <c r="LSI22" s="1"/>
      <c r="LSJ22" s="1"/>
      <c r="LSK22" s="1"/>
      <c r="LSL22" s="1"/>
      <c r="LSM22" s="1"/>
      <c r="LSN22" s="1"/>
      <c r="LSO22" s="1"/>
      <c r="LSP22" s="1"/>
      <c r="LSQ22" s="1"/>
      <c r="LSR22" s="1"/>
      <c r="LSS22" s="1"/>
      <c r="LST22" s="1"/>
      <c r="LSU22" s="1"/>
      <c r="LSV22" s="1"/>
      <c r="LSW22" s="1"/>
      <c r="LSX22" s="1"/>
      <c r="LSY22" s="1"/>
      <c r="LSZ22" s="1"/>
      <c r="LTA22" s="1"/>
      <c r="LTB22" s="1"/>
      <c r="LTC22" s="1"/>
      <c r="LTD22" s="1"/>
      <c r="LTE22" s="1"/>
      <c r="LTF22" s="1"/>
      <c r="LTG22" s="1"/>
      <c r="LTH22" s="1"/>
      <c r="LTI22" s="1"/>
      <c r="LTJ22" s="1"/>
      <c r="LTK22" s="1"/>
      <c r="LTL22" s="1"/>
      <c r="LTM22" s="1"/>
      <c r="LTN22" s="1"/>
      <c r="LTO22" s="1"/>
      <c r="LTP22" s="1"/>
      <c r="LTQ22" s="1"/>
      <c r="LTR22" s="1"/>
      <c r="LTS22" s="1"/>
      <c r="LTT22" s="1"/>
      <c r="LTU22" s="1"/>
      <c r="LTV22" s="1"/>
      <c r="LTW22" s="1"/>
      <c r="LTX22" s="1"/>
      <c r="LTY22" s="1"/>
      <c r="LTZ22" s="1"/>
      <c r="LUA22" s="1"/>
      <c r="LUB22" s="1"/>
      <c r="LUC22" s="1"/>
      <c r="LUD22" s="1"/>
      <c r="LUE22" s="1"/>
      <c r="LUF22" s="1"/>
      <c r="LUG22" s="1"/>
      <c r="LUH22" s="1"/>
      <c r="LUI22" s="1"/>
      <c r="LUJ22" s="1"/>
      <c r="LUK22" s="1"/>
      <c r="LUL22" s="1"/>
      <c r="LUM22" s="1"/>
      <c r="LUN22" s="1"/>
      <c r="LUO22" s="1"/>
      <c r="LUP22" s="1"/>
      <c r="LUQ22" s="1"/>
      <c r="LUR22" s="1"/>
      <c r="LUS22" s="1"/>
      <c r="LUT22" s="1"/>
      <c r="LUU22" s="1"/>
      <c r="LUV22" s="1"/>
      <c r="LUW22" s="1"/>
      <c r="LUX22" s="1"/>
      <c r="LUY22" s="1"/>
      <c r="LUZ22" s="1"/>
      <c r="LVA22" s="1"/>
      <c r="LVB22" s="1"/>
      <c r="LVC22" s="1"/>
      <c r="LVD22" s="1"/>
      <c r="LVE22" s="1"/>
      <c r="LVF22" s="1"/>
      <c r="LVG22" s="1"/>
      <c r="LVH22" s="1"/>
      <c r="LVI22" s="1"/>
      <c r="LVJ22" s="1"/>
      <c r="LVK22" s="1"/>
      <c r="LVL22" s="1"/>
      <c r="LVM22" s="1"/>
      <c r="LVN22" s="1"/>
      <c r="LVO22" s="1"/>
      <c r="LVP22" s="1"/>
      <c r="LVQ22" s="1"/>
      <c r="LVR22" s="1"/>
      <c r="LVS22" s="1"/>
      <c r="LVT22" s="1"/>
      <c r="LVU22" s="1"/>
      <c r="LVV22" s="1"/>
      <c r="LVW22" s="1"/>
      <c r="LVX22" s="1"/>
      <c r="LVY22" s="1"/>
      <c r="LVZ22" s="1"/>
      <c r="LWA22" s="1"/>
      <c r="LWB22" s="1"/>
      <c r="LWC22" s="1"/>
      <c r="LWD22" s="1"/>
      <c r="LWE22" s="1"/>
      <c r="LWF22" s="1"/>
      <c r="LWG22" s="1"/>
      <c r="LWH22" s="1"/>
      <c r="LWI22" s="1"/>
      <c r="LWJ22" s="1"/>
      <c r="LWK22" s="1"/>
      <c r="LWL22" s="1"/>
      <c r="LWM22" s="1"/>
      <c r="LWN22" s="1"/>
      <c r="LWO22" s="1"/>
      <c r="LWP22" s="1"/>
      <c r="LWQ22" s="1"/>
      <c r="LWR22" s="1"/>
      <c r="LWS22" s="1"/>
      <c r="LWT22" s="1"/>
      <c r="LWU22" s="1"/>
      <c r="LWV22" s="1"/>
      <c r="LWW22" s="1"/>
      <c r="LWX22" s="1"/>
      <c r="LWY22" s="1"/>
      <c r="LWZ22" s="1"/>
      <c r="LXA22" s="1"/>
      <c r="LXB22" s="1"/>
      <c r="LXC22" s="1"/>
      <c r="LXD22" s="1"/>
      <c r="LXE22" s="1"/>
      <c r="LXF22" s="1"/>
      <c r="LXG22" s="1"/>
      <c r="LXH22" s="1"/>
      <c r="LXI22" s="1"/>
      <c r="LXJ22" s="1"/>
      <c r="LXK22" s="1"/>
      <c r="LXL22" s="1"/>
      <c r="LXM22" s="1"/>
      <c r="LXN22" s="1"/>
      <c r="LXO22" s="1"/>
      <c r="LXP22" s="1"/>
      <c r="LXQ22" s="1"/>
      <c r="LXR22" s="1"/>
      <c r="LXS22" s="1"/>
      <c r="LXT22" s="1"/>
      <c r="LXU22" s="1"/>
      <c r="LXV22" s="1"/>
      <c r="LXW22" s="1"/>
      <c r="LXX22" s="1"/>
      <c r="LXY22" s="1"/>
      <c r="LXZ22" s="1"/>
      <c r="LYA22" s="1"/>
      <c r="LYB22" s="1"/>
      <c r="LYC22" s="1"/>
      <c r="LYD22" s="1"/>
      <c r="LYE22" s="1"/>
      <c r="LYF22" s="1"/>
      <c r="LYG22" s="1"/>
      <c r="LYH22" s="1"/>
      <c r="LYI22" s="1"/>
      <c r="LYJ22" s="1"/>
      <c r="LYK22" s="1"/>
      <c r="LYL22" s="1"/>
      <c r="LYM22" s="1"/>
      <c r="LYN22" s="1"/>
      <c r="LYO22" s="1"/>
      <c r="LYP22" s="1"/>
      <c r="LYQ22" s="1"/>
      <c r="LYR22" s="1"/>
      <c r="LYS22" s="1"/>
      <c r="LYT22" s="1"/>
      <c r="LYU22" s="1"/>
      <c r="LYV22" s="1"/>
      <c r="LYW22" s="1"/>
      <c r="LYX22" s="1"/>
      <c r="LYY22" s="1"/>
      <c r="LYZ22" s="1"/>
      <c r="LZA22" s="1"/>
      <c r="LZB22" s="1"/>
      <c r="LZC22" s="1"/>
      <c r="LZD22" s="1"/>
      <c r="LZE22" s="1"/>
      <c r="LZF22" s="1"/>
      <c r="LZG22" s="1"/>
      <c r="LZH22" s="1"/>
      <c r="LZI22" s="1"/>
      <c r="LZJ22" s="1"/>
      <c r="LZK22" s="1"/>
      <c r="LZL22" s="1"/>
      <c r="LZM22" s="1"/>
      <c r="LZN22" s="1"/>
      <c r="LZO22" s="1"/>
      <c r="LZP22" s="1"/>
      <c r="LZQ22" s="1"/>
      <c r="LZR22" s="1"/>
      <c r="LZS22" s="1"/>
      <c r="LZT22" s="1"/>
      <c r="LZU22" s="1"/>
      <c r="LZV22" s="1"/>
      <c r="LZW22" s="1"/>
      <c r="LZX22" s="1"/>
      <c r="LZY22" s="1"/>
      <c r="LZZ22" s="1"/>
      <c r="MAA22" s="1"/>
      <c r="MAB22" s="1"/>
      <c r="MAC22" s="1"/>
      <c r="MAD22" s="1"/>
      <c r="MAE22" s="1"/>
      <c r="MAF22" s="1"/>
      <c r="MAG22" s="1"/>
      <c r="MAH22" s="1"/>
      <c r="MAI22" s="1"/>
      <c r="MAJ22" s="1"/>
      <c r="MAK22" s="1"/>
      <c r="MAL22" s="1"/>
      <c r="MAM22" s="1"/>
      <c r="MAN22" s="1"/>
      <c r="MAO22" s="1"/>
      <c r="MAP22" s="1"/>
      <c r="MAQ22" s="1"/>
      <c r="MAR22" s="1"/>
      <c r="MAS22" s="1"/>
      <c r="MAT22" s="1"/>
      <c r="MAU22" s="1"/>
      <c r="MAV22" s="1"/>
      <c r="MAW22" s="1"/>
      <c r="MAX22" s="1"/>
      <c r="MAY22" s="1"/>
      <c r="MAZ22" s="1"/>
      <c r="MBA22" s="1"/>
      <c r="MBB22" s="1"/>
      <c r="MBC22" s="1"/>
      <c r="MBD22" s="1"/>
      <c r="MBE22" s="1"/>
      <c r="MBF22" s="1"/>
      <c r="MBG22" s="1"/>
      <c r="MBH22" s="1"/>
      <c r="MBI22" s="1"/>
      <c r="MBJ22" s="1"/>
      <c r="MBK22" s="1"/>
      <c r="MBL22" s="1"/>
      <c r="MBM22" s="1"/>
      <c r="MBN22" s="1"/>
      <c r="MBO22" s="1"/>
      <c r="MBP22" s="1"/>
      <c r="MBQ22" s="1"/>
      <c r="MBR22" s="1"/>
      <c r="MBS22" s="1"/>
      <c r="MBT22" s="1"/>
      <c r="MBU22" s="1"/>
      <c r="MBV22" s="1"/>
      <c r="MBW22" s="1"/>
      <c r="MBX22" s="1"/>
      <c r="MBY22" s="1"/>
      <c r="MBZ22" s="1"/>
      <c r="MCA22" s="1"/>
      <c r="MCB22" s="1"/>
      <c r="MCC22" s="1"/>
      <c r="MCD22" s="1"/>
      <c r="MCE22" s="1"/>
      <c r="MCF22" s="1"/>
      <c r="MCG22" s="1"/>
      <c r="MCH22" s="1"/>
      <c r="MCI22" s="1"/>
      <c r="MCJ22" s="1"/>
      <c r="MCK22" s="1"/>
      <c r="MCL22" s="1"/>
      <c r="MCM22" s="1"/>
      <c r="MCN22" s="1"/>
      <c r="MCO22" s="1"/>
      <c r="MCP22" s="1"/>
      <c r="MCQ22" s="1"/>
      <c r="MCR22" s="1"/>
      <c r="MCS22" s="1"/>
      <c r="MCT22" s="1"/>
      <c r="MCU22" s="1"/>
      <c r="MCV22" s="1"/>
      <c r="MCW22" s="1"/>
      <c r="MCX22" s="1"/>
      <c r="MCY22" s="1"/>
      <c r="MCZ22" s="1"/>
      <c r="MDA22" s="1"/>
      <c r="MDB22" s="1"/>
      <c r="MDC22" s="1"/>
      <c r="MDD22" s="1"/>
      <c r="MDE22" s="1"/>
      <c r="MDF22" s="1"/>
      <c r="MDG22" s="1"/>
      <c r="MDH22" s="1"/>
      <c r="MDI22" s="1"/>
      <c r="MDJ22" s="1"/>
      <c r="MDK22" s="1"/>
      <c r="MDL22" s="1"/>
      <c r="MDM22" s="1"/>
      <c r="MDN22" s="1"/>
      <c r="MDO22" s="1"/>
      <c r="MDP22" s="1"/>
      <c r="MDQ22" s="1"/>
      <c r="MDR22" s="1"/>
      <c r="MDS22" s="1"/>
      <c r="MDT22" s="1"/>
      <c r="MDU22" s="1"/>
      <c r="MDV22" s="1"/>
      <c r="MDW22" s="1"/>
      <c r="MDX22" s="1"/>
      <c r="MDY22" s="1"/>
      <c r="MDZ22" s="1"/>
      <c r="MEA22" s="1"/>
      <c r="MEB22" s="1"/>
      <c r="MEC22" s="1"/>
      <c r="MED22" s="1"/>
      <c r="MEE22" s="1"/>
      <c r="MEF22" s="1"/>
      <c r="MEG22" s="1"/>
      <c r="MEH22" s="1"/>
      <c r="MEI22" s="1"/>
      <c r="MEJ22" s="1"/>
      <c r="MEK22" s="1"/>
      <c r="MEL22" s="1"/>
      <c r="MEM22" s="1"/>
      <c r="MEN22" s="1"/>
      <c r="MEO22" s="1"/>
      <c r="MEP22" s="1"/>
      <c r="MEQ22" s="1"/>
      <c r="MER22" s="1"/>
      <c r="MES22" s="1"/>
      <c r="MET22" s="1"/>
      <c r="MEU22" s="1"/>
      <c r="MEV22" s="1"/>
      <c r="MEW22" s="1"/>
      <c r="MEX22" s="1"/>
      <c r="MEY22" s="1"/>
      <c r="MEZ22" s="1"/>
      <c r="MFA22" s="1"/>
      <c r="MFB22" s="1"/>
      <c r="MFC22" s="1"/>
      <c r="MFD22" s="1"/>
      <c r="MFE22" s="1"/>
      <c r="MFF22" s="1"/>
      <c r="MFG22" s="1"/>
      <c r="MFH22" s="1"/>
      <c r="MFI22" s="1"/>
      <c r="MFJ22" s="1"/>
      <c r="MFK22" s="1"/>
      <c r="MFL22" s="1"/>
      <c r="MFM22" s="1"/>
      <c r="MFN22" s="1"/>
      <c r="MFO22" s="1"/>
      <c r="MFP22" s="1"/>
      <c r="MFQ22" s="1"/>
      <c r="MFR22" s="1"/>
      <c r="MFS22" s="1"/>
      <c r="MFT22" s="1"/>
      <c r="MFU22" s="1"/>
      <c r="MFV22" s="1"/>
      <c r="MFW22" s="1"/>
      <c r="MFX22" s="1"/>
      <c r="MFY22" s="1"/>
      <c r="MFZ22" s="1"/>
      <c r="MGA22" s="1"/>
      <c r="MGB22" s="1"/>
      <c r="MGC22" s="1"/>
      <c r="MGD22" s="1"/>
      <c r="MGE22" s="1"/>
      <c r="MGF22" s="1"/>
      <c r="MGG22" s="1"/>
      <c r="MGH22" s="1"/>
      <c r="MGI22" s="1"/>
      <c r="MGJ22" s="1"/>
      <c r="MGK22" s="1"/>
      <c r="MGL22" s="1"/>
      <c r="MGM22" s="1"/>
      <c r="MGN22" s="1"/>
      <c r="MGO22" s="1"/>
      <c r="MGP22" s="1"/>
      <c r="MGQ22" s="1"/>
      <c r="MGR22" s="1"/>
      <c r="MGS22" s="1"/>
      <c r="MGT22" s="1"/>
      <c r="MGU22" s="1"/>
      <c r="MGV22" s="1"/>
      <c r="MGW22" s="1"/>
      <c r="MGX22" s="1"/>
      <c r="MGY22" s="1"/>
      <c r="MGZ22" s="1"/>
      <c r="MHA22" s="1"/>
      <c r="MHB22" s="1"/>
      <c r="MHC22" s="1"/>
      <c r="MHD22" s="1"/>
      <c r="MHE22" s="1"/>
      <c r="MHF22" s="1"/>
      <c r="MHG22" s="1"/>
      <c r="MHH22" s="1"/>
      <c r="MHI22" s="1"/>
      <c r="MHJ22" s="1"/>
      <c r="MHK22" s="1"/>
      <c r="MHL22" s="1"/>
      <c r="MHM22" s="1"/>
      <c r="MHN22" s="1"/>
      <c r="MHO22" s="1"/>
      <c r="MHP22" s="1"/>
      <c r="MHQ22" s="1"/>
      <c r="MHR22" s="1"/>
      <c r="MHS22" s="1"/>
      <c r="MHT22" s="1"/>
      <c r="MHU22" s="1"/>
      <c r="MHV22" s="1"/>
      <c r="MHW22" s="1"/>
      <c r="MHX22" s="1"/>
      <c r="MHY22" s="1"/>
      <c r="MHZ22" s="1"/>
      <c r="MIA22" s="1"/>
      <c r="MIB22" s="1"/>
      <c r="MIC22" s="1"/>
      <c r="MID22" s="1"/>
      <c r="MIE22" s="1"/>
      <c r="MIF22" s="1"/>
      <c r="MIG22" s="1"/>
      <c r="MIH22" s="1"/>
      <c r="MII22" s="1"/>
      <c r="MIJ22" s="1"/>
      <c r="MIK22" s="1"/>
      <c r="MIL22" s="1"/>
      <c r="MIM22" s="1"/>
      <c r="MIN22" s="1"/>
      <c r="MIO22" s="1"/>
      <c r="MIP22" s="1"/>
      <c r="MIQ22" s="1"/>
      <c r="MIR22" s="1"/>
      <c r="MIS22" s="1"/>
      <c r="MIT22" s="1"/>
      <c r="MIU22" s="1"/>
      <c r="MIV22" s="1"/>
      <c r="MIW22" s="1"/>
      <c r="MIX22" s="1"/>
      <c r="MIY22" s="1"/>
      <c r="MIZ22" s="1"/>
      <c r="MJA22" s="1"/>
      <c r="MJB22" s="1"/>
      <c r="MJC22" s="1"/>
      <c r="MJD22" s="1"/>
      <c r="MJE22" s="1"/>
      <c r="MJF22" s="1"/>
      <c r="MJG22" s="1"/>
      <c r="MJH22" s="1"/>
      <c r="MJI22" s="1"/>
      <c r="MJJ22" s="1"/>
      <c r="MJK22" s="1"/>
      <c r="MJL22" s="1"/>
      <c r="MJM22" s="1"/>
      <c r="MJN22" s="1"/>
      <c r="MJO22" s="1"/>
      <c r="MJP22" s="1"/>
      <c r="MJQ22" s="1"/>
      <c r="MJR22" s="1"/>
      <c r="MJS22" s="1"/>
      <c r="MJT22" s="1"/>
      <c r="MJU22" s="1"/>
      <c r="MJV22" s="1"/>
      <c r="MJW22" s="1"/>
      <c r="MJX22" s="1"/>
      <c r="MJY22" s="1"/>
      <c r="MJZ22" s="1"/>
      <c r="MKA22" s="1"/>
      <c r="MKB22" s="1"/>
      <c r="MKC22" s="1"/>
      <c r="MKD22" s="1"/>
      <c r="MKE22" s="1"/>
      <c r="MKF22" s="1"/>
      <c r="MKG22" s="1"/>
      <c r="MKH22" s="1"/>
      <c r="MKI22" s="1"/>
      <c r="MKJ22" s="1"/>
      <c r="MKK22" s="1"/>
      <c r="MKL22" s="1"/>
      <c r="MKM22" s="1"/>
      <c r="MKN22" s="1"/>
      <c r="MKO22" s="1"/>
      <c r="MKP22" s="1"/>
      <c r="MKQ22" s="1"/>
      <c r="MKR22" s="1"/>
      <c r="MKS22" s="1"/>
      <c r="MKT22" s="1"/>
      <c r="MKU22" s="1"/>
      <c r="MKV22" s="1"/>
      <c r="MKW22" s="1"/>
      <c r="MKX22" s="1"/>
      <c r="MKY22" s="1"/>
      <c r="MKZ22" s="1"/>
      <c r="MLA22" s="1"/>
      <c r="MLB22" s="1"/>
      <c r="MLC22" s="1"/>
      <c r="MLD22" s="1"/>
      <c r="MLE22" s="1"/>
      <c r="MLF22" s="1"/>
      <c r="MLG22" s="1"/>
      <c r="MLH22" s="1"/>
      <c r="MLI22" s="1"/>
      <c r="MLJ22" s="1"/>
      <c r="MLK22" s="1"/>
      <c r="MLL22" s="1"/>
      <c r="MLM22" s="1"/>
      <c r="MLN22" s="1"/>
      <c r="MLO22" s="1"/>
      <c r="MLP22" s="1"/>
      <c r="MLQ22" s="1"/>
      <c r="MLR22" s="1"/>
      <c r="MLS22" s="1"/>
      <c r="MLT22" s="1"/>
      <c r="MLU22" s="1"/>
      <c r="MLV22" s="1"/>
      <c r="MLW22" s="1"/>
      <c r="MLX22" s="1"/>
      <c r="MLY22" s="1"/>
      <c r="MLZ22" s="1"/>
      <c r="MMA22" s="1"/>
      <c r="MMB22" s="1"/>
      <c r="MMC22" s="1"/>
      <c r="MMD22" s="1"/>
      <c r="MME22" s="1"/>
      <c r="MMF22" s="1"/>
      <c r="MMG22" s="1"/>
      <c r="MMH22" s="1"/>
      <c r="MMI22" s="1"/>
      <c r="MMJ22" s="1"/>
      <c r="MMK22" s="1"/>
      <c r="MML22" s="1"/>
      <c r="MMM22" s="1"/>
      <c r="MMN22" s="1"/>
      <c r="MMO22" s="1"/>
      <c r="MMP22" s="1"/>
      <c r="MMQ22" s="1"/>
      <c r="MMR22" s="1"/>
      <c r="MMS22" s="1"/>
      <c r="MMT22" s="1"/>
      <c r="MMU22" s="1"/>
      <c r="MMV22" s="1"/>
      <c r="MMW22" s="1"/>
      <c r="MMX22" s="1"/>
      <c r="MMY22" s="1"/>
      <c r="MMZ22" s="1"/>
      <c r="MNA22" s="1"/>
      <c r="MNB22" s="1"/>
      <c r="MNC22" s="1"/>
      <c r="MND22" s="1"/>
      <c r="MNE22" s="1"/>
      <c r="MNF22" s="1"/>
      <c r="MNG22" s="1"/>
      <c r="MNH22" s="1"/>
      <c r="MNI22" s="1"/>
      <c r="MNJ22" s="1"/>
      <c r="MNK22" s="1"/>
      <c r="MNL22" s="1"/>
      <c r="MNM22" s="1"/>
      <c r="MNN22" s="1"/>
      <c r="MNO22" s="1"/>
      <c r="MNP22" s="1"/>
      <c r="MNQ22" s="1"/>
      <c r="MNR22" s="1"/>
      <c r="MNS22" s="1"/>
      <c r="MNT22" s="1"/>
      <c r="MNU22" s="1"/>
      <c r="MNV22" s="1"/>
      <c r="MNW22" s="1"/>
      <c r="MNX22" s="1"/>
      <c r="MNY22" s="1"/>
      <c r="MNZ22" s="1"/>
      <c r="MOA22" s="1"/>
      <c r="MOB22" s="1"/>
      <c r="MOC22" s="1"/>
      <c r="MOD22" s="1"/>
      <c r="MOE22" s="1"/>
      <c r="MOF22" s="1"/>
      <c r="MOG22" s="1"/>
      <c r="MOH22" s="1"/>
      <c r="MOI22" s="1"/>
      <c r="MOJ22" s="1"/>
      <c r="MOK22" s="1"/>
      <c r="MOL22" s="1"/>
      <c r="MOM22" s="1"/>
      <c r="MON22" s="1"/>
      <c r="MOO22" s="1"/>
      <c r="MOP22" s="1"/>
      <c r="MOQ22" s="1"/>
      <c r="MOR22" s="1"/>
      <c r="MOS22" s="1"/>
      <c r="MOT22" s="1"/>
      <c r="MOU22" s="1"/>
      <c r="MOV22" s="1"/>
      <c r="MOW22" s="1"/>
      <c r="MOX22" s="1"/>
      <c r="MOY22" s="1"/>
      <c r="MOZ22" s="1"/>
      <c r="MPA22" s="1"/>
      <c r="MPB22" s="1"/>
      <c r="MPC22" s="1"/>
      <c r="MPD22" s="1"/>
      <c r="MPE22" s="1"/>
      <c r="MPF22" s="1"/>
      <c r="MPG22" s="1"/>
      <c r="MPH22" s="1"/>
      <c r="MPI22" s="1"/>
      <c r="MPJ22" s="1"/>
      <c r="MPK22" s="1"/>
      <c r="MPL22" s="1"/>
      <c r="MPM22" s="1"/>
      <c r="MPN22" s="1"/>
      <c r="MPO22" s="1"/>
      <c r="MPP22" s="1"/>
      <c r="MPQ22" s="1"/>
      <c r="MPR22" s="1"/>
      <c r="MPS22" s="1"/>
      <c r="MPT22" s="1"/>
      <c r="MPU22" s="1"/>
      <c r="MPV22" s="1"/>
      <c r="MPW22" s="1"/>
      <c r="MPX22" s="1"/>
      <c r="MPY22" s="1"/>
      <c r="MPZ22" s="1"/>
      <c r="MQA22" s="1"/>
      <c r="MQB22" s="1"/>
      <c r="MQC22" s="1"/>
      <c r="MQD22" s="1"/>
      <c r="MQE22" s="1"/>
      <c r="MQF22" s="1"/>
      <c r="MQG22" s="1"/>
      <c r="MQH22" s="1"/>
      <c r="MQI22" s="1"/>
      <c r="MQJ22" s="1"/>
      <c r="MQK22" s="1"/>
      <c r="MQL22" s="1"/>
      <c r="MQM22" s="1"/>
      <c r="MQN22" s="1"/>
      <c r="MQO22" s="1"/>
      <c r="MQP22" s="1"/>
      <c r="MQQ22" s="1"/>
      <c r="MQR22" s="1"/>
      <c r="MQS22" s="1"/>
      <c r="MQT22" s="1"/>
      <c r="MQU22" s="1"/>
      <c r="MQV22" s="1"/>
      <c r="MQW22" s="1"/>
      <c r="MQX22" s="1"/>
      <c r="MQY22" s="1"/>
      <c r="MQZ22" s="1"/>
      <c r="MRA22" s="1"/>
      <c r="MRB22" s="1"/>
      <c r="MRC22" s="1"/>
      <c r="MRD22" s="1"/>
      <c r="MRE22" s="1"/>
      <c r="MRF22" s="1"/>
      <c r="MRG22" s="1"/>
      <c r="MRH22" s="1"/>
      <c r="MRI22" s="1"/>
      <c r="MRJ22" s="1"/>
      <c r="MRK22" s="1"/>
      <c r="MRL22" s="1"/>
      <c r="MRM22" s="1"/>
      <c r="MRN22" s="1"/>
      <c r="MRO22" s="1"/>
      <c r="MRP22" s="1"/>
      <c r="MRQ22" s="1"/>
      <c r="MRR22" s="1"/>
      <c r="MRS22" s="1"/>
      <c r="MRT22" s="1"/>
      <c r="MRU22" s="1"/>
      <c r="MRV22" s="1"/>
      <c r="MRW22" s="1"/>
      <c r="MRX22" s="1"/>
      <c r="MRY22" s="1"/>
      <c r="MRZ22" s="1"/>
      <c r="MSA22" s="1"/>
      <c r="MSB22" s="1"/>
      <c r="MSC22" s="1"/>
      <c r="MSD22" s="1"/>
      <c r="MSE22" s="1"/>
      <c r="MSF22" s="1"/>
      <c r="MSG22" s="1"/>
      <c r="MSH22" s="1"/>
      <c r="MSI22" s="1"/>
      <c r="MSJ22" s="1"/>
      <c r="MSK22" s="1"/>
      <c r="MSL22" s="1"/>
      <c r="MSM22" s="1"/>
      <c r="MSN22" s="1"/>
      <c r="MSO22" s="1"/>
      <c r="MSP22" s="1"/>
      <c r="MSQ22" s="1"/>
      <c r="MSR22" s="1"/>
      <c r="MSS22" s="1"/>
      <c r="MST22" s="1"/>
      <c r="MSU22" s="1"/>
      <c r="MSV22" s="1"/>
      <c r="MSW22" s="1"/>
      <c r="MSX22" s="1"/>
      <c r="MSY22" s="1"/>
      <c r="MSZ22" s="1"/>
      <c r="MTA22" s="1"/>
      <c r="MTB22" s="1"/>
      <c r="MTC22" s="1"/>
      <c r="MTD22" s="1"/>
      <c r="MTE22" s="1"/>
      <c r="MTF22" s="1"/>
      <c r="MTG22" s="1"/>
      <c r="MTH22" s="1"/>
      <c r="MTI22" s="1"/>
      <c r="MTJ22" s="1"/>
      <c r="MTK22" s="1"/>
      <c r="MTL22" s="1"/>
      <c r="MTM22" s="1"/>
      <c r="MTN22" s="1"/>
      <c r="MTO22" s="1"/>
      <c r="MTP22" s="1"/>
      <c r="MTQ22" s="1"/>
      <c r="MTR22" s="1"/>
      <c r="MTS22" s="1"/>
      <c r="MTT22" s="1"/>
      <c r="MTU22" s="1"/>
      <c r="MTV22" s="1"/>
      <c r="MTW22" s="1"/>
      <c r="MTX22" s="1"/>
      <c r="MTY22" s="1"/>
      <c r="MTZ22" s="1"/>
      <c r="MUA22" s="1"/>
      <c r="MUB22" s="1"/>
      <c r="MUC22" s="1"/>
      <c r="MUD22" s="1"/>
      <c r="MUE22" s="1"/>
      <c r="MUF22" s="1"/>
      <c r="MUG22" s="1"/>
      <c r="MUH22" s="1"/>
      <c r="MUI22" s="1"/>
      <c r="MUJ22" s="1"/>
      <c r="MUK22" s="1"/>
      <c r="MUL22" s="1"/>
      <c r="MUM22" s="1"/>
      <c r="MUN22" s="1"/>
      <c r="MUO22" s="1"/>
      <c r="MUP22" s="1"/>
      <c r="MUQ22" s="1"/>
      <c r="MUR22" s="1"/>
      <c r="MUS22" s="1"/>
      <c r="MUT22" s="1"/>
      <c r="MUU22" s="1"/>
      <c r="MUV22" s="1"/>
      <c r="MUW22" s="1"/>
      <c r="MUX22" s="1"/>
      <c r="MUY22" s="1"/>
      <c r="MUZ22" s="1"/>
      <c r="MVA22" s="1"/>
      <c r="MVB22" s="1"/>
      <c r="MVC22" s="1"/>
      <c r="MVD22" s="1"/>
      <c r="MVE22" s="1"/>
      <c r="MVF22" s="1"/>
      <c r="MVG22" s="1"/>
      <c r="MVH22" s="1"/>
      <c r="MVI22" s="1"/>
      <c r="MVJ22" s="1"/>
      <c r="MVK22" s="1"/>
      <c r="MVL22" s="1"/>
      <c r="MVM22" s="1"/>
      <c r="MVN22" s="1"/>
      <c r="MVO22" s="1"/>
      <c r="MVP22" s="1"/>
      <c r="MVQ22" s="1"/>
      <c r="MVR22" s="1"/>
      <c r="MVS22" s="1"/>
      <c r="MVT22" s="1"/>
      <c r="MVU22" s="1"/>
      <c r="MVV22" s="1"/>
      <c r="MVW22" s="1"/>
      <c r="MVX22" s="1"/>
      <c r="MVY22" s="1"/>
      <c r="MVZ22" s="1"/>
      <c r="MWA22" s="1"/>
      <c r="MWB22" s="1"/>
      <c r="MWC22" s="1"/>
      <c r="MWD22" s="1"/>
      <c r="MWE22" s="1"/>
      <c r="MWF22" s="1"/>
      <c r="MWG22" s="1"/>
      <c r="MWH22" s="1"/>
      <c r="MWI22" s="1"/>
      <c r="MWJ22" s="1"/>
      <c r="MWK22" s="1"/>
      <c r="MWL22" s="1"/>
      <c r="MWM22" s="1"/>
      <c r="MWN22" s="1"/>
      <c r="MWO22" s="1"/>
      <c r="MWP22" s="1"/>
      <c r="MWQ22" s="1"/>
      <c r="MWR22" s="1"/>
      <c r="MWS22" s="1"/>
      <c r="MWT22" s="1"/>
      <c r="MWU22" s="1"/>
      <c r="MWV22" s="1"/>
      <c r="MWW22" s="1"/>
      <c r="MWX22" s="1"/>
      <c r="MWY22" s="1"/>
      <c r="MWZ22" s="1"/>
      <c r="MXA22" s="1"/>
      <c r="MXB22" s="1"/>
      <c r="MXC22" s="1"/>
      <c r="MXD22" s="1"/>
      <c r="MXE22" s="1"/>
      <c r="MXF22" s="1"/>
      <c r="MXG22" s="1"/>
      <c r="MXH22" s="1"/>
      <c r="MXI22" s="1"/>
      <c r="MXJ22" s="1"/>
      <c r="MXK22" s="1"/>
      <c r="MXL22" s="1"/>
      <c r="MXM22" s="1"/>
      <c r="MXN22" s="1"/>
      <c r="MXO22" s="1"/>
      <c r="MXP22" s="1"/>
      <c r="MXQ22" s="1"/>
      <c r="MXR22" s="1"/>
      <c r="MXS22" s="1"/>
      <c r="MXT22" s="1"/>
      <c r="MXU22" s="1"/>
      <c r="MXV22" s="1"/>
      <c r="MXW22" s="1"/>
      <c r="MXX22" s="1"/>
      <c r="MXY22" s="1"/>
      <c r="MXZ22" s="1"/>
      <c r="MYA22" s="1"/>
      <c r="MYB22" s="1"/>
      <c r="MYC22" s="1"/>
      <c r="MYD22" s="1"/>
      <c r="MYE22" s="1"/>
      <c r="MYF22" s="1"/>
      <c r="MYG22" s="1"/>
      <c r="MYH22" s="1"/>
      <c r="MYI22" s="1"/>
      <c r="MYJ22" s="1"/>
      <c r="MYK22" s="1"/>
      <c r="MYL22" s="1"/>
      <c r="MYM22" s="1"/>
      <c r="MYN22" s="1"/>
      <c r="MYO22" s="1"/>
      <c r="MYP22" s="1"/>
      <c r="MYQ22" s="1"/>
      <c r="MYR22" s="1"/>
      <c r="MYS22" s="1"/>
      <c r="MYT22" s="1"/>
      <c r="MYU22" s="1"/>
      <c r="MYV22" s="1"/>
      <c r="MYW22" s="1"/>
      <c r="MYX22" s="1"/>
      <c r="MYY22" s="1"/>
      <c r="MYZ22" s="1"/>
      <c r="MZA22" s="1"/>
      <c r="MZB22" s="1"/>
      <c r="MZC22" s="1"/>
      <c r="MZD22" s="1"/>
      <c r="MZE22" s="1"/>
      <c r="MZF22" s="1"/>
      <c r="MZG22" s="1"/>
      <c r="MZH22" s="1"/>
      <c r="MZI22" s="1"/>
      <c r="MZJ22" s="1"/>
      <c r="MZK22" s="1"/>
      <c r="MZL22" s="1"/>
      <c r="MZM22" s="1"/>
      <c r="MZN22" s="1"/>
      <c r="MZO22" s="1"/>
      <c r="MZP22" s="1"/>
      <c r="MZQ22" s="1"/>
      <c r="MZR22" s="1"/>
      <c r="MZS22" s="1"/>
      <c r="MZT22" s="1"/>
      <c r="MZU22" s="1"/>
      <c r="MZV22" s="1"/>
      <c r="MZW22" s="1"/>
      <c r="MZX22" s="1"/>
      <c r="MZY22" s="1"/>
      <c r="MZZ22" s="1"/>
      <c r="NAA22" s="1"/>
      <c r="NAB22" s="1"/>
      <c r="NAC22" s="1"/>
      <c r="NAD22" s="1"/>
      <c r="NAE22" s="1"/>
      <c r="NAF22" s="1"/>
      <c r="NAG22" s="1"/>
      <c r="NAH22" s="1"/>
      <c r="NAI22" s="1"/>
      <c r="NAJ22" s="1"/>
      <c r="NAK22" s="1"/>
      <c r="NAL22" s="1"/>
      <c r="NAM22" s="1"/>
      <c r="NAN22" s="1"/>
      <c r="NAO22" s="1"/>
      <c r="NAP22" s="1"/>
      <c r="NAQ22" s="1"/>
      <c r="NAR22" s="1"/>
      <c r="NAS22" s="1"/>
      <c r="NAT22" s="1"/>
      <c r="NAU22" s="1"/>
      <c r="NAV22" s="1"/>
      <c r="NAW22" s="1"/>
      <c r="NAX22" s="1"/>
      <c r="NAY22" s="1"/>
      <c r="NAZ22" s="1"/>
      <c r="NBA22" s="1"/>
      <c r="NBB22" s="1"/>
      <c r="NBC22" s="1"/>
      <c r="NBD22" s="1"/>
      <c r="NBE22" s="1"/>
      <c r="NBF22" s="1"/>
      <c r="NBG22" s="1"/>
      <c r="NBH22" s="1"/>
      <c r="NBI22" s="1"/>
      <c r="NBJ22" s="1"/>
      <c r="NBK22" s="1"/>
      <c r="NBL22" s="1"/>
      <c r="NBM22" s="1"/>
      <c r="NBN22" s="1"/>
      <c r="NBO22" s="1"/>
      <c r="NBP22" s="1"/>
      <c r="NBQ22" s="1"/>
      <c r="NBR22" s="1"/>
      <c r="NBS22" s="1"/>
      <c r="NBT22" s="1"/>
      <c r="NBU22" s="1"/>
      <c r="NBV22" s="1"/>
      <c r="NBW22" s="1"/>
      <c r="NBX22" s="1"/>
      <c r="NBY22" s="1"/>
      <c r="NBZ22" s="1"/>
      <c r="NCA22" s="1"/>
      <c r="NCB22" s="1"/>
      <c r="NCC22" s="1"/>
      <c r="NCD22" s="1"/>
      <c r="NCE22" s="1"/>
      <c r="NCF22" s="1"/>
      <c r="NCG22" s="1"/>
      <c r="NCH22" s="1"/>
      <c r="NCI22" s="1"/>
      <c r="NCJ22" s="1"/>
      <c r="NCK22" s="1"/>
      <c r="NCL22" s="1"/>
      <c r="NCM22" s="1"/>
      <c r="NCN22" s="1"/>
      <c r="NCO22" s="1"/>
      <c r="NCP22" s="1"/>
      <c r="NCQ22" s="1"/>
      <c r="NCR22" s="1"/>
      <c r="NCS22" s="1"/>
      <c r="NCT22" s="1"/>
      <c r="NCU22" s="1"/>
      <c r="NCV22" s="1"/>
      <c r="NCW22" s="1"/>
      <c r="NCX22" s="1"/>
      <c r="NCY22" s="1"/>
      <c r="NCZ22" s="1"/>
      <c r="NDA22" s="1"/>
      <c r="NDB22" s="1"/>
      <c r="NDC22" s="1"/>
      <c r="NDD22" s="1"/>
      <c r="NDE22" s="1"/>
      <c r="NDF22" s="1"/>
      <c r="NDG22" s="1"/>
      <c r="NDH22" s="1"/>
      <c r="NDI22" s="1"/>
      <c r="NDJ22" s="1"/>
      <c r="NDK22" s="1"/>
      <c r="NDL22" s="1"/>
      <c r="NDM22" s="1"/>
      <c r="NDN22" s="1"/>
      <c r="NDO22" s="1"/>
      <c r="NDP22" s="1"/>
      <c r="NDQ22" s="1"/>
      <c r="NDR22" s="1"/>
      <c r="NDS22" s="1"/>
      <c r="NDT22" s="1"/>
      <c r="NDU22" s="1"/>
      <c r="NDV22" s="1"/>
      <c r="NDW22" s="1"/>
      <c r="NDX22" s="1"/>
      <c r="NDY22" s="1"/>
      <c r="NDZ22" s="1"/>
      <c r="NEA22" s="1"/>
      <c r="NEB22" s="1"/>
      <c r="NEC22" s="1"/>
      <c r="NED22" s="1"/>
      <c r="NEE22" s="1"/>
      <c r="NEF22" s="1"/>
      <c r="NEG22" s="1"/>
      <c r="NEH22" s="1"/>
      <c r="NEI22" s="1"/>
      <c r="NEJ22" s="1"/>
      <c r="NEK22" s="1"/>
      <c r="NEL22" s="1"/>
      <c r="NEM22" s="1"/>
      <c r="NEN22" s="1"/>
      <c r="NEO22" s="1"/>
      <c r="NEP22" s="1"/>
      <c r="NEQ22" s="1"/>
      <c r="NER22" s="1"/>
      <c r="NES22" s="1"/>
      <c r="NET22" s="1"/>
      <c r="NEU22" s="1"/>
      <c r="NEV22" s="1"/>
      <c r="NEW22" s="1"/>
      <c r="NEX22" s="1"/>
      <c r="NEY22" s="1"/>
      <c r="NEZ22" s="1"/>
      <c r="NFA22" s="1"/>
      <c r="NFB22" s="1"/>
      <c r="NFC22" s="1"/>
      <c r="NFD22" s="1"/>
      <c r="NFE22" s="1"/>
      <c r="NFF22" s="1"/>
      <c r="NFG22" s="1"/>
      <c r="NFH22" s="1"/>
      <c r="NFI22" s="1"/>
      <c r="NFJ22" s="1"/>
      <c r="NFK22" s="1"/>
      <c r="NFL22" s="1"/>
      <c r="NFM22" s="1"/>
      <c r="NFN22" s="1"/>
      <c r="NFO22" s="1"/>
      <c r="NFP22" s="1"/>
      <c r="NFQ22" s="1"/>
      <c r="NFR22" s="1"/>
      <c r="NFS22" s="1"/>
      <c r="NFT22" s="1"/>
      <c r="NFU22" s="1"/>
      <c r="NFV22" s="1"/>
      <c r="NFW22" s="1"/>
      <c r="NFX22" s="1"/>
      <c r="NFY22" s="1"/>
      <c r="NFZ22" s="1"/>
      <c r="NGA22" s="1"/>
      <c r="NGB22" s="1"/>
      <c r="NGC22" s="1"/>
      <c r="NGD22" s="1"/>
      <c r="NGE22" s="1"/>
      <c r="NGF22" s="1"/>
      <c r="NGG22" s="1"/>
      <c r="NGH22" s="1"/>
      <c r="NGI22" s="1"/>
      <c r="NGJ22" s="1"/>
      <c r="NGK22" s="1"/>
      <c r="NGL22" s="1"/>
      <c r="NGM22" s="1"/>
      <c r="NGN22" s="1"/>
      <c r="NGO22" s="1"/>
      <c r="NGP22" s="1"/>
      <c r="NGQ22" s="1"/>
      <c r="NGR22" s="1"/>
      <c r="NGS22" s="1"/>
      <c r="NGT22" s="1"/>
      <c r="NGU22" s="1"/>
      <c r="NGV22" s="1"/>
      <c r="NGW22" s="1"/>
      <c r="NGX22" s="1"/>
      <c r="NGY22" s="1"/>
      <c r="NGZ22" s="1"/>
      <c r="NHA22" s="1"/>
      <c r="NHB22" s="1"/>
      <c r="NHC22" s="1"/>
      <c r="NHD22" s="1"/>
      <c r="NHE22" s="1"/>
      <c r="NHF22" s="1"/>
      <c r="NHG22" s="1"/>
      <c r="NHH22" s="1"/>
      <c r="NHI22" s="1"/>
      <c r="NHJ22" s="1"/>
      <c r="NHK22" s="1"/>
      <c r="NHL22" s="1"/>
      <c r="NHM22" s="1"/>
      <c r="NHN22" s="1"/>
      <c r="NHO22" s="1"/>
      <c r="NHP22" s="1"/>
      <c r="NHQ22" s="1"/>
      <c r="NHR22" s="1"/>
      <c r="NHS22" s="1"/>
      <c r="NHT22" s="1"/>
      <c r="NHU22" s="1"/>
      <c r="NHV22" s="1"/>
      <c r="NHW22" s="1"/>
      <c r="NHX22" s="1"/>
      <c r="NHY22" s="1"/>
      <c r="NHZ22" s="1"/>
      <c r="NIA22" s="1"/>
      <c r="NIB22" s="1"/>
      <c r="NIC22" s="1"/>
      <c r="NID22" s="1"/>
      <c r="NIE22" s="1"/>
      <c r="NIF22" s="1"/>
      <c r="NIG22" s="1"/>
      <c r="NIH22" s="1"/>
      <c r="NII22" s="1"/>
      <c r="NIJ22" s="1"/>
      <c r="NIK22" s="1"/>
      <c r="NIL22" s="1"/>
      <c r="NIM22" s="1"/>
      <c r="NIN22" s="1"/>
      <c r="NIO22" s="1"/>
      <c r="NIP22" s="1"/>
      <c r="NIQ22" s="1"/>
      <c r="NIR22" s="1"/>
      <c r="NIS22" s="1"/>
      <c r="NIT22" s="1"/>
      <c r="NIU22" s="1"/>
      <c r="NIV22" s="1"/>
      <c r="NIW22" s="1"/>
      <c r="NIX22" s="1"/>
      <c r="NIY22" s="1"/>
      <c r="NIZ22" s="1"/>
      <c r="NJA22" s="1"/>
      <c r="NJB22" s="1"/>
      <c r="NJC22" s="1"/>
      <c r="NJD22" s="1"/>
      <c r="NJE22" s="1"/>
      <c r="NJF22" s="1"/>
      <c r="NJG22" s="1"/>
      <c r="NJH22" s="1"/>
      <c r="NJI22" s="1"/>
      <c r="NJJ22" s="1"/>
      <c r="NJK22" s="1"/>
      <c r="NJL22" s="1"/>
      <c r="NJM22" s="1"/>
      <c r="NJN22" s="1"/>
      <c r="NJO22" s="1"/>
      <c r="NJP22" s="1"/>
      <c r="NJQ22" s="1"/>
      <c r="NJR22" s="1"/>
      <c r="NJS22" s="1"/>
      <c r="NJT22" s="1"/>
      <c r="NJU22" s="1"/>
      <c r="NJV22" s="1"/>
      <c r="NJW22" s="1"/>
      <c r="NJX22" s="1"/>
      <c r="NJY22" s="1"/>
      <c r="NJZ22" s="1"/>
      <c r="NKA22" s="1"/>
      <c r="NKB22" s="1"/>
      <c r="NKC22" s="1"/>
      <c r="NKD22" s="1"/>
      <c r="NKE22" s="1"/>
      <c r="NKF22" s="1"/>
      <c r="NKG22" s="1"/>
      <c r="NKH22" s="1"/>
      <c r="NKI22" s="1"/>
      <c r="NKJ22" s="1"/>
      <c r="NKK22" s="1"/>
      <c r="NKL22" s="1"/>
      <c r="NKM22" s="1"/>
      <c r="NKN22" s="1"/>
      <c r="NKO22" s="1"/>
      <c r="NKP22" s="1"/>
      <c r="NKQ22" s="1"/>
      <c r="NKR22" s="1"/>
      <c r="NKS22" s="1"/>
      <c r="NKT22" s="1"/>
      <c r="NKU22" s="1"/>
      <c r="NKV22" s="1"/>
      <c r="NKW22" s="1"/>
      <c r="NKX22" s="1"/>
      <c r="NKY22" s="1"/>
      <c r="NKZ22" s="1"/>
      <c r="NLA22" s="1"/>
      <c r="NLB22" s="1"/>
      <c r="NLC22" s="1"/>
      <c r="NLD22" s="1"/>
      <c r="NLE22" s="1"/>
      <c r="NLF22" s="1"/>
      <c r="NLG22" s="1"/>
      <c r="NLH22" s="1"/>
      <c r="NLI22" s="1"/>
      <c r="NLJ22" s="1"/>
      <c r="NLK22" s="1"/>
      <c r="NLL22" s="1"/>
      <c r="NLM22" s="1"/>
      <c r="NLN22" s="1"/>
      <c r="NLO22" s="1"/>
      <c r="NLP22" s="1"/>
      <c r="NLQ22" s="1"/>
      <c r="NLR22" s="1"/>
      <c r="NLS22" s="1"/>
      <c r="NLT22" s="1"/>
      <c r="NLU22" s="1"/>
      <c r="NLV22" s="1"/>
      <c r="NLW22" s="1"/>
      <c r="NLX22" s="1"/>
      <c r="NLY22" s="1"/>
      <c r="NLZ22" s="1"/>
      <c r="NMA22" s="1"/>
      <c r="NMB22" s="1"/>
      <c r="NMC22" s="1"/>
      <c r="NMD22" s="1"/>
      <c r="NME22" s="1"/>
      <c r="NMF22" s="1"/>
      <c r="NMG22" s="1"/>
      <c r="NMH22" s="1"/>
      <c r="NMI22" s="1"/>
      <c r="NMJ22" s="1"/>
      <c r="NMK22" s="1"/>
      <c r="NML22" s="1"/>
      <c r="NMM22" s="1"/>
      <c r="NMN22" s="1"/>
      <c r="NMO22" s="1"/>
      <c r="NMP22" s="1"/>
      <c r="NMQ22" s="1"/>
      <c r="NMR22" s="1"/>
      <c r="NMS22" s="1"/>
      <c r="NMT22" s="1"/>
      <c r="NMU22" s="1"/>
      <c r="NMV22" s="1"/>
      <c r="NMW22" s="1"/>
      <c r="NMX22" s="1"/>
      <c r="NMY22" s="1"/>
      <c r="NMZ22" s="1"/>
      <c r="NNA22" s="1"/>
      <c r="NNB22" s="1"/>
      <c r="NNC22" s="1"/>
      <c r="NND22" s="1"/>
      <c r="NNE22" s="1"/>
      <c r="NNF22" s="1"/>
      <c r="NNG22" s="1"/>
      <c r="NNH22" s="1"/>
      <c r="NNI22" s="1"/>
      <c r="NNJ22" s="1"/>
      <c r="NNK22" s="1"/>
      <c r="NNL22" s="1"/>
      <c r="NNM22" s="1"/>
      <c r="NNN22" s="1"/>
      <c r="NNO22" s="1"/>
      <c r="NNP22" s="1"/>
      <c r="NNQ22" s="1"/>
      <c r="NNR22" s="1"/>
      <c r="NNS22" s="1"/>
      <c r="NNT22" s="1"/>
      <c r="NNU22" s="1"/>
      <c r="NNV22" s="1"/>
      <c r="NNW22" s="1"/>
      <c r="NNX22" s="1"/>
      <c r="NNY22" s="1"/>
      <c r="NNZ22" s="1"/>
      <c r="NOA22" s="1"/>
      <c r="NOB22" s="1"/>
      <c r="NOC22" s="1"/>
      <c r="NOD22" s="1"/>
      <c r="NOE22" s="1"/>
      <c r="NOF22" s="1"/>
      <c r="NOG22" s="1"/>
      <c r="NOH22" s="1"/>
      <c r="NOI22" s="1"/>
      <c r="NOJ22" s="1"/>
      <c r="NOK22" s="1"/>
      <c r="NOL22" s="1"/>
      <c r="NOM22" s="1"/>
      <c r="NON22" s="1"/>
      <c r="NOO22" s="1"/>
      <c r="NOP22" s="1"/>
      <c r="NOQ22" s="1"/>
      <c r="NOR22" s="1"/>
      <c r="NOS22" s="1"/>
      <c r="NOT22" s="1"/>
      <c r="NOU22" s="1"/>
      <c r="NOV22" s="1"/>
      <c r="NOW22" s="1"/>
      <c r="NOX22" s="1"/>
      <c r="NOY22" s="1"/>
      <c r="NOZ22" s="1"/>
      <c r="NPA22" s="1"/>
      <c r="NPB22" s="1"/>
      <c r="NPC22" s="1"/>
      <c r="NPD22" s="1"/>
      <c r="NPE22" s="1"/>
      <c r="NPF22" s="1"/>
      <c r="NPG22" s="1"/>
      <c r="NPH22" s="1"/>
      <c r="NPI22" s="1"/>
      <c r="NPJ22" s="1"/>
      <c r="NPK22" s="1"/>
      <c r="NPL22" s="1"/>
      <c r="NPM22" s="1"/>
      <c r="NPN22" s="1"/>
      <c r="NPO22" s="1"/>
      <c r="NPP22" s="1"/>
      <c r="NPQ22" s="1"/>
      <c r="NPR22" s="1"/>
      <c r="NPS22" s="1"/>
      <c r="NPT22" s="1"/>
      <c r="NPU22" s="1"/>
      <c r="NPV22" s="1"/>
      <c r="NPW22" s="1"/>
      <c r="NPX22" s="1"/>
      <c r="NPY22" s="1"/>
      <c r="NPZ22" s="1"/>
      <c r="NQA22" s="1"/>
      <c r="NQB22" s="1"/>
      <c r="NQC22" s="1"/>
      <c r="NQD22" s="1"/>
      <c r="NQE22" s="1"/>
      <c r="NQF22" s="1"/>
      <c r="NQG22" s="1"/>
      <c r="NQH22" s="1"/>
      <c r="NQI22" s="1"/>
      <c r="NQJ22" s="1"/>
      <c r="NQK22" s="1"/>
      <c r="NQL22" s="1"/>
      <c r="NQM22" s="1"/>
      <c r="NQN22" s="1"/>
      <c r="NQO22" s="1"/>
      <c r="NQP22" s="1"/>
      <c r="NQQ22" s="1"/>
      <c r="NQR22" s="1"/>
      <c r="NQS22" s="1"/>
      <c r="NQT22" s="1"/>
      <c r="NQU22" s="1"/>
      <c r="NQV22" s="1"/>
      <c r="NQW22" s="1"/>
      <c r="NQX22" s="1"/>
      <c r="NQY22" s="1"/>
      <c r="NQZ22" s="1"/>
      <c r="NRA22" s="1"/>
      <c r="NRB22" s="1"/>
      <c r="NRC22" s="1"/>
      <c r="NRD22" s="1"/>
      <c r="NRE22" s="1"/>
      <c r="NRF22" s="1"/>
      <c r="NRG22" s="1"/>
      <c r="NRH22" s="1"/>
      <c r="NRI22" s="1"/>
      <c r="NRJ22" s="1"/>
      <c r="NRK22" s="1"/>
      <c r="NRL22" s="1"/>
      <c r="NRM22" s="1"/>
      <c r="NRN22" s="1"/>
      <c r="NRO22" s="1"/>
      <c r="NRP22" s="1"/>
      <c r="NRQ22" s="1"/>
      <c r="NRR22" s="1"/>
      <c r="NRS22" s="1"/>
      <c r="NRT22" s="1"/>
      <c r="NRU22" s="1"/>
      <c r="NRV22" s="1"/>
      <c r="NRW22" s="1"/>
      <c r="NRX22" s="1"/>
      <c r="NRY22" s="1"/>
      <c r="NRZ22" s="1"/>
      <c r="NSA22" s="1"/>
      <c r="NSB22" s="1"/>
      <c r="NSC22" s="1"/>
      <c r="NSD22" s="1"/>
      <c r="NSE22" s="1"/>
      <c r="NSF22" s="1"/>
      <c r="NSG22" s="1"/>
      <c r="NSH22" s="1"/>
      <c r="NSI22" s="1"/>
      <c r="NSJ22" s="1"/>
      <c r="NSK22" s="1"/>
      <c r="NSL22" s="1"/>
      <c r="NSM22" s="1"/>
      <c r="NSN22" s="1"/>
      <c r="NSO22" s="1"/>
      <c r="NSP22" s="1"/>
      <c r="NSQ22" s="1"/>
      <c r="NSR22" s="1"/>
      <c r="NSS22" s="1"/>
      <c r="NST22" s="1"/>
      <c r="NSU22" s="1"/>
      <c r="NSV22" s="1"/>
      <c r="NSW22" s="1"/>
      <c r="NSX22" s="1"/>
      <c r="NSY22" s="1"/>
      <c r="NSZ22" s="1"/>
      <c r="NTA22" s="1"/>
      <c r="NTB22" s="1"/>
      <c r="NTC22" s="1"/>
      <c r="NTD22" s="1"/>
      <c r="NTE22" s="1"/>
      <c r="NTF22" s="1"/>
      <c r="NTG22" s="1"/>
      <c r="NTH22" s="1"/>
      <c r="NTI22" s="1"/>
      <c r="NTJ22" s="1"/>
      <c r="NTK22" s="1"/>
      <c r="NTL22" s="1"/>
      <c r="NTM22" s="1"/>
      <c r="NTN22" s="1"/>
      <c r="NTO22" s="1"/>
      <c r="NTP22" s="1"/>
      <c r="NTQ22" s="1"/>
      <c r="NTR22" s="1"/>
      <c r="NTS22" s="1"/>
      <c r="NTT22" s="1"/>
      <c r="NTU22" s="1"/>
      <c r="NTV22" s="1"/>
      <c r="NTW22" s="1"/>
      <c r="NTX22" s="1"/>
      <c r="NTY22" s="1"/>
      <c r="NTZ22" s="1"/>
      <c r="NUA22" s="1"/>
      <c r="NUB22" s="1"/>
      <c r="NUC22" s="1"/>
      <c r="NUD22" s="1"/>
      <c r="NUE22" s="1"/>
      <c r="NUF22" s="1"/>
      <c r="NUG22" s="1"/>
      <c r="NUH22" s="1"/>
      <c r="NUI22" s="1"/>
      <c r="NUJ22" s="1"/>
      <c r="NUK22" s="1"/>
      <c r="NUL22" s="1"/>
      <c r="NUM22" s="1"/>
      <c r="NUN22" s="1"/>
      <c r="NUO22" s="1"/>
      <c r="NUP22" s="1"/>
      <c r="NUQ22" s="1"/>
      <c r="NUR22" s="1"/>
      <c r="NUS22" s="1"/>
      <c r="NUT22" s="1"/>
      <c r="NUU22" s="1"/>
      <c r="NUV22" s="1"/>
      <c r="NUW22" s="1"/>
      <c r="NUX22" s="1"/>
      <c r="NUY22" s="1"/>
      <c r="NUZ22" s="1"/>
      <c r="NVA22" s="1"/>
      <c r="NVB22" s="1"/>
      <c r="NVC22" s="1"/>
      <c r="NVD22" s="1"/>
      <c r="NVE22" s="1"/>
      <c r="NVF22" s="1"/>
      <c r="NVG22" s="1"/>
      <c r="NVH22" s="1"/>
      <c r="NVI22" s="1"/>
      <c r="NVJ22" s="1"/>
      <c r="NVK22" s="1"/>
      <c r="NVL22" s="1"/>
      <c r="NVM22" s="1"/>
      <c r="NVN22" s="1"/>
      <c r="NVO22" s="1"/>
      <c r="NVP22" s="1"/>
      <c r="NVQ22" s="1"/>
      <c r="NVR22" s="1"/>
      <c r="NVS22" s="1"/>
      <c r="NVT22" s="1"/>
      <c r="NVU22" s="1"/>
      <c r="NVV22" s="1"/>
      <c r="NVW22" s="1"/>
      <c r="NVX22" s="1"/>
      <c r="NVY22" s="1"/>
      <c r="NVZ22" s="1"/>
      <c r="NWA22" s="1"/>
      <c r="NWB22" s="1"/>
      <c r="NWC22" s="1"/>
      <c r="NWD22" s="1"/>
      <c r="NWE22" s="1"/>
      <c r="NWF22" s="1"/>
      <c r="NWG22" s="1"/>
      <c r="NWH22" s="1"/>
      <c r="NWI22" s="1"/>
      <c r="NWJ22" s="1"/>
      <c r="NWK22" s="1"/>
      <c r="NWL22" s="1"/>
      <c r="NWM22" s="1"/>
      <c r="NWN22" s="1"/>
      <c r="NWO22" s="1"/>
      <c r="NWP22" s="1"/>
      <c r="NWQ22" s="1"/>
      <c r="NWR22" s="1"/>
      <c r="NWS22" s="1"/>
      <c r="NWT22" s="1"/>
      <c r="NWU22" s="1"/>
      <c r="NWV22" s="1"/>
      <c r="NWW22" s="1"/>
      <c r="NWX22" s="1"/>
      <c r="NWY22" s="1"/>
      <c r="NWZ22" s="1"/>
      <c r="NXA22" s="1"/>
      <c r="NXB22" s="1"/>
      <c r="NXC22" s="1"/>
      <c r="NXD22" s="1"/>
      <c r="NXE22" s="1"/>
      <c r="NXF22" s="1"/>
      <c r="NXG22" s="1"/>
      <c r="NXH22" s="1"/>
      <c r="NXI22" s="1"/>
      <c r="NXJ22" s="1"/>
      <c r="NXK22" s="1"/>
      <c r="NXL22" s="1"/>
      <c r="NXM22" s="1"/>
      <c r="NXN22" s="1"/>
      <c r="NXO22" s="1"/>
      <c r="NXP22" s="1"/>
      <c r="NXQ22" s="1"/>
      <c r="NXR22" s="1"/>
      <c r="NXS22" s="1"/>
      <c r="NXT22" s="1"/>
      <c r="NXU22" s="1"/>
      <c r="NXV22" s="1"/>
      <c r="NXW22" s="1"/>
      <c r="NXX22" s="1"/>
      <c r="NXY22" s="1"/>
      <c r="NXZ22" s="1"/>
      <c r="NYA22" s="1"/>
      <c r="NYB22" s="1"/>
      <c r="NYC22" s="1"/>
      <c r="NYD22" s="1"/>
      <c r="NYE22" s="1"/>
      <c r="NYF22" s="1"/>
      <c r="NYG22" s="1"/>
      <c r="NYH22" s="1"/>
      <c r="NYI22" s="1"/>
      <c r="NYJ22" s="1"/>
      <c r="NYK22" s="1"/>
      <c r="NYL22" s="1"/>
      <c r="NYM22" s="1"/>
      <c r="NYN22" s="1"/>
      <c r="NYO22" s="1"/>
      <c r="NYP22" s="1"/>
      <c r="NYQ22" s="1"/>
      <c r="NYR22" s="1"/>
      <c r="NYS22" s="1"/>
      <c r="NYT22" s="1"/>
      <c r="NYU22" s="1"/>
      <c r="NYV22" s="1"/>
      <c r="NYW22" s="1"/>
      <c r="NYX22" s="1"/>
      <c r="NYY22" s="1"/>
      <c r="NYZ22" s="1"/>
      <c r="NZA22" s="1"/>
      <c r="NZB22" s="1"/>
      <c r="NZC22" s="1"/>
      <c r="NZD22" s="1"/>
      <c r="NZE22" s="1"/>
      <c r="NZF22" s="1"/>
      <c r="NZG22" s="1"/>
      <c r="NZH22" s="1"/>
      <c r="NZI22" s="1"/>
      <c r="NZJ22" s="1"/>
      <c r="NZK22" s="1"/>
      <c r="NZL22" s="1"/>
      <c r="NZM22" s="1"/>
      <c r="NZN22" s="1"/>
      <c r="NZO22" s="1"/>
      <c r="NZP22" s="1"/>
      <c r="NZQ22" s="1"/>
      <c r="NZR22" s="1"/>
      <c r="NZS22" s="1"/>
      <c r="NZT22" s="1"/>
      <c r="NZU22" s="1"/>
      <c r="NZV22" s="1"/>
      <c r="NZW22" s="1"/>
      <c r="NZX22" s="1"/>
      <c r="NZY22" s="1"/>
      <c r="NZZ22" s="1"/>
      <c r="OAA22" s="1"/>
      <c r="OAB22" s="1"/>
      <c r="OAC22" s="1"/>
      <c r="OAD22" s="1"/>
      <c r="OAE22" s="1"/>
      <c r="OAF22" s="1"/>
      <c r="OAG22" s="1"/>
      <c r="OAH22" s="1"/>
      <c r="OAI22" s="1"/>
      <c r="OAJ22" s="1"/>
      <c r="OAK22" s="1"/>
      <c r="OAL22" s="1"/>
      <c r="OAM22" s="1"/>
      <c r="OAN22" s="1"/>
      <c r="OAO22" s="1"/>
      <c r="OAP22" s="1"/>
      <c r="OAQ22" s="1"/>
      <c r="OAR22" s="1"/>
      <c r="OAS22" s="1"/>
      <c r="OAT22" s="1"/>
      <c r="OAU22" s="1"/>
      <c r="OAV22" s="1"/>
      <c r="OAW22" s="1"/>
      <c r="OAX22" s="1"/>
      <c r="OAY22" s="1"/>
      <c r="OAZ22" s="1"/>
      <c r="OBA22" s="1"/>
      <c r="OBB22" s="1"/>
      <c r="OBC22" s="1"/>
      <c r="OBD22" s="1"/>
      <c r="OBE22" s="1"/>
      <c r="OBF22" s="1"/>
      <c r="OBG22" s="1"/>
      <c r="OBH22" s="1"/>
      <c r="OBI22" s="1"/>
      <c r="OBJ22" s="1"/>
      <c r="OBK22" s="1"/>
      <c r="OBL22" s="1"/>
      <c r="OBM22" s="1"/>
      <c r="OBN22" s="1"/>
      <c r="OBO22" s="1"/>
      <c r="OBP22" s="1"/>
      <c r="OBQ22" s="1"/>
      <c r="OBR22" s="1"/>
      <c r="OBS22" s="1"/>
      <c r="OBT22" s="1"/>
      <c r="OBU22" s="1"/>
      <c r="OBV22" s="1"/>
      <c r="OBW22" s="1"/>
      <c r="OBX22" s="1"/>
      <c r="OBY22" s="1"/>
      <c r="OBZ22" s="1"/>
      <c r="OCA22" s="1"/>
      <c r="OCB22" s="1"/>
      <c r="OCC22" s="1"/>
      <c r="OCD22" s="1"/>
      <c r="OCE22" s="1"/>
      <c r="OCF22" s="1"/>
      <c r="OCG22" s="1"/>
      <c r="OCH22" s="1"/>
      <c r="OCI22" s="1"/>
      <c r="OCJ22" s="1"/>
      <c r="OCK22" s="1"/>
      <c r="OCL22" s="1"/>
      <c r="OCM22" s="1"/>
      <c r="OCN22" s="1"/>
      <c r="OCO22" s="1"/>
      <c r="OCP22" s="1"/>
      <c r="OCQ22" s="1"/>
      <c r="OCR22" s="1"/>
      <c r="OCS22" s="1"/>
      <c r="OCT22" s="1"/>
      <c r="OCU22" s="1"/>
      <c r="OCV22" s="1"/>
      <c r="OCW22" s="1"/>
      <c r="OCX22" s="1"/>
      <c r="OCY22" s="1"/>
      <c r="OCZ22" s="1"/>
      <c r="ODA22" s="1"/>
      <c r="ODB22" s="1"/>
      <c r="ODC22" s="1"/>
      <c r="ODD22" s="1"/>
      <c r="ODE22" s="1"/>
      <c r="ODF22" s="1"/>
      <c r="ODG22" s="1"/>
      <c r="ODH22" s="1"/>
      <c r="ODI22" s="1"/>
      <c r="ODJ22" s="1"/>
      <c r="ODK22" s="1"/>
      <c r="ODL22" s="1"/>
      <c r="ODM22" s="1"/>
      <c r="ODN22" s="1"/>
      <c r="ODO22" s="1"/>
      <c r="ODP22" s="1"/>
      <c r="ODQ22" s="1"/>
      <c r="ODR22" s="1"/>
      <c r="ODS22" s="1"/>
      <c r="ODT22" s="1"/>
      <c r="ODU22" s="1"/>
      <c r="ODV22" s="1"/>
      <c r="ODW22" s="1"/>
      <c r="ODX22" s="1"/>
      <c r="ODY22" s="1"/>
      <c r="ODZ22" s="1"/>
      <c r="OEA22" s="1"/>
      <c r="OEB22" s="1"/>
      <c r="OEC22" s="1"/>
      <c r="OED22" s="1"/>
      <c r="OEE22" s="1"/>
      <c r="OEF22" s="1"/>
      <c r="OEG22" s="1"/>
      <c r="OEH22" s="1"/>
      <c r="OEI22" s="1"/>
      <c r="OEJ22" s="1"/>
      <c r="OEK22" s="1"/>
      <c r="OEL22" s="1"/>
      <c r="OEM22" s="1"/>
      <c r="OEN22" s="1"/>
      <c r="OEO22" s="1"/>
      <c r="OEP22" s="1"/>
      <c r="OEQ22" s="1"/>
      <c r="OER22" s="1"/>
      <c r="OES22" s="1"/>
      <c r="OET22" s="1"/>
      <c r="OEU22" s="1"/>
      <c r="OEV22" s="1"/>
      <c r="OEW22" s="1"/>
      <c r="OEX22" s="1"/>
      <c r="OEY22" s="1"/>
      <c r="OEZ22" s="1"/>
      <c r="OFA22" s="1"/>
      <c r="OFB22" s="1"/>
      <c r="OFC22" s="1"/>
      <c r="OFD22" s="1"/>
      <c r="OFE22" s="1"/>
      <c r="OFF22" s="1"/>
      <c r="OFG22" s="1"/>
      <c r="OFH22" s="1"/>
      <c r="OFI22" s="1"/>
      <c r="OFJ22" s="1"/>
      <c r="OFK22" s="1"/>
      <c r="OFL22" s="1"/>
      <c r="OFM22" s="1"/>
      <c r="OFN22" s="1"/>
      <c r="OFO22" s="1"/>
      <c r="OFP22" s="1"/>
      <c r="OFQ22" s="1"/>
      <c r="OFR22" s="1"/>
      <c r="OFS22" s="1"/>
      <c r="OFT22" s="1"/>
      <c r="OFU22" s="1"/>
      <c r="OFV22" s="1"/>
      <c r="OFW22" s="1"/>
      <c r="OFX22" s="1"/>
      <c r="OFY22" s="1"/>
      <c r="OFZ22" s="1"/>
      <c r="OGA22" s="1"/>
      <c r="OGB22" s="1"/>
      <c r="OGC22" s="1"/>
      <c r="OGD22" s="1"/>
      <c r="OGE22" s="1"/>
      <c r="OGF22" s="1"/>
      <c r="OGG22" s="1"/>
      <c r="OGH22" s="1"/>
      <c r="OGI22" s="1"/>
      <c r="OGJ22" s="1"/>
      <c r="OGK22" s="1"/>
      <c r="OGL22" s="1"/>
      <c r="OGM22" s="1"/>
      <c r="OGN22" s="1"/>
      <c r="OGO22" s="1"/>
      <c r="OGP22" s="1"/>
      <c r="OGQ22" s="1"/>
      <c r="OGR22" s="1"/>
      <c r="OGS22" s="1"/>
      <c r="OGT22" s="1"/>
      <c r="OGU22" s="1"/>
      <c r="OGV22" s="1"/>
      <c r="OGW22" s="1"/>
      <c r="OGX22" s="1"/>
      <c r="OGY22" s="1"/>
      <c r="OGZ22" s="1"/>
      <c r="OHA22" s="1"/>
      <c r="OHB22" s="1"/>
      <c r="OHC22" s="1"/>
      <c r="OHD22" s="1"/>
      <c r="OHE22" s="1"/>
      <c r="OHF22" s="1"/>
      <c r="OHG22" s="1"/>
      <c r="OHH22" s="1"/>
      <c r="OHI22" s="1"/>
      <c r="OHJ22" s="1"/>
      <c r="OHK22" s="1"/>
      <c r="OHL22" s="1"/>
      <c r="OHM22" s="1"/>
      <c r="OHN22" s="1"/>
      <c r="OHO22" s="1"/>
      <c r="OHP22" s="1"/>
      <c r="OHQ22" s="1"/>
      <c r="OHR22" s="1"/>
      <c r="OHS22" s="1"/>
      <c r="OHT22" s="1"/>
      <c r="OHU22" s="1"/>
      <c r="OHV22" s="1"/>
      <c r="OHW22" s="1"/>
      <c r="OHX22" s="1"/>
      <c r="OHY22" s="1"/>
      <c r="OHZ22" s="1"/>
      <c r="OIA22" s="1"/>
      <c r="OIB22" s="1"/>
      <c r="OIC22" s="1"/>
      <c r="OID22" s="1"/>
      <c r="OIE22" s="1"/>
      <c r="OIF22" s="1"/>
      <c r="OIG22" s="1"/>
      <c r="OIH22" s="1"/>
      <c r="OII22" s="1"/>
      <c r="OIJ22" s="1"/>
      <c r="OIK22" s="1"/>
      <c r="OIL22" s="1"/>
      <c r="OIM22" s="1"/>
      <c r="OIN22" s="1"/>
      <c r="OIO22" s="1"/>
      <c r="OIP22" s="1"/>
      <c r="OIQ22" s="1"/>
      <c r="OIR22" s="1"/>
      <c r="OIS22" s="1"/>
      <c r="OIT22" s="1"/>
      <c r="OIU22" s="1"/>
      <c r="OIV22" s="1"/>
      <c r="OIW22" s="1"/>
      <c r="OIX22" s="1"/>
      <c r="OIY22" s="1"/>
      <c r="OIZ22" s="1"/>
      <c r="OJA22" s="1"/>
      <c r="OJB22" s="1"/>
      <c r="OJC22" s="1"/>
      <c r="OJD22" s="1"/>
      <c r="OJE22" s="1"/>
      <c r="OJF22" s="1"/>
      <c r="OJG22" s="1"/>
      <c r="OJH22" s="1"/>
      <c r="OJI22" s="1"/>
      <c r="OJJ22" s="1"/>
      <c r="OJK22" s="1"/>
      <c r="OJL22" s="1"/>
      <c r="OJM22" s="1"/>
      <c r="OJN22" s="1"/>
      <c r="OJO22" s="1"/>
      <c r="OJP22" s="1"/>
      <c r="OJQ22" s="1"/>
      <c r="OJR22" s="1"/>
      <c r="OJS22" s="1"/>
      <c r="OJT22" s="1"/>
      <c r="OJU22" s="1"/>
      <c r="OJV22" s="1"/>
      <c r="OJW22" s="1"/>
      <c r="OJX22" s="1"/>
      <c r="OJY22" s="1"/>
      <c r="OJZ22" s="1"/>
      <c r="OKA22" s="1"/>
      <c r="OKB22" s="1"/>
      <c r="OKC22" s="1"/>
      <c r="OKD22" s="1"/>
      <c r="OKE22" s="1"/>
      <c r="OKF22" s="1"/>
      <c r="OKG22" s="1"/>
      <c r="OKH22" s="1"/>
      <c r="OKI22" s="1"/>
      <c r="OKJ22" s="1"/>
      <c r="OKK22" s="1"/>
      <c r="OKL22" s="1"/>
      <c r="OKM22" s="1"/>
      <c r="OKN22" s="1"/>
      <c r="OKO22" s="1"/>
      <c r="OKP22" s="1"/>
      <c r="OKQ22" s="1"/>
      <c r="OKR22" s="1"/>
      <c r="OKS22" s="1"/>
      <c r="OKT22" s="1"/>
      <c r="OKU22" s="1"/>
      <c r="OKV22" s="1"/>
      <c r="OKW22" s="1"/>
      <c r="OKX22" s="1"/>
      <c r="OKY22" s="1"/>
      <c r="OKZ22" s="1"/>
      <c r="OLA22" s="1"/>
      <c r="OLB22" s="1"/>
      <c r="OLC22" s="1"/>
      <c r="OLD22" s="1"/>
      <c r="OLE22" s="1"/>
      <c r="OLF22" s="1"/>
      <c r="OLG22" s="1"/>
      <c r="OLH22" s="1"/>
      <c r="OLI22" s="1"/>
      <c r="OLJ22" s="1"/>
      <c r="OLK22" s="1"/>
      <c r="OLL22" s="1"/>
      <c r="OLM22" s="1"/>
      <c r="OLN22" s="1"/>
      <c r="OLO22" s="1"/>
      <c r="OLP22" s="1"/>
      <c r="OLQ22" s="1"/>
      <c r="OLR22" s="1"/>
      <c r="OLS22" s="1"/>
      <c r="OLT22" s="1"/>
      <c r="OLU22" s="1"/>
      <c r="OLV22" s="1"/>
      <c r="OLW22" s="1"/>
      <c r="OLX22" s="1"/>
      <c r="OLY22" s="1"/>
      <c r="OLZ22" s="1"/>
      <c r="OMA22" s="1"/>
      <c r="OMB22" s="1"/>
      <c r="OMC22" s="1"/>
      <c r="OMD22" s="1"/>
      <c r="OME22" s="1"/>
      <c r="OMF22" s="1"/>
      <c r="OMG22" s="1"/>
      <c r="OMH22" s="1"/>
      <c r="OMI22" s="1"/>
      <c r="OMJ22" s="1"/>
      <c r="OMK22" s="1"/>
      <c r="OML22" s="1"/>
      <c r="OMM22" s="1"/>
      <c r="OMN22" s="1"/>
      <c r="OMO22" s="1"/>
      <c r="OMP22" s="1"/>
      <c r="OMQ22" s="1"/>
      <c r="OMR22" s="1"/>
      <c r="OMS22" s="1"/>
      <c r="OMT22" s="1"/>
      <c r="OMU22" s="1"/>
      <c r="OMV22" s="1"/>
      <c r="OMW22" s="1"/>
      <c r="OMX22" s="1"/>
      <c r="OMY22" s="1"/>
      <c r="OMZ22" s="1"/>
      <c r="ONA22" s="1"/>
      <c r="ONB22" s="1"/>
      <c r="ONC22" s="1"/>
      <c r="OND22" s="1"/>
      <c r="ONE22" s="1"/>
      <c r="ONF22" s="1"/>
      <c r="ONG22" s="1"/>
      <c r="ONH22" s="1"/>
      <c r="ONI22" s="1"/>
      <c r="ONJ22" s="1"/>
      <c r="ONK22" s="1"/>
      <c r="ONL22" s="1"/>
      <c r="ONM22" s="1"/>
      <c r="ONN22" s="1"/>
      <c r="ONO22" s="1"/>
      <c r="ONP22" s="1"/>
      <c r="ONQ22" s="1"/>
      <c r="ONR22" s="1"/>
      <c r="ONS22" s="1"/>
      <c r="ONT22" s="1"/>
      <c r="ONU22" s="1"/>
      <c r="ONV22" s="1"/>
      <c r="ONW22" s="1"/>
      <c r="ONX22" s="1"/>
      <c r="ONY22" s="1"/>
      <c r="ONZ22" s="1"/>
      <c r="OOA22" s="1"/>
      <c r="OOB22" s="1"/>
      <c r="OOC22" s="1"/>
      <c r="OOD22" s="1"/>
      <c r="OOE22" s="1"/>
      <c r="OOF22" s="1"/>
      <c r="OOG22" s="1"/>
      <c r="OOH22" s="1"/>
      <c r="OOI22" s="1"/>
      <c r="OOJ22" s="1"/>
      <c r="OOK22" s="1"/>
      <c r="OOL22" s="1"/>
      <c r="OOM22" s="1"/>
      <c r="OON22" s="1"/>
      <c r="OOO22" s="1"/>
      <c r="OOP22" s="1"/>
      <c r="OOQ22" s="1"/>
      <c r="OOR22" s="1"/>
      <c r="OOS22" s="1"/>
      <c r="OOT22" s="1"/>
      <c r="OOU22" s="1"/>
      <c r="OOV22" s="1"/>
      <c r="OOW22" s="1"/>
      <c r="OOX22" s="1"/>
      <c r="OOY22" s="1"/>
      <c r="OOZ22" s="1"/>
      <c r="OPA22" s="1"/>
      <c r="OPB22" s="1"/>
      <c r="OPC22" s="1"/>
      <c r="OPD22" s="1"/>
      <c r="OPE22" s="1"/>
      <c r="OPF22" s="1"/>
      <c r="OPG22" s="1"/>
      <c r="OPH22" s="1"/>
      <c r="OPI22" s="1"/>
      <c r="OPJ22" s="1"/>
      <c r="OPK22" s="1"/>
      <c r="OPL22" s="1"/>
      <c r="OPM22" s="1"/>
      <c r="OPN22" s="1"/>
      <c r="OPO22" s="1"/>
      <c r="OPP22" s="1"/>
      <c r="OPQ22" s="1"/>
      <c r="OPR22" s="1"/>
      <c r="OPS22" s="1"/>
      <c r="OPT22" s="1"/>
      <c r="OPU22" s="1"/>
      <c r="OPV22" s="1"/>
      <c r="OPW22" s="1"/>
      <c r="OPX22" s="1"/>
      <c r="OPY22" s="1"/>
      <c r="OPZ22" s="1"/>
      <c r="OQA22" s="1"/>
      <c r="OQB22" s="1"/>
      <c r="OQC22" s="1"/>
      <c r="OQD22" s="1"/>
      <c r="OQE22" s="1"/>
      <c r="OQF22" s="1"/>
      <c r="OQG22" s="1"/>
      <c r="OQH22" s="1"/>
      <c r="OQI22" s="1"/>
      <c r="OQJ22" s="1"/>
      <c r="OQK22" s="1"/>
      <c r="OQL22" s="1"/>
      <c r="OQM22" s="1"/>
      <c r="OQN22" s="1"/>
      <c r="OQO22" s="1"/>
      <c r="OQP22" s="1"/>
      <c r="OQQ22" s="1"/>
      <c r="OQR22" s="1"/>
      <c r="OQS22" s="1"/>
      <c r="OQT22" s="1"/>
      <c r="OQU22" s="1"/>
      <c r="OQV22" s="1"/>
      <c r="OQW22" s="1"/>
      <c r="OQX22" s="1"/>
      <c r="OQY22" s="1"/>
      <c r="OQZ22" s="1"/>
      <c r="ORA22" s="1"/>
      <c r="ORB22" s="1"/>
      <c r="ORC22" s="1"/>
      <c r="ORD22" s="1"/>
      <c r="ORE22" s="1"/>
      <c r="ORF22" s="1"/>
      <c r="ORG22" s="1"/>
      <c r="ORH22" s="1"/>
      <c r="ORI22" s="1"/>
      <c r="ORJ22" s="1"/>
      <c r="ORK22" s="1"/>
      <c r="ORL22" s="1"/>
      <c r="ORM22" s="1"/>
      <c r="ORN22" s="1"/>
      <c r="ORO22" s="1"/>
      <c r="ORP22" s="1"/>
      <c r="ORQ22" s="1"/>
      <c r="ORR22" s="1"/>
      <c r="ORS22" s="1"/>
      <c r="ORT22" s="1"/>
      <c r="ORU22" s="1"/>
      <c r="ORV22" s="1"/>
      <c r="ORW22" s="1"/>
      <c r="ORX22" s="1"/>
      <c r="ORY22" s="1"/>
      <c r="ORZ22" s="1"/>
      <c r="OSA22" s="1"/>
      <c r="OSB22" s="1"/>
      <c r="OSC22" s="1"/>
      <c r="OSD22" s="1"/>
      <c r="OSE22" s="1"/>
      <c r="OSF22" s="1"/>
      <c r="OSG22" s="1"/>
      <c r="OSH22" s="1"/>
      <c r="OSI22" s="1"/>
      <c r="OSJ22" s="1"/>
      <c r="OSK22" s="1"/>
      <c r="OSL22" s="1"/>
      <c r="OSM22" s="1"/>
      <c r="OSN22" s="1"/>
      <c r="OSO22" s="1"/>
      <c r="OSP22" s="1"/>
      <c r="OSQ22" s="1"/>
      <c r="OSR22" s="1"/>
      <c r="OSS22" s="1"/>
      <c r="OST22" s="1"/>
      <c r="OSU22" s="1"/>
      <c r="OSV22" s="1"/>
      <c r="OSW22" s="1"/>
      <c r="OSX22" s="1"/>
      <c r="OSY22" s="1"/>
      <c r="OSZ22" s="1"/>
      <c r="OTA22" s="1"/>
      <c r="OTB22" s="1"/>
      <c r="OTC22" s="1"/>
      <c r="OTD22" s="1"/>
      <c r="OTE22" s="1"/>
      <c r="OTF22" s="1"/>
      <c r="OTG22" s="1"/>
      <c r="OTH22" s="1"/>
      <c r="OTI22" s="1"/>
      <c r="OTJ22" s="1"/>
      <c r="OTK22" s="1"/>
      <c r="OTL22" s="1"/>
      <c r="OTM22" s="1"/>
      <c r="OTN22" s="1"/>
      <c r="OTO22" s="1"/>
      <c r="OTP22" s="1"/>
      <c r="OTQ22" s="1"/>
      <c r="OTR22" s="1"/>
      <c r="OTS22" s="1"/>
      <c r="OTT22" s="1"/>
      <c r="OTU22" s="1"/>
      <c r="OTV22" s="1"/>
      <c r="OTW22" s="1"/>
      <c r="OTX22" s="1"/>
      <c r="OTY22" s="1"/>
      <c r="OTZ22" s="1"/>
      <c r="OUA22" s="1"/>
      <c r="OUB22" s="1"/>
      <c r="OUC22" s="1"/>
      <c r="OUD22" s="1"/>
      <c r="OUE22" s="1"/>
      <c r="OUF22" s="1"/>
      <c r="OUG22" s="1"/>
      <c r="OUH22" s="1"/>
      <c r="OUI22" s="1"/>
      <c r="OUJ22" s="1"/>
      <c r="OUK22" s="1"/>
      <c r="OUL22" s="1"/>
      <c r="OUM22" s="1"/>
      <c r="OUN22" s="1"/>
      <c r="OUO22" s="1"/>
      <c r="OUP22" s="1"/>
      <c r="OUQ22" s="1"/>
      <c r="OUR22" s="1"/>
      <c r="OUS22" s="1"/>
      <c r="OUT22" s="1"/>
      <c r="OUU22" s="1"/>
      <c r="OUV22" s="1"/>
      <c r="OUW22" s="1"/>
      <c r="OUX22" s="1"/>
      <c r="OUY22" s="1"/>
      <c r="OUZ22" s="1"/>
      <c r="OVA22" s="1"/>
      <c r="OVB22" s="1"/>
      <c r="OVC22" s="1"/>
      <c r="OVD22" s="1"/>
      <c r="OVE22" s="1"/>
      <c r="OVF22" s="1"/>
      <c r="OVG22" s="1"/>
      <c r="OVH22" s="1"/>
      <c r="OVI22" s="1"/>
      <c r="OVJ22" s="1"/>
      <c r="OVK22" s="1"/>
      <c r="OVL22" s="1"/>
      <c r="OVM22" s="1"/>
      <c r="OVN22" s="1"/>
      <c r="OVO22" s="1"/>
      <c r="OVP22" s="1"/>
      <c r="OVQ22" s="1"/>
      <c r="OVR22" s="1"/>
      <c r="OVS22" s="1"/>
      <c r="OVT22" s="1"/>
      <c r="OVU22" s="1"/>
      <c r="OVV22" s="1"/>
      <c r="OVW22" s="1"/>
      <c r="OVX22" s="1"/>
      <c r="OVY22" s="1"/>
      <c r="OVZ22" s="1"/>
      <c r="OWA22" s="1"/>
      <c r="OWB22" s="1"/>
      <c r="OWC22" s="1"/>
      <c r="OWD22" s="1"/>
      <c r="OWE22" s="1"/>
      <c r="OWF22" s="1"/>
      <c r="OWG22" s="1"/>
      <c r="OWH22" s="1"/>
      <c r="OWI22" s="1"/>
      <c r="OWJ22" s="1"/>
      <c r="OWK22" s="1"/>
      <c r="OWL22" s="1"/>
      <c r="OWM22" s="1"/>
      <c r="OWN22" s="1"/>
      <c r="OWO22" s="1"/>
      <c r="OWP22" s="1"/>
      <c r="OWQ22" s="1"/>
      <c r="OWR22" s="1"/>
      <c r="OWS22" s="1"/>
      <c r="OWT22" s="1"/>
      <c r="OWU22" s="1"/>
      <c r="OWV22" s="1"/>
      <c r="OWW22" s="1"/>
      <c r="OWX22" s="1"/>
      <c r="OWY22" s="1"/>
      <c r="OWZ22" s="1"/>
      <c r="OXA22" s="1"/>
      <c r="OXB22" s="1"/>
      <c r="OXC22" s="1"/>
      <c r="OXD22" s="1"/>
      <c r="OXE22" s="1"/>
      <c r="OXF22" s="1"/>
      <c r="OXG22" s="1"/>
      <c r="OXH22" s="1"/>
      <c r="OXI22" s="1"/>
      <c r="OXJ22" s="1"/>
      <c r="OXK22" s="1"/>
      <c r="OXL22" s="1"/>
      <c r="OXM22" s="1"/>
      <c r="OXN22" s="1"/>
      <c r="OXO22" s="1"/>
      <c r="OXP22" s="1"/>
      <c r="OXQ22" s="1"/>
      <c r="OXR22" s="1"/>
      <c r="OXS22" s="1"/>
      <c r="OXT22" s="1"/>
      <c r="OXU22" s="1"/>
      <c r="OXV22" s="1"/>
      <c r="OXW22" s="1"/>
      <c r="OXX22" s="1"/>
      <c r="OXY22" s="1"/>
      <c r="OXZ22" s="1"/>
      <c r="OYA22" s="1"/>
      <c r="OYB22" s="1"/>
      <c r="OYC22" s="1"/>
      <c r="OYD22" s="1"/>
      <c r="OYE22" s="1"/>
      <c r="OYF22" s="1"/>
      <c r="OYG22" s="1"/>
      <c r="OYH22" s="1"/>
      <c r="OYI22" s="1"/>
      <c r="OYJ22" s="1"/>
      <c r="OYK22" s="1"/>
      <c r="OYL22" s="1"/>
      <c r="OYM22" s="1"/>
      <c r="OYN22" s="1"/>
      <c r="OYO22" s="1"/>
      <c r="OYP22" s="1"/>
      <c r="OYQ22" s="1"/>
      <c r="OYR22" s="1"/>
      <c r="OYS22" s="1"/>
      <c r="OYT22" s="1"/>
      <c r="OYU22" s="1"/>
      <c r="OYV22" s="1"/>
      <c r="OYW22" s="1"/>
      <c r="OYX22" s="1"/>
      <c r="OYY22" s="1"/>
      <c r="OYZ22" s="1"/>
      <c r="OZA22" s="1"/>
      <c r="OZB22" s="1"/>
      <c r="OZC22" s="1"/>
      <c r="OZD22" s="1"/>
      <c r="OZE22" s="1"/>
      <c r="OZF22" s="1"/>
      <c r="OZG22" s="1"/>
      <c r="OZH22" s="1"/>
      <c r="OZI22" s="1"/>
      <c r="OZJ22" s="1"/>
      <c r="OZK22" s="1"/>
      <c r="OZL22" s="1"/>
      <c r="OZM22" s="1"/>
      <c r="OZN22" s="1"/>
      <c r="OZO22" s="1"/>
      <c r="OZP22" s="1"/>
      <c r="OZQ22" s="1"/>
      <c r="OZR22" s="1"/>
      <c r="OZS22" s="1"/>
      <c r="OZT22" s="1"/>
      <c r="OZU22" s="1"/>
      <c r="OZV22" s="1"/>
      <c r="OZW22" s="1"/>
      <c r="OZX22" s="1"/>
      <c r="OZY22" s="1"/>
      <c r="OZZ22" s="1"/>
      <c r="PAA22" s="1"/>
      <c r="PAB22" s="1"/>
      <c r="PAC22" s="1"/>
      <c r="PAD22" s="1"/>
      <c r="PAE22" s="1"/>
      <c r="PAF22" s="1"/>
      <c r="PAG22" s="1"/>
      <c r="PAH22" s="1"/>
      <c r="PAI22" s="1"/>
      <c r="PAJ22" s="1"/>
      <c r="PAK22" s="1"/>
      <c r="PAL22" s="1"/>
      <c r="PAM22" s="1"/>
      <c r="PAN22" s="1"/>
      <c r="PAO22" s="1"/>
      <c r="PAP22" s="1"/>
      <c r="PAQ22" s="1"/>
      <c r="PAR22" s="1"/>
      <c r="PAS22" s="1"/>
      <c r="PAT22" s="1"/>
      <c r="PAU22" s="1"/>
      <c r="PAV22" s="1"/>
      <c r="PAW22" s="1"/>
      <c r="PAX22" s="1"/>
      <c r="PAY22" s="1"/>
      <c r="PAZ22" s="1"/>
      <c r="PBA22" s="1"/>
      <c r="PBB22" s="1"/>
      <c r="PBC22" s="1"/>
      <c r="PBD22" s="1"/>
      <c r="PBE22" s="1"/>
      <c r="PBF22" s="1"/>
      <c r="PBG22" s="1"/>
      <c r="PBH22" s="1"/>
      <c r="PBI22" s="1"/>
      <c r="PBJ22" s="1"/>
      <c r="PBK22" s="1"/>
      <c r="PBL22" s="1"/>
      <c r="PBM22" s="1"/>
      <c r="PBN22" s="1"/>
      <c r="PBO22" s="1"/>
      <c r="PBP22" s="1"/>
      <c r="PBQ22" s="1"/>
      <c r="PBR22" s="1"/>
      <c r="PBS22" s="1"/>
      <c r="PBT22" s="1"/>
      <c r="PBU22" s="1"/>
      <c r="PBV22" s="1"/>
      <c r="PBW22" s="1"/>
      <c r="PBX22" s="1"/>
      <c r="PBY22" s="1"/>
      <c r="PBZ22" s="1"/>
      <c r="PCA22" s="1"/>
      <c r="PCB22" s="1"/>
      <c r="PCC22" s="1"/>
      <c r="PCD22" s="1"/>
      <c r="PCE22" s="1"/>
      <c r="PCF22" s="1"/>
      <c r="PCG22" s="1"/>
      <c r="PCH22" s="1"/>
      <c r="PCI22" s="1"/>
      <c r="PCJ22" s="1"/>
      <c r="PCK22" s="1"/>
      <c r="PCL22" s="1"/>
      <c r="PCM22" s="1"/>
      <c r="PCN22" s="1"/>
      <c r="PCO22" s="1"/>
      <c r="PCP22" s="1"/>
      <c r="PCQ22" s="1"/>
      <c r="PCR22" s="1"/>
      <c r="PCS22" s="1"/>
      <c r="PCT22" s="1"/>
      <c r="PCU22" s="1"/>
      <c r="PCV22" s="1"/>
      <c r="PCW22" s="1"/>
      <c r="PCX22" s="1"/>
      <c r="PCY22" s="1"/>
      <c r="PCZ22" s="1"/>
      <c r="PDA22" s="1"/>
      <c r="PDB22" s="1"/>
      <c r="PDC22" s="1"/>
      <c r="PDD22" s="1"/>
      <c r="PDE22" s="1"/>
      <c r="PDF22" s="1"/>
      <c r="PDG22" s="1"/>
      <c r="PDH22" s="1"/>
      <c r="PDI22" s="1"/>
      <c r="PDJ22" s="1"/>
      <c r="PDK22" s="1"/>
      <c r="PDL22" s="1"/>
      <c r="PDM22" s="1"/>
      <c r="PDN22" s="1"/>
      <c r="PDO22" s="1"/>
      <c r="PDP22" s="1"/>
      <c r="PDQ22" s="1"/>
      <c r="PDR22" s="1"/>
      <c r="PDS22" s="1"/>
      <c r="PDT22" s="1"/>
      <c r="PDU22" s="1"/>
      <c r="PDV22" s="1"/>
      <c r="PDW22" s="1"/>
      <c r="PDX22" s="1"/>
      <c r="PDY22" s="1"/>
      <c r="PDZ22" s="1"/>
      <c r="PEA22" s="1"/>
      <c r="PEB22" s="1"/>
      <c r="PEC22" s="1"/>
      <c r="PED22" s="1"/>
      <c r="PEE22" s="1"/>
      <c r="PEF22" s="1"/>
      <c r="PEG22" s="1"/>
      <c r="PEH22" s="1"/>
      <c r="PEI22" s="1"/>
      <c r="PEJ22" s="1"/>
      <c r="PEK22" s="1"/>
      <c r="PEL22" s="1"/>
      <c r="PEM22" s="1"/>
      <c r="PEN22" s="1"/>
      <c r="PEO22" s="1"/>
      <c r="PEP22" s="1"/>
      <c r="PEQ22" s="1"/>
      <c r="PER22" s="1"/>
      <c r="PES22" s="1"/>
      <c r="PET22" s="1"/>
      <c r="PEU22" s="1"/>
      <c r="PEV22" s="1"/>
      <c r="PEW22" s="1"/>
      <c r="PEX22" s="1"/>
      <c r="PEY22" s="1"/>
      <c r="PEZ22" s="1"/>
      <c r="PFA22" s="1"/>
      <c r="PFB22" s="1"/>
      <c r="PFC22" s="1"/>
      <c r="PFD22" s="1"/>
      <c r="PFE22" s="1"/>
      <c r="PFF22" s="1"/>
      <c r="PFG22" s="1"/>
      <c r="PFH22" s="1"/>
      <c r="PFI22" s="1"/>
      <c r="PFJ22" s="1"/>
      <c r="PFK22" s="1"/>
      <c r="PFL22" s="1"/>
      <c r="PFM22" s="1"/>
      <c r="PFN22" s="1"/>
      <c r="PFO22" s="1"/>
      <c r="PFP22" s="1"/>
      <c r="PFQ22" s="1"/>
      <c r="PFR22" s="1"/>
      <c r="PFS22" s="1"/>
      <c r="PFT22" s="1"/>
      <c r="PFU22" s="1"/>
      <c r="PFV22" s="1"/>
      <c r="PFW22" s="1"/>
      <c r="PFX22" s="1"/>
      <c r="PFY22" s="1"/>
      <c r="PFZ22" s="1"/>
      <c r="PGA22" s="1"/>
      <c r="PGB22" s="1"/>
      <c r="PGC22" s="1"/>
      <c r="PGD22" s="1"/>
      <c r="PGE22" s="1"/>
      <c r="PGF22" s="1"/>
      <c r="PGG22" s="1"/>
      <c r="PGH22" s="1"/>
      <c r="PGI22" s="1"/>
      <c r="PGJ22" s="1"/>
      <c r="PGK22" s="1"/>
      <c r="PGL22" s="1"/>
      <c r="PGM22" s="1"/>
      <c r="PGN22" s="1"/>
      <c r="PGO22" s="1"/>
      <c r="PGP22" s="1"/>
      <c r="PGQ22" s="1"/>
      <c r="PGR22" s="1"/>
      <c r="PGS22" s="1"/>
      <c r="PGT22" s="1"/>
      <c r="PGU22" s="1"/>
      <c r="PGV22" s="1"/>
      <c r="PGW22" s="1"/>
      <c r="PGX22" s="1"/>
      <c r="PGY22" s="1"/>
      <c r="PGZ22" s="1"/>
      <c r="PHA22" s="1"/>
      <c r="PHB22" s="1"/>
      <c r="PHC22" s="1"/>
      <c r="PHD22" s="1"/>
      <c r="PHE22" s="1"/>
      <c r="PHF22" s="1"/>
      <c r="PHG22" s="1"/>
      <c r="PHH22" s="1"/>
      <c r="PHI22" s="1"/>
      <c r="PHJ22" s="1"/>
      <c r="PHK22" s="1"/>
      <c r="PHL22" s="1"/>
      <c r="PHM22" s="1"/>
      <c r="PHN22" s="1"/>
      <c r="PHO22" s="1"/>
      <c r="PHP22" s="1"/>
      <c r="PHQ22" s="1"/>
      <c r="PHR22" s="1"/>
      <c r="PHS22" s="1"/>
      <c r="PHT22" s="1"/>
      <c r="PHU22" s="1"/>
      <c r="PHV22" s="1"/>
      <c r="PHW22" s="1"/>
      <c r="PHX22" s="1"/>
      <c r="PHY22" s="1"/>
      <c r="PHZ22" s="1"/>
      <c r="PIA22" s="1"/>
      <c r="PIB22" s="1"/>
      <c r="PIC22" s="1"/>
      <c r="PID22" s="1"/>
      <c r="PIE22" s="1"/>
      <c r="PIF22" s="1"/>
      <c r="PIG22" s="1"/>
      <c r="PIH22" s="1"/>
      <c r="PII22" s="1"/>
      <c r="PIJ22" s="1"/>
      <c r="PIK22" s="1"/>
      <c r="PIL22" s="1"/>
      <c r="PIM22" s="1"/>
      <c r="PIN22" s="1"/>
      <c r="PIO22" s="1"/>
      <c r="PIP22" s="1"/>
      <c r="PIQ22" s="1"/>
      <c r="PIR22" s="1"/>
      <c r="PIS22" s="1"/>
      <c r="PIT22" s="1"/>
      <c r="PIU22" s="1"/>
      <c r="PIV22" s="1"/>
      <c r="PIW22" s="1"/>
      <c r="PIX22" s="1"/>
      <c r="PIY22" s="1"/>
      <c r="PIZ22" s="1"/>
      <c r="PJA22" s="1"/>
      <c r="PJB22" s="1"/>
      <c r="PJC22" s="1"/>
      <c r="PJD22" s="1"/>
      <c r="PJE22" s="1"/>
      <c r="PJF22" s="1"/>
      <c r="PJG22" s="1"/>
      <c r="PJH22" s="1"/>
      <c r="PJI22" s="1"/>
      <c r="PJJ22" s="1"/>
      <c r="PJK22" s="1"/>
      <c r="PJL22" s="1"/>
      <c r="PJM22" s="1"/>
      <c r="PJN22" s="1"/>
      <c r="PJO22" s="1"/>
      <c r="PJP22" s="1"/>
      <c r="PJQ22" s="1"/>
      <c r="PJR22" s="1"/>
      <c r="PJS22" s="1"/>
      <c r="PJT22" s="1"/>
      <c r="PJU22" s="1"/>
      <c r="PJV22" s="1"/>
      <c r="PJW22" s="1"/>
      <c r="PJX22" s="1"/>
      <c r="PJY22" s="1"/>
      <c r="PJZ22" s="1"/>
      <c r="PKA22" s="1"/>
      <c r="PKB22" s="1"/>
      <c r="PKC22" s="1"/>
      <c r="PKD22" s="1"/>
      <c r="PKE22" s="1"/>
      <c r="PKF22" s="1"/>
      <c r="PKG22" s="1"/>
      <c r="PKH22" s="1"/>
      <c r="PKI22" s="1"/>
      <c r="PKJ22" s="1"/>
      <c r="PKK22" s="1"/>
      <c r="PKL22" s="1"/>
      <c r="PKM22" s="1"/>
      <c r="PKN22" s="1"/>
      <c r="PKO22" s="1"/>
      <c r="PKP22" s="1"/>
      <c r="PKQ22" s="1"/>
      <c r="PKR22" s="1"/>
      <c r="PKS22" s="1"/>
      <c r="PKT22" s="1"/>
      <c r="PKU22" s="1"/>
      <c r="PKV22" s="1"/>
      <c r="PKW22" s="1"/>
      <c r="PKX22" s="1"/>
      <c r="PKY22" s="1"/>
      <c r="PKZ22" s="1"/>
      <c r="PLA22" s="1"/>
      <c r="PLB22" s="1"/>
      <c r="PLC22" s="1"/>
      <c r="PLD22" s="1"/>
      <c r="PLE22" s="1"/>
      <c r="PLF22" s="1"/>
      <c r="PLG22" s="1"/>
      <c r="PLH22" s="1"/>
      <c r="PLI22" s="1"/>
      <c r="PLJ22" s="1"/>
      <c r="PLK22" s="1"/>
      <c r="PLL22" s="1"/>
      <c r="PLM22" s="1"/>
      <c r="PLN22" s="1"/>
      <c r="PLO22" s="1"/>
      <c r="PLP22" s="1"/>
      <c r="PLQ22" s="1"/>
      <c r="PLR22" s="1"/>
      <c r="PLS22" s="1"/>
      <c r="PLT22" s="1"/>
      <c r="PLU22" s="1"/>
      <c r="PLV22" s="1"/>
      <c r="PLW22" s="1"/>
      <c r="PLX22" s="1"/>
      <c r="PLY22" s="1"/>
      <c r="PLZ22" s="1"/>
      <c r="PMA22" s="1"/>
      <c r="PMB22" s="1"/>
      <c r="PMC22" s="1"/>
      <c r="PMD22" s="1"/>
      <c r="PME22" s="1"/>
      <c r="PMF22" s="1"/>
      <c r="PMG22" s="1"/>
      <c r="PMH22" s="1"/>
      <c r="PMI22" s="1"/>
      <c r="PMJ22" s="1"/>
      <c r="PMK22" s="1"/>
      <c r="PML22" s="1"/>
      <c r="PMM22" s="1"/>
      <c r="PMN22" s="1"/>
      <c r="PMO22" s="1"/>
      <c r="PMP22" s="1"/>
      <c r="PMQ22" s="1"/>
      <c r="PMR22" s="1"/>
      <c r="PMS22" s="1"/>
      <c r="PMT22" s="1"/>
      <c r="PMU22" s="1"/>
      <c r="PMV22" s="1"/>
      <c r="PMW22" s="1"/>
      <c r="PMX22" s="1"/>
      <c r="PMY22" s="1"/>
      <c r="PMZ22" s="1"/>
      <c r="PNA22" s="1"/>
      <c r="PNB22" s="1"/>
      <c r="PNC22" s="1"/>
      <c r="PND22" s="1"/>
      <c r="PNE22" s="1"/>
      <c r="PNF22" s="1"/>
      <c r="PNG22" s="1"/>
      <c r="PNH22" s="1"/>
      <c r="PNI22" s="1"/>
      <c r="PNJ22" s="1"/>
      <c r="PNK22" s="1"/>
      <c r="PNL22" s="1"/>
      <c r="PNM22" s="1"/>
      <c r="PNN22" s="1"/>
      <c r="PNO22" s="1"/>
      <c r="PNP22" s="1"/>
      <c r="PNQ22" s="1"/>
      <c r="PNR22" s="1"/>
      <c r="PNS22" s="1"/>
      <c r="PNT22" s="1"/>
      <c r="PNU22" s="1"/>
      <c r="PNV22" s="1"/>
      <c r="PNW22" s="1"/>
      <c r="PNX22" s="1"/>
      <c r="PNY22" s="1"/>
      <c r="PNZ22" s="1"/>
      <c r="POA22" s="1"/>
      <c r="POB22" s="1"/>
      <c r="POC22" s="1"/>
      <c r="POD22" s="1"/>
      <c r="POE22" s="1"/>
      <c r="POF22" s="1"/>
      <c r="POG22" s="1"/>
      <c r="POH22" s="1"/>
      <c r="POI22" s="1"/>
      <c r="POJ22" s="1"/>
      <c r="POK22" s="1"/>
      <c r="POL22" s="1"/>
      <c r="POM22" s="1"/>
      <c r="PON22" s="1"/>
      <c r="POO22" s="1"/>
      <c r="POP22" s="1"/>
      <c r="POQ22" s="1"/>
      <c r="POR22" s="1"/>
      <c r="POS22" s="1"/>
      <c r="POT22" s="1"/>
      <c r="POU22" s="1"/>
      <c r="POV22" s="1"/>
      <c r="POW22" s="1"/>
      <c r="POX22" s="1"/>
      <c r="POY22" s="1"/>
      <c r="POZ22" s="1"/>
      <c r="PPA22" s="1"/>
      <c r="PPB22" s="1"/>
      <c r="PPC22" s="1"/>
      <c r="PPD22" s="1"/>
      <c r="PPE22" s="1"/>
      <c r="PPF22" s="1"/>
      <c r="PPG22" s="1"/>
      <c r="PPH22" s="1"/>
      <c r="PPI22" s="1"/>
      <c r="PPJ22" s="1"/>
      <c r="PPK22" s="1"/>
      <c r="PPL22" s="1"/>
      <c r="PPM22" s="1"/>
      <c r="PPN22" s="1"/>
      <c r="PPO22" s="1"/>
      <c r="PPP22" s="1"/>
      <c r="PPQ22" s="1"/>
      <c r="PPR22" s="1"/>
      <c r="PPS22" s="1"/>
      <c r="PPT22" s="1"/>
      <c r="PPU22" s="1"/>
      <c r="PPV22" s="1"/>
      <c r="PPW22" s="1"/>
      <c r="PPX22" s="1"/>
      <c r="PPY22" s="1"/>
      <c r="PPZ22" s="1"/>
      <c r="PQA22" s="1"/>
      <c r="PQB22" s="1"/>
      <c r="PQC22" s="1"/>
      <c r="PQD22" s="1"/>
      <c r="PQE22" s="1"/>
      <c r="PQF22" s="1"/>
      <c r="PQG22" s="1"/>
      <c r="PQH22" s="1"/>
      <c r="PQI22" s="1"/>
      <c r="PQJ22" s="1"/>
      <c r="PQK22" s="1"/>
      <c r="PQL22" s="1"/>
      <c r="PQM22" s="1"/>
      <c r="PQN22" s="1"/>
      <c r="PQO22" s="1"/>
      <c r="PQP22" s="1"/>
      <c r="PQQ22" s="1"/>
      <c r="PQR22" s="1"/>
      <c r="PQS22" s="1"/>
      <c r="PQT22" s="1"/>
      <c r="PQU22" s="1"/>
      <c r="PQV22" s="1"/>
      <c r="PQW22" s="1"/>
      <c r="PQX22" s="1"/>
      <c r="PQY22" s="1"/>
      <c r="PQZ22" s="1"/>
      <c r="PRA22" s="1"/>
      <c r="PRB22" s="1"/>
      <c r="PRC22" s="1"/>
      <c r="PRD22" s="1"/>
      <c r="PRE22" s="1"/>
      <c r="PRF22" s="1"/>
      <c r="PRG22" s="1"/>
      <c r="PRH22" s="1"/>
      <c r="PRI22" s="1"/>
      <c r="PRJ22" s="1"/>
      <c r="PRK22" s="1"/>
      <c r="PRL22" s="1"/>
      <c r="PRM22" s="1"/>
      <c r="PRN22" s="1"/>
      <c r="PRO22" s="1"/>
      <c r="PRP22" s="1"/>
      <c r="PRQ22" s="1"/>
      <c r="PRR22" s="1"/>
      <c r="PRS22" s="1"/>
      <c r="PRT22" s="1"/>
      <c r="PRU22" s="1"/>
      <c r="PRV22" s="1"/>
      <c r="PRW22" s="1"/>
      <c r="PRX22" s="1"/>
      <c r="PRY22" s="1"/>
      <c r="PRZ22" s="1"/>
      <c r="PSA22" s="1"/>
      <c r="PSB22" s="1"/>
      <c r="PSC22" s="1"/>
      <c r="PSD22" s="1"/>
      <c r="PSE22" s="1"/>
      <c r="PSF22" s="1"/>
      <c r="PSG22" s="1"/>
      <c r="PSH22" s="1"/>
      <c r="PSI22" s="1"/>
      <c r="PSJ22" s="1"/>
      <c r="PSK22" s="1"/>
      <c r="PSL22" s="1"/>
      <c r="PSM22" s="1"/>
      <c r="PSN22" s="1"/>
      <c r="PSO22" s="1"/>
      <c r="PSP22" s="1"/>
      <c r="PSQ22" s="1"/>
      <c r="PSR22" s="1"/>
      <c r="PSS22" s="1"/>
      <c r="PST22" s="1"/>
      <c r="PSU22" s="1"/>
      <c r="PSV22" s="1"/>
      <c r="PSW22" s="1"/>
      <c r="PSX22" s="1"/>
      <c r="PSY22" s="1"/>
      <c r="PSZ22" s="1"/>
      <c r="PTA22" s="1"/>
      <c r="PTB22" s="1"/>
      <c r="PTC22" s="1"/>
      <c r="PTD22" s="1"/>
      <c r="PTE22" s="1"/>
      <c r="PTF22" s="1"/>
      <c r="PTG22" s="1"/>
      <c r="PTH22" s="1"/>
      <c r="PTI22" s="1"/>
      <c r="PTJ22" s="1"/>
      <c r="PTK22" s="1"/>
      <c r="PTL22" s="1"/>
      <c r="PTM22" s="1"/>
      <c r="PTN22" s="1"/>
      <c r="PTO22" s="1"/>
      <c r="PTP22" s="1"/>
      <c r="PTQ22" s="1"/>
      <c r="PTR22" s="1"/>
      <c r="PTS22" s="1"/>
      <c r="PTT22" s="1"/>
      <c r="PTU22" s="1"/>
      <c r="PTV22" s="1"/>
      <c r="PTW22" s="1"/>
      <c r="PTX22" s="1"/>
      <c r="PTY22" s="1"/>
      <c r="PTZ22" s="1"/>
      <c r="PUA22" s="1"/>
      <c r="PUB22" s="1"/>
      <c r="PUC22" s="1"/>
      <c r="PUD22" s="1"/>
      <c r="PUE22" s="1"/>
      <c r="PUF22" s="1"/>
      <c r="PUG22" s="1"/>
      <c r="PUH22" s="1"/>
      <c r="PUI22" s="1"/>
      <c r="PUJ22" s="1"/>
      <c r="PUK22" s="1"/>
      <c r="PUL22" s="1"/>
      <c r="PUM22" s="1"/>
      <c r="PUN22" s="1"/>
      <c r="PUO22" s="1"/>
      <c r="PUP22" s="1"/>
      <c r="PUQ22" s="1"/>
      <c r="PUR22" s="1"/>
      <c r="PUS22" s="1"/>
      <c r="PUT22" s="1"/>
      <c r="PUU22" s="1"/>
      <c r="PUV22" s="1"/>
      <c r="PUW22" s="1"/>
      <c r="PUX22" s="1"/>
      <c r="PUY22" s="1"/>
      <c r="PUZ22" s="1"/>
      <c r="PVA22" s="1"/>
      <c r="PVB22" s="1"/>
      <c r="PVC22" s="1"/>
      <c r="PVD22" s="1"/>
      <c r="PVE22" s="1"/>
      <c r="PVF22" s="1"/>
      <c r="PVG22" s="1"/>
      <c r="PVH22" s="1"/>
      <c r="PVI22" s="1"/>
      <c r="PVJ22" s="1"/>
      <c r="PVK22" s="1"/>
      <c r="PVL22" s="1"/>
      <c r="PVM22" s="1"/>
      <c r="PVN22" s="1"/>
      <c r="PVO22" s="1"/>
      <c r="PVP22" s="1"/>
      <c r="PVQ22" s="1"/>
      <c r="PVR22" s="1"/>
      <c r="PVS22" s="1"/>
      <c r="PVT22" s="1"/>
      <c r="PVU22" s="1"/>
      <c r="PVV22" s="1"/>
      <c r="PVW22" s="1"/>
      <c r="PVX22" s="1"/>
      <c r="PVY22" s="1"/>
      <c r="PVZ22" s="1"/>
      <c r="PWA22" s="1"/>
      <c r="PWB22" s="1"/>
      <c r="PWC22" s="1"/>
      <c r="PWD22" s="1"/>
      <c r="PWE22" s="1"/>
      <c r="PWF22" s="1"/>
      <c r="PWG22" s="1"/>
      <c r="PWH22" s="1"/>
      <c r="PWI22" s="1"/>
      <c r="PWJ22" s="1"/>
      <c r="PWK22" s="1"/>
      <c r="PWL22" s="1"/>
      <c r="PWM22" s="1"/>
      <c r="PWN22" s="1"/>
      <c r="PWO22" s="1"/>
      <c r="PWP22" s="1"/>
      <c r="PWQ22" s="1"/>
      <c r="PWR22" s="1"/>
      <c r="PWS22" s="1"/>
      <c r="PWT22" s="1"/>
      <c r="PWU22" s="1"/>
      <c r="PWV22" s="1"/>
      <c r="PWW22" s="1"/>
      <c r="PWX22" s="1"/>
      <c r="PWY22" s="1"/>
      <c r="PWZ22" s="1"/>
      <c r="PXA22" s="1"/>
      <c r="PXB22" s="1"/>
      <c r="PXC22" s="1"/>
      <c r="PXD22" s="1"/>
      <c r="PXE22" s="1"/>
      <c r="PXF22" s="1"/>
      <c r="PXG22" s="1"/>
      <c r="PXH22" s="1"/>
      <c r="PXI22" s="1"/>
      <c r="PXJ22" s="1"/>
      <c r="PXK22" s="1"/>
      <c r="PXL22" s="1"/>
      <c r="PXM22" s="1"/>
      <c r="PXN22" s="1"/>
      <c r="PXO22" s="1"/>
      <c r="PXP22" s="1"/>
      <c r="PXQ22" s="1"/>
      <c r="PXR22" s="1"/>
      <c r="PXS22" s="1"/>
      <c r="PXT22" s="1"/>
      <c r="PXU22" s="1"/>
      <c r="PXV22" s="1"/>
      <c r="PXW22" s="1"/>
      <c r="PXX22" s="1"/>
      <c r="PXY22" s="1"/>
      <c r="PXZ22" s="1"/>
      <c r="PYA22" s="1"/>
      <c r="PYB22" s="1"/>
      <c r="PYC22" s="1"/>
      <c r="PYD22" s="1"/>
      <c r="PYE22" s="1"/>
      <c r="PYF22" s="1"/>
      <c r="PYG22" s="1"/>
      <c r="PYH22" s="1"/>
      <c r="PYI22" s="1"/>
      <c r="PYJ22" s="1"/>
      <c r="PYK22" s="1"/>
      <c r="PYL22" s="1"/>
      <c r="PYM22" s="1"/>
      <c r="PYN22" s="1"/>
      <c r="PYO22" s="1"/>
      <c r="PYP22" s="1"/>
      <c r="PYQ22" s="1"/>
      <c r="PYR22" s="1"/>
      <c r="PYS22" s="1"/>
      <c r="PYT22" s="1"/>
      <c r="PYU22" s="1"/>
      <c r="PYV22" s="1"/>
      <c r="PYW22" s="1"/>
      <c r="PYX22" s="1"/>
      <c r="PYY22" s="1"/>
      <c r="PYZ22" s="1"/>
      <c r="PZA22" s="1"/>
      <c r="PZB22" s="1"/>
      <c r="PZC22" s="1"/>
      <c r="PZD22" s="1"/>
      <c r="PZE22" s="1"/>
      <c r="PZF22" s="1"/>
      <c r="PZG22" s="1"/>
      <c r="PZH22" s="1"/>
      <c r="PZI22" s="1"/>
      <c r="PZJ22" s="1"/>
      <c r="PZK22" s="1"/>
      <c r="PZL22" s="1"/>
      <c r="PZM22" s="1"/>
      <c r="PZN22" s="1"/>
      <c r="PZO22" s="1"/>
      <c r="PZP22" s="1"/>
      <c r="PZQ22" s="1"/>
      <c r="PZR22" s="1"/>
      <c r="PZS22" s="1"/>
      <c r="PZT22" s="1"/>
      <c r="PZU22" s="1"/>
      <c r="PZV22" s="1"/>
      <c r="PZW22" s="1"/>
      <c r="PZX22" s="1"/>
      <c r="PZY22" s="1"/>
      <c r="PZZ22" s="1"/>
      <c r="QAA22" s="1"/>
      <c r="QAB22" s="1"/>
      <c r="QAC22" s="1"/>
      <c r="QAD22" s="1"/>
      <c r="QAE22" s="1"/>
      <c r="QAF22" s="1"/>
      <c r="QAG22" s="1"/>
      <c r="QAH22" s="1"/>
      <c r="QAI22" s="1"/>
      <c r="QAJ22" s="1"/>
      <c r="QAK22" s="1"/>
      <c r="QAL22" s="1"/>
      <c r="QAM22" s="1"/>
      <c r="QAN22" s="1"/>
      <c r="QAO22" s="1"/>
      <c r="QAP22" s="1"/>
      <c r="QAQ22" s="1"/>
      <c r="QAR22" s="1"/>
      <c r="QAS22" s="1"/>
      <c r="QAT22" s="1"/>
      <c r="QAU22" s="1"/>
      <c r="QAV22" s="1"/>
      <c r="QAW22" s="1"/>
      <c r="QAX22" s="1"/>
      <c r="QAY22" s="1"/>
      <c r="QAZ22" s="1"/>
      <c r="QBA22" s="1"/>
      <c r="QBB22" s="1"/>
      <c r="QBC22" s="1"/>
      <c r="QBD22" s="1"/>
      <c r="QBE22" s="1"/>
      <c r="QBF22" s="1"/>
      <c r="QBG22" s="1"/>
      <c r="QBH22" s="1"/>
      <c r="QBI22" s="1"/>
      <c r="QBJ22" s="1"/>
      <c r="QBK22" s="1"/>
      <c r="QBL22" s="1"/>
      <c r="QBM22" s="1"/>
      <c r="QBN22" s="1"/>
      <c r="QBO22" s="1"/>
      <c r="QBP22" s="1"/>
      <c r="QBQ22" s="1"/>
      <c r="QBR22" s="1"/>
      <c r="QBS22" s="1"/>
      <c r="QBT22" s="1"/>
      <c r="QBU22" s="1"/>
      <c r="QBV22" s="1"/>
      <c r="QBW22" s="1"/>
      <c r="QBX22" s="1"/>
      <c r="QBY22" s="1"/>
      <c r="QBZ22" s="1"/>
      <c r="QCA22" s="1"/>
      <c r="QCB22" s="1"/>
      <c r="QCC22" s="1"/>
      <c r="QCD22" s="1"/>
      <c r="QCE22" s="1"/>
      <c r="QCF22" s="1"/>
      <c r="QCG22" s="1"/>
      <c r="QCH22" s="1"/>
      <c r="QCI22" s="1"/>
      <c r="QCJ22" s="1"/>
      <c r="QCK22" s="1"/>
      <c r="QCL22" s="1"/>
      <c r="QCM22" s="1"/>
      <c r="QCN22" s="1"/>
      <c r="QCO22" s="1"/>
      <c r="QCP22" s="1"/>
      <c r="QCQ22" s="1"/>
      <c r="QCR22" s="1"/>
      <c r="QCS22" s="1"/>
      <c r="QCT22" s="1"/>
      <c r="QCU22" s="1"/>
      <c r="QCV22" s="1"/>
      <c r="QCW22" s="1"/>
      <c r="QCX22" s="1"/>
      <c r="QCY22" s="1"/>
      <c r="QCZ22" s="1"/>
      <c r="QDA22" s="1"/>
      <c r="QDB22" s="1"/>
      <c r="QDC22" s="1"/>
      <c r="QDD22" s="1"/>
      <c r="QDE22" s="1"/>
      <c r="QDF22" s="1"/>
      <c r="QDG22" s="1"/>
      <c r="QDH22" s="1"/>
      <c r="QDI22" s="1"/>
      <c r="QDJ22" s="1"/>
      <c r="QDK22" s="1"/>
      <c r="QDL22" s="1"/>
      <c r="QDM22" s="1"/>
      <c r="QDN22" s="1"/>
      <c r="QDO22" s="1"/>
      <c r="QDP22" s="1"/>
      <c r="QDQ22" s="1"/>
      <c r="QDR22" s="1"/>
      <c r="QDS22" s="1"/>
      <c r="QDT22" s="1"/>
      <c r="QDU22" s="1"/>
      <c r="QDV22" s="1"/>
      <c r="QDW22" s="1"/>
      <c r="QDX22" s="1"/>
      <c r="QDY22" s="1"/>
      <c r="QDZ22" s="1"/>
      <c r="QEA22" s="1"/>
      <c r="QEB22" s="1"/>
      <c r="QEC22" s="1"/>
      <c r="QED22" s="1"/>
      <c r="QEE22" s="1"/>
      <c r="QEF22" s="1"/>
      <c r="QEG22" s="1"/>
      <c r="QEH22" s="1"/>
      <c r="QEI22" s="1"/>
      <c r="QEJ22" s="1"/>
      <c r="QEK22" s="1"/>
      <c r="QEL22" s="1"/>
      <c r="QEM22" s="1"/>
      <c r="QEN22" s="1"/>
      <c r="QEO22" s="1"/>
      <c r="QEP22" s="1"/>
      <c r="QEQ22" s="1"/>
      <c r="QER22" s="1"/>
      <c r="QES22" s="1"/>
      <c r="QET22" s="1"/>
      <c r="QEU22" s="1"/>
      <c r="QEV22" s="1"/>
      <c r="QEW22" s="1"/>
      <c r="QEX22" s="1"/>
      <c r="QEY22" s="1"/>
      <c r="QEZ22" s="1"/>
      <c r="QFA22" s="1"/>
      <c r="QFB22" s="1"/>
      <c r="QFC22" s="1"/>
      <c r="QFD22" s="1"/>
      <c r="QFE22" s="1"/>
      <c r="QFF22" s="1"/>
      <c r="QFG22" s="1"/>
      <c r="QFH22" s="1"/>
      <c r="QFI22" s="1"/>
      <c r="QFJ22" s="1"/>
      <c r="QFK22" s="1"/>
      <c r="QFL22" s="1"/>
      <c r="QFM22" s="1"/>
      <c r="QFN22" s="1"/>
      <c r="QFO22" s="1"/>
      <c r="QFP22" s="1"/>
      <c r="QFQ22" s="1"/>
      <c r="QFR22" s="1"/>
      <c r="QFS22" s="1"/>
      <c r="QFT22" s="1"/>
      <c r="QFU22" s="1"/>
      <c r="QFV22" s="1"/>
      <c r="QFW22" s="1"/>
      <c r="QFX22" s="1"/>
      <c r="QFY22" s="1"/>
      <c r="QFZ22" s="1"/>
      <c r="QGA22" s="1"/>
      <c r="QGB22" s="1"/>
      <c r="QGC22" s="1"/>
      <c r="QGD22" s="1"/>
      <c r="QGE22" s="1"/>
      <c r="QGF22" s="1"/>
      <c r="QGG22" s="1"/>
      <c r="QGH22" s="1"/>
      <c r="QGI22" s="1"/>
      <c r="QGJ22" s="1"/>
      <c r="QGK22" s="1"/>
      <c r="QGL22" s="1"/>
      <c r="QGM22" s="1"/>
      <c r="QGN22" s="1"/>
      <c r="QGO22" s="1"/>
      <c r="QGP22" s="1"/>
      <c r="QGQ22" s="1"/>
      <c r="QGR22" s="1"/>
      <c r="QGS22" s="1"/>
      <c r="QGT22" s="1"/>
      <c r="QGU22" s="1"/>
      <c r="QGV22" s="1"/>
      <c r="QGW22" s="1"/>
      <c r="QGX22" s="1"/>
      <c r="QGY22" s="1"/>
      <c r="QGZ22" s="1"/>
      <c r="QHA22" s="1"/>
      <c r="QHB22" s="1"/>
      <c r="QHC22" s="1"/>
      <c r="QHD22" s="1"/>
      <c r="QHE22" s="1"/>
      <c r="QHF22" s="1"/>
      <c r="QHG22" s="1"/>
      <c r="QHH22" s="1"/>
      <c r="QHI22" s="1"/>
      <c r="QHJ22" s="1"/>
      <c r="QHK22" s="1"/>
      <c r="QHL22" s="1"/>
      <c r="QHM22" s="1"/>
      <c r="QHN22" s="1"/>
      <c r="QHO22" s="1"/>
      <c r="QHP22" s="1"/>
      <c r="QHQ22" s="1"/>
      <c r="QHR22" s="1"/>
      <c r="QHS22" s="1"/>
      <c r="QHT22" s="1"/>
      <c r="QHU22" s="1"/>
      <c r="QHV22" s="1"/>
      <c r="QHW22" s="1"/>
      <c r="QHX22" s="1"/>
      <c r="QHY22" s="1"/>
      <c r="QHZ22" s="1"/>
      <c r="QIA22" s="1"/>
      <c r="QIB22" s="1"/>
      <c r="QIC22" s="1"/>
      <c r="QID22" s="1"/>
      <c r="QIE22" s="1"/>
      <c r="QIF22" s="1"/>
      <c r="QIG22" s="1"/>
      <c r="QIH22" s="1"/>
      <c r="QII22" s="1"/>
      <c r="QIJ22" s="1"/>
      <c r="QIK22" s="1"/>
      <c r="QIL22" s="1"/>
      <c r="QIM22" s="1"/>
      <c r="QIN22" s="1"/>
      <c r="QIO22" s="1"/>
      <c r="QIP22" s="1"/>
      <c r="QIQ22" s="1"/>
      <c r="QIR22" s="1"/>
      <c r="QIS22" s="1"/>
      <c r="QIT22" s="1"/>
      <c r="QIU22" s="1"/>
      <c r="QIV22" s="1"/>
      <c r="QIW22" s="1"/>
      <c r="QIX22" s="1"/>
      <c r="QIY22" s="1"/>
      <c r="QIZ22" s="1"/>
      <c r="QJA22" s="1"/>
      <c r="QJB22" s="1"/>
      <c r="QJC22" s="1"/>
      <c r="QJD22" s="1"/>
      <c r="QJE22" s="1"/>
      <c r="QJF22" s="1"/>
      <c r="QJG22" s="1"/>
      <c r="QJH22" s="1"/>
      <c r="QJI22" s="1"/>
      <c r="QJJ22" s="1"/>
      <c r="QJK22" s="1"/>
      <c r="QJL22" s="1"/>
      <c r="QJM22" s="1"/>
      <c r="QJN22" s="1"/>
      <c r="QJO22" s="1"/>
      <c r="QJP22" s="1"/>
      <c r="QJQ22" s="1"/>
      <c r="QJR22" s="1"/>
      <c r="QJS22" s="1"/>
      <c r="QJT22" s="1"/>
      <c r="QJU22" s="1"/>
      <c r="QJV22" s="1"/>
      <c r="QJW22" s="1"/>
      <c r="QJX22" s="1"/>
      <c r="QJY22" s="1"/>
      <c r="QJZ22" s="1"/>
      <c r="QKA22" s="1"/>
      <c r="QKB22" s="1"/>
      <c r="QKC22" s="1"/>
      <c r="QKD22" s="1"/>
      <c r="QKE22" s="1"/>
      <c r="QKF22" s="1"/>
      <c r="QKG22" s="1"/>
      <c r="QKH22" s="1"/>
      <c r="QKI22" s="1"/>
      <c r="QKJ22" s="1"/>
      <c r="QKK22" s="1"/>
      <c r="QKL22" s="1"/>
      <c r="QKM22" s="1"/>
      <c r="QKN22" s="1"/>
      <c r="QKO22" s="1"/>
      <c r="QKP22" s="1"/>
      <c r="QKQ22" s="1"/>
      <c r="QKR22" s="1"/>
      <c r="QKS22" s="1"/>
      <c r="QKT22" s="1"/>
      <c r="QKU22" s="1"/>
      <c r="QKV22" s="1"/>
      <c r="QKW22" s="1"/>
      <c r="QKX22" s="1"/>
      <c r="QKY22" s="1"/>
      <c r="QKZ22" s="1"/>
      <c r="QLA22" s="1"/>
      <c r="QLB22" s="1"/>
      <c r="QLC22" s="1"/>
      <c r="QLD22" s="1"/>
      <c r="QLE22" s="1"/>
      <c r="QLF22" s="1"/>
      <c r="QLG22" s="1"/>
      <c r="QLH22" s="1"/>
      <c r="QLI22" s="1"/>
      <c r="QLJ22" s="1"/>
      <c r="QLK22" s="1"/>
      <c r="QLL22" s="1"/>
      <c r="QLM22" s="1"/>
      <c r="QLN22" s="1"/>
      <c r="QLO22" s="1"/>
      <c r="QLP22" s="1"/>
      <c r="QLQ22" s="1"/>
      <c r="QLR22" s="1"/>
      <c r="QLS22" s="1"/>
      <c r="QLT22" s="1"/>
      <c r="QLU22" s="1"/>
      <c r="QLV22" s="1"/>
      <c r="QLW22" s="1"/>
      <c r="QLX22" s="1"/>
      <c r="QLY22" s="1"/>
      <c r="QLZ22" s="1"/>
      <c r="QMA22" s="1"/>
      <c r="QMB22" s="1"/>
      <c r="QMC22" s="1"/>
      <c r="QMD22" s="1"/>
      <c r="QME22" s="1"/>
      <c r="QMF22" s="1"/>
      <c r="QMG22" s="1"/>
      <c r="QMH22" s="1"/>
      <c r="QMI22" s="1"/>
      <c r="QMJ22" s="1"/>
      <c r="QMK22" s="1"/>
      <c r="QML22" s="1"/>
      <c r="QMM22" s="1"/>
      <c r="QMN22" s="1"/>
      <c r="QMO22" s="1"/>
      <c r="QMP22" s="1"/>
      <c r="QMQ22" s="1"/>
      <c r="QMR22" s="1"/>
      <c r="QMS22" s="1"/>
      <c r="QMT22" s="1"/>
      <c r="QMU22" s="1"/>
      <c r="QMV22" s="1"/>
      <c r="QMW22" s="1"/>
      <c r="QMX22" s="1"/>
      <c r="QMY22" s="1"/>
      <c r="QMZ22" s="1"/>
      <c r="QNA22" s="1"/>
      <c r="QNB22" s="1"/>
      <c r="QNC22" s="1"/>
      <c r="QND22" s="1"/>
      <c r="QNE22" s="1"/>
      <c r="QNF22" s="1"/>
      <c r="QNG22" s="1"/>
      <c r="QNH22" s="1"/>
      <c r="QNI22" s="1"/>
      <c r="QNJ22" s="1"/>
      <c r="QNK22" s="1"/>
      <c r="QNL22" s="1"/>
      <c r="QNM22" s="1"/>
      <c r="QNN22" s="1"/>
      <c r="QNO22" s="1"/>
      <c r="QNP22" s="1"/>
      <c r="QNQ22" s="1"/>
      <c r="QNR22" s="1"/>
      <c r="QNS22" s="1"/>
      <c r="QNT22" s="1"/>
      <c r="QNU22" s="1"/>
      <c r="QNV22" s="1"/>
      <c r="QNW22" s="1"/>
      <c r="QNX22" s="1"/>
      <c r="QNY22" s="1"/>
      <c r="QNZ22" s="1"/>
      <c r="QOA22" s="1"/>
      <c r="QOB22" s="1"/>
      <c r="QOC22" s="1"/>
      <c r="QOD22" s="1"/>
      <c r="QOE22" s="1"/>
      <c r="QOF22" s="1"/>
      <c r="QOG22" s="1"/>
      <c r="QOH22" s="1"/>
      <c r="QOI22" s="1"/>
      <c r="QOJ22" s="1"/>
      <c r="QOK22" s="1"/>
      <c r="QOL22" s="1"/>
      <c r="QOM22" s="1"/>
      <c r="QON22" s="1"/>
      <c r="QOO22" s="1"/>
      <c r="QOP22" s="1"/>
      <c r="QOQ22" s="1"/>
      <c r="QOR22" s="1"/>
      <c r="QOS22" s="1"/>
      <c r="QOT22" s="1"/>
      <c r="QOU22" s="1"/>
      <c r="QOV22" s="1"/>
      <c r="QOW22" s="1"/>
      <c r="QOX22" s="1"/>
      <c r="QOY22" s="1"/>
      <c r="QOZ22" s="1"/>
      <c r="QPA22" s="1"/>
      <c r="QPB22" s="1"/>
      <c r="QPC22" s="1"/>
      <c r="QPD22" s="1"/>
      <c r="QPE22" s="1"/>
      <c r="QPF22" s="1"/>
      <c r="QPG22" s="1"/>
      <c r="QPH22" s="1"/>
      <c r="QPI22" s="1"/>
      <c r="QPJ22" s="1"/>
      <c r="QPK22" s="1"/>
      <c r="QPL22" s="1"/>
      <c r="QPM22" s="1"/>
      <c r="QPN22" s="1"/>
      <c r="QPO22" s="1"/>
      <c r="QPP22" s="1"/>
      <c r="QPQ22" s="1"/>
      <c r="QPR22" s="1"/>
      <c r="QPS22" s="1"/>
      <c r="QPT22" s="1"/>
      <c r="QPU22" s="1"/>
      <c r="QPV22" s="1"/>
      <c r="QPW22" s="1"/>
      <c r="QPX22" s="1"/>
      <c r="QPY22" s="1"/>
      <c r="QPZ22" s="1"/>
      <c r="QQA22" s="1"/>
      <c r="QQB22" s="1"/>
      <c r="QQC22" s="1"/>
      <c r="QQD22" s="1"/>
      <c r="QQE22" s="1"/>
      <c r="QQF22" s="1"/>
      <c r="QQG22" s="1"/>
      <c r="QQH22" s="1"/>
      <c r="QQI22" s="1"/>
      <c r="QQJ22" s="1"/>
      <c r="QQK22" s="1"/>
      <c r="QQL22" s="1"/>
      <c r="QQM22" s="1"/>
      <c r="QQN22" s="1"/>
      <c r="QQO22" s="1"/>
      <c r="QQP22" s="1"/>
      <c r="QQQ22" s="1"/>
      <c r="QQR22" s="1"/>
      <c r="QQS22" s="1"/>
      <c r="QQT22" s="1"/>
      <c r="QQU22" s="1"/>
      <c r="QQV22" s="1"/>
      <c r="QQW22" s="1"/>
      <c r="QQX22" s="1"/>
      <c r="QQY22" s="1"/>
      <c r="QQZ22" s="1"/>
      <c r="QRA22" s="1"/>
      <c r="QRB22" s="1"/>
      <c r="QRC22" s="1"/>
      <c r="QRD22" s="1"/>
      <c r="QRE22" s="1"/>
      <c r="QRF22" s="1"/>
      <c r="QRG22" s="1"/>
      <c r="QRH22" s="1"/>
      <c r="QRI22" s="1"/>
      <c r="QRJ22" s="1"/>
      <c r="QRK22" s="1"/>
      <c r="QRL22" s="1"/>
      <c r="QRM22" s="1"/>
      <c r="QRN22" s="1"/>
      <c r="QRO22" s="1"/>
      <c r="QRP22" s="1"/>
      <c r="QRQ22" s="1"/>
      <c r="QRR22" s="1"/>
      <c r="QRS22" s="1"/>
      <c r="QRT22" s="1"/>
      <c r="QRU22" s="1"/>
      <c r="QRV22" s="1"/>
      <c r="QRW22" s="1"/>
      <c r="QRX22" s="1"/>
      <c r="QRY22" s="1"/>
      <c r="QRZ22" s="1"/>
      <c r="QSA22" s="1"/>
      <c r="QSB22" s="1"/>
      <c r="QSC22" s="1"/>
      <c r="QSD22" s="1"/>
      <c r="QSE22" s="1"/>
      <c r="QSF22" s="1"/>
      <c r="QSG22" s="1"/>
      <c r="QSH22" s="1"/>
      <c r="QSI22" s="1"/>
      <c r="QSJ22" s="1"/>
      <c r="QSK22" s="1"/>
      <c r="QSL22" s="1"/>
      <c r="QSM22" s="1"/>
      <c r="QSN22" s="1"/>
      <c r="QSO22" s="1"/>
      <c r="QSP22" s="1"/>
      <c r="QSQ22" s="1"/>
      <c r="QSR22" s="1"/>
      <c r="QSS22" s="1"/>
      <c r="QST22" s="1"/>
      <c r="QSU22" s="1"/>
      <c r="QSV22" s="1"/>
      <c r="QSW22" s="1"/>
      <c r="QSX22" s="1"/>
      <c r="QSY22" s="1"/>
      <c r="QSZ22" s="1"/>
      <c r="QTA22" s="1"/>
      <c r="QTB22" s="1"/>
      <c r="QTC22" s="1"/>
      <c r="QTD22" s="1"/>
      <c r="QTE22" s="1"/>
      <c r="QTF22" s="1"/>
      <c r="QTG22" s="1"/>
      <c r="QTH22" s="1"/>
      <c r="QTI22" s="1"/>
      <c r="QTJ22" s="1"/>
      <c r="QTK22" s="1"/>
      <c r="QTL22" s="1"/>
      <c r="QTM22" s="1"/>
      <c r="QTN22" s="1"/>
      <c r="QTO22" s="1"/>
      <c r="QTP22" s="1"/>
      <c r="QTQ22" s="1"/>
      <c r="QTR22" s="1"/>
      <c r="QTS22" s="1"/>
      <c r="QTT22" s="1"/>
      <c r="QTU22" s="1"/>
      <c r="QTV22" s="1"/>
      <c r="QTW22" s="1"/>
      <c r="QTX22" s="1"/>
      <c r="QTY22" s="1"/>
      <c r="QTZ22" s="1"/>
      <c r="QUA22" s="1"/>
      <c r="QUB22" s="1"/>
      <c r="QUC22" s="1"/>
      <c r="QUD22" s="1"/>
      <c r="QUE22" s="1"/>
      <c r="QUF22" s="1"/>
      <c r="QUG22" s="1"/>
      <c r="QUH22" s="1"/>
      <c r="QUI22" s="1"/>
      <c r="QUJ22" s="1"/>
      <c r="QUK22" s="1"/>
      <c r="QUL22" s="1"/>
      <c r="QUM22" s="1"/>
      <c r="QUN22" s="1"/>
      <c r="QUO22" s="1"/>
      <c r="QUP22" s="1"/>
      <c r="QUQ22" s="1"/>
      <c r="QUR22" s="1"/>
      <c r="QUS22" s="1"/>
      <c r="QUT22" s="1"/>
      <c r="QUU22" s="1"/>
      <c r="QUV22" s="1"/>
      <c r="QUW22" s="1"/>
      <c r="QUX22" s="1"/>
      <c r="QUY22" s="1"/>
      <c r="QUZ22" s="1"/>
      <c r="QVA22" s="1"/>
      <c r="QVB22" s="1"/>
      <c r="QVC22" s="1"/>
      <c r="QVD22" s="1"/>
      <c r="QVE22" s="1"/>
      <c r="QVF22" s="1"/>
      <c r="QVG22" s="1"/>
      <c r="QVH22" s="1"/>
      <c r="QVI22" s="1"/>
      <c r="QVJ22" s="1"/>
      <c r="QVK22" s="1"/>
      <c r="QVL22" s="1"/>
      <c r="QVM22" s="1"/>
      <c r="QVN22" s="1"/>
      <c r="QVO22" s="1"/>
      <c r="QVP22" s="1"/>
      <c r="QVQ22" s="1"/>
      <c r="QVR22" s="1"/>
      <c r="QVS22" s="1"/>
      <c r="QVT22" s="1"/>
      <c r="QVU22" s="1"/>
      <c r="QVV22" s="1"/>
      <c r="QVW22" s="1"/>
      <c r="QVX22" s="1"/>
      <c r="QVY22" s="1"/>
      <c r="QVZ22" s="1"/>
      <c r="QWA22" s="1"/>
      <c r="QWB22" s="1"/>
      <c r="QWC22" s="1"/>
      <c r="QWD22" s="1"/>
      <c r="QWE22" s="1"/>
      <c r="QWF22" s="1"/>
      <c r="QWG22" s="1"/>
      <c r="QWH22" s="1"/>
      <c r="QWI22" s="1"/>
      <c r="QWJ22" s="1"/>
      <c r="QWK22" s="1"/>
      <c r="QWL22" s="1"/>
      <c r="QWM22" s="1"/>
      <c r="QWN22" s="1"/>
      <c r="QWO22" s="1"/>
      <c r="QWP22" s="1"/>
      <c r="QWQ22" s="1"/>
      <c r="QWR22" s="1"/>
      <c r="QWS22" s="1"/>
      <c r="QWT22" s="1"/>
      <c r="QWU22" s="1"/>
      <c r="QWV22" s="1"/>
      <c r="QWW22" s="1"/>
      <c r="QWX22" s="1"/>
      <c r="QWY22" s="1"/>
      <c r="QWZ22" s="1"/>
      <c r="QXA22" s="1"/>
      <c r="QXB22" s="1"/>
      <c r="QXC22" s="1"/>
      <c r="QXD22" s="1"/>
      <c r="QXE22" s="1"/>
      <c r="QXF22" s="1"/>
      <c r="QXG22" s="1"/>
      <c r="QXH22" s="1"/>
      <c r="QXI22" s="1"/>
      <c r="QXJ22" s="1"/>
      <c r="QXK22" s="1"/>
      <c r="QXL22" s="1"/>
      <c r="QXM22" s="1"/>
      <c r="QXN22" s="1"/>
      <c r="QXO22" s="1"/>
      <c r="QXP22" s="1"/>
      <c r="QXQ22" s="1"/>
      <c r="QXR22" s="1"/>
      <c r="QXS22" s="1"/>
      <c r="QXT22" s="1"/>
      <c r="QXU22" s="1"/>
      <c r="QXV22" s="1"/>
      <c r="QXW22" s="1"/>
      <c r="QXX22" s="1"/>
      <c r="QXY22" s="1"/>
      <c r="QXZ22" s="1"/>
      <c r="QYA22" s="1"/>
      <c r="QYB22" s="1"/>
      <c r="QYC22" s="1"/>
      <c r="QYD22" s="1"/>
      <c r="QYE22" s="1"/>
      <c r="QYF22" s="1"/>
      <c r="QYG22" s="1"/>
      <c r="QYH22" s="1"/>
      <c r="QYI22" s="1"/>
      <c r="QYJ22" s="1"/>
      <c r="QYK22" s="1"/>
      <c r="QYL22" s="1"/>
      <c r="QYM22" s="1"/>
      <c r="QYN22" s="1"/>
      <c r="QYO22" s="1"/>
      <c r="QYP22" s="1"/>
      <c r="QYQ22" s="1"/>
      <c r="QYR22" s="1"/>
      <c r="QYS22" s="1"/>
      <c r="QYT22" s="1"/>
      <c r="QYU22" s="1"/>
      <c r="QYV22" s="1"/>
      <c r="QYW22" s="1"/>
      <c r="QYX22" s="1"/>
      <c r="QYY22" s="1"/>
      <c r="QYZ22" s="1"/>
      <c r="QZA22" s="1"/>
      <c r="QZB22" s="1"/>
      <c r="QZC22" s="1"/>
      <c r="QZD22" s="1"/>
      <c r="QZE22" s="1"/>
      <c r="QZF22" s="1"/>
      <c r="QZG22" s="1"/>
      <c r="QZH22" s="1"/>
      <c r="QZI22" s="1"/>
      <c r="QZJ22" s="1"/>
      <c r="QZK22" s="1"/>
      <c r="QZL22" s="1"/>
      <c r="QZM22" s="1"/>
      <c r="QZN22" s="1"/>
      <c r="QZO22" s="1"/>
      <c r="QZP22" s="1"/>
      <c r="QZQ22" s="1"/>
      <c r="QZR22" s="1"/>
      <c r="QZS22" s="1"/>
      <c r="QZT22" s="1"/>
      <c r="QZU22" s="1"/>
      <c r="QZV22" s="1"/>
      <c r="QZW22" s="1"/>
      <c r="QZX22" s="1"/>
      <c r="QZY22" s="1"/>
      <c r="QZZ22" s="1"/>
      <c r="RAA22" s="1"/>
      <c r="RAB22" s="1"/>
      <c r="RAC22" s="1"/>
      <c r="RAD22" s="1"/>
      <c r="RAE22" s="1"/>
      <c r="RAF22" s="1"/>
      <c r="RAG22" s="1"/>
      <c r="RAH22" s="1"/>
      <c r="RAI22" s="1"/>
      <c r="RAJ22" s="1"/>
      <c r="RAK22" s="1"/>
      <c r="RAL22" s="1"/>
      <c r="RAM22" s="1"/>
      <c r="RAN22" s="1"/>
      <c r="RAO22" s="1"/>
      <c r="RAP22" s="1"/>
      <c r="RAQ22" s="1"/>
      <c r="RAR22" s="1"/>
      <c r="RAS22" s="1"/>
      <c r="RAT22" s="1"/>
      <c r="RAU22" s="1"/>
      <c r="RAV22" s="1"/>
      <c r="RAW22" s="1"/>
      <c r="RAX22" s="1"/>
      <c r="RAY22" s="1"/>
      <c r="RAZ22" s="1"/>
      <c r="RBA22" s="1"/>
      <c r="RBB22" s="1"/>
      <c r="RBC22" s="1"/>
      <c r="RBD22" s="1"/>
      <c r="RBE22" s="1"/>
      <c r="RBF22" s="1"/>
      <c r="RBG22" s="1"/>
      <c r="RBH22" s="1"/>
      <c r="RBI22" s="1"/>
      <c r="RBJ22" s="1"/>
      <c r="RBK22" s="1"/>
      <c r="RBL22" s="1"/>
      <c r="RBM22" s="1"/>
      <c r="RBN22" s="1"/>
      <c r="RBO22" s="1"/>
      <c r="RBP22" s="1"/>
      <c r="RBQ22" s="1"/>
      <c r="RBR22" s="1"/>
      <c r="RBS22" s="1"/>
      <c r="RBT22" s="1"/>
      <c r="RBU22" s="1"/>
      <c r="RBV22" s="1"/>
      <c r="RBW22" s="1"/>
      <c r="RBX22" s="1"/>
      <c r="RBY22" s="1"/>
      <c r="RBZ22" s="1"/>
      <c r="RCA22" s="1"/>
      <c r="RCB22" s="1"/>
      <c r="RCC22" s="1"/>
      <c r="RCD22" s="1"/>
      <c r="RCE22" s="1"/>
      <c r="RCF22" s="1"/>
      <c r="RCG22" s="1"/>
      <c r="RCH22" s="1"/>
      <c r="RCI22" s="1"/>
      <c r="RCJ22" s="1"/>
      <c r="RCK22" s="1"/>
      <c r="RCL22" s="1"/>
      <c r="RCM22" s="1"/>
      <c r="RCN22" s="1"/>
      <c r="RCO22" s="1"/>
      <c r="RCP22" s="1"/>
      <c r="RCQ22" s="1"/>
      <c r="RCR22" s="1"/>
      <c r="RCS22" s="1"/>
      <c r="RCT22" s="1"/>
      <c r="RCU22" s="1"/>
      <c r="RCV22" s="1"/>
      <c r="RCW22" s="1"/>
      <c r="RCX22" s="1"/>
      <c r="RCY22" s="1"/>
      <c r="RCZ22" s="1"/>
      <c r="RDA22" s="1"/>
      <c r="RDB22" s="1"/>
      <c r="RDC22" s="1"/>
      <c r="RDD22" s="1"/>
      <c r="RDE22" s="1"/>
      <c r="RDF22" s="1"/>
      <c r="RDG22" s="1"/>
      <c r="RDH22" s="1"/>
      <c r="RDI22" s="1"/>
      <c r="RDJ22" s="1"/>
      <c r="RDK22" s="1"/>
      <c r="RDL22" s="1"/>
      <c r="RDM22" s="1"/>
      <c r="RDN22" s="1"/>
      <c r="RDO22" s="1"/>
      <c r="RDP22" s="1"/>
      <c r="RDQ22" s="1"/>
      <c r="RDR22" s="1"/>
      <c r="RDS22" s="1"/>
      <c r="RDT22" s="1"/>
      <c r="RDU22" s="1"/>
      <c r="RDV22" s="1"/>
      <c r="RDW22" s="1"/>
      <c r="RDX22" s="1"/>
      <c r="RDY22" s="1"/>
      <c r="RDZ22" s="1"/>
      <c r="REA22" s="1"/>
      <c r="REB22" s="1"/>
      <c r="REC22" s="1"/>
      <c r="RED22" s="1"/>
      <c r="REE22" s="1"/>
      <c r="REF22" s="1"/>
      <c r="REG22" s="1"/>
      <c r="REH22" s="1"/>
      <c r="REI22" s="1"/>
      <c r="REJ22" s="1"/>
      <c r="REK22" s="1"/>
      <c r="REL22" s="1"/>
      <c r="REM22" s="1"/>
      <c r="REN22" s="1"/>
      <c r="REO22" s="1"/>
      <c r="REP22" s="1"/>
      <c r="REQ22" s="1"/>
      <c r="RER22" s="1"/>
      <c r="RES22" s="1"/>
      <c r="RET22" s="1"/>
      <c r="REU22" s="1"/>
      <c r="REV22" s="1"/>
      <c r="REW22" s="1"/>
      <c r="REX22" s="1"/>
      <c r="REY22" s="1"/>
      <c r="REZ22" s="1"/>
      <c r="RFA22" s="1"/>
      <c r="RFB22" s="1"/>
      <c r="RFC22" s="1"/>
      <c r="RFD22" s="1"/>
      <c r="RFE22" s="1"/>
      <c r="RFF22" s="1"/>
      <c r="RFG22" s="1"/>
      <c r="RFH22" s="1"/>
      <c r="RFI22" s="1"/>
      <c r="RFJ22" s="1"/>
      <c r="RFK22" s="1"/>
      <c r="RFL22" s="1"/>
      <c r="RFM22" s="1"/>
      <c r="RFN22" s="1"/>
      <c r="RFO22" s="1"/>
      <c r="RFP22" s="1"/>
      <c r="RFQ22" s="1"/>
      <c r="RFR22" s="1"/>
      <c r="RFS22" s="1"/>
      <c r="RFT22" s="1"/>
      <c r="RFU22" s="1"/>
      <c r="RFV22" s="1"/>
      <c r="RFW22" s="1"/>
      <c r="RFX22" s="1"/>
      <c r="RFY22" s="1"/>
      <c r="RFZ22" s="1"/>
      <c r="RGA22" s="1"/>
      <c r="RGB22" s="1"/>
      <c r="RGC22" s="1"/>
      <c r="RGD22" s="1"/>
      <c r="RGE22" s="1"/>
      <c r="RGF22" s="1"/>
      <c r="RGG22" s="1"/>
      <c r="RGH22" s="1"/>
      <c r="RGI22" s="1"/>
      <c r="RGJ22" s="1"/>
      <c r="RGK22" s="1"/>
      <c r="RGL22" s="1"/>
      <c r="RGM22" s="1"/>
      <c r="RGN22" s="1"/>
      <c r="RGO22" s="1"/>
      <c r="RGP22" s="1"/>
      <c r="RGQ22" s="1"/>
      <c r="RGR22" s="1"/>
      <c r="RGS22" s="1"/>
      <c r="RGT22" s="1"/>
      <c r="RGU22" s="1"/>
      <c r="RGV22" s="1"/>
      <c r="RGW22" s="1"/>
      <c r="RGX22" s="1"/>
      <c r="RGY22" s="1"/>
      <c r="RGZ22" s="1"/>
      <c r="RHA22" s="1"/>
      <c r="RHB22" s="1"/>
      <c r="RHC22" s="1"/>
      <c r="RHD22" s="1"/>
      <c r="RHE22" s="1"/>
      <c r="RHF22" s="1"/>
      <c r="RHG22" s="1"/>
      <c r="RHH22" s="1"/>
      <c r="RHI22" s="1"/>
      <c r="RHJ22" s="1"/>
      <c r="RHK22" s="1"/>
      <c r="RHL22" s="1"/>
      <c r="RHM22" s="1"/>
      <c r="RHN22" s="1"/>
      <c r="RHO22" s="1"/>
      <c r="RHP22" s="1"/>
      <c r="RHQ22" s="1"/>
      <c r="RHR22" s="1"/>
      <c r="RHS22" s="1"/>
      <c r="RHT22" s="1"/>
      <c r="RHU22" s="1"/>
      <c r="RHV22" s="1"/>
      <c r="RHW22" s="1"/>
      <c r="RHX22" s="1"/>
      <c r="RHY22" s="1"/>
      <c r="RHZ22" s="1"/>
      <c r="RIA22" s="1"/>
      <c r="RIB22" s="1"/>
      <c r="RIC22" s="1"/>
      <c r="RID22" s="1"/>
      <c r="RIE22" s="1"/>
      <c r="RIF22" s="1"/>
      <c r="RIG22" s="1"/>
      <c r="RIH22" s="1"/>
      <c r="RII22" s="1"/>
      <c r="RIJ22" s="1"/>
      <c r="RIK22" s="1"/>
      <c r="RIL22" s="1"/>
      <c r="RIM22" s="1"/>
      <c r="RIN22" s="1"/>
      <c r="RIO22" s="1"/>
      <c r="RIP22" s="1"/>
      <c r="RIQ22" s="1"/>
      <c r="RIR22" s="1"/>
      <c r="RIS22" s="1"/>
      <c r="RIT22" s="1"/>
      <c r="RIU22" s="1"/>
      <c r="RIV22" s="1"/>
      <c r="RIW22" s="1"/>
      <c r="RIX22" s="1"/>
      <c r="RIY22" s="1"/>
      <c r="RIZ22" s="1"/>
      <c r="RJA22" s="1"/>
      <c r="RJB22" s="1"/>
      <c r="RJC22" s="1"/>
      <c r="RJD22" s="1"/>
      <c r="RJE22" s="1"/>
      <c r="RJF22" s="1"/>
      <c r="RJG22" s="1"/>
      <c r="RJH22" s="1"/>
      <c r="RJI22" s="1"/>
      <c r="RJJ22" s="1"/>
      <c r="RJK22" s="1"/>
      <c r="RJL22" s="1"/>
      <c r="RJM22" s="1"/>
      <c r="RJN22" s="1"/>
      <c r="RJO22" s="1"/>
      <c r="RJP22" s="1"/>
      <c r="RJQ22" s="1"/>
      <c r="RJR22" s="1"/>
      <c r="RJS22" s="1"/>
      <c r="RJT22" s="1"/>
      <c r="RJU22" s="1"/>
      <c r="RJV22" s="1"/>
      <c r="RJW22" s="1"/>
      <c r="RJX22" s="1"/>
      <c r="RJY22" s="1"/>
      <c r="RJZ22" s="1"/>
      <c r="RKA22" s="1"/>
      <c r="RKB22" s="1"/>
      <c r="RKC22" s="1"/>
      <c r="RKD22" s="1"/>
      <c r="RKE22" s="1"/>
      <c r="RKF22" s="1"/>
      <c r="RKG22" s="1"/>
      <c r="RKH22" s="1"/>
      <c r="RKI22" s="1"/>
      <c r="RKJ22" s="1"/>
      <c r="RKK22" s="1"/>
      <c r="RKL22" s="1"/>
      <c r="RKM22" s="1"/>
      <c r="RKN22" s="1"/>
      <c r="RKO22" s="1"/>
      <c r="RKP22" s="1"/>
      <c r="RKQ22" s="1"/>
      <c r="RKR22" s="1"/>
      <c r="RKS22" s="1"/>
      <c r="RKT22" s="1"/>
      <c r="RKU22" s="1"/>
      <c r="RKV22" s="1"/>
      <c r="RKW22" s="1"/>
      <c r="RKX22" s="1"/>
      <c r="RKY22" s="1"/>
      <c r="RKZ22" s="1"/>
      <c r="RLA22" s="1"/>
      <c r="RLB22" s="1"/>
      <c r="RLC22" s="1"/>
      <c r="RLD22" s="1"/>
      <c r="RLE22" s="1"/>
      <c r="RLF22" s="1"/>
      <c r="RLG22" s="1"/>
      <c r="RLH22" s="1"/>
      <c r="RLI22" s="1"/>
      <c r="RLJ22" s="1"/>
      <c r="RLK22" s="1"/>
      <c r="RLL22" s="1"/>
      <c r="RLM22" s="1"/>
      <c r="RLN22" s="1"/>
      <c r="RLO22" s="1"/>
      <c r="RLP22" s="1"/>
      <c r="RLQ22" s="1"/>
      <c r="RLR22" s="1"/>
      <c r="RLS22" s="1"/>
      <c r="RLT22" s="1"/>
      <c r="RLU22" s="1"/>
      <c r="RLV22" s="1"/>
      <c r="RLW22" s="1"/>
      <c r="RLX22" s="1"/>
      <c r="RLY22" s="1"/>
      <c r="RLZ22" s="1"/>
      <c r="RMA22" s="1"/>
      <c r="RMB22" s="1"/>
      <c r="RMC22" s="1"/>
      <c r="RMD22" s="1"/>
      <c r="RME22" s="1"/>
      <c r="RMF22" s="1"/>
      <c r="RMG22" s="1"/>
      <c r="RMH22" s="1"/>
      <c r="RMI22" s="1"/>
      <c r="RMJ22" s="1"/>
      <c r="RMK22" s="1"/>
      <c r="RML22" s="1"/>
      <c r="RMM22" s="1"/>
      <c r="RMN22" s="1"/>
      <c r="RMO22" s="1"/>
      <c r="RMP22" s="1"/>
      <c r="RMQ22" s="1"/>
      <c r="RMR22" s="1"/>
      <c r="RMS22" s="1"/>
      <c r="RMT22" s="1"/>
      <c r="RMU22" s="1"/>
      <c r="RMV22" s="1"/>
      <c r="RMW22" s="1"/>
      <c r="RMX22" s="1"/>
      <c r="RMY22" s="1"/>
      <c r="RMZ22" s="1"/>
      <c r="RNA22" s="1"/>
      <c r="RNB22" s="1"/>
      <c r="RNC22" s="1"/>
      <c r="RND22" s="1"/>
      <c r="RNE22" s="1"/>
      <c r="RNF22" s="1"/>
      <c r="RNG22" s="1"/>
      <c r="RNH22" s="1"/>
      <c r="RNI22" s="1"/>
      <c r="RNJ22" s="1"/>
      <c r="RNK22" s="1"/>
      <c r="RNL22" s="1"/>
      <c r="RNM22" s="1"/>
      <c r="RNN22" s="1"/>
      <c r="RNO22" s="1"/>
      <c r="RNP22" s="1"/>
      <c r="RNQ22" s="1"/>
      <c r="RNR22" s="1"/>
      <c r="RNS22" s="1"/>
      <c r="RNT22" s="1"/>
      <c r="RNU22" s="1"/>
      <c r="RNV22" s="1"/>
      <c r="RNW22" s="1"/>
      <c r="RNX22" s="1"/>
      <c r="RNY22" s="1"/>
      <c r="RNZ22" s="1"/>
      <c r="ROA22" s="1"/>
      <c r="ROB22" s="1"/>
      <c r="ROC22" s="1"/>
      <c r="ROD22" s="1"/>
      <c r="ROE22" s="1"/>
      <c r="ROF22" s="1"/>
      <c r="ROG22" s="1"/>
      <c r="ROH22" s="1"/>
      <c r="ROI22" s="1"/>
      <c r="ROJ22" s="1"/>
      <c r="ROK22" s="1"/>
      <c r="ROL22" s="1"/>
      <c r="ROM22" s="1"/>
      <c r="RON22" s="1"/>
      <c r="ROO22" s="1"/>
      <c r="ROP22" s="1"/>
      <c r="ROQ22" s="1"/>
      <c r="ROR22" s="1"/>
      <c r="ROS22" s="1"/>
      <c r="ROT22" s="1"/>
      <c r="ROU22" s="1"/>
      <c r="ROV22" s="1"/>
      <c r="ROW22" s="1"/>
      <c r="ROX22" s="1"/>
      <c r="ROY22" s="1"/>
      <c r="ROZ22" s="1"/>
      <c r="RPA22" s="1"/>
      <c r="RPB22" s="1"/>
      <c r="RPC22" s="1"/>
      <c r="RPD22" s="1"/>
      <c r="RPE22" s="1"/>
      <c r="RPF22" s="1"/>
      <c r="RPG22" s="1"/>
      <c r="RPH22" s="1"/>
      <c r="RPI22" s="1"/>
      <c r="RPJ22" s="1"/>
      <c r="RPK22" s="1"/>
      <c r="RPL22" s="1"/>
      <c r="RPM22" s="1"/>
      <c r="RPN22" s="1"/>
      <c r="RPO22" s="1"/>
      <c r="RPP22" s="1"/>
      <c r="RPQ22" s="1"/>
      <c r="RPR22" s="1"/>
      <c r="RPS22" s="1"/>
      <c r="RPT22" s="1"/>
      <c r="RPU22" s="1"/>
      <c r="RPV22" s="1"/>
      <c r="RPW22" s="1"/>
      <c r="RPX22" s="1"/>
      <c r="RPY22" s="1"/>
      <c r="RPZ22" s="1"/>
      <c r="RQA22" s="1"/>
      <c r="RQB22" s="1"/>
      <c r="RQC22" s="1"/>
      <c r="RQD22" s="1"/>
      <c r="RQE22" s="1"/>
      <c r="RQF22" s="1"/>
      <c r="RQG22" s="1"/>
      <c r="RQH22" s="1"/>
      <c r="RQI22" s="1"/>
      <c r="RQJ22" s="1"/>
      <c r="RQK22" s="1"/>
      <c r="RQL22" s="1"/>
      <c r="RQM22" s="1"/>
      <c r="RQN22" s="1"/>
      <c r="RQO22" s="1"/>
      <c r="RQP22" s="1"/>
      <c r="RQQ22" s="1"/>
      <c r="RQR22" s="1"/>
      <c r="RQS22" s="1"/>
      <c r="RQT22" s="1"/>
      <c r="RQU22" s="1"/>
      <c r="RQV22" s="1"/>
      <c r="RQW22" s="1"/>
      <c r="RQX22" s="1"/>
      <c r="RQY22" s="1"/>
      <c r="RQZ22" s="1"/>
      <c r="RRA22" s="1"/>
      <c r="RRB22" s="1"/>
      <c r="RRC22" s="1"/>
      <c r="RRD22" s="1"/>
      <c r="RRE22" s="1"/>
      <c r="RRF22" s="1"/>
      <c r="RRG22" s="1"/>
      <c r="RRH22" s="1"/>
      <c r="RRI22" s="1"/>
      <c r="RRJ22" s="1"/>
      <c r="RRK22" s="1"/>
      <c r="RRL22" s="1"/>
      <c r="RRM22" s="1"/>
      <c r="RRN22" s="1"/>
      <c r="RRO22" s="1"/>
      <c r="RRP22" s="1"/>
      <c r="RRQ22" s="1"/>
      <c r="RRR22" s="1"/>
      <c r="RRS22" s="1"/>
      <c r="RRT22" s="1"/>
      <c r="RRU22" s="1"/>
      <c r="RRV22" s="1"/>
      <c r="RRW22" s="1"/>
      <c r="RRX22" s="1"/>
      <c r="RRY22" s="1"/>
      <c r="RRZ22" s="1"/>
      <c r="RSA22" s="1"/>
      <c r="RSB22" s="1"/>
      <c r="RSC22" s="1"/>
      <c r="RSD22" s="1"/>
      <c r="RSE22" s="1"/>
      <c r="RSF22" s="1"/>
      <c r="RSG22" s="1"/>
      <c r="RSH22" s="1"/>
      <c r="RSI22" s="1"/>
      <c r="RSJ22" s="1"/>
      <c r="RSK22" s="1"/>
      <c r="RSL22" s="1"/>
      <c r="RSM22" s="1"/>
      <c r="RSN22" s="1"/>
      <c r="RSO22" s="1"/>
      <c r="RSP22" s="1"/>
      <c r="RSQ22" s="1"/>
      <c r="RSR22" s="1"/>
      <c r="RSS22" s="1"/>
      <c r="RST22" s="1"/>
      <c r="RSU22" s="1"/>
      <c r="RSV22" s="1"/>
      <c r="RSW22" s="1"/>
      <c r="RSX22" s="1"/>
      <c r="RSY22" s="1"/>
      <c r="RSZ22" s="1"/>
      <c r="RTA22" s="1"/>
      <c r="RTB22" s="1"/>
      <c r="RTC22" s="1"/>
      <c r="RTD22" s="1"/>
      <c r="RTE22" s="1"/>
      <c r="RTF22" s="1"/>
      <c r="RTG22" s="1"/>
      <c r="RTH22" s="1"/>
      <c r="RTI22" s="1"/>
      <c r="RTJ22" s="1"/>
      <c r="RTK22" s="1"/>
      <c r="RTL22" s="1"/>
      <c r="RTM22" s="1"/>
      <c r="RTN22" s="1"/>
      <c r="RTO22" s="1"/>
      <c r="RTP22" s="1"/>
      <c r="RTQ22" s="1"/>
      <c r="RTR22" s="1"/>
      <c r="RTS22" s="1"/>
      <c r="RTT22" s="1"/>
      <c r="RTU22" s="1"/>
      <c r="RTV22" s="1"/>
      <c r="RTW22" s="1"/>
      <c r="RTX22" s="1"/>
      <c r="RTY22" s="1"/>
      <c r="RTZ22" s="1"/>
      <c r="RUA22" s="1"/>
      <c r="RUB22" s="1"/>
      <c r="RUC22" s="1"/>
      <c r="RUD22" s="1"/>
      <c r="RUE22" s="1"/>
      <c r="RUF22" s="1"/>
      <c r="RUG22" s="1"/>
      <c r="RUH22" s="1"/>
      <c r="RUI22" s="1"/>
      <c r="RUJ22" s="1"/>
      <c r="RUK22" s="1"/>
      <c r="RUL22" s="1"/>
      <c r="RUM22" s="1"/>
      <c r="RUN22" s="1"/>
      <c r="RUO22" s="1"/>
      <c r="RUP22" s="1"/>
      <c r="RUQ22" s="1"/>
      <c r="RUR22" s="1"/>
      <c r="RUS22" s="1"/>
      <c r="RUT22" s="1"/>
      <c r="RUU22" s="1"/>
      <c r="RUV22" s="1"/>
      <c r="RUW22" s="1"/>
      <c r="RUX22" s="1"/>
      <c r="RUY22" s="1"/>
      <c r="RUZ22" s="1"/>
      <c r="RVA22" s="1"/>
      <c r="RVB22" s="1"/>
      <c r="RVC22" s="1"/>
      <c r="RVD22" s="1"/>
      <c r="RVE22" s="1"/>
      <c r="RVF22" s="1"/>
      <c r="RVG22" s="1"/>
      <c r="RVH22" s="1"/>
      <c r="RVI22" s="1"/>
      <c r="RVJ22" s="1"/>
      <c r="RVK22" s="1"/>
      <c r="RVL22" s="1"/>
      <c r="RVM22" s="1"/>
      <c r="RVN22" s="1"/>
      <c r="RVO22" s="1"/>
      <c r="RVP22" s="1"/>
      <c r="RVQ22" s="1"/>
      <c r="RVR22" s="1"/>
      <c r="RVS22" s="1"/>
      <c r="RVT22" s="1"/>
      <c r="RVU22" s="1"/>
      <c r="RVV22" s="1"/>
      <c r="RVW22" s="1"/>
      <c r="RVX22" s="1"/>
      <c r="RVY22" s="1"/>
      <c r="RVZ22" s="1"/>
      <c r="RWA22" s="1"/>
      <c r="RWB22" s="1"/>
      <c r="RWC22" s="1"/>
      <c r="RWD22" s="1"/>
      <c r="RWE22" s="1"/>
      <c r="RWF22" s="1"/>
      <c r="RWG22" s="1"/>
      <c r="RWH22" s="1"/>
      <c r="RWI22" s="1"/>
      <c r="RWJ22" s="1"/>
      <c r="RWK22" s="1"/>
      <c r="RWL22" s="1"/>
      <c r="RWM22" s="1"/>
      <c r="RWN22" s="1"/>
      <c r="RWO22" s="1"/>
      <c r="RWP22" s="1"/>
      <c r="RWQ22" s="1"/>
      <c r="RWR22" s="1"/>
      <c r="RWS22" s="1"/>
      <c r="RWT22" s="1"/>
      <c r="RWU22" s="1"/>
      <c r="RWV22" s="1"/>
      <c r="RWW22" s="1"/>
      <c r="RWX22" s="1"/>
      <c r="RWY22" s="1"/>
      <c r="RWZ22" s="1"/>
      <c r="RXA22" s="1"/>
      <c r="RXB22" s="1"/>
      <c r="RXC22" s="1"/>
      <c r="RXD22" s="1"/>
      <c r="RXE22" s="1"/>
      <c r="RXF22" s="1"/>
      <c r="RXG22" s="1"/>
      <c r="RXH22" s="1"/>
      <c r="RXI22" s="1"/>
      <c r="RXJ22" s="1"/>
      <c r="RXK22" s="1"/>
      <c r="RXL22" s="1"/>
      <c r="RXM22" s="1"/>
      <c r="RXN22" s="1"/>
      <c r="RXO22" s="1"/>
      <c r="RXP22" s="1"/>
      <c r="RXQ22" s="1"/>
      <c r="RXR22" s="1"/>
      <c r="RXS22" s="1"/>
      <c r="RXT22" s="1"/>
      <c r="RXU22" s="1"/>
      <c r="RXV22" s="1"/>
      <c r="RXW22" s="1"/>
      <c r="RXX22" s="1"/>
      <c r="RXY22" s="1"/>
      <c r="RXZ22" s="1"/>
      <c r="RYA22" s="1"/>
      <c r="RYB22" s="1"/>
      <c r="RYC22" s="1"/>
      <c r="RYD22" s="1"/>
      <c r="RYE22" s="1"/>
      <c r="RYF22" s="1"/>
      <c r="RYG22" s="1"/>
      <c r="RYH22" s="1"/>
      <c r="RYI22" s="1"/>
      <c r="RYJ22" s="1"/>
      <c r="RYK22" s="1"/>
      <c r="RYL22" s="1"/>
      <c r="RYM22" s="1"/>
      <c r="RYN22" s="1"/>
      <c r="RYO22" s="1"/>
      <c r="RYP22" s="1"/>
      <c r="RYQ22" s="1"/>
      <c r="RYR22" s="1"/>
      <c r="RYS22" s="1"/>
      <c r="RYT22" s="1"/>
      <c r="RYU22" s="1"/>
      <c r="RYV22" s="1"/>
      <c r="RYW22" s="1"/>
      <c r="RYX22" s="1"/>
      <c r="RYY22" s="1"/>
      <c r="RYZ22" s="1"/>
      <c r="RZA22" s="1"/>
      <c r="RZB22" s="1"/>
      <c r="RZC22" s="1"/>
      <c r="RZD22" s="1"/>
      <c r="RZE22" s="1"/>
      <c r="RZF22" s="1"/>
      <c r="RZG22" s="1"/>
      <c r="RZH22" s="1"/>
      <c r="RZI22" s="1"/>
      <c r="RZJ22" s="1"/>
      <c r="RZK22" s="1"/>
      <c r="RZL22" s="1"/>
      <c r="RZM22" s="1"/>
      <c r="RZN22" s="1"/>
      <c r="RZO22" s="1"/>
      <c r="RZP22" s="1"/>
      <c r="RZQ22" s="1"/>
      <c r="RZR22" s="1"/>
      <c r="RZS22" s="1"/>
      <c r="RZT22" s="1"/>
      <c r="RZU22" s="1"/>
      <c r="RZV22" s="1"/>
      <c r="RZW22" s="1"/>
      <c r="RZX22" s="1"/>
      <c r="RZY22" s="1"/>
      <c r="RZZ22" s="1"/>
      <c r="SAA22" s="1"/>
      <c r="SAB22" s="1"/>
      <c r="SAC22" s="1"/>
      <c r="SAD22" s="1"/>
      <c r="SAE22" s="1"/>
      <c r="SAF22" s="1"/>
      <c r="SAG22" s="1"/>
      <c r="SAH22" s="1"/>
      <c r="SAI22" s="1"/>
      <c r="SAJ22" s="1"/>
      <c r="SAK22" s="1"/>
      <c r="SAL22" s="1"/>
      <c r="SAM22" s="1"/>
      <c r="SAN22" s="1"/>
      <c r="SAO22" s="1"/>
      <c r="SAP22" s="1"/>
      <c r="SAQ22" s="1"/>
      <c r="SAR22" s="1"/>
      <c r="SAS22" s="1"/>
      <c r="SAT22" s="1"/>
      <c r="SAU22" s="1"/>
      <c r="SAV22" s="1"/>
      <c r="SAW22" s="1"/>
      <c r="SAX22" s="1"/>
      <c r="SAY22" s="1"/>
      <c r="SAZ22" s="1"/>
      <c r="SBA22" s="1"/>
      <c r="SBB22" s="1"/>
      <c r="SBC22" s="1"/>
      <c r="SBD22" s="1"/>
      <c r="SBE22" s="1"/>
      <c r="SBF22" s="1"/>
      <c r="SBG22" s="1"/>
      <c r="SBH22" s="1"/>
      <c r="SBI22" s="1"/>
      <c r="SBJ22" s="1"/>
      <c r="SBK22" s="1"/>
      <c r="SBL22" s="1"/>
      <c r="SBM22" s="1"/>
      <c r="SBN22" s="1"/>
      <c r="SBO22" s="1"/>
      <c r="SBP22" s="1"/>
      <c r="SBQ22" s="1"/>
      <c r="SBR22" s="1"/>
      <c r="SBS22" s="1"/>
      <c r="SBT22" s="1"/>
      <c r="SBU22" s="1"/>
      <c r="SBV22" s="1"/>
      <c r="SBW22" s="1"/>
      <c r="SBX22" s="1"/>
      <c r="SBY22" s="1"/>
      <c r="SBZ22" s="1"/>
      <c r="SCA22" s="1"/>
      <c r="SCB22" s="1"/>
      <c r="SCC22" s="1"/>
      <c r="SCD22" s="1"/>
      <c r="SCE22" s="1"/>
      <c r="SCF22" s="1"/>
      <c r="SCG22" s="1"/>
      <c r="SCH22" s="1"/>
      <c r="SCI22" s="1"/>
      <c r="SCJ22" s="1"/>
      <c r="SCK22" s="1"/>
      <c r="SCL22" s="1"/>
      <c r="SCM22" s="1"/>
      <c r="SCN22" s="1"/>
      <c r="SCO22" s="1"/>
      <c r="SCP22" s="1"/>
      <c r="SCQ22" s="1"/>
      <c r="SCR22" s="1"/>
      <c r="SCS22" s="1"/>
      <c r="SCT22" s="1"/>
      <c r="SCU22" s="1"/>
      <c r="SCV22" s="1"/>
      <c r="SCW22" s="1"/>
      <c r="SCX22" s="1"/>
      <c r="SCY22" s="1"/>
      <c r="SCZ22" s="1"/>
      <c r="SDA22" s="1"/>
      <c r="SDB22" s="1"/>
      <c r="SDC22" s="1"/>
      <c r="SDD22" s="1"/>
      <c r="SDE22" s="1"/>
      <c r="SDF22" s="1"/>
      <c r="SDG22" s="1"/>
      <c r="SDH22" s="1"/>
      <c r="SDI22" s="1"/>
      <c r="SDJ22" s="1"/>
      <c r="SDK22" s="1"/>
      <c r="SDL22" s="1"/>
      <c r="SDM22" s="1"/>
      <c r="SDN22" s="1"/>
      <c r="SDO22" s="1"/>
      <c r="SDP22" s="1"/>
      <c r="SDQ22" s="1"/>
      <c r="SDR22" s="1"/>
      <c r="SDS22" s="1"/>
      <c r="SDT22" s="1"/>
      <c r="SDU22" s="1"/>
      <c r="SDV22" s="1"/>
      <c r="SDW22" s="1"/>
      <c r="SDX22" s="1"/>
      <c r="SDY22" s="1"/>
      <c r="SDZ22" s="1"/>
      <c r="SEA22" s="1"/>
      <c r="SEB22" s="1"/>
      <c r="SEC22" s="1"/>
      <c r="SED22" s="1"/>
      <c r="SEE22" s="1"/>
      <c r="SEF22" s="1"/>
      <c r="SEG22" s="1"/>
      <c r="SEH22" s="1"/>
      <c r="SEI22" s="1"/>
      <c r="SEJ22" s="1"/>
      <c r="SEK22" s="1"/>
      <c r="SEL22" s="1"/>
      <c r="SEM22" s="1"/>
      <c r="SEN22" s="1"/>
      <c r="SEO22" s="1"/>
      <c r="SEP22" s="1"/>
      <c r="SEQ22" s="1"/>
      <c r="SER22" s="1"/>
      <c r="SES22" s="1"/>
      <c r="SET22" s="1"/>
      <c r="SEU22" s="1"/>
      <c r="SEV22" s="1"/>
      <c r="SEW22" s="1"/>
      <c r="SEX22" s="1"/>
      <c r="SEY22" s="1"/>
      <c r="SEZ22" s="1"/>
      <c r="SFA22" s="1"/>
      <c r="SFB22" s="1"/>
      <c r="SFC22" s="1"/>
      <c r="SFD22" s="1"/>
      <c r="SFE22" s="1"/>
      <c r="SFF22" s="1"/>
      <c r="SFG22" s="1"/>
      <c r="SFH22" s="1"/>
      <c r="SFI22" s="1"/>
      <c r="SFJ22" s="1"/>
      <c r="SFK22" s="1"/>
      <c r="SFL22" s="1"/>
      <c r="SFM22" s="1"/>
      <c r="SFN22" s="1"/>
      <c r="SFO22" s="1"/>
      <c r="SFP22" s="1"/>
      <c r="SFQ22" s="1"/>
      <c r="SFR22" s="1"/>
      <c r="SFS22" s="1"/>
      <c r="SFT22" s="1"/>
      <c r="SFU22" s="1"/>
      <c r="SFV22" s="1"/>
      <c r="SFW22" s="1"/>
      <c r="SFX22" s="1"/>
      <c r="SFY22" s="1"/>
      <c r="SFZ22" s="1"/>
      <c r="SGA22" s="1"/>
      <c r="SGB22" s="1"/>
      <c r="SGC22" s="1"/>
      <c r="SGD22" s="1"/>
      <c r="SGE22" s="1"/>
      <c r="SGF22" s="1"/>
      <c r="SGG22" s="1"/>
      <c r="SGH22" s="1"/>
      <c r="SGI22" s="1"/>
      <c r="SGJ22" s="1"/>
      <c r="SGK22" s="1"/>
      <c r="SGL22" s="1"/>
      <c r="SGM22" s="1"/>
      <c r="SGN22" s="1"/>
      <c r="SGO22" s="1"/>
      <c r="SGP22" s="1"/>
      <c r="SGQ22" s="1"/>
      <c r="SGR22" s="1"/>
      <c r="SGS22" s="1"/>
      <c r="SGT22" s="1"/>
      <c r="SGU22" s="1"/>
      <c r="SGV22" s="1"/>
      <c r="SGW22" s="1"/>
      <c r="SGX22" s="1"/>
      <c r="SGY22" s="1"/>
      <c r="SGZ22" s="1"/>
      <c r="SHA22" s="1"/>
      <c r="SHB22" s="1"/>
      <c r="SHC22" s="1"/>
      <c r="SHD22" s="1"/>
      <c r="SHE22" s="1"/>
      <c r="SHF22" s="1"/>
      <c r="SHG22" s="1"/>
      <c r="SHH22" s="1"/>
      <c r="SHI22" s="1"/>
      <c r="SHJ22" s="1"/>
      <c r="SHK22" s="1"/>
      <c r="SHL22" s="1"/>
      <c r="SHM22" s="1"/>
      <c r="SHN22" s="1"/>
      <c r="SHO22" s="1"/>
      <c r="SHP22" s="1"/>
      <c r="SHQ22" s="1"/>
      <c r="SHR22" s="1"/>
      <c r="SHS22" s="1"/>
      <c r="SHT22" s="1"/>
      <c r="SHU22" s="1"/>
      <c r="SHV22" s="1"/>
      <c r="SHW22" s="1"/>
      <c r="SHX22" s="1"/>
      <c r="SHY22" s="1"/>
      <c r="SHZ22" s="1"/>
      <c r="SIA22" s="1"/>
      <c r="SIB22" s="1"/>
      <c r="SIC22" s="1"/>
      <c r="SID22" s="1"/>
      <c r="SIE22" s="1"/>
      <c r="SIF22" s="1"/>
      <c r="SIG22" s="1"/>
      <c r="SIH22" s="1"/>
      <c r="SII22" s="1"/>
      <c r="SIJ22" s="1"/>
      <c r="SIK22" s="1"/>
      <c r="SIL22" s="1"/>
      <c r="SIM22" s="1"/>
      <c r="SIN22" s="1"/>
      <c r="SIO22" s="1"/>
      <c r="SIP22" s="1"/>
      <c r="SIQ22" s="1"/>
      <c r="SIR22" s="1"/>
      <c r="SIS22" s="1"/>
      <c r="SIT22" s="1"/>
      <c r="SIU22" s="1"/>
      <c r="SIV22" s="1"/>
      <c r="SIW22" s="1"/>
      <c r="SIX22" s="1"/>
      <c r="SIY22" s="1"/>
      <c r="SIZ22" s="1"/>
      <c r="SJA22" s="1"/>
      <c r="SJB22" s="1"/>
      <c r="SJC22" s="1"/>
      <c r="SJD22" s="1"/>
      <c r="SJE22" s="1"/>
      <c r="SJF22" s="1"/>
      <c r="SJG22" s="1"/>
      <c r="SJH22" s="1"/>
      <c r="SJI22" s="1"/>
      <c r="SJJ22" s="1"/>
      <c r="SJK22" s="1"/>
      <c r="SJL22" s="1"/>
      <c r="SJM22" s="1"/>
      <c r="SJN22" s="1"/>
      <c r="SJO22" s="1"/>
      <c r="SJP22" s="1"/>
      <c r="SJQ22" s="1"/>
      <c r="SJR22" s="1"/>
      <c r="SJS22" s="1"/>
      <c r="SJT22" s="1"/>
      <c r="SJU22" s="1"/>
      <c r="SJV22" s="1"/>
      <c r="SJW22" s="1"/>
      <c r="SJX22" s="1"/>
      <c r="SJY22" s="1"/>
      <c r="SJZ22" s="1"/>
      <c r="SKA22" s="1"/>
      <c r="SKB22" s="1"/>
      <c r="SKC22" s="1"/>
      <c r="SKD22" s="1"/>
      <c r="SKE22" s="1"/>
      <c r="SKF22" s="1"/>
      <c r="SKG22" s="1"/>
      <c r="SKH22" s="1"/>
      <c r="SKI22" s="1"/>
      <c r="SKJ22" s="1"/>
      <c r="SKK22" s="1"/>
      <c r="SKL22" s="1"/>
      <c r="SKM22" s="1"/>
      <c r="SKN22" s="1"/>
      <c r="SKO22" s="1"/>
      <c r="SKP22" s="1"/>
      <c r="SKQ22" s="1"/>
      <c r="SKR22" s="1"/>
      <c r="SKS22" s="1"/>
      <c r="SKT22" s="1"/>
      <c r="SKU22" s="1"/>
      <c r="SKV22" s="1"/>
      <c r="SKW22" s="1"/>
      <c r="SKX22" s="1"/>
      <c r="SKY22" s="1"/>
      <c r="SKZ22" s="1"/>
      <c r="SLA22" s="1"/>
      <c r="SLB22" s="1"/>
      <c r="SLC22" s="1"/>
      <c r="SLD22" s="1"/>
      <c r="SLE22" s="1"/>
      <c r="SLF22" s="1"/>
      <c r="SLG22" s="1"/>
      <c r="SLH22" s="1"/>
      <c r="SLI22" s="1"/>
      <c r="SLJ22" s="1"/>
      <c r="SLK22" s="1"/>
      <c r="SLL22" s="1"/>
      <c r="SLM22" s="1"/>
      <c r="SLN22" s="1"/>
      <c r="SLO22" s="1"/>
      <c r="SLP22" s="1"/>
      <c r="SLQ22" s="1"/>
      <c r="SLR22" s="1"/>
      <c r="SLS22" s="1"/>
      <c r="SLT22" s="1"/>
      <c r="SLU22" s="1"/>
      <c r="SLV22" s="1"/>
      <c r="SLW22" s="1"/>
      <c r="SLX22" s="1"/>
      <c r="SLY22" s="1"/>
      <c r="SLZ22" s="1"/>
      <c r="SMA22" s="1"/>
      <c r="SMB22" s="1"/>
      <c r="SMC22" s="1"/>
      <c r="SMD22" s="1"/>
      <c r="SME22" s="1"/>
      <c r="SMF22" s="1"/>
      <c r="SMG22" s="1"/>
      <c r="SMH22" s="1"/>
      <c r="SMI22" s="1"/>
      <c r="SMJ22" s="1"/>
      <c r="SMK22" s="1"/>
      <c r="SML22" s="1"/>
      <c r="SMM22" s="1"/>
      <c r="SMN22" s="1"/>
      <c r="SMO22" s="1"/>
      <c r="SMP22" s="1"/>
      <c r="SMQ22" s="1"/>
      <c r="SMR22" s="1"/>
      <c r="SMS22" s="1"/>
      <c r="SMT22" s="1"/>
      <c r="SMU22" s="1"/>
      <c r="SMV22" s="1"/>
      <c r="SMW22" s="1"/>
      <c r="SMX22" s="1"/>
      <c r="SMY22" s="1"/>
      <c r="SMZ22" s="1"/>
      <c r="SNA22" s="1"/>
      <c r="SNB22" s="1"/>
      <c r="SNC22" s="1"/>
      <c r="SND22" s="1"/>
      <c r="SNE22" s="1"/>
      <c r="SNF22" s="1"/>
      <c r="SNG22" s="1"/>
      <c r="SNH22" s="1"/>
      <c r="SNI22" s="1"/>
      <c r="SNJ22" s="1"/>
      <c r="SNK22" s="1"/>
      <c r="SNL22" s="1"/>
      <c r="SNM22" s="1"/>
      <c r="SNN22" s="1"/>
      <c r="SNO22" s="1"/>
      <c r="SNP22" s="1"/>
      <c r="SNQ22" s="1"/>
      <c r="SNR22" s="1"/>
      <c r="SNS22" s="1"/>
      <c r="SNT22" s="1"/>
      <c r="SNU22" s="1"/>
      <c r="SNV22" s="1"/>
      <c r="SNW22" s="1"/>
      <c r="SNX22" s="1"/>
      <c r="SNY22" s="1"/>
      <c r="SNZ22" s="1"/>
      <c r="SOA22" s="1"/>
      <c r="SOB22" s="1"/>
      <c r="SOC22" s="1"/>
      <c r="SOD22" s="1"/>
      <c r="SOE22" s="1"/>
      <c r="SOF22" s="1"/>
      <c r="SOG22" s="1"/>
      <c r="SOH22" s="1"/>
      <c r="SOI22" s="1"/>
      <c r="SOJ22" s="1"/>
      <c r="SOK22" s="1"/>
      <c r="SOL22" s="1"/>
      <c r="SOM22" s="1"/>
      <c r="SON22" s="1"/>
      <c r="SOO22" s="1"/>
      <c r="SOP22" s="1"/>
      <c r="SOQ22" s="1"/>
      <c r="SOR22" s="1"/>
      <c r="SOS22" s="1"/>
      <c r="SOT22" s="1"/>
      <c r="SOU22" s="1"/>
      <c r="SOV22" s="1"/>
      <c r="SOW22" s="1"/>
      <c r="SOX22" s="1"/>
      <c r="SOY22" s="1"/>
      <c r="SOZ22" s="1"/>
      <c r="SPA22" s="1"/>
      <c r="SPB22" s="1"/>
      <c r="SPC22" s="1"/>
      <c r="SPD22" s="1"/>
      <c r="SPE22" s="1"/>
      <c r="SPF22" s="1"/>
      <c r="SPG22" s="1"/>
      <c r="SPH22" s="1"/>
      <c r="SPI22" s="1"/>
      <c r="SPJ22" s="1"/>
      <c r="SPK22" s="1"/>
      <c r="SPL22" s="1"/>
      <c r="SPM22" s="1"/>
      <c r="SPN22" s="1"/>
      <c r="SPO22" s="1"/>
      <c r="SPP22" s="1"/>
      <c r="SPQ22" s="1"/>
      <c r="SPR22" s="1"/>
      <c r="SPS22" s="1"/>
      <c r="SPT22" s="1"/>
      <c r="SPU22" s="1"/>
      <c r="SPV22" s="1"/>
      <c r="SPW22" s="1"/>
      <c r="SPX22" s="1"/>
      <c r="SPY22" s="1"/>
      <c r="SPZ22" s="1"/>
      <c r="SQA22" s="1"/>
      <c r="SQB22" s="1"/>
      <c r="SQC22" s="1"/>
      <c r="SQD22" s="1"/>
      <c r="SQE22" s="1"/>
      <c r="SQF22" s="1"/>
      <c r="SQG22" s="1"/>
      <c r="SQH22" s="1"/>
      <c r="SQI22" s="1"/>
      <c r="SQJ22" s="1"/>
      <c r="SQK22" s="1"/>
      <c r="SQL22" s="1"/>
      <c r="SQM22" s="1"/>
      <c r="SQN22" s="1"/>
      <c r="SQO22" s="1"/>
      <c r="SQP22" s="1"/>
      <c r="SQQ22" s="1"/>
      <c r="SQR22" s="1"/>
      <c r="SQS22" s="1"/>
      <c r="SQT22" s="1"/>
      <c r="SQU22" s="1"/>
      <c r="SQV22" s="1"/>
      <c r="SQW22" s="1"/>
      <c r="SQX22" s="1"/>
      <c r="SQY22" s="1"/>
      <c r="SQZ22" s="1"/>
      <c r="SRA22" s="1"/>
      <c r="SRB22" s="1"/>
      <c r="SRC22" s="1"/>
      <c r="SRD22" s="1"/>
      <c r="SRE22" s="1"/>
      <c r="SRF22" s="1"/>
      <c r="SRG22" s="1"/>
      <c r="SRH22" s="1"/>
      <c r="SRI22" s="1"/>
      <c r="SRJ22" s="1"/>
      <c r="SRK22" s="1"/>
      <c r="SRL22" s="1"/>
      <c r="SRM22" s="1"/>
      <c r="SRN22" s="1"/>
      <c r="SRO22" s="1"/>
      <c r="SRP22" s="1"/>
      <c r="SRQ22" s="1"/>
      <c r="SRR22" s="1"/>
      <c r="SRS22" s="1"/>
      <c r="SRT22" s="1"/>
      <c r="SRU22" s="1"/>
      <c r="SRV22" s="1"/>
      <c r="SRW22" s="1"/>
      <c r="SRX22" s="1"/>
      <c r="SRY22" s="1"/>
      <c r="SRZ22" s="1"/>
      <c r="SSA22" s="1"/>
      <c r="SSB22" s="1"/>
      <c r="SSC22" s="1"/>
      <c r="SSD22" s="1"/>
      <c r="SSE22" s="1"/>
      <c r="SSF22" s="1"/>
      <c r="SSG22" s="1"/>
      <c r="SSH22" s="1"/>
      <c r="SSI22" s="1"/>
      <c r="SSJ22" s="1"/>
      <c r="SSK22" s="1"/>
      <c r="SSL22" s="1"/>
      <c r="SSM22" s="1"/>
      <c r="SSN22" s="1"/>
      <c r="SSO22" s="1"/>
      <c r="SSP22" s="1"/>
      <c r="SSQ22" s="1"/>
      <c r="SSR22" s="1"/>
      <c r="SSS22" s="1"/>
      <c r="SST22" s="1"/>
      <c r="SSU22" s="1"/>
      <c r="SSV22" s="1"/>
      <c r="SSW22" s="1"/>
      <c r="SSX22" s="1"/>
      <c r="SSY22" s="1"/>
      <c r="SSZ22" s="1"/>
      <c r="STA22" s="1"/>
      <c r="STB22" s="1"/>
      <c r="STC22" s="1"/>
      <c r="STD22" s="1"/>
      <c r="STE22" s="1"/>
      <c r="STF22" s="1"/>
      <c r="STG22" s="1"/>
      <c r="STH22" s="1"/>
      <c r="STI22" s="1"/>
      <c r="STJ22" s="1"/>
      <c r="STK22" s="1"/>
      <c r="STL22" s="1"/>
      <c r="STM22" s="1"/>
      <c r="STN22" s="1"/>
      <c r="STO22" s="1"/>
      <c r="STP22" s="1"/>
      <c r="STQ22" s="1"/>
      <c r="STR22" s="1"/>
      <c r="STS22" s="1"/>
      <c r="STT22" s="1"/>
      <c r="STU22" s="1"/>
      <c r="STV22" s="1"/>
      <c r="STW22" s="1"/>
      <c r="STX22" s="1"/>
      <c r="STY22" s="1"/>
      <c r="STZ22" s="1"/>
      <c r="SUA22" s="1"/>
      <c r="SUB22" s="1"/>
      <c r="SUC22" s="1"/>
      <c r="SUD22" s="1"/>
      <c r="SUE22" s="1"/>
      <c r="SUF22" s="1"/>
      <c r="SUG22" s="1"/>
      <c r="SUH22" s="1"/>
      <c r="SUI22" s="1"/>
      <c r="SUJ22" s="1"/>
      <c r="SUK22" s="1"/>
      <c r="SUL22" s="1"/>
      <c r="SUM22" s="1"/>
      <c r="SUN22" s="1"/>
      <c r="SUO22" s="1"/>
      <c r="SUP22" s="1"/>
      <c r="SUQ22" s="1"/>
      <c r="SUR22" s="1"/>
      <c r="SUS22" s="1"/>
      <c r="SUT22" s="1"/>
      <c r="SUU22" s="1"/>
      <c r="SUV22" s="1"/>
      <c r="SUW22" s="1"/>
      <c r="SUX22" s="1"/>
      <c r="SUY22" s="1"/>
      <c r="SUZ22" s="1"/>
      <c r="SVA22" s="1"/>
      <c r="SVB22" s="1"/>
      <c r="SVC22" s="1"/>
      <c r="SVD22" s="1"/>
      <c r="SVE22" s="1"/>
      <c r="SVF22" s="1"/>
      <c r="SVG22" s="1"/>
      <c r="SVH22" s="1"/>
      <c r="SVI22" s="1"/>
      <c r="SVJ22" s="1"/>
      <c r="SVK22" s="1"/>
      <c r="SVL22" s="1"/>
      <c r="SVM22" s="1"/>
      <c r="SVN22" s="1"/>
      <c r="SVO22" s="1"/>
      <c r="SVP22" s="1"/>
      <c r="SVQ22" s="1"/>
      <c r="SVR22" s="1"/>
      <c r="SVS22" s="1"/>
      <c r="SVT22" s="1"/>
      <c r="SVU22" s="1"/>
      <c r="SVV22" s="1"/>
      <c r="SVW22" s="1"/>
      <c r="SVX22" s="1"/>
      <c r="SVY22" s="1"/>
      <c r="SVZ22" s="1"/>
      <c r="SWA22" s="1"/>
      <c r="SWB22" s="1"/>
      <c r="SWC22" s="1"/>
      <c r="SWD22" s="1"/>
      <c r="SWE22" s="1"/>
      <c r="SWF22" s="1"/>
      <c r="SWG22" s="1"/>
      <c r="SWH22" s="1"/>
      <c r="SWI22" s="1"/>
      <c r="SWJ22" s="1"/>
      <c r="SWK22" s="1"/>
      <c r="SWL22" s="1"/>
      <c r="SWM22" s="1"/>
      <c r="SWN22" s="1"/>
      <c r="SWO22" s="1"/>
      <c r="SWP22" s="1"/>
      <c r="SWQ22" s="1"/>
      <c r="SWR22" s="1"/>
      <c r="SWS22" s="1"/>
      <c r="SWT22" s="1"/>
      <c r="SWU22" s="1"/>
      <c r="SWV22" s="1"/>
      <c r="SWW22" s="1"/>
      <c r="SWX22" s="1"/>
      <c r="SWY22" s="1"/>
      <c r="SWZ22" s="1"/>
      <c r="SXA22" s="1"/>
      <c r="SXB22" s="1"/>
      <c r="SXC22" s="1"/>
      <c r="SXD22" s="1"/>
      <c r="SXE22" s="1"/>
      <c r="SXF22" s="1"/>
      <c r="SXG22" s="1"/>
      <c r="SXH22" s="1"/>
      <c r="SXI22" s="1"/>
      <c r="SXJ22" s="1"/>
      <c r="SXK22" s="1"/>
      <c r="SXL22" s="1"/>
      <c r="SXM22" s="1"/>
      <c r="SXN22" s="1"/>
      <c r="SXO22" s="1"/>
      <c r="SXP22" s="1"/>
      <c r="SXQ22" s="1"/>
      <c r="SXR22" s="1"/>
      <c r="SXS22" s="1"/>
      <c r="SXT22" s="1"/>
      <c r="SXU22" s="1"/>
      <c r="SXV22" s="1"/>
      <c r="SXW22" s="1"/>
      <c r="SXX22" s="1"/>
      <c r="SXY22" s="1"/>
      <c r="SXZ22" s="1"/>
      <c r="SYA22" s="1"/>
      <c r="SYB22" s="1"/>
      <c r="SYC22" s="1"/>
      <c r="SYD22" s="1"/>
      <c r="SYE22" s="1"/>
      <c r="SYF22" s="1"/>
      <c r="SYG22" s="1"/>
      <c r="SYH22" s="1"/>
      <c r="SYI22" s="1"/>
      <c r="SYJ22" s="1"/>
      <c r="SYK22" s="1"/>
      <c r="SYL22" s="1"/>
      <c r="SYM22" s="1"/>
      <c r="SYN22" s="1"/>
      <c r="SYO22" s="1"/>
      <c r="SYP22" s="1"/>
      <c r="SYQ22" s="1"/>
      <c r="SYR22" s="1"/>
      <c r="SYS22" s="1"/>
      <c r="SYT22" s="1"/>
      <c r="SYU22" s="1"/>
      <c r="SYV22" s="1"/>
      <c r="SYW22" s="1"/>
      <c r="SYX22" s="1"/>
      <c r="SYY22" s="1"/>
      <c r="SYZ22" s="1"/>
      <c r="SZA22" s="1"/>
      <c r="SZB22" s="1"/>
      <c r="SZC22" s="1"/>
      <c r="SZD22" s="1"/>
      <c r="SZE22" s="1"/>
      <c r="SZF22" s="1"/>
      <c r="SZG22" s="1"/>
      <c r="SZH22" s="1"/>
      <c r="SZI22" s="1"/>
      <c r="SZJ22" s="1"/>
      <c r="SZK22" s="1"/>
      <c r="SZL22" s="1"/>
      <c r="SZM22" s="1"/>
      <c r="SZN22" s="1"/>
      <c r="SZO22" s="1"/>
      <c r="SZP22" s="1"/>
      <c r="SZQ22" s="1"/>
      <c r="SZR22" s="1"/>
      <c r="SZS22" s="1"/>
      <c r="SZT22" s="1"/>
      <c r="SZU22" s="1"/>
      <c r="SZV22" s="1"/>
      <c r="SZW22" s="1"/>
      <c r="SZX22" s="1"/>
      <c r="SZY22" s="1"/>
      <c r="SZZ22" s="1"/>
      <c r="TAA22" s="1"/>
      <c r="TAB22" s="1"/>
      <c r="TAC22" s="1"/>
      <c r="TAD22" s="1"/>
      <c r="TAE22" s="1"/>
      <c r="TAF22" s="1"/>
      <c r="TAG22" s="1"/>
      <c r="TAH22" s="1"/>
      <c r="TAI22" s="1"/>
      <c r="TAJ22" s="1"/>
      <c r="TAK22" s="1"/>
      <c r="TAL22" s="1"/>
      <c r="TAM22" s="1"/>
      <c r="TAN22" s="1"/>
      <c r="TAO22" s="1"/>
      <c r="TAP22" s="1"/>
      <c r="TAQ22" s="1"/>
      <c r="TAR22" s="1"/>
      <c r="TAS22" s="1"/>
      <c r="TAT22" s="1"/>
      <c r="TAU22" s="1"/>
      <c r="TAV22" s="1"/>
      <c r="TAW22" s="1"/>
      <c r="TAX22" s="1"/>
      <c r="TAY22" s="1"/>
      <c r="TAZ22" s="1"/>
      <c r="TBA22" s="1"/>
      <c r="TBB22" s="1"/>
      <c r="TBC22" s="1"/>
      <c r="TBD22" s="1"/>
      <c r="TBE22" s="1"/>
      <c r="TBF22" s="1"/>
      <c r="TBG22" s="1"/>
      <c r="TBH22" s="1"/>
      <c r="TBI22" s="1"/>
      <c r="TBJ22" s="1"/>
      <c r="TBK22" s="1"/>
      <c r="TBL22" s="1"/>
      <c r="TBM22" s="1"/>
      <c r="TBN22" s="1"/>
      <c r="TBO22" s="1"/>
      <c r="TBP22" s="1"/>
      <c r="TBQ22" s="1"/>
      <c r="TBR22" s="1"/>
      <c r="TBS22" s="1"/>
      <c r="TBT22" s="1"/>
      <c r="TBU22" s="1"/>
      <c r="TBV22" s="1"/>
      <c r="TBW22" s="1"/>
      <c r="TBX22" s="1"/>
      <c r="TBY22" s="1"/>
      <c r="TBZ22" s="1"/>
      <c r="TCA22" s="1"/>
      <c r="TCB22" s="1"/>
      <c r="TCC22" s="1"/>
      <c r="TCD22" s="1"/>
      <c r="TCE22" s="1"/>
      <c r="TCF22" s="1"/>
      <c r="TCG22" s="1"/>
      <c r="TCH22" s="1"/>
      <c r="TCI22" s="1"/>
      <c r="TCJ22" s="1"/>
      <c r="TCK22" s="1"/>
      <c r="TCL22" s="1"/>
      <c r="TCM22" s="1"/>
      <c r="TCN22" s="1"/>
      <c r="TCO22" s="1"/>
      <c r="TCP22" s="1"/>
      <c r="TCQ22" s="1"/>
      <c r="TCR22" s="1"/>
      <c r="TCS22" s="1"/>
      <c r="TCT22" s="1"/>
      <c r="TCU22" s="1"/>
      <c r="TCV22" s="1"/>
      <c r="TCW22" s="1"/>
      <c r="TCX22" s="1"/>
      <c r="TCY22" s="1"/>
      <c r="TCZ22" s="1"/>
      <c r="TDA22" s="1"/>
      <c r="TDB22" s="1"/>
      <c r="TDC22" s="1"/>
      <c r="TDD22" s="1"/>
      <c r="TDE22" s="1"/>
      <c r="TDF22" s="1"/>
      <c r="TDG22" s="1"/>
      <c r="TDH22" s="1"/>
      <c r="TDI22" s="1"/>
      <c r="TDJ22" s="1"/>
      <c r="TDK22" s="1"/>
      <c r="TDL22" s="1"/>
      <c r="TDM22" s="1"/>
      <c r="TDN22" s="1"/>
      <c r="TDO22" s="1"/>
      <c r="TDP22" s="1"/>
      <c r="TDQ22" s="1"/>
      <c r="TDR22" s="1"/>
      <c r="TDS22" s="1"/>
      <c r="TDT22" s="1"/>
      <c r="TDU22" s="1"/>
      <c r="TDV22" s="1"/>
      <c r="TDW22" s="1"/>
      <c r="TDX22" s="1"/>
      <c r="TDY22" s="1"/>
      <c r="TDZ22" s="1"/>
      <c r="TEA22" s="1"/>
      <c r="TEB22" s="1"/>
      <c r="TEC22" s="1"/>
      <c r="TED22" s="1"/>
      <c r="TEE22" s="1"/>
      <c r="TEF22" s="1"/>
      <c r="TEG22" s="1"/>
      <c r="TEH22" s="1"/>
      <c r="TEI22" s="1"/>
      <c r="TEJ22" s="1"/>
      <c r="TEK22" s="1"/>
      <c r="TEL22" s="1"/>
      <c r="TEM22" s="1"/>
      <c r="TEN22" s="1"/>
      <c r="TEO22" s="1"/>
      <c r="TEP22" s="1"/>
      <c r="TEQ22" s="1"/>
      <c r="TER22" s="1"/>
      <c r="TES22" s="1"/>
      <c r="TET22" s="1"/>
      <c r="TEU22" s="1"/>
      <c r="TEV22" s="1"/>
      <c r="TEW22" s="1"/>
      <c r="TEX22" s="1"/>
      <c r="TEY22" s="1"/>
      <c r="TEZ22" s="1"/>
      <c r="TFA22" s="1"/>
      <c r="TFB22" s="1"/>
      <c r="TFC22" s="1"/>
      <c r="TFD22" s="1"/>
      <c r="TFE22" s="1"/>
      <c r="TFF22" s="1"/>
      <c r="TFG22" s="1"/>
      <c r="TFH22" s="1"/>
      <c r="TFI22" s="1"/>
      <c r="TFJ22" s="1"/>
      <c r="TFK22" s="1"/>
      <c r="TFL22" s="1"/>
      <c r="TFM22" s="1"/>
      <c r="TFN22" s="1"/>
      <c r="TFO22" s="1"/>
      <c r="TFP22" s="1"/>
      <c r="TFQ22" s="1"/>
      <c r="TFR22" s="1"/>
      <c r="TFS22" s="1"/>
      <c r="TFT22" s="1"/>
      <c r="TFU22" s="1"/>
      <c r="TFV22" s="1"/>
      <c r="TFW22" s="1"/>
      <c r="TFX22" s="1"/>
      <c r="TFY22" s="1"/>
      <c r="TFZ22" s="1"/>
      <c r="TGA22" s="1"/>
      <c r="TGB22" s="1"/>
      <c r="TGC22" s="1"/>
      <c r="TGD22" s="1"/>
      <c r="TGE22" s="1"/>
      <c r="TGF22" s="1"/>
      <c r="TGG22" s="1"/>
      <c r="TGH22" s="1"/>
      <c r="TGI22" s="1"/>
      <c r="TGJ22" s="1"/>
      <c r="TGK22" s="1"/>
      <c r="TGL22" s="1"/>
      <c r="TGM22" s="1"/>
      <c r="TGN22" s="1"/>
      <c r="TGO22" s="1"/>
      <c r="TGP22" s="1"/>
      <c r="TGQ22" s="1"/>
      <c r="TGR22" s="1"/>
      <c r="TGS22" s="1"/>
      <c r="TGT22" s="1"/>
      <c r="TGU22" s="1"/>
      <c r="TGV22" s="1"/>
      <c r="TGW22" s="1"/>
      <c r="TGX22" s="1"/>
      <c r="TGY22" s="1"/>
      <c r="TGZ22" s="1"/>
      <c r="THA22" s="1"/>
      <c r="THB22" s="1"/>
      <c r="THC22" s="1"/>
      <c r="THD22" s="1"/>
      <c r="THE22" s="1"/>
      <c r="THF22" s="1"/>
      <c r="THG22" s="1"/>
      <c r="THH22" s="1"/>
      <c r="THI22" s="1"/>
      <c r="THJ22" s="1"/>
      <c r="THK22" s="1"/>
      <c r="THL22" s="1"/>
      <c r="THM22" s="1"/>
      <c r="THN22" s="1"/>
      <c r="THO22" s="1"/>
      <c r="THP22" s="1"/>
      <c r="THQ22" s="1"/>
      <c r="THR22" s="1"/>
      <c r="THS22" s="1"/>
      <c r="THT22" s="1"/>
      <c r="THU22" s="1"/>
      <c r="THV22" s="1"/>
      <c r="THW22" s="1"/>
      <c r="THX22" s="1"/>
      <c r="THY22" s="1"/>
      <c r="THZ22" s="1"/>
      <c r="TIA22" s="1"/>
      <c r="TIB22" s="1"/>
      <c r="TIC22" s="1"/>
      <c r="TID22" s="1"/>
      <c r="TIE22" s="1"/>
      <c r="TIF22" s="1"/>
      <c r="TIG22" s="1"/>
      <c r="TIH22" s="1"/>
      <c r="TII22" s="1"/>
      <c r="TIJ22" s="1"/>
      <c r="TIK22" s="1"/>
      <c r="TIL22" s="1"/>
      <c r="TIM22" s="1"/>
      <c r="TIN22" s="1"/>
      <c r="TIO22" s="1"/>
      <c r="TIP22" s="1"/>
      <c r="TIQ22" s="1"/>
      <c r="TIR22" s="1"/>
      <c r="TIS22" s="1"/>
      <c r="TIT22" s="1"/>
      <c r="TIU22" s="1"/>
      <c r="TIV22" s="1"/>
      <c r="TIW22" s="1"/>
      <c r="TIX22" s="1"/>
      <c r="TIY22" s="1"/>
      <c r="TIZ22" s="1"/>
      <c r="TJA22" s="1"/>
      <c r="TJB22" s="1"/>
      <c r="TJC22" s="1"/>
      <c r="TJD22" s="1"/>
      <c r="TJE22" s="1"/>
      <c r="TJF22" s="1"/>
      <c r="TJG22" s="1"/>
      <c r="TJH22" s="1"/>
      <c r="TJI22" s="1"/>
      <c r="TJJ22" s="1"/>
      <c r="TJK22" s="1"/>
      <c r="TJL22" s="1"/>
      <c r="TJM22" s="1"/>
      <c r="TJN22" s="1"/>
      <c r="TJO22" s="1"/>
      <c r="TJP22" s="1"/>
      <c r="TJQ22" s="1"/>
      <c r="TJR22" s="1"/>
      <c r="TJS22" s="1"/>
      <c r="TJT22" s="1"/>
      <c r="TJU22" s="1"/>
      <c r="TJV22" s="1"/>
      <c r="TJW22" s="1"/>
      <c r="TJX22" s="1"/>
      <c r="TJY22" s="1"/>
      <c r="TJZ22" s="1"/>
      <c r="TKA22" s="1"/>
      <c r="TKB22" s="1"/>
      <c r="TKC22" s="1"/>
      <c r="TKD22" s="1"/>
      <c r="TKE22" s="1"/>
      <c r="TKF22" s="1"/>
      <c r="TKG22" s="1"/>
      <c r="TKH22" s="1"/>
      <c r="TKI22" s="1"/>
      <c r="TKJ22" s="1"/>
      <c r="TKK22" s="1"/>
      <c r="TKL22" s="1"/>
      <c r="TKM22" s="1"/>
      <c r="TKN22" s="1"/>
      <c r="TKO22" s="1"/>
      <c r="TKP22" s="1"/>
      <c r="TKQ22" s="1"/>
      <c r="TKR22" s="1"/>
      <c r="TKS22" s="1"/>
      <c r="TKT22" s="1"/>
      <c r="TKU22" s="1"/>
      <c r="TKV22" s="1"/>
      <c r="TKW22" s="1"/>
      <c r="TKX22" s="1"/>
      <c r="TKY22" s="1"/>
      <c r="TKZ22" s="1"/>
      <c r="TLA22" s="1"/>
      <c r="TLB22" s="1"/>
      <c r="TLC22" s="1"/>
      <c r="TLD22" s="1"/>
      <c r="TLE22" s="1"/>
      <c r="TLF22" s="1"/>
      <c r="TLG22" s="1"/>
      <c r="TLH22" s="1"/>
      <c r="TLI22" s="1"/>
      <c r="TLJ22" s="1"/>
      <c r="TLK22" s="1"/>
      <c r="TLL22" s="1"/>
      <c r="TLM22" s="1"/>
      <c r="TLN22" s="1"/>
      <c r="TLO22" s="1"/>
      <c r="TLP22" s="1"/>
      <c r="TLQ22" s="1"/>
      <c r="TLR22" s="1"/>
      <c r="TLS22" s="1"/>
      <c r="TLT22" s="1"/>
      <c r="TLU22" s="1"/>
      <c r="TLV22" s="1"/>
      <c r="TLW22" s="1"/>
      <c r="TLX22" s="1"/>
      <c r="TLY22" s="1"/>
      <c r="TLZ22" s="1"/>
      <c r="TMA22" s="1"/>
      <c r="TMB22" s="1"/>
      <c r="TMC22" s="1"/>
      <c r="TMD22" s="1"/>
      <c r="TME22" s="1"/>
      <c r="TMF22" s="1"/>
      <c r="TMG22" s="1"/>
      <c r="TMH22" s="1"/>
      <c r="TMI22" s="1"/>
      <c r="TMJ22" s="1"/>
      <c r="TMK22" s="1"/>
      <c r="TML22" s="1"/>
      <c r="TMM22" s="1"/>
      <c r="TMN22" s="1"/>
      <c r="TMO22" s="1"/>
      <c r="TMP22" s="1"/>
      <c r="TMQ22" s="1"/>
      <c r="TMR22" s="1"/>
      <c r="TMS22" s="1"/>
      <c r="TMT22" s="1"/>
      <c r="TMU22" s="1"/>
      <c r="TMV22" s="1"/>
      <c r="TMW22" s="1"/>
      <c r="TMX22" s="1"/>
      <c r="TMY22" s="1"/>
      <c r="TMZ22" s="1"/>
      <c r="TNA22" s="1"/>
      <c r="TNB22" s="1"/>
      <c r="TNC22" s="1"/>
      <c r="TND22" s="1"/>
      <c r="TNE22" s="1"/>
      <c r="TNF22" s="1"/>
      <c r="TNG22" s="1"/>
      <c r="TNH22" s="1"/>
      <c r="TNI22" s="1"/>
      <c r="TNJ22" s="1"/>
      <c r="TNK22" s="1"/>
      <c r="TNL22" s="1"/>
      <c r="TNM22" s="1"/>
      <c r="TNN22" s="1"/>
      <c r="TNO22" s="1"/>
      <c r="TNP22" s="1"/>
      <c r="TNQ22" s="1"/>
      <c r="TNR22" s="1"/>
      <c r="TNS22" s="1"/>
      <c r="TNT22" s="1"/>
      <c r="TNU22" s="1"/>
      <c r="TNV22" s="1"/>
      <c r="TNW22" s="1"/>
      <c r="TNX22" s="1"/>
      <c r="TNY22" s="1"/>
      <c r="TNZ22" s="1"/>
      <c r="TOA22" s="1"/>
      <c r="TOB22" s="1"/>
      <c r="TOC22" s="1"/>
      <c r="TOD22" s="1"/>
      <c r="TOE22" s="1"/>
      <c r="TOF22" s="1"/>
      <c r="TOG22" s="1"/>
      <c r="TOH22" s="1"/>
      <c r="TOI22" s="1"/>
      <c r="TOJ22" s="1"/>
      <c r="TOK22" s="1"/>
      <c r="TOL22" s="1"/>
      <c r="TOM22" s="1"/>
      <c r="TON22" s="1"/>
      <c r="TOO22" s="1"/>
      <c r="TOP22" s="1"/>
      <c r="TOQ22" s="1"/>
      <c r="TOR22" s="1"/>
      <c r="TOS22" s="1"/>
      <c r="TOT22" s="1"/>
      <c r="TOU22" s="1"/>
      <c r="TOV22" s="1"/>
      <c r="TOW22" s="1"/>
      <c r="TOX22" s="1"/>
      <c r="TOY22" s="1"/>
      <c r="TOZ22" s="1"/>
      <c r="TPA22" s="1"/>
      <c r="TPB22" s="1"/>
      <c r="TPC22" s="1"/>
      <c r="TPD22" s="1"/>
      <c r="TPE22" s="1"/>
      <c r="TPF22" s="1"/>
      <c r="TPG22" s="1"/>
      <c r="TPH22" s="1"/>
      <c r="TPI22" s="1"/>
      <c r="TPJ22" s="1"/>
      <c r="TPK22" s="1"/>
      <c r="TPL22" s="1"/>
      <c r="TPM22" s="1"/>
      <c r="TPN22" s="1"/>
      <c r="TPO22" s="1"/>
      <c r="TPP22" s="1"/>
      <c r="TPQ22" s="1"/>
      <c r="TPR22" s="1"/>
      <c r="TPS22" s="1"/>
      <c r="TPT22" s="1"/>
      <c r="TPU22" s="1"/>
      <c r="TPV22" s="1"/>
      <c r="TPW22" s="1"/>
      <c r="TPX22" s="1"/>
      <c r="TPY22" s="1"/>
      <c r="TPZ22" s="1"/>
      <c r="TQA22" s="1"/>
      <c r="TQB22" s="1"/>
      <c r="TQC22" s="1"/>
      <c r="TQD22" s="1"/>
      <c r="TQE22" s="1"/>
      <c r="TQF22" s="1"/>
      <c r="TQG22" s="1"/>
      <c r="TQH22" s="1"/>
      <c r="TQI22" s="1"/>
      <c r="TQJ22" s="1"/>
      <c r="TQK22" s="1"/>
      <c r="TQL22" s="1"/>
      <c r="TQM22" s="1"/>
      <c r="TQN22" s="1"/>
      <c r="TQO22" s="1"/>
      <c r="TQP22" s="1"/>
      <c r="TQQ22" s="1"/>
      <c r="TQR22" s="1"/>
      <c r="TQS22" s="1"/>
      <c r="TQT22" s="1"/>
      <c r="TQU22" s="1"/>
      <c r="TQV22" s="1"/>
      <c r="TQW22" s="1"/>
      <c r="TQX22" s="1"/>
      <c r="TQY22" s="1"/>
      <c r="TQZ22" s="1"/>
      <c r="TRA22" s="1"/>
      <c r="TRB22" s="1"/>
      <c r="TRC22" s="1"/>
      <c r="TRD22" s="1"/>
      <c r="TRE22" s="1"/>
      <c r="TRF22" s="1"/>
      <c r="TRG22" s="1"/>
      <c r="TRH22" s="1"/>
      <c r="TRI22" s="1"/>
      <c r="TRJ22" s="1"/>
      <c r="TRK22" s="1"/>
      <c r="TRL22" s="1"/>
      <c r="TRM22" s="1"/>
      <c r="TRN22" s="1"/>
      <c r="TRO22" s="1"/>
      <c r="TRP22" s="1"/>
      <c r="TRQ22" s="1"/>
      <c r="TRR22" s="1"/>
      <c r="TRS22" s="1"/>
      <c r="TRT22" s="1"/>
      <c r="TRU22" s="1"/>
      <c r="TRV22" s="1"/>
      <c r="TRW22" s="1"/>
      <c r="TRX22" s="1"/>
      <c r="TRY22" s="1"/>
      <c r="TRZ22" s="1"/>
      <c r="TSA22" s="1"/>
      <c r="TSB22" s="1"/>
      <c r="TSC22" s="1"/>
      <c r="TSD22" s="1"/>
      <c r="TSE22" s="1"/>
      <c r="TSF22" s="1"/>
      <c r="TSG22" s="1"/>
      <c r="TSH22" s="1"/>
      <c r="TSI22" s="1"/>
      <c r="TSJ22" s="1"/>
      <c r="TSK22" s="1"/>
      <c r="TSL22" s="1"/>
      <c r="TSM22" s="1"/>
      <c r="TSN22" s="1"/>
      <c r="TSO22" s="1"/>
      <c r="TSP22" s="1"/>
      <c r="TSQ22" s="1"/>
      <c r="TSR22" s="1"/>
      <c r="TSS22" s="1"/>
      <c r="TST22" s="1"/>
      <c r="TSU22" s="1"/>
      <c r="TSV22" s="1"/>
      <c r="TSW22" s="1"/>
      <c r="TSX22" s="1"/>
      <c r="TSY22" s="1"/>
      <c r="TSZ22" s="1"/>
      <c r="TTA22" s="1"/>
      <c r="TTB22" s="1"/>
      <c r="TTC22" s="1"/>
      <c r="TTD22" s="1"/>
      <c r="TTE22" s="1"/>
      <c r="TTF22" s="1"/>
      <c r="TTG22" s="1"/>
      <c r="TTH22" s="1"/>
      <c r="TTI22" s="1"/>
      <c r="TTJ22" s="1"/>
      <c r="TTK22" s="1"/>
      <c r="TTL22" s="1"/>
      <c r="TTM22" s="1"/>
      <c r="TTN22" s="1"/>
      <c r="TTO22" s="1"/>
      <c r="TTP22" s="1"/>
      <c r="TTQ22" s="1"/>
      <c r="TTR22" s="1"/>
      <c r="TTS22" s="1"/>
      <c r="TTT22" s="1"/>
      <c r="TTU22" s="1"/>
      <c r="TTV22" s="1"/>
      <c r="TTW22" s="1"/>
      <c r="TTX22" s="1"/>
      <c r="TTY22" s="1"/>
      <c r="TTZ22" s="1"/>
      <c r="TUA22" s="1"/>
      <c r="TUB22" s="1"/>
      <c r="TUC22" s="1"/>
      <c r="TUD22" s="1"/>
      <c r="TUE22" s="1"/>
      <c r="TUF22" s="1"/>
      <c r="TUG22" s="1"/>
      <c r="TUH22" s="1"/>
      <c r="TUI22" s="1"/>
      <c r="TUJ22" s="1"/>
      <c r="TUK22" s="1"/>
      <c r="TUL22" s="1"/>
      <c r="TUM22" s="1"/>
      <c r="TUN22" s="1"/>
      <c r="TUO22" s="1"/>
      <c r="TUP22" s="1"/>
      <c r="TUQ22" s="1"/>
      <c r="TUR22" s="1"/>
      <c r="TUS22" s="1"/>
      <c r="TUT22" s="1"/>
      <c r="TUU22" s="1"/>
      <c r="TUV22" s="1"/>
      <c r="TUW22" s="1"/>
      <c r="TUX22" s="1"/>
      <c r="TUY22" s="1"/>
      <c r="TUZ22" s="1"/>
      <c r="TVA22" s="1"/>
      <c r="TVB22" s="1"/>
      <c r="TVC22" s="1"/>
      <c r="TVD22" s="1"/>
      <c r="TVE22" s="1"/>
      <c r="TVF22" s="1"/>
      <c r="TVG22" s="1"/>
      <c r="TVH22" s="1"/>
      <c r="TVI22" s="1"/>
      <c r="TVJ22" s="1"/>
      <c r="TVK22" s="1"/>
      <c r="TVL22" s="1"/>
      <c r="TVM22" s="1"/>
      <c r="TVN22" s="1"/>
      <c r="TVO22" s="1"/>
      <c r="TVP22" s="1"/>
      <c r="TVQ22" s="1"/>
      <c r="TVR22" s="1"/>
      <c r="TVS22" s="1"/>
      <c r="TVT22" s="1"/>
      <c r="TVU22" s="1"/>
      <c r="TVV22" s="1"/>
      <c r="TVW22" s="1"/>
      <c r="TVX22" s="1"/>
      <c r="TVY22" s="1"/>
      <c r="TVZ22" s="1"/>
      <c r="TWA22" s="1"/>
      <c r="TWB22" s="1"/>
      <c r="TWC22" s="1"/>
      <c r="TWD22" s="1"/>
      <c r="TWE22" s="1"/>
      <c r="TWF22" s="1"/>
      <c r="TWG22" s="1"/>
      <c r="TWH22" s="1"/>
      <c r="TWI22" s="1"/>
      <c r="TWJ22" s="1"/>
      <c r="TWK22" s="1"/>
      <c r="TWL22" s="1"/>
      <c r="TWM22" s="1"/>
      <c r="TWN22" s="1"/>
      <c r="TWO22" s="1"/>
      <c r="TWP22" s="1"/>
      <c r="TWQ22" s="1"/>
      <c r="TWR22" s="1"/>
      <c r="TWS22" s="1"/>
      <c r="TWT22" s="1"/>
      <c r="TWU22" s="1"/>
      <c r="TWV22" s="1"/>
      <c r="TWW22" s="1"/>
      <c r="TWX22" s="1"/>
      <c r="TWY22" s="1"/>
      <c r="TWZ22" s="1"/>
      <c r="TXA22" s="1"/>
      <c r="TXB22" s="1"/>
      <c r="TXC22" s="1"/>
      <c r="TXD22" s="1"/>
      <c r="TXE22" s="1"/>
      <c r="TXF22" s="1"/>
      <c r="TXG22" s="1"/>
      <c r="TXH22" s="1"/>
      <c r="TXI22" s="1"/>
      <c r="TXJ22" s="1"/>
      <c r="TXK22" s="1"/>
      <c r="TXL22" s="1"/>
      <c r="TXM22" s="1"/>
      <c r="TXN22" s="1"/>
      <c r="TXO22" s="1"/>
      <c r="TXP22" s="1"/>
      <c r="TXQ22" s="1"/>
      <c r="TXR22" s="1"/>
      <c r="TXS22" s="1"/>
      <c r="TXT22" s="1"/>
      <c r="TXU22" s="1"/>
      <c r="TXV22" s="1"/>
      <c r="TXW22" s="1"/>
      <c r="TXX22" s="1"/>
      <c r="TXY22" s="1"/>
      <c r="TXZ22" s="1"/>
      <c r="TYA22" s="1"/>
      <c r="TYB22" s="1"/>
      <c r="TYC22" s="1"/>
      <c r="TYD22" s="1"/>
      <c r="TYE22" s="1"/>
      <c r="TYF22" s="1"/>
      <c r="TYG22" s="1"/>
      <c r="TYH22" s="1"/>
      <c r="TYI22" s="1"/>
      <c r="TYJ22" s="1"/>
      <c r="TYK22" s="1"/>
      <c r="TYL22" s="1"/>
      <c r="TYM22" s="1"/>
      <c r="TYN22" s="1"/>
      <c r="TYO22" s="1"/>
      <c r="TYP22" s="1"/>
      <c r="TYQ22" s="1"/>
      <c r="TYR22" s="1"/>
      <c r="TYS22" s="1"/>
      <c r="TYT22" s="1"/>
      <c r="TYU22" s="1"/>
      <c r="TYV22" s="1"/>
      <c r="TYW22" s="1"/>
      <c r="TYX22" s="1"/>
      <c r="TYY22" s="1"/>
      <c r="TYZ22" s="1"/>
      <c r="TZA22" s="1"/>
      <c r="TZB22" s="1"/>
      <c r="TZC22" s="1"/>
      <c r="TZD22" s="1"/>
      <c r="TZE22" s="1"/>
      <c r="TZF22" s="1"/>
      <c r="TZG22" s="1"/>
      <c r="TZH22" s="1"/>
      <c r="TZI22" s="1"/>
      <c r="TZJ22" s="1"/>
      <c r="TZK22" s="1"/>
      <c r="TZL22" s="1"/>
      <c r="TZM22" s="1"/>
      <c r="TZN22" s="1"/>
      <c r="TZO22" s="1"/>
      <c r="TZP22" s="1"/>
      <c r="TZQ22" s="1"/>
      <c r="TZR22" s="1"/>
      <c r="TZS22" s="1"/>
      <c r="TZT22" s="1"/>
      <c r="TZU22" s="1"/>
      <c r="TZV22" s="1"/>
      <c r="TZW22" s="1"/>
      <c r="TZX22" s="1"/>
      <c r="TZY22" s="1"/>
      <c r="TZZ22" s="1"/>
      <c r="UAA22" s="1"/>
      <c r="UAB22" s="1"/>
      <c r="UAC22" s="1"/>
      <c r="UAD22" s="1"/>
      <c r="UAE22" s="1"/>
      <c r="UAF22" s="1"/>
      <c r="UAG22" s="1"/>
      <c r="UAH22" s="1"/>
      <c r="UAI22" s="1"/>
      <c r="UAJ22" s="1"/>
      <c r="UAK22" s="1"/>
      <c r="UAL22" s="1"/>
      <c r="UAM22" s="1"/>
      <c r="UAN22" s="1"/>
      <c r="UAO22" s="1"/>
      <c r="UAP22" s="1"/>
      <c r="UAQ22" s="1"/>
      <c r="UAR22" s="1"/>
      <c r="UAS22" s="1"/>
      <c r="UAT22" s="1"/>
      <c r="UAU22" s="1"/>
      <c r="UAV22" s="1"/>
      <c r="UAW22" s="1"/>
      <c r="UAX22" s="1"/>
      <c r="UAY22" s="1"/>
      <c r="UAZ22" s="1"/>
      <c r="UBA22" s="1"/>
      <c r="UBB22" s="1"/>
      <c r="UBC22" s="1"/>
      <c r="UBD22" s="1"/>
      <c r="UBE22" s="1"/>
      <c r="UBF22" s="1"/>
      <c r="UBG22" s="1"/>
      <c r="UBH22" s="1"/>
      <c r="UBI22" s="1"/>
      <c r="UBJ22" s="1"/>
      <c r="UBK22" s="1"/>
      <c r="UBL22" s="1"/>
      <c r="UBM22" s="1"/>
      <c r="UBN22" s="1"/>
      <c r="UBO22" s="1"/>
      <c r="UBP22" s="1"/>
      <c r="UBQ22" s="1"/>
      <c r="UBR22" s="1"/>
      <c r="UBS22" s="1"/>
      <c r="UBT22" s="1"/>
      <c r="UBU22" s="1"/>
      <c r="UBV22" s="1"/>
      <c r="UBW22" s="1"/>
      <c r="UBX22" s="1"/>
      <c r="UBY22" s="1"/>
      <c r="UBZ22" s="1"/>
      <c r="UCA22" s="1"/>
      <c r="UCB22" s="1"/>
      <c r="UCC22" s="1"/>
      <c r="UCD22" s="1"/>
      <c r="UCE22" s="1"/>
      <c r="UCF22" s="1"/>
      <c r="UCG22" s="1"/>
      <c r="UCH22" s="1"/>
      <c r="UCI22" s="1"/>
      <c r="UCJ22" s="1"/>
      <c r="UCK22" s="1"/>
      <c r="UCL22" s="1"/>
      <c r="UCM22" s="1"/>
      <c r="UCN22" s="1"/>
      <c r="UCO22" s="1"/>
      <c r="UCP22" s="1"/>
      <c r="UCQ22" s="1"/>
      <c r="UCR22" s="1"/>
      <c r="UCS22" s="1"/>
      <c r="UCT22" s="1"/>
      <c r="UCU22" s="1"/>
      <c r="UCV22" s="1"/>
      <c r="UCW22" s="1"/>
      <c r="UCX22" s="1"/>
      <c r="UCY22" s="1"/>
      <c r="UCZ22" s="1"/>
      <c r="UDA22" s="1"/>
      <c r="UDB22" s="1"/>
      <c r="UDC22" s="1"/>
      <c r="UDD22" s="1"/>
      <c r="UDE22" s="1"/>
      <c r="UDF22" s="1"/>
      <c r="UDG22" s="1"/>
      <c r="UDH22" s="1"/>
      <c r="UDI22" s="1"/>
      <c r="UDJ22" s="1"/>
      <c r="UDK22" s="1"/>
      <c r="UDL22" s="1"/>
      <c r="UDM22" s="1"/>
      <c r="UDN22" s="1"/>
      <c r="UDO22" s="1"/>
      <c r="UDP22" s="1"/>
      <c r="UDQ22" s="1"/>
      <c r="UDR22" s="1"/>
      <c r="UDS22" s="1"/>
      <c r="UDT22" s="1"/>
      <c r="UDU22" s="1"/>
      <c r="UDV22" s="1"/>
      <c r="UDW22" s="1"/>
      <c r="UDX22" s="1"/>
      <c r="UDY22" s="1"/>
      <c r="UDZ22" s="1"/>
      <c r="UEA22" s="1"/>
      <c r="UEB22" s="1"/>
      <c r="UEC22" s="1"/>
      <c r="UED22" s="1"/>
      <c r="UEE22" s="1"/>
      <c r="UEF22" s="1"/>
      <c r="UEG22" s="1"/>
      <c r="UEH22" s="1"/>
      <c r="UEI22" s="1"/>
      <c r="UEJ22" s="1"/>
      <c r="UEK22" s="1"/>
      <c r="UEL22" s="1"/>
      <c r="UEM22" s="1"/>
      <c r="UEN22" s="1"/>
      <c r="UEO22" s="1"/>
      <c r="UEP22" s="1"/>
      <c r="UEQ22" s="1"/>
      <c r="UER22" s="1"/>
      <c r="UES22" s="1"/>
      <c r="UET22" s="1"/>
      <c r="UEU22" s="1"/>
      <c r="UEV22" s="1"/>
      <c r="UEW22" s="1"/>
      <c r="UEX22" s="1"/>
      <c r="UEY22" s="1"/>
      <c r="UEZ22" s="1"/>
      <c r="UFA22" s="1"/>
      <c r="UFB22" s="1"/>
      <c r="UFC22" s="1"/>
      <c r="UFD22" s="1"/>
      <c r="UFE22" s="1"/>
      <c r="UFF22" s="1"/>
      <c r="UFG22" s="1"/>
      <c r="UFH22" s="1"/>
      <c r="UFI22" s="1"/>
      <c r="UFJ22" s="1"/>
      <c r="UFK22" s="1"/>
      <c r="UFL22" s="1"/>
      <c r="UFM22" s="1"/>
      <c r="UFN22" s="1"/>
      <c r="UFO22" s="1"/>
      <c r="UFP22" s="1"/>
      <c r="UFQ22" s="1"/>
      <c r="UFR22" s="1"/>
      <c r="UFS22" s="1"/>
      <c r="UFT22" s="1"/>
      <c r="UFU22" s="1"/>
      <c r="UFV22" s="1"/>
      <c r="UFW22" s="1"/>
      <c r="UFX22" s="1"/>
      <c r="UFY22" s="1"/>
      <c r="UFZ22" s="1"/>
      <c r="UGA22" s="1"/>
      <c r="UGB22" s="1"/>
      <c r="UGC22" s="1"/>
      <c r="UGD22" s="1"/>
      <c r="UGE22" s="1"/>
      <c r="UGF22" s="1"/>
      <c r="UGG22" s="1"/>
      <c r="UGH22" s="1"/>
      <c r="UGI22" s="1"/>
      <c r="UGJ22" s="1"/>
      <c r="UGK22" s="1"/>
      <c r="UGL22" s="1"/>
      <c r="UGM22" s="1"/>
      <c r="UGN22" s="1"/>
      <c r="UGO22" s="1"/>
      <c r="UGP22" s="1"/>
      <c r="UGQ22" s="1"/>
      <c r="UGR22" s="1"/>
      <c r="UGS22" s="1"/>
      <c r="UGT22" s="1"/>
      <c r="UGU22" s="1"/>
      <c r="UGV22" s="1"/>
      <c r="UGW22" s="1"/>
      <c r="UGX22" s="1"/>
      <c r="UGY22" s="1"/>
      <c r="UGZ22" s="1"/>
      <c r="UHA22" s="1"/>
      <c r="UHB22" s="1"/>
      <c r="UHC22" s="1"/>
      <c r="UHD22" s="1"/>
      <c r="UHE22" s="1"/>
      <c r="UHF22" s="1"/>
      <c r="UHG22" s="1"/>
      <c r="UHH22" s="1"/>
      <c r="UHI22" s="1"/>
      <c r="UHJ22" s="1"/>
      <c r="UHK22" s="1"/>
      <c r="UHL22" s="1"/>
      <c r="UHM22" s="1"/>
      <c r="UHN22" s="1"/>
      <c r="UHO22" s="1"/>
      <c r="UHP22" s="1"/>
      <c r="UHQ22" s="1"/>
      <c r="UHR22" s="1"/>
      <c r="UHS22" s="1"/>
      <c r="UHT22" s="1"/>
      <c r="UHU22" s="1"/>
      <c r="UHV22" s="1"/>
      <c r="UHW22" s="1"/>
      <c r="UHX22" s="1"/>
      <c r="UHY22" s="1"/>
      <c r="UHZ22" s="1"/>
      <c r="UIA22" s="1"/>
      <c r="UIB22" s="1"/>
      <c r="UIC22" s="1"/>
      <c r="UID22" s="1"/>
      <c r="UIE22" s="1"/>
      <c r="UIF22" s="1"/>
      <c r="UIG22" s="1"/>
      <c r="UIH22" s="1"/>
      <c r="UII22" s="1"/>
      <c r="UIJ22" s="1"/>
      <c r="UIK22" s="1"/>
      <c r="UIL22" s="1"/>
      <c r="UIM22" s="1"/>
      <c r="UIN22" s="1"/>
      <c r="UIO22" s="1"/>
      <c r="UIP22" s="1"/>
      <c r="UIQ22" s="1"/>
      <c r="UIR22" s="1"/>
      <c r="UIS22" s="1"/>
      <c r="UIT22" s="1"/>
      <c r="UIU22" s="1"/>
      <c r="UIV22" s="1"/>
      <c r="UIW22" s="1"/>
      <c r="UIX22" s="1"/>
      <c r="UIY22" s="1"/>
      <c r="UIZ22" s="1"/>
      <c r="UJA22" s="1"/>
      <c r="UJB22" s="1"/>
      <c r="UJC22" s="1"/>
      <c r="UJD22" s="1"/>
      <c r="UJE22" s="1"/>
      <c r="UJF22" s="1"/>
      <c r="UJG22" s="1"/>
      <c r="UJH22" s="1"/>
      <c r="UJI22" s="1"/>
      <c r="UJJ22" s="1"/>
      <c r="UJK22" s="1"/>
      <c r="UJL22" s="1"/>
      <c r="UJM22" s="1"/>
      <c r="UJN22" s="1"/>
      <c r="UJO22" s="1"/>
      <c r="UJP22" s="1"/>
      <c r="UJQ22" s="1"/>
      <c r="UJR22" s="1"/>
      <c r="UJS22" s="1"/>
      <c r="UJT22" s="1"/>
      <c r="UJU22" s="1"/>
      <c r="UJV22" s="1"/>
      <c r="UJW22" s="1"/>
      <c r="UJX22" s="1"/>
      <c r="UJY22" s="1"/>
      <c r="UJZ22" s="1"/>
      <c r="UKA22" s="1"/>
      <c r="UKB22" s="1"/>
      <c r="UKC22" s="1"/>
      <c r="UKD22" s="1"/>
      <c r="UKE22" s="1"/>
      <c r="UKF22" s="1"/>
      <c r="UKG22" s="1"/>
      <c r="UKH22" s="1"/>
      <c r="UKI22" s="1"/>
      <c r="UKJ22" s="1"/>
      <c r="UKK22" s="1"/>
      <c r="UKL22" s="1"/>
      <c r="UKM22" s="1"/>
      <c r="UKN22" s="1"/>
      <c r="UKO22" s="1"/>
      <c r="UKP22" s="1"/>
      <c r="UKQ22" s="1"/>
      <c r="UKR22" s="1"/>
      <c r="UKS22" s="1"/>
      <c r="UKT22" s="1"/>
      <c r="UKU22" s="1"/>
      <c r="UKV22" s="1"/>
      <c r="UKW22" s="1"/>
      <c r="UKX22" s="1"/>
      <c r="UKY22" s="1"/>
      <c r="UKZ22" s="1"/>
      <c r="ULA22" s="1"/>
      <c r="ULB22" s="1"/>
      <c r="ULC22" s="1"/>
      <c r="ULD22" s="1"/>
      <c r="ULE22" s="1"/>
      <c r="ULF22" s="1"/>
      <c r="ULG22" s="1"/>
      <c r="ULH22" s="1"/>
      <c r="ULI22" s="1"/>
      <c r="ULJ22" s="1"/>
      <c r="ULK22" s="1"/>
      <c r="ULL22" s="1"/>
      <c r="ULM22" s="1"/>
      <c r="ULN22" s="1"/>
      <c r="ULO22" s="1"/>
      <c r="ULP22" s="1"/>
      <c r="ULQ22" s="1"/>
      <c r="ULR22" s="1"/>
      <c r="ULS22" s="1"/>
      <c r="ULT22" s="1"/>
      <c r="ULU22" s="1"/>
      <c r="ULV22" s="1"/>
      <c r="ULW22" s="1"/>
      <c r="ULX22" s="1"/>
      <c r="ULY22" s="1"/>
      <c r="ULZ22" s="1"/>
      <c r="UMA22" s="1"/>
      <c r="UMB22" s="1"/>
      <c r="UMC22" s="1"/>
      <c r="UMD22" s="1"/>
      <c r="UME22" s="1"/>
      <c r="UMF22" s="1"/>
      <c r="UMG22" s="1"/>
      <c r="UMH22" s="1"/>
      <c r="UMI22" s="1"/>
      <c r="UMJ22" s="1"/>
      <c r="UMK22" s="1"/>
      <c r="UML22" s="1"/>
      <c r="UMM22" s="1"/>
      <c r="UMN22" s="1"/>
      <c r="UMO22" s="1"/>
      <c r="UMP22" s="1"/>
      <c r="UMQ22" s="1"/>
      <c r="UMR22" s="1"/>
      <c r="UMS22" s="1"/>
      <c r="UMT22" s="1"/>
      <c r="UMU22" s="1"/>
      <c r="UMV22" s="1"/>
      <c r="UMW22" s="1"/>
      <c r="UMX22" s="1"/>
      <c r="UMY22" s="1"/>
      <c r="UMZ22" s="1"/>
      <c r="UNA22" s="1"/>
      <c r="UNB22" s="1"/>
      <c r="UNC22" s="1"/>
      <c r="UND22" s="1"/>
      <c r="UNE22" s="1"/>
      <c r="UNF22" s="1"/>
      <c r="UNG22" s="1"/>
      <c r="UNH22" s="1"/>
      <c r="UNI22" s="1"/>
      <c r="UNJ22" s="1"/>
      <c r="UNK22" s="1"/>
      <c r="UNL22" s="1"/>
      <c r="UNM22" s="1"/>
      <c r="UNN22" s="1"/>
      <c r="UNO22" s="1"/>
      <c r="UNP22" s="1"/>
      <c r="UNQ22" s="1"/>
      <c r="UNR22" s="1"/>
      <c r="UNS22" s="1"/>
      <c r="UNT22" s="1"/>
      <c r="UNU22" s="1"/>
      <c r="UNV22" s="1"/>
      <c r="UNW22" s="1"/>
      <c r="UNX22" s="1"/>
      <c r="UNY22" s="1"/>
      <c r="UNZ22" s="1"/>
      <c r="UOA22" s="1"/>
      <c r="UOB22" s="1"/>
      <c r="UOC22" s="1"/>
      <c r="UOD22" s="1"/>
      <c r="UOE22" s="1"/>
      <c r="UOF22" s="1"/>
      <c r="UOG22" s="1"/>
      <c r="UOH22" s="1"/>
      <c r="UOI22" s="1"/>
      <c r="UOJ22" s="1"/>
      <c r="UOK22" s="1"/>
      <c r="UOL22" s="1"/>
      <c r="UOM22" s="1"/>
      <c r="UON22" s="1"/>
      <c r="UOO22" s="1"/>
      <c r="UOP22" s="1"/>
      <c r="UOQ22" s="1"/>
      <c r="UOR22" s="1"/>
      <c r="UOS22" s="1"/>
      <c r="UOT22" s="1"/>
      <c r="UOU22" s="1"/>
      <c r="UOV22" s="1"/>
      <c r="UOW22" s="1"/>
      <c r="UOX22" s="1"/>
      <c r="UOY22" s="1"/>
      <c r="UOZ22" s="1"/>
      <c r="UPA22" s="1"/>
      <c r="UPB22" s="1"/>
      <c r="UPC22" s="1"/>
      <c r="UPD22" s="1"/>
      <c r="UPE22" s="1"/>
      <c r="UPF22" s="1"/>
      <c r="UPG22" s="1"/>
      <c r="UPH22" s="1"/>
      <c r="UPI22" s="1"/>
      <c r="UPJ22" s="1"/>
      <c r="UPK22" s="1"/>
      <c r="UPL22" s="1"/>
      <c r="UPM22" s="1"/>
      <c r="UPN22" s="1"/>
      <c r="UPO22" s="1"/>
      <c r="UPP22" s="1"/>
      <c r="UPQ22" s="1"/>
      <c r="UPR22" s="1"/>
      <c r="UPS22" s="1"/>
      <c r="UPT22" s="1"/>
      <c r="UPU22" s="1"/>
      <c r="UPV22" s="1"/>
      <c r="UPW22" s="1"/>
      <c r="UPX22" s="1"/>
      <c r="UPY22" s="1"/>
      <c r="UPZ22" s="1"/>
      <c r="UQA22" s="1"/>
      <c r="UQB22" s="1"/>
      <c r="UQC22" s="1"/>
      <c r="UQD22" s="1"/>
      <c r="UQE22" s="1"/>
      <c r="UQF22" s="1"/>
      <c r="UQG22" s="1"/>
      <c r="UQH22" s="1"/>
      <c r="UQI22" s="1"/>
      <c r="UQJ22" s="1"/>
      <c r="UQK22" s="1"/>
      <c r="UQL22" s="1"/>
      <c r="UQM22" s="1"/>
      <c r="UQN22" s="1"/>
      <c r="UQO22" s="1"/>
      <c r="UQP22" s="1"/>
      <c r="UQQ22" s="1"/>
      <c r="UQR22" s="1"/>
      <c r="UQS22" s="1"/>
      <c r="UQT22" s="1"/>
      <c r="UQU22" s="1"/>
      <c r="UQV22" s="1"/>
      <c r="UQW22" s="1"/>
      <c r="UQX22" s="1"/>
      <c r="UQY22" s="1"/>
      <c r="UQZ22" s="1"/>
      <c r="URA22" s="1"/>
      <c r="URB22" s="1"/>
      <c r="URC22" s="1"/>
      <c r="URD22" s="1"/>
      <c r="URE22" s="1"/>
      <c r="URF22" s="1"/>
      <c r="URG22" s="1"/>
      <c r="URH22" s="1"/>
      <c r="URI22" s="1"/>
      <c r="URJ22" s="1"/>
      <c r="URK22" s="1"/>
      <c r="URL22" s="1"/>
      <c r="URM22" s="1"/>
      <c r="URN22" s="1"/>
      <c r="URO22" s="1"/>
      <c r="URP22" s="1"/>
      <c r="URQ22" s="1"/>
      <c r="URR22" s="1"/>
      <c r="URS22" s="1"/>
      <c r="URT22" s="1"/>
      <c r="URU22" s="1"/>
      <c r="URV22" s="1"/>
      <c r="URW22" s="1"/>
      <c r="URX22" s="1"/>
      <c r="URY22" s="1"/>
      <c r="URZ22" s="1"/>
      <c r="USA22" s="1"/>
      <c r="USB22" s="1"/>
      <c r="USC22" s="1"/>
      <c r="USD22" s="1"/>
      <c r="USE22" s="1"/>
      <c r="USF22" s="1"/>
      <c r="USG22" s="1"/>
      <c r="USH22" s="1"/>
      <c r="USI22" s="1"/>
      <c r="USJ22" s="1"/>
      <c r="USK22" s="1"/>
      <c r="USL22" s="1"/>
      <c r="USM22" s="1"/>
      <c r="USN22" s="1"/>
      <c r="USO22" s="1"/>
      <c r="USP22" s="1"/>
      <c r="USQ22" s="1"/>
      <c r="USR22" s="1"/>
      <c r="USS22" s="1"/>
      <c r="UST22" s="1"/>
      <c r="USU22" s="1"/>
      <c r="USV22" s="1"/>
      <c r="USW22" s="1"/>
      <c r="USX22" s="1"/>
      <c r="USY22" s="1"/>
      <c r="USZ22" s="1"/>
      <c r="UTA22" s="1"/>
      <c r="UTB22" s="1"/>
      <c r="UTC22" s="1"/>
      <c r="UTD22" s="1"/>
      <c r="UTE22" s="1"/>
      <c r="UTF22" s="1"/>
      <c r="UTG22" s="1"/>
      <c r="UTH22" s="1"/>
      <c r="UTI22" s="1"/>
      <c r="UTJ22" s="1"/>
      <c r="UTK22" s="1"/>
      <c r="UTL22" s="1"/>
      <c r="UTM22" s="1"/>
      <c r="UTN22" s="1"/>
      <c r="UTO22" s="1"/>
      <c r="UTP22" s="1"/>
      <c r="UTQ22" s="1"/>
      <c r="UTR22" s="1"/>
      <c r="UTS22" s="1"/>
      <c r="UTT22" s="1"/>
      <c r="UTU22" s="1"/>
      <c r="UTV22" s="1"/>
      <c r="UTW22" s="1"/>
      <c r="UTX22" s="1"/>
      <c r="UTY22" s="1"/>
      <c r="UTZ22" s="1"/>
      <c r="UUA22" s="1"/>
      <c r="UUB22" s="1"/>
      <c r="UUC22" s="1"/>
      <c r="UUD22" s="1"/>
      <c r="UUE22" s="1"/>
      <c r="UUF22" s="1"/>
      <c r="UUG22" s="1"/>
      <c r="UUH22" s="1"/>
      <c r="UUI22" s="1"/>
      <c r="UUJ22" s="1"/>
      <c r="UUK22" s="1"/>
      <c r="UUL22" s="1"/>
      <c r="UUM22" s="1"/>
      <c r="UUN22" s="1"/>
      <c r="UUO22" s="1"/>
      <c r="UUP22" s="1"/>
      <c r="UUQ22" s="1"/>
      <c r="UUR22" s="1"/>
      <c r="UUS22" s="1"/>
      <c r="UUT22" s="1"/>
      <c r="UUU22" s="1"/>
      <c r="UUV22" s="1"/>
      <c r="UUW22" s="1"/>
      <c r="UUX22" s="1"/>
      <c r="UUY22" s="1"/>
      <c r="UUZ22" s="1"/>
      <c r="UVA22" s="1"/>
      <c r="UVB22" s="1"/>
      <c r="UVC22" s="1"/>
      <c r="UVD22" s="1"/>
      <c r="UVE22" s="1"/>
      <c r="UVF22" s="1"/>
      <c r="UVG22" s="1"/>
      <c r="UVH22" s="1"/>
      <c r="UVI22" s="1"/>
      <c r="UVJ22" s="1"/>
      <c r="UVK22" s="1"/>
      <c r="UVL22" s="1"/>
      <c r="UVM22" s="1"/>
      <c r="UVN22" s="1"/>
      <c r="UVO22" s="1"/>
      <c r="UVP22" s="1"/>
      <c r="UVQ22" s="1"/>
      <c r="UVR22" s="1"/>
      <c r="UVS22" s="1"/>
      <c r="UVT22" s="1"/>
      <c r="UVU22" s="1"/>
      <c r="UVV22" s="1"/>
      <c r="UVW22" s="1"/>
      <c r="UVX22" s="1"/>
      <c r="UVY22" s="1"/>
      <c r="UVZ22" s="1"/>
      <c r="UWA22" s="1"/>
      <c r="UWB22" s="1"/>
      <c r="UWC22" s="1"/>
      <c r="UWD22" s="1"/>
      <c r="UWE22" s="1"/>
      <c r="UWF22" s="1"/>
      <c r="UWG22" s="1"/>
      <c r="UWH22" s="1"/>
      <c r="UWI22" s="1"/>
      <c r="UWJ22" s="1"/>
      <c r="UWK22" s="1"/>
      <c r="UWL22" s="1"/>
      <c r="UWM22" s="1"/>
      <c r="UWN22" s="1"/>
      <c r="UWO22" s="1"/>
      <c r="UWP22" s="1"/>
      <c r="UWQ22" s="1"/>
      <c r="UWR22" s="1"/>
      <c r="UWS22" s="1"/>
      <c r="UWT22" s="1"/>
      <c r="UWU22" s="1"/>
      <c r="UWV22" s="1"/>
      <c r="UWW22" s="1"/>
      <c r="UWX22" s="1"/>
      <c r="UWY22" s="1"/>
      <c r="UWZ22" s="1"/>
      <c r="UXA22" s="1"/>
      <c r="UXB22" s="1"/>
      <c r="UXC22" s="1"/>
      <c r="UXD22" s="1"/>
      <c r="UXE22" s="1"/>
      <c r="UXF22" s="1"/>
      <c r="UXG22" s="1"/>
      <c r="UXH22" s="1"/>
      <c r="UXI22" s="1"/>
      <c r="UXJ22" s="1"/>
      <c r="UXK22" s="1"/>
      <c r="UXL22" s="1"/>
      <c r="UXM22" s="1"/>
      <c r="UXN22" s="1"/>
      <c r="UXO22" s="1"/>
      <c r="UXP22" s="1"/>
      <c r="UXQ22" s="1"/>
      <c r="UXR22" s="1"/>
      <c r="UXS22" s="1"/>
      <c r="UXT22" s="1"/>
      <c r="UXU22" s="1"/>
      <c r="UXV22" s="1"/>
      <c r="UXW22" s="1"/>
      <c r="UXX22" s="1"/>
      <c r="UXY22" s="1"/>
      <c r="UXZ22" s="1"/>
      <c r="UYA22" s="1"/>
      <c r="UYB22" s="1"/>
      <c r="UYC22" s="1"/>
      <c r="UYD22" s="1"/>
      <c r="UYE22" s="1"/>
      <c r="UYF22" s="1"/>
      <c r="UYG22" s="1"/>
      <c r="UYH22" s="1"/>
      <c r="UYI22" s="1"/>
      <c r="UYJ22" s="1"/>
      <c r="UYK22" s="1"/>
      <c r="UYL22" s="1"/>
      <c r="UYM22" s="1"/>
      <c r="UYN22" s="1"/>
      <c r="UYO22" s="1"/>
      <c r="UYP22" s="1"/>
      <c r="UYQ22" s="1"/>
      <c r="UYR22" s="1"/>
      <c r="UYS22" s="1"/>
      <c r="UYT22" s="1"/>
      <c r="UYU22" s="1"/>
      <c r="UYV22" s="1"/>
      <c r="UYW22" s="1"/>
      <c r="UYX22" s="1"/>
      <c r="UYY22" s="1"/>
      <c r="UYZ22" s="1"/>
      <c r="UZA22" s="1"/>
      <c r="UZB22" s="1"/>
      <c r="UZC22" s="1"/>
      <c r="UZD22" s="1"/>
      <c r="UZE22" s="1"/>
      <c r="UZF22" s="1"/>
      <c r="UZG22" s="1"/>
      <c r="UZH22" s="1"/>
      <c r="UZI22" s="1"/>
      <c r="UZJ22" s="1"/>
      <c r="UZK22" s="1"/>
      <c r="UZL22" s="1"/>
      <c r="UZM22" s="1"/>
      <c r="UZN22" s="1"/>
      <c r="UZO22" s="1"/>
      <c r="UZP22" s="1"/>
      <c r="UZQ22" s="1"/>
      <c r="UZR22" s="1"/>
      <c r="UZS22" s="1"/>
      <c r="UZT22" s="1"/>
      <c r="UZU22" s="1"/>
      <c r="UZV22" s="1"/>
      <c r="UZW22" s="1"/>
      <c r="UZX22" s="1"/>
      <c r="UZY22" s="1"/>
      <c r="UZZ22" s="1"/>
      <c r="VAA22" s="1"/>
      <c r="VAB22" s="1"/>
      <c r="VAC22" s="1"/>
      <c r="VAD22" s="1"/>
      <c r="VAE22" s="1"/>
      <c r="VAF22" s="1"/>
      <c r="VAG22" s="1"/>
      <c r="VAH22" s="1"/>
      <c r="VAI22" s="1"/>
      <c r="VAJ22" s="1"/>
      <c r="VAK22" s="1"/>
      <c r="VAL22" s="1"/>
      <c r="VAM22" s="1"/>
      <c r="VAN22" s="1"/>
      <c r="VAO22" s="1"/>
      <c r="VAP22" s="1"/>
      <c r="VAQ22" s="1"/>
      <c r="VAR22" s="1"/>
      <c r="VAS22" s="1"/>
      <c r="VAT22" s="1"/>
      <c r="VAU22" s="1"/>
      <c r="VAV22" s="1"/>
      <c r="VAW22" s="1"/>
      <c r="VAX22" s="1"/>
      <c r="VAY22" s="1"/>
      <c r="VAZ22" s="1"/>
      <c r="VBA22" s="1"/>
      <c r="VBB22" s="1"/>
      <c r="VBC22" s="1"/>
      <c r="VBD22" s="1"/>
      <c r="VBE22" s="1"/>
      <c r="VBF22" s="1"/>
      <c r="VBG22" s="1"/>
      <c r="VBH22" s="1"/>
      <c r="VBI22" s="1"/>
      <c r="VBJ22" s="1"/>
      <c r="VBK22" s="1"/>
      <c r="VBL22" s="1"/>
      <c r="VBM22" s="1"/>
      <c r="VBN22" s="1"/>
      <c r="VBO22" s="1"/>
      <c r="VBP22" s="1"/>
      <c r="VBQ22" s="1"/>
      <c r="VBR22" s="1"/>
      <c r="VBS22" s="1"/>
      <c r="VBT22" s="1"/>
      <c r="VBU22" s="1"/>
      <c r="VBV22" s="1"/>
      <c r="VBW22" s="1"/>
      <c r="VBX22" s="1"/>
      <c r="VBY22" s="1"/>
      <c r="VBZ22" s="1"/>
      <c r="VCA22" s="1"/>
      <c r="VCB22" s="1"/>
      <c r="VCC22" s="1"/>
      <c r="VCD22" s="1"/>
      <c r="VCE22" s="1"/>
      <c r="VCF22" s="1"/>
      <c r="VCG22" s="1"/>
      <c r="VCH22" s="1"/>
      <c r="VCI22" s="1"/>
      <c r="VCJ22" s="1"/>
      <c r="VCK22" s="1"/>
      <c r="VCL22" s="1"/>
      <c r="VCM22" s="1"/>
      <c r="VCN22" s="1"/>
      <c r="VCO22" s="1"/>
      <c r="VCP22" s="1"/>
      <c r="VCQ22" s="1"/>
      <c r="VCR22" s="1"/>
      <c r="VCS22" s="1"/>
      <c r="VCT22" s="1"/>
      <c r="VCU22" s="1"/>
      <c r="VCV22" s="1"/>
      <c r="VCW22" s="1"/>
      <c r="VCX22" s="1"/>
      <c r="VCY22" s="1"/>
      <c r="VCZ22" s="1"/>
      <c r="VDA22" s="1"/>
      <c r="VDB22" s="1"/>
      <c r="VDC22" s="1"/>
      <c r="VDD22" s="1"/>
      <c r="VDE22" s="1"/>
      <c r="VDF22" s="1"/>
      <c r="VDG22" s="1"/>
      <c r="VDH22" s="1"/>
      <c r="VDI22" s="1"/>
      <c r="VDJ22" s="1"/>
      <c r="VDK22" s="1"/>
      <c r="VDL22" s="1"/>
      <c r="VDM22" s="1"/>
      <c r="VDN22" s="1"/>
      <c r="VDO22" s="1"/>
      <c r="VDP22" s="1"/>
      <c r="VDQ22" s="1"/>
      <c r="VDR22" s="1"/>
      <c r="VDS22" s="1"/>
      <c r="VDT22" s="1"/>
      <c r="VDU22" s="1"/>
      <c r="VDV22" s="1"/>
      <c r="VDW22" s="1"/>
      <c r="VDX22" s="1"/>
      <c r="VDY22" s="1"/>
      <c r="VDZ22" s="1"/>
      <c r="VEA22" s="1"/>
      <c r="VEB22" s="1"/>
      <c r="VEC22" s="1"/>
      <c r="VED22" s="1"/>
      <c r="VEE22" s="1"/>
      <c r="VEF22" s="1"/>
      <c r="VEG22" s="1"/>
      <c r="VEH22" s="1"/>
      <c r="VEI22" s="1"/>
      <c r="VEJ22" s="1"/>
      <c r="VEK22" s="1"/>
      <c r="VEL22" s="1"/>
      <c r="VEM22" s="1"/>
      <c r="VEN22" s="1"/>
      <c r="VEO22" s="1"/>
      <c r="VEP22" s="1"/>
      <c r="VEQ22" s="1"/>
      <c r="VER22" s="1"/>
      <c r="VES22" s="1"/>
      <c r="VET22" s="1"/>
      <c r="VEU22" s="1"/>
      <c r="VEV22" s="1"/>
      <c r="VEW22" s="1"/>
      <c r="VEX22" s="1"/>
      <c r="VEY22" s="1"/>
      <c r="VEZ22" s="1"/>
      <c r="VFA22" s="1"/>
      <c r="VFB22" s="1"/>
      <c r="VFC22" s="1"/>
      <c r="VFD22" s="1"/>
      <c r="VFE22" s="1"/>
      <c r="VFF22" s="1"/>
      <c r="VFG22" s="1"/>
      <c r="VFH22" s="1"/>
      <c r="VFI22" s="1"/>
      <c r="VFJ22" s="1"/>
      <c r="VFK22" s="1"/>
      <c r="VFL22" s="1"/>
      <c r="VFM22" s="1"/>
      <c r="VFN22" s="1"/>
      <c r="VFO22" s="1"/>
      <c r="VFP22" s="1"/>
      <c r="VFQ22" s="1"/>
      <c r="VFR22" s="1"/>
      <c r="VFS22" s="1"/>
      <c r="VFT22" s="1"/>
      <c r="VFU22" s="1"/>
      <c r="VFV22" s="1"/>
      <c r="VFW22" s="1"/>
      <c r="VFX22" s="1"/>
      <c r="VFY22" s="1"/>
      <c r="VFZ22" s="1"/>
      <c r="VGA22" s="1"/>
      <c r="VGB22" s="1"/>
      <c r="VGC22" s="1"/>
      <c r="VGD22" s="1"/>
      <c r="VGE22" s="1"/>
      <c r="VGF22" s="1"/>
      <c r="VGG22" s="1"/>
      <c r="VGH22" s="1"/>
      <c r="VGI22" s="1"/>
      <c r="VGJ22" s="1"/>
      <c r="VGK22" s="1"/>
      <c r="VGL22" s="1"/>
      <c r="VGM22" s="1"/>
      <c r="VGN22" s="1"/>
      <c r="VGO22" s="1"/>
      <c r="VGP22" s="1"/>
      <c r="VGQ22" s="1"/>
      <c r="VGR22" s="1"/>
      <c r="VGS22" s="1"/>
      <c r="VGT22" s="1"/>
      <c r="VGU22" s="1"/>
      <c r="VGV22" s="1"/>
      <c r="VGW22" s="1"/>
      <c r="VGX22" s="1"/>
      <c r="VGY22" s="1"/>
      <c r="VGZ22" s="1"/>
      <c r="VHA22" s="1"/>
      <c r="VHB22" s="1"/>
      <c r="VHC22" s="1"/>
      <c r="VHD22" s="1"/>
      <c r="VHE22" s="1"/>
      <c r="VHF22" s="1"/>
      <c r="VHG22" s="1"/>
      <c r="VHH22" s="1"/>
      <c r="VHI22" s="1"/>
      <c r="VHJ22" s="1"/>
      <c r="VHK22" s="1"/>
      <c r="VHL22" s="1"/>
      <c r="VHM22" s="1"/>
      <c r="VHN22" s="1"/>
      <c r="VHO22" s="1"/>
      <c r="VHP22" s="1"/>
      <c r="VHQ22" s="1"/>
      <c r="VHR22" s="1"/>
      <c r="VHS22" s="1"/>
      <c r="VHT22" s="1"/>
      <c r="VHU22" s="1"/>
      <c r="VHV22" s="1"/>
      <c r="VHW22" s="1"/>
      <c r="VHX22" s="1"/>
      <c r="VHY22" s="1"/>
      <c r="VHZ22" s="1"/>
      <c r="VIA22" s="1"/>
      <c r="VIB22" s="1"/>
      <c r="VIC22" s="1"/>
      <c r="VID22" s="1"/>
      <c r="VIE22" s="1"/>
      <c r="VIF22" s="1"/>
      <c r="VIG22" s="1"/>
      <c r="VIH22" s="1"/>
      <c r="VII22" s="1"/>
      <c r="VIJ22" s="1"/>
      <c r="VIK22" s="1"/>
      <c r="VIL22" s="1"/>
      <c r="VIM22" s="1"/>
      <c r="VIN22" s="1"/>
      <c r="VIO22" s="1"/>
      <c r="VIP22" s="1"/>
      <c r="VIQ22" s="1"/>
      <c r="VIR22" s="1"/>
      <c r="VIS22" s="1"/>
      <c r="VIT22" s="1"/>
      <c r="VIU22" s="1"/>
      <c r="VIV22" s="1"/>
      <c r="VIW22" s="1"/>
      <c r="VIX22" s="1"/>
      <c r="VIY22" s="1"/>
      <c r="VIZ22" s="1"/>
      <c r="VJA22" s="1"/>
      <c r="VJB22" s="1"/>
      <c r="VJC22" s="1"/>
      <c r="VJD22" s="1"/>
      <c r="VJE22" s="1"/>
      <c r="VJF22" s="1"/>
      <c r="VJG22" s="1"/>
      <c r="VJH22" s="1"/>
      <c r="VJI22" s="1"/>
      <c r="VJJ22" s="1"/>
      <c r="VJK22" s="1"/>
      <c r="VJL22" s="1"/>
      <c r="VJM22" s="1"/>
      <c r="VJN22" s="1"/>
      <c r="VJO22" s="1"/>
      <c r="VJP22" s="1"/>
      <c r="VJQ22" s="1"/>
      <c r="VJR22" s="1"/>
      <c r="VJS22" s="1"/>
      <c r="VJT22" s="1"/>
      <c r="VJU22" s="1"/>
      <c r="VJV22" s="1"/>
      <c r="VJW22" s="1"/>
      <c r="VJX22" s="1"/>
      <c r="VJY22" s="1"/>
      <c r="VJZ22" s="1"/>
      <c r="VKA22" s="1"/>
      <c r="VKB22" s="1"/>
      <c r="VKC22" s="1"/>
      <c r="VKD22" s="1"/>
      <c r="VKE22" s="1"/>
      <c r="VKF22" s="1"/>
      <c r="VKG22" s="1"/>
      <c r="VKH22" s="1"/>
      <c r="VKI22" s="1"/>
      <c r="VKJ22" s="1"/>
      <c r="VKK22" s="1"/>
      <c r="VKL22" s="1"/>
      <c r="VKM22" s="1"/>
      <c r="VKN22" s="1"/>
      <c r="VKO22" s="1"/>
      <c r="VKP22" s="1"/>
      <c r="VKQ22" s="1"/>
      <c r="VKR22" s="1"/>
      <c r="VKS22" s="1"/>
      <c r="VKT22" s="1"/>
      <c r="VKU22" s="1"/>
      <c r="VKV22" s="1"/>
      <c r="VKW22" s="1"/>
      <c r="VKX22" s="1"/>
      <c r="VKY22" s="1"/>
      <c r="VKZ22" s="1"/>
      <c r="VLA22" s="1"/>
      <c r="VLB22" s="1"/>
      <c r="VLC22" s="1"/>
      <c r="VLD22" s="1"/>
      <c r="VLE22" s="1"/>
      <c r="VLF22" s="1"/>
      <c r="VLG22" s="1"/>
      <c r="VLH22" s="1"/>
      <c r="VLI22" s="1"/>
      <c r="VLJ22" s="1"/>
      <c r="VLK22" s="1"/>
      <c r="VLL22" s="1"/>
      <c r="VLM22" s="1"/>
      <c r="VLN22" s="1"/>
      <c r="VLO22" s="1"/>
      <c r="VLP22" s="1"/>
      <c r="VLQ22" s="1"/>
      <c r="VLR22" s="1"/>
      <c r="VLS22" s="1"/>
      <c r="VLT22" s="1"/>
      <c r="VLU22" s="1"/>
      <c r="VLV22" s="1"/>
      <c r="VLW22" s="1"/>
      <c r="VLX22" s="1"/>
      <c r="VLY22" s="1"/>
      <c r="VLZ22" s="1"/>
      <c r="VMA22" s="1"/>
      <c r="VMB22" s="1"/>
      <c r="VMC22" s="1"/>
      <c r="VMD22" s="1"/>
      <c r="VME22" s="1"/>
      <c r="VMF22" s="1"/>
      <c r="VMG22" s="1"/>
      <c r="VMH22" s="1"/>
      <c r="VMI22" s="1"/>
      <c r="VMJ22" s="1"/>
      <c r="VMK22" s="1"/>
      <c r="VML22" s="1"/>
      <c r="VMM22" s="1"/>
      <c r="VMN22" s="1"/>
      <c r="VMO22" s="1"/>
      <c r="VMP22" s="1"/>
      <c r="VMQ22" s="1"/>
      <c r="VMR22" s="1"/>
      <c r="VMS22" s="1"/>
      <c r="VMT22" s="1"/>
      <c r="VMU22" s="1"/>
      <c r="VMV22" s="1"/>
      <c r="VMW22" s="1"/>
      <c r="VMX22" s="1"/>
      <c r="VMY22" s="1"/>
      <c r="VMZ22" s="1"/>
      <c r="VNA22" s="1"/>
      <c r="VNB22" s="1"/>
      <c r="VNC22" s="1"/>
      <c r="VND22" s="1"/>
      <c r="VNE22" s="1"/>
      <c r="VNF22" s="1"/>
      <c r="VNG22" s="1"/>
      <c r="VNH22" s="1"/>
      <c r="VNI22" s="1"/>
      <c r="VNJ22" s="1"/>
      <c r="VNK22" s="1"/>
      <c r="VNL22" s="1"/>
      <c r="VNM22" s="1"/>
      <c r="VNN22" s="1"/>
      <c r="VNO22" s="1"/>
      <c r="VNP22" s="1"/>
      <c r="VNQ22" s="1"/>
      <c r="VNR22" s="1"/>
      <c r="VNS22" s="1"/>
      <c r="VNT22" s="1"/>
      <c r="VNU22" s="1"/>
      <c r="VNV22" s="1"/>
      <c r="VNW22" s="1"/>
      <c r="VNX22" s="1"/>
      <c r="VNY22" s="1"/>
      <c r="VNZ22" s="1"/>
      <c r="VOA22" s="1"/>
      <c r="VOB22" s="1"/>
      <c r="VOC22" s="1"/>
      <c r="VOD22" s="1"/>
      <c r="VOE22" s="1"/>
      <c r="VOF22" s="1"/>
      <c r="VOG22" s="1"/>
      <c r="VOH22" s="1"/>
      <c r="VOI22" s="1"/>
      <c r="VOJ22" s="1"/>
      <c r="VOK22" s="1"/>
      <c r="VOL22" s="1"/>
      <c r="VOM22" s="1"/>
      <c r="VON22" s="1"/>
      <c r="VOO22" s="1"/>
      <c r="VOP22" s="1"/>
      <c r="VOQ22" s="1"/>
      <c r="VOR22" s="1"/>
      <c r="VOS22" s="1"/>
      <c r="VOT22" s="1"/>
      <c r="VOU22" s="1"/>
      <c r="VOV22" s="1"/>
      <c r="VOW22" s="1"/>
      <c r="VOX22" s="1"/>
      <c r="VOY22" s="1"/>
      <c r="VOZ22" s="1"/>
      <c r="VPA22" s="1"/>
      <c r="VPB22" s="1"/>
      <c r="VPC22" s="1"/>
      <c r="VPD22" s="1"/>
      <c r="VPE22" s="1"/>
      <c r="VPF22" s="1"/>
      <c r="VPG22" s="1"/>
      <c r="VPH22" s="1"/>
      <c r="VPI22" s="1"/>
      <c r="VPJ22" s="1"/>
      <c r="VPK22" s="1"/>
      <c r="VPL22" s="1"/>
      <c r="VPM22" s="1"/>
      <c r="VPN22" s="1"/>
      <c r="VPO22" s="1"/>
      <c r="VPP22" s="1"/>
      <c r="VPQ22" s="1"/>
      <c r="VPR22" s="1"/>
      <c r="VPS22" s="1"/>
      <c r="VPT22" s="1"/>
      <c r="VPU22" s="1"/>
      <c r="VPV22" s="1"/>
      <c r="VPW22" s="1"/>
      <c r="VPX22" s="1"/>
      <c r="VPY22" s="1"/>
      <c r="VPZ22" s="1"/>
      <c r="VQA22" s="1"/>
      <c r="VQB22" s="1"/>
      <c r="VQC22" s="1"/>
      <c r="VQD22" s="1"/>
      <c r="VQE22" s="1"/>
      <c r="VQF22" s="1"/>
      <c r="VQG22" s="1"/>
      <c r="VQH22" s="1"/>
      <c r="VQI22" s="1"/>
      <c r="VQJ22" s="1"/>
      <c r="VQK22" s="1"/>
      <c r="VQL22" s="1"/>
      <c r="VQM22" s="1"/>
      <c r="VQN22" s="1"/>
      <c r="VQO22" s="1"/>
      <c r="VQP22" s="1"/>
      <c r="VQQ22" s="1"/>
      <c r="VQR22" s="1"/>
      <c r="VQS22" s="1"/>
      <c r="VQT22" s="1"/>
      <c r="VQU22" s="1"/>
      <c r="VQV22" s="1"/>
      <c r="VQW22" s="1"/>
      <c r="VQX22" s="1"/>
      <c r="VQY22" s="1"/>
      <c r="VQZ22" s="1"/>
      <c r="VRA22" s="1"/>
      <c r="VRB22" s="1"/>
      <c r="VRC22" s="1"/>
      <c r="VRD22" s="1"/>
      <c r="VRE22" s="1"/>
      <c r="VRF22" s="1"/>
      <c r="VRG22" s="1"/>
      <c r="VRH22" s="1"/>
      <c r="VRI22" s="1"/>
      <c r="VRJ22" s="1"/>
      <c r="VRK22" s="1"/>
      <c r="VRL22" s="1"/>
      <c r="VRM22" s="1"/>
      <c r="VRN22" s="1"/>
      <c r="VRO22" s="1"/>
      <c r="VRP22" s="1"/>
      <c r="VRQ22" s="1"/>
      <c r="VRR22" s="1"/>
      <c r="VRS22" s="1"/>
      <c r="VRT22" s="1"/>
      <c r="VRU22" s="1"/>
      <c r="VRV22" s="1"/>
      <c r="VRW22" s="1"/>
      <c r="VRX22" s="1"/>
      <c r="VRY22" s="1"/>
      <c r="VRZ22" s="1"/>
      <c r="VSA22" s="1"/>
      <c r="VSB22" s="1"/>
      <c r="VSC22" s="1"/>
      <c r="VSD22" s="1"/>
      <c r="VSE22" s="1"/>
      <c r="VSF22" s="1"/>
      <c r="VSG22" s="1"/>
      <c r="VSH22" s="1"/>
      <c r="VSI22" s="1"/>
      <c r="VSJ22" s="1"/>
      <c r="VSK22" s="1"/>
      <c r="VSL22" s="1"/>
      <c r="VSM22" s="1"/>
      <c r="VSN22" s="1"/>
      <c r="VSO22" s="1"/>
      <c r="VSP22" s="1"/>
      <c r="VSQ22" s="1"/>
      <c r="VSR22" s="1"/>
      <c r="VSS22" s="1"/>
      <c r="VST22" s="1"/>
      <c r="VSU22" s="1"/>
      <c r="VSV22" s="1"/>
      <c r="VSW22" s="1"/>
      <c r="VSX22" s="1"/>
      <c r="VSY22" s="1"/>
      <c r="VSZ22" s="1"/>
      <c r="VTA22" s="1"/>
      <c r="VTB22" s="1"/>
      <c r="VTC22" s="1"/>
      <c r="VTD22" s="1"/>
      <c r="VTE22" s="1"/>
      <c r="VTF22" s="1"/>
      <c r="VTG22" s="1"/>
      <c r="VTH22" s="1"/>
      <c r="VTI22" s="1"/>
      <c r="VTJ22" s="1"/>
      <c r="VTK22" s="1"/>
      <c r="VTL22" s="1"/>
      <c r="VTM22" s="1"/>
      <c r="VTN22" s="1"/>
      <c r="VTO22" s="1"/>
      <c r="VTP22" s="1"/>
      <c r="VTQ22" s="1"/>
      <c r="VTR22" s="1"/>
      <c r="VTS22" s="1"/>
      <c r="VTT22" s="1"/>
      <c r="VTU22" s="1"/>
      <c r="VTV22" s="1"/>
      <c r="VTW22" s="1"/>
      <c r="VTX22" s="1"/>
      <c r="VTY22" s="1"/>
      <c r="VTZ22" s="1"/>
      <c r="VUA22" s="1"/>
      <c r="VUB22" s="1"/>
      <c r="VUC22" s="1"/>
      <c r="VUD22" s="1"/>
      <c r="VUE22" s="1"/>
      <c r="VUF22" s="1"/>
      <c r="VUG22" s="1"/>
      <c r="VUH22" s="1"/>
      <c r="VUI22" s="1"/>
      <c r="VUJ22" s="1"/>
      <c r="VUK22" s="1"/>
      <c r="VUL22" s="1"/>
      <c r="VUM22" s="1"/>
      <c r="VUN22" s="1"/>
      <c r="VUO22" s="1"/>
      <c r="VUP22" s="1"/>
      <c r="VUQ22" s="1"/>
      <c r="VUR22" s="1"/>
      <c r="VUS22" s="1"/>
      <c r="VUT22" s="1"/>
      <c r="VUU22" s="1"/>
      <c r="VUV22" s="1"/>
      <c r="VUW22" s="1"/>
      <c r="VUX22" s="1"/>
      <c r="VUY22" s="1"/>
      <c r="VUZ22" s="1"/>
      <c r="VVA22" s="1"/>
      <c r="VVB22" s="1"/>
      <c r="VVC22" s="1"/>
      <c r="VVD22" s="1"/>
      <c r="VVE22" s="1"/>
      <c r="VVF22" s="1"/>
      <c r="VVG22" s="1"/>
      <c r="VVH22" s="1"/>
      <c r="VVI22" s="1"/>
      <c r="VVJ22" s="1"/>
      <c r="VVK22" s="1"/>
      <c r="VVL22" s="1"/>
      <c r="VVM22" s="1"/>
      <c r="VVN22" s="1"/>
      <c r="VVO22" s="1"/>
      <c r="VVP22" s="1"/>
      <c r="VVQ22" s="1"/>
      <c r="VVR22" s="1"/>
      <c r="VVS22" s="1"/>
      <c r="VVT22" s="1"/>
      <c r="VVU22" s="1"/>
      <c r="VVV22" s="1"/>
      <c r="VVW22" s="1"/>
      <c r="VVX22" s="1"/>
      <c r="VVY22" s="1"/>
      <c r="VVZ22" s="1"/>
      <c r="VWA22" s="1"/>
      <c r="VWB22" s="1"/>
      <c r="VWC22" s="1"/>
      <c r="VWD22" s="1"/>
      <c r="VWE22" s="1"/>
      <c r="VWF22" s="1"/>
      <c r="VWG22" s="1"/>
      <c r="VWH22" s="1"/>
      <c r="VWI22" s="1"/>
      <c r="VWJ22" s="1"/>
      <c r="VWK22" s="1"/>
      <c r="VWL22" s="1"/>
      <c r="VWM22" s="1"/>
      <c r="VWN22" s="1"/>
      <c r="VWO22" s="1"/>
      <c r="VWP22" s="1"/>
      <c r="VWQ22" s="1"/>
      <c r="VWR22" s="1"/>
      <c r="VWS22" s="1"/>
      <c r="VWT22" s="1"/>
      <c r="VWU22" s="1"/>
      <c r="VWV22" s="1"/>
      <c r="VWW22" s="1"/>
      <c r="VWX22" s="1"/>
      <c r="VWY22" s="1"/>
      <c r="VWZ22" s="1"/>
      <c r="VXA22" s="1"/>
      <c r="VXB22" s="1"/>
      <c r="VXC22" s="1"/>
      <c r="VXD22" s="1"/>
      <c r="VXE22" s="1"/>
      <c r="VXF22" s="1"/>
      <c r="VXG22" s="1"/>
      <c r="VXH22" s="1"/>
      <c r="VXI22" s="1"/>
      <c r="VXJ22" s="1"/>
      <c r="VXK22" s="1"/>
      <c r="VXL22" s="1"/>
      <c r="VXM22" s="1"/>
      <c r="VXN22" s="1"/>
      <c r="VXO22" s="1"/>
      <c r="VXP22" s="1"/>
      <c r="VXQ22" s="1"/>
      <c r="VXR22" s="1"/>
      <c r="VXS22" s="1"/>
      <c r="VXT22" s="1"/>
      <c r="VXU22" s="1"/>
      <c r="VXV22" s="1"/>
      <c r="VXW22" s="1"/>
      <c r="VXX22" s="1"/>
      <c r="VXY22" s="1"/>
      <c r="VXZ22" s="1"/>
      <c r="VYA22" s="1"/>
      <c r="VYB22" s="1"/>
      <c r="VYC22" s="1"/>
      <c r="VYD22" s="1"/>
      <c r="VYE22" s="1"/>
      <c r="VYF22" s="1"/>
      <c r="VYG22" s="1"/>
      <c r="VYH22" s="1"/>
      <c r="VYI22" s="1"/>
      <c r="VYJ22" s="1"/>
      <c r="VYK22" s="1"/>
      <c r="VYL22" s="1"/>
      <c r="VYM22" s="1"/>
      <c r="VYN22" s="1"/>
      <c r="VYO22" s="1"/>
      <c r="VYP22" s="1"/>
      <c r="VYQ22" s="1"/>
      <c r="VYR22" s="1"/>
      <c r="VYS22" s="1"/>
      <c r="VYT22" s="1"/>
      <c r="VYU22" s="1"/>
      <c r="VYV22" s="1"/>
      <c r="VYW22" s="1"/>
      <c r="VYX22" s="1"/>
      <c r="VYY22" s="1"/>
      <c r="VYZ22" s="1"/>
      <c r="VZA22" s="1"/>
      <c r="VZB22" s="1"/>
      <c r="VZC22" s="1"/>
      <c r="VZD22" s="1"/>
      <c r="VZE22" s="1"/>
      <c r="VZF22" s="1"/>
      <c r="VZG22" s="1"/>
      <c r="VZH22" s="1"/>
      <c r="VZI22" s="1"/>
      <c r="VZJ22" s="1"/>
      <c r="VZK22" s="1"/>
      <c r="VZL22" s="1"/>
      <c r="VZM22" s="1"/>
      <c r="VZN22" s="1"/>
      <c r="VZO22" s="1"/>
      <c r="VZP22" s="1"/>
      <c r="VZQ22" s="1"/>
      <c r="VZR22" s="1"/>
      <c r="VZS22" s="1"/>
      <c r="VZT22" s="1"/>
      <c r="VZU22" s="1"/>
      <c r="VZV22" s="1"/>
      <c r="VZW22" s="1"/>
      <c r="VZX22" s="1"/>
      <c r="VZY22" s="1"/>
      <c r="VZZ22" s="1"/>
      <c r="WAA22" s="1"/>
      <c r="WAB22" s="1"/>
      <c r="WAC22" s="1"/>
      <c r="WAD22" s="1"/>
      <c r="WAE22" s="1"/>
      <c r="WAF22" s="1"/>
      <c r="WAG22" s="1"/>
      <c r="WAH22" s="1"/>
      <c r="WAI22" s="1"/>
      <c r="WAJ22" s="1"/>
      <c r="WAK22" s="1"/>
      <c r="WAL22" s="1"/>
      <c r="WAM22" s="1"/>
      <c r="WAN22" s="1"/>
      <c r="WAO22" s="1"/>
      <c r="WAP22" s="1"/>
      <c r="WAQ22" s="1"/>
      <c r="WAR22" s="1"/>
      <c r="WAS22" s="1"/>
      <c r="WAT22" s="1"/>
      <c r="WAU22" s="1"/>
      <c r="WAV22" s="1"/>
      <c r="WAW22" s="1"/>
      <c r="WAX22" s="1"/>
      <c r="WAY22" s="1"/>
      <c r="WAZ22" s="1"/>
      <c r="WBA22" s="1"/>
      <c r="WBB22" s="1"/>
      <c r="WBC22" s="1"/>
      <c r="WBD22" s="1"/>
      <c r="WBE22" s="1"/>
      <c r="WBF22" s="1"/>
      <c r="WBG22" s="1"/>
      <c r="WBH22" s="1"/>
      <c r="WBI22" s="1"/>
      <c r="WBJ22" s="1"/>
      <c r="WBK22" s="1"/>
      <c r="WBL22" s="1"/>
      <c r="WBM22" s="1"/>
      <c r="WBN22" s="1"/>
      <c r="WBO22" s="1"/>
      <c r="WBP22" s="1"/>
      <c r="WBQ22" s="1"/>
      <c r="WBR22" s="1"/>
      <c r="WBS22" s="1"/>
      <c r="WBT22" s="1"/>
      <c r="WBU22" s="1"/>
      <c r="WBV22" s="1"/>
      <c r="WBW22" s="1"/>
      <c r="WBX22" s="1"/>
      <c r="WBY22" s="1"/>
      <c r="WBZ22" s="1"/>
      <c r="WCA22" s="1"/>
      <c r="WCB22" s="1"/>
      <c r="WCC22" s="1"/>
      <c r="WCD22" s="1"/>
      <c r="WCE22" s="1"/>
      <c r="WCF22" s="1"/>
      <c r="WCG22" s="1"/>
      <c r="WCH22" s="1"/>
      <c r="WCI22" s="1"/>
      <c r="WCJ22" s="1"/>
      <c r="WCK22" s="1"/>
      <c r="WCL22" s="1"/>
      <c r="WCM22" s="1"/>
      <c r="WCN22" s="1"/>
      <c r="WCO22" s="1"/>
      <c r="WCP22" s="1"/>
      <c r="WCQ22" s="1"/>
      <c r="WCR22" s="1"/>
      <c r="WCS22" s="1"/>
      <c r="WCT22" s="1"/>
      <c r="WCU22" s="1"/>
      <c r="WCV22" s="1"/>
      <c r="WCW22" s="1"/>
      <c r="WCX22" s="1"/>
      <c r="WCY22" s="1"/>
      <c r="WCZ22" s="1"/>
      <c r="WDA22" s="1"/>
      <c r="WDB22" s="1"/>
      <c r="WDC22" s="1"/>
      <c r="WDD22" s="1"/>
      <c r="WDE22" s="1"/>
      <c r="WDF22" s="1"/>
      <c r="WDG22" s="1"/>
      <c r="WDH22" s="1"/>
      <c r="WDI22" s="1"/>
      <c r="WDJ22" s="1"/>
      <c r="WDK22" s="1"/>
      <c r="WDL22" s="1"/>
      <c r="WDM22" s="1"/>
      <c r="WDN22" s="1"/>
      <c r="WDO22" s="1"/>
      <c r="WDP22" s="1"/>
      <c r="WDQ22" s="1"/>
      <c r="WDR22" s="1"/>
      <c r="WDS22" s="1"/>
      <c r="WDT22" s="1"/>
      <c r="WDU22" s="1"/>
      <c r="WDV22" s="1"/>
      <c r="WDW22" s="1"/>
      <c r="WDX22" s="1"/>
      <c r="WDY22" s="1"/>
      <c r="WDZ22" s="1"/>
      <c r="WEA22" s="1"/>
      <c r="WEB22" s="1"/>
      <c r="WEC22" s="1"/>
      <c r="WED22" s="1"/>
      <c r="WEE22" s="1"/>
      <c r="WEF22" s="1"/>
      <c r="WEG22" s="1"/>
      <c r="WEH22" s="1"/>
      <c r="WEI22" s="1"/>
      <c r="WEJ22" s="1"/>
      <c r="WEK22" s="1"/>
      <c r="WEL22" s="1"/>
      <c r="WEM22" s="1"/>
      <c r="WEN22" s="1"/>
      <c r="WEO22" s="1"/>
      <c r="WEP22" s="1"/>
      <c r="WEQ22" s="1"/>
      <c r="WER22" s="1"/>
      <c r="WES22" s="1"/>
      <c r="WET22" s="1"/>
      <c r="WEU22" s="1"/>
      <c r="WEV22" s="1"/>
      <c r="WEW22" s="1"/>
      <c r="WEX22" s="1"/>
      <c r="WEY22" s="1"/>
      <c r="WEZ22" s="1"/>
      <c r="WFA22" s="1"/>
      <c r="WFB22" s="1"/>
      <c r="WFC22" s="1"/>
      <c r="WFD22" s="1"/>
      <c r="WFE22" s="1"/>
      <c r="WFF22" s="1"/>
      <c r="WFG22" s="1"/>
      <c r="WFH22" s="1"/>
      <c r="WFI22" s="1"/>
      <c r="WFJ22" s="1"/>
      <c r="WFK22" s="1"/>
      <c r="WFL22" s="1"/>
      <c r="WFM22" s="1"/>
      <c r="WFN22" s="1"/>
      <c r="WFO22" s="1"/>
      <c r="WFP22" s="1"/>
      <c r="WFQ22" s="1"/>
      <c r="WFR22" s="1"/>
      <c r="WFS22" s="1"/>
      <c r="WFT22" s="1"/>
      <c r="WFU22" s="1"/>
      <c r="WFV22" s="1"/>
      <c r="WFW22" s="1"/>
      <c r="WFX22" s="1"/>
      <c r="WFY22" s="1"/>
      <c r="WFZ22" s="1"/>
      <c r="WGA22" s="1"/>
      <c r="WGB22" s="1"/>
      <c r="WGC22" s="1"/>
      <c r="WGD22" s="1"/>
      <c r="WGE22" s="1"/>
      <c r="WGF22" s="1"/>
      <c r="WGG22" s="1"/>
      <c r="WGH22" s="1"/>
      <c r="WGI22" s="1"/>
      <c r="WGJ22" s="1"/>
      <c r="WGK22" s="1"/>
      <c r="WGL22" s="1"/>
      <c r="WGM22" s="1"/>
      <c r="WGN22" s="1"/>
      <c r="WGO22" s="1"/>
      <c r="WGP22" s="1"/>
      <c r="WGQ22" s="1"/>
      <c r="WGR22" s="1"/>
      <c r="WGS22" s="1"/>
      <c r="WGT22" s="1"/>
      <c r="WGU22" s="1"/>
      <c r="WGV22" s="1"/>
      <c r="WGW22" s="1"/>
      <c r="WGX22" s="1"/>
      <c r="WGY22" s="1"/>
      <c r="WGZ22" s="1"/>
      <c r="WHA22" s="1"/>
      <c r="WHB22" s="1"/>
      <c r="WHC22" s="1"/>
      <c r="WHD22" s="1"/>
      <c r="WHE22" s="1"/>
      <c r="WHF22" s="1"/>
      <c r="WHG22" s="1"/>
      <c r="WHH22" s="1"/>
      <c r="WHI22" s="1"/>
      <c r="WHJ22" s="1"/>
      <c r="WHK22" s="1"/>
      <c r="WHL22" s="1"/>
      <c r="WHM22" s="1"/>
      <c r="WHN22" s="1"/>
      <c r="WHO22" s="1"/>
      <c r="WHP22" s="1"/>
      <c r="WHQ22" s="1"/>
      <c r="WHR22" s="1"/>
      <c r="WHS22" s="1"/>
      <c r="WHT22" s="1"/>
      <c r="WHU22" s="1"/>
      <c r="WHV22" s="1"/>
      <c r="WHW22" s="1"/>
      <c r="WHX22" s="1"/>
      <c r="WHY22" s="1"/>
      <c r="WHZ22" s="1"/>
      <c r="WIA22" s="1"/>
      <c r="WIB22" s="1"/>
      <c r="WIC22" s="1"/>
      <c r="WID22" s="1"/>
      <c r="WIE22" s="1"/>
      <c r="WIF22" s="1"/>
      <c r="WIG22" s="1"/>
      <c r="WIH22" s="1"/>
      <c r="WII22" s="1"/>
      <c r="WIJ22" s="1"/>
      <c r="WIK22" s="1"/>
      <c r="WIL22" s="1"/>
      <c r="WIM22" s="1"/>
      <c r="WIN22" s="1"/>
      <c r="WIO22" s="1"/>
      <c r="WIP22" s="1"/>
      <c r="WIQ22" s="1"/>
      <c r="WIR22" s="1"/>
      <c r="WIS22" s="1"/>
      <c r="WIT22" s="1"/>
      <c r="WIU22" s="1"/>
      <c r="WIV22" s="1"/>
      <c r="WIW22" s="1"/>
      <c r="WIX22" s="1"/>
      <c r="WIY22" s="1"/>
      <c r="WIZ22" s="1"/>
      <c r="WJA22" s="1"/>
      <c r="WJB22" s="1"/>
      <c r="WJC22" s="1"/>
      <c r="WJD22" s="1"/>
      <c r="WJE22" s="1"/>
      <c r="WJF22" s="1"/>
      <c r="WJG22" s="1"/>
      <c r="WJH22" s="1"/>
      <c r="WJI22" s="1"/>
      <c r="WJJ22" s="1"/>
      <c r="WJK22" s="1"/>
      <c r="WJL22" s="1"/>
      <c r="WJM22" s="1"/>
      <c r="WJN22" s="1"/>
      <c r="WJO22" s="1"/>
      <c r="WJP22" s="1"/>
      <c r="WJQ22" s="1"/>
      <c r="WJR22" s="1"/>
      <c r="WJS22" s="1"/>
      <c r="WJT22" s="1"/>
      <c r="WJU22" s="1"/>
      <c r="WJV22" s="1"/>
      <c r="WJW22" s="1"/>
      <c r="WJX22" s="1"/>
      <c r="WJY22" s="1"/>
      <c r="WJZ22" s="1"/>
      <c r="WKA22" s="1"/>
      <c r="WKB22" s="1"/>
      <c r="WKC22" s="1"/>
      <c r="WKD22" s="1"/>
      <c r="WKE22" s="1"/>
      <c r="WKF22" s="1"/>
      <c r="WKG22" s="1"/>
      <c r="WKH22" s="1"/>
      <c r="WKI22" s="1"/>
      <c r="WKJ22" s="1"/>
      <c r="WKK22" s="1"/>
      <c r="WKL22" s="1"/>
      <c r="WKM22" s="1"/>
      <c r="WKN22" s="1"/>
      <c r="WKO22" s="1"/>
      <c r="WKP22" s="1"/>
      <c r="WKQ22" s="1"/>
      <c r="WKR22" s="1"/>
      <c r="WKS22" s="1"/>
      <c r="WKT22" s="1"/>
      <c r="WKU22" s="1"/>
      <c r="WKV22" s="1"/>
      <c r="WKW22" s="1"/>
      <c r="WKX22" s="1"/>
      <c r="WKY22" s="1"/>
      <c r="WKZ22" s="1"/>
      <c r="WLA22" s="1"/>
      <c r="WLB22" s="1"/>
      <c r="WLC22" s="1"/>
      <c r="WLD22" s="1"/>
      <c r="WLE22" s="1"/>
      <c r="WLF22" s="1"/>
      <c r="WLG22" s="1"/>
      <c r="WLH22" s="1"/>
      <c r="WLI22" s="1"/>
      <c r="WLJ22" s="1"/>
      <c r="WLK22" s="1"/>
      <c r="WLL22" s="1"/>
      <c r="WLM22" s="1"/>
      <c r="WLN22" s="1"/>
      <c r="WLO22" s="1"/>
      <c r="WLP22" s="1"/>
      <c r="WLQ22" s="1"/>
      <c r="WLR22" s="1"/>
      <c r="WLS22" s="1"/>
      <c r="WLT22" s="1"/>
      <c r="WLU22" s="1"/>
      <c r="WLV22" s="1"/>
      <c r="WLW22" s="1"/>
      <c r="WLX22" s="1"/>
      <c r="WLY22" s="1"/>
      <c r="WLZ22" s="1"/>
      <c r="WMA22" s="1"/>
      <c r="WMB22" s="1"/>
      <c r="WMC22" s="1"/>
      <c r="WMD22" s="1"/>
      <c r="WME22" s="1"/>
      <c r="WMF22" s="1"/>
      <c r="WMG22" s="1"/>
      <c r="WMH22" s="1"/>
      <c r="WMI22" s="1"/>
      <c r="WMJ22" s="1"/>
      <c r="WMK22" s="1"/>
      <c r="WML22" s="1"/>
      <c r="WMM22" s="1"/>
      <c r="WMN22" s="1"/>
      <c r="WMO22" s="1"/>
      <c r="WMP22" s="1"/>
      <c r="WMQ22" s="1"/>
      <c r="WMR22" s="1"/>
      <c r="WMS22" s="1"/>
      <c r="WMT22" s="1"/>
      <c r="WMU22" s="1"/>
      <c r="WMV22" s="1"/>
      <c r="WMW22" s="1"/>
      <c r="WMX22" s="1"/>
      <c r="WMY22" s="1"/>
      <c r="WMZ22" s="1"/>
      <c r="WNA22" s="1"/>
      <c r="WNB22" s="1"/>
      <c r="WNC22" s="1"/>
      <c r="WND22" s="1"/>
      <c r="WNE22" s="1"/>
      <c r="WNF22" s="1"/>
      <c r="WNG22" s="1"/>
      <c r="WNH22" s="1"/>
      <c r="WNI22" s="1"/>
      <c r="WNJ22" s="1"/>
      <c r="WNK22" s="1"/>
      <c r="WNL22" s="1"/>
      <c r="WNM22" s="1"/>
      <c r="WNN22" s="1"/>
      <c r="WNO22" s="1"/>
      <c r="WNP22" s="1"/>
      <c r="WNQ22" s="1"/>
      <c r="WNR22" s="1"/>
      <c r="WNS22" s="1"/>
      <c r="WNT22" s="1"/>
      <c r="WNU22" s="1"/>
      <c r="WNV22" s="1"/>
      <c r="WNW22" s="1"/>
      <c r="WNX22" s="1"/>
      <c r="WNY22" s="1"/>
      <c r="WNZ22" s="1"/>
      <c r="WOA22" s="1"/>
      <c r="WOB22" s="1"/>
      <c r="WOC22" s="1"/>
      <c r="WOD22" s="1"/>
      <c r="WOE22" s="1"/>
      <c r="WOF22" s="1"/>
      <c r="WOG22" s="1"/>
      <c r="WOH22" s="1"/>
      <c r="WOI22" s="1"/>
      <c r="WOJ22" s="1"/>
      <c r="WOK22" s="1"/>
      <c r="WOL22" s="1"/>
      <c r="WOM22" s="1"/>
      <c r="WON22" s="1"/>
      <c r="WOO22" s="1"/>
      <c r="WOP22" s="1"/>
      <c r="WOQ22" s="1"/>
      <c r="WOR22" s="1"/>
      <c r="WOS22" s="1"/>
      <c r="WOT22" s="1"/>
      <c r="WOU22" s="1"/>
      <c r="WOV22" s="1"/>
      <c r="WOW22" s="1"/>
      <c r="WOX22" s="1"/>
      <c r="WOY22" s="1"/>
      <c r="WOZ22" s="1"/>
      <c r="WPA22" s="1"/>
      <c r="WPB22" s="1"/>
      <c r="WPC22" s="1"/>
      <c r="WPD22" s="1"/>
      <c r="WPE22" s="1"/>
      <c r="WPF22" s="1"/>
      <c r="WPG22" s="1"/>
      <c r="WPH22" s="1"/>
      <c r="WPI22" s="1"/>
      <c r="WPJ22" s="1"/>
      <c r="WPK22" s="1"/>
      <c r="WPL22" s="1"/>
      <c r="WPM22" s="1"/>
      <c r="WPN22" s="1"/>
      <c r="WPO22" s="1"/>
      <c r="WPP22" s="1"/>
      <c r="WPQ22" s="1"/>
      <c r="WPR22" s="1"/>
      <c r="WPS22" s="1"/>
      <c r="WPT22" s="1"/>
      <c r="WPU22" s="1"/>
      <c r="WPV22" s="1"/>
      <c r="WPW22" s="1"/>
      <c r="WPX22" s="1"/>
      <c r="WPY22" s="1"/>
      <c r="WPZ22" s="1"/>
      <c r="WQA22" s="1"/>
      <c r="WQB22" s="1"/>
      <c r="WQC22" s="1"/>
      <c r="WQD22" s="1"/>
      <c r="WQE22" s="1"/>
      <c r="WQF22" s="1"/>
      <c r="WQG22" s="1"/>
      <c r="WQH22" s="1"/>
      <c r="WQI22" s="1"/>
      <c r="WQJ22" s="1"/>
      <c r="WQK22" s="1"/>
      <c r="WQL22" s="1"/>
      <c r="WQM22" s="1"/>
      <c r="WQN22" s="1"/>
      <c r="WQO22" s="1"/>
      <c r="WQP22" s="1"/>
      <c r="WQQ22" s="1"/>
      <c r="WQR22" s="1"/>
      <c r="WQS22" s="1"/>
      <c r="WQT22" s="1"/>
      <c r="WQU22" s="1"/>
      <c r="WQV22" s="1"/>
      <c r="WQW22" s="1"/>
      <c r="WQX22" s="1"/>
      <c r="WQY22" s="1"/>
      <c r="WQZ22" s="1"/>
      <c r="WRA22" s="1"/>
      <c r="WRB22" s="1"/>
      <c r="WRC22" s="1"/>
      <c r="WRD22" s="1"/>
      <c r="WRE22" s="1"/>
      <c r="WRF22" s="1"/>
      <c r="WRG22" s="1"/>
      <c r="WRH22" s="1"/>
      <c r="WRI22" s="1"/>
      <c r="WRJ22" s="1"/>
      <c r="WRK22" s="1"/>
      <c r="WRL22" s="1"/>
      <c r="WRM22" s="1"/>
      <c r="WRN22" s="1"/>
      <c r="WRO22" s="1"/>
      <c r="WRP22" s="1"/>
      <c r="WRQ22" s="1"/>
      <c r="WRR22" s="1"/>
      <c r="WRS22" s="1"/>
      <c r="WRT22" s="1"/>
      <c r="WRU22" s="1"/>
      <c r="WRV22" s="1"/>
      <c r="WRW22" s="1"/>
      <c r="WRX22" s="1"/>
      <c r="WRY22" s="1"/>
      <c r="WRZ22" s="1"/>
      <c r="WSA22" s="1"/>
      <c r="WSB22" s="1"/>
      <c r="WSC22" s="1"/>
      <c r="WSD22" s="1"/>
      <c r="WSE22" s="1"/>
      <c r="WSF22" s="1"/>
      <c r="WSG22" s="1"/>
      <c r="WSH22" s="1"/>
      <c r="WSI22" s="1"/>
      <c r="WSJ22" s="1"/>
      <c r="WSK22" s="1"/>
      <c r="WSL22" s="1"/>
      <c r="WSM22" s="1"/>
      <c r="WSN22" s="1"/>
      <c r="WSO22" s="1"/>
      <c r="WSP22" s="1"/>
      <c r="WSQ22" s="1"/>
      <c r="WSR22" s="1"/>
      <c r="WSS22" s="1"/>
      <c r="WST22" s="1"/>
      <c r="WSU22" s="1"/>
      <c r="WSV22" s="1"/>
      <c r="WSW22" s="1"/>
      <c r="WSX22" s="1"/>
      <c r="WSY22" s="1"/>
      <c r="WSZ22" s="1"/>
      <c r="WTA22" s="1"/>
      <c r="WTB22" s="1"/>
      <c r="WTC22" s="1"/>
      <c r="WTD22" s="1"/>
      <c r="WTE22" s="1"/>
      <c r="WTF22" s="1"/>
      <c r="WTG22" s="1"/>
      <c r="WTH22" s="1"/>
      <c r="WTI22" s="1"/>
      <c r="WTJ22" s="1"/>
      <c r="WTK22" s="1"/>
      <c r="WTL22" s="1"/>
      <c r="WTM22" s="1"/>
      <c r="WTN22" s="1"/>
      <c r="WTO22" s="1"/>
      <c r="WTP22" s="1"/>
      <c r="WTQ22" s="1"/>
      <c r="WTR22" s="1"/>
      <c r="WTS22" s="1"/>
      <c r="WTT22" s="1"/>
      <c r="WTU22" s="1"/>
      <c r="WTV22" s="1"/>
      <c r="WTW22" s="1"/>
      <c r="WTX22" s="1"/>
      <c r="WTY22" s="1"/>
      <c r="WTZ22" s="1"/>
      <c r="WUA22" s="1"/>
      <c r="WUB22" s="1"/>
      <c r="WUC22" s="1"/>
      <c r="WUD22" s="1"/>
      <c r="WUE22" s="1"/>
      <c r="WUF22" s="1"/>
      <c r="WUG22" s="1"/>
      <c r="WUH22" s="1"/>
      <c r="WUI22" s="1"/>
      <c r="WUJ22" s="1"/>
      <c r="WUK22" s="1"/>
      <c r="WUL22" s="1"/>
      <c r="WUM22" s="1"/>
      <c r="WUN22" s="1"/>
      <c r="WUO22" s="1"/>
      <c r="WUP22" s="1"/>
      <c r="WUQ22" s="1"/>
      <c r="WUR22" s="1"/>
      <c r="WUS22" s="1"/>
      <c r="WUT22" s="1"/>
      <c r="WUU22" s="1"/>
      <c r="WUV22" s="1"/>
      <c r="WUW22" s="1"/>
      <c r="WUX22" s="1"/>
      <c r="WUY22" s="1"/>
      <c r="WUZ22" s="1"/>
      <c r="WVA22" s="1"/>
      <c r="WVB22" s="1"/>
      <c r="WVC22" s="1"/>
      <c r="WVD22" s="1"/>
      <c r="WVE22" s="1"/>
      <c r="WVF22" s="1"/>
      <c r="WVG22" s="1"/>
      <c r="WVH22" s="1"/>
      <c r="WVI22" s="1"/>
      <c r="WVJ22" s="1"/>
      <c r="WVK22" s="1"/>
      <c r="WVL22" s="1"/>
      <c r="WVM22" s="1"/>
      <c r="WVN22" s="1"/>
      <c r="WVO22" s="1"/>
      <c r="WVP22" s="1"/>
      <c r="WVQ22" s="1"/>
      <c r="WVR22" s="1"/>
      <c r="WVS22" s="1"/>
      <c r="WVT22" s="1"/>
      <c r="WVU22" s="1"/>
      <c r="WVV22" s="1"/>
      <c r="WVW22" s="1"/>
      <c r="WVX22" s="1"/>
      <c r="WVY22" s="1"/>
      <c r="WVZ22" s="1"/>
      <c r="WWA22" s="1"/>
      <c r="WWB22" s="1"/>
      <c r="WWC22" s="1"/>
      <c r="WWD22" s="1"/>
      <c r="WWE22" s="1"/>
      <c r="WWF22" s="1"/>
      <c r="WWG22" s="1"/>
      <c r="WWH22" s="1"/>
      <c r="WWI22" s="1"/>
      <c r="WWJ22" s="1"/>
      <c r="WWK22" s="1"/>
      <c r="WWL22" s="1"/>
      <c r="WWM22" s="1"/>
      <c r="WWN22" s="1"/>
      <c r="WWO22" s="1"/>
      <c r="WWP22" s="1"/>
      <c r="WWQ22" s="1"/>
      <c r="WWR22" s="1"/>
      <c r="WWS22" s="1"/>
      <c r="WWT22" s="1"/>
      <c r="WWU22" s="1"/>
      <c r="WWV22" s="1"/>
      <c r="WWW22" s="1"/>
      <c r="WWX22" s="1"/>
      <c r="WWY22" s="1"/>
      <c r="WWZ22" s="1"/>
      <c r="WXA22" s="1"/>
      <c r="WXB22" s="1"/>
      <c r="WXC22" s="1"/>
      <c r="WXD22" s="1"/>
      <c r="WXE22" s="1"/>
      <c r="WXF22" s="1"/>
      <c r="WXG22" s="1"/>
      <c r="WXH22" s="1"/>
      <c r="WXI22" s="1"/>
      <c r="WXJ22" s="1"/>
      <c r="WXK22" s="1"/>
      <c r="WXL22" s="1"/>
      <c r="WXM22" s="1"/>
      <c r="WXN22" s="1"/>
      <c r="WXO22" s="1"/>
      <c r="WXP22" s="1"/>
      <c r="WXQ22" s="1"/>
      <c r="WXR22" s="1"/>
      <c r="WXS22" s="1"/>
      <c r="WXT22" s="1"/>
      <c r="WXU22" s="1"/>
      <c r="WXV22" s="1"/>
      <c r="WXW22" s="1"/>
      <c r="WXX22" s="1"/>
      <c r="WXY22" s="1"/>
      <c r="WXZ22" s="1"/>
      <c r="WYA22" s="1"/>
      <c r="WYB22" s="1"/>
      <c r="WYC22" s="1"/>
      <c r="WYD22" s="1"/>
      <c r="WYE22" s="1"/>
      <c r="WYF22" s="1"/>
      <c r="WYG22" s="1"/>
      <c r="WYH22" s="1"/>
      <c r="WYI22" s="1"/>
      <c r="WYJ22" s="1"/>
      <c r="WYK22" s="1"/>
      <c r="WYL22" s="1"/>
      <c r="WYM22" s="1"/>
      <c r="WYN22" s="1"/>
      <c r="WYO22" s="1"/>
      <c r="WYP22" s="1"/>
      <c r="WYQ22" s="1"/>
      <c r="WYR22" s="1"/>
      <c r="WYS22" s="1"/>
      <c r="WYT22" s="1"/>
      <c r="WYU22" s="1"/>
      <c r="WYV22" s="1"/>
      <c r="WYW22" s="1"/>
      <c r="WYX22" s="1"/>
      <c r="WYY22" s="1"/>
      <c r="WYZ22" s="1"/>
      <c r="WZA22" s="1"/>
      <c r="WZB22" s="1"/>
      <c r="WZC22" s="1"/>
      <c r="WZD22" s="1"/>
      <c r="WZE22" s="1"/>
      <c r="WZF22" s="1"/>
      <c r="WZG22" s="1"/>
      <c r="WZH22" s="1"/>
      <c r="WZI22" s="1"/>
      <c r="WZJ22" s="1"/>
      <c r="WZK22" s="1"/>
      <c r="WZL22" s="1"/>
      <c r="WZM22" s="1"/>
      <c r="WZN22" s="1"/>
      <c r="WZO22" s="1"/>
      <c r="WZP22" s="1"/>
      <c r="WZQ22" s="1"/>
      <c r="WZR22" s="1"/>
      <c r="WZS22" s="1"/>
      <c r="WZT22" s="1"/>
      <c r="WZU22" s="1"/>
      <c r="WZV22" s="1"/>
      <c r="WZW22" s="1"/>
      <c r="WZX22" s="1"/>
      <c r="WZY22" s="1"/>
      <c r="WZZ22" s="1"/>
      <c r="XAA22" s="1"/>
      <c r="XAB22" s="1"/>
      <c r="XAC22" s="1"/>
      <c r="XAD22" s="1"/>
      <c r="XAE22" s="1"/>
      <c r="XAF22" s="1"/>
      <c r="XAG22" s="1"/>
      <c r="XAH22" s="1"/>
      <c r="XAI22" s="1"/>
      <c r="XAJ22" s="1"/>
      <c r="XAK22" s="1"/>
      <c r="XAL22" s="1"/>
      <c r="XAM22" s="1"/>
      <c r="XAN22" s="1"/>
      <c r="XAO22" s="1"/>
      <c r="XAP22" s="1"/>
      <c r="XAQ22" s="1"/>
      <c r="XAR22" s="1"/>
      <c r="XAS22" s="1"/>
      <c r="XAT22" s="1"/>
      <c r="XAU22" s="1"/>
      <c r="XAV22" s="1"/>
      <c r="XAW22" s="1"/>
      <c r="XAX22" s="1"/>
      <c r="XAY22" s="1"/>
      <c r="XAZ22" s="1"/>
      <c r="XBA22" s="1"/>
      <c r="XBB22" s="1"/>
      <c r="XBC22" s="1"/>
      <c r="XBD22" s="1"/>
      <c r="XBE22" s="1"/>
      <c r="XBF22" s="1"/>
      <c r="XBG22" s="1"/>
      <c r="XBH22" s="1"/>
      <c r="XBI22" s="1"/>
      <c r="XBJ22" s="1"/>
      <c r="XBK22" s="1"/>
      <c r="XBL22" s="1"/>
      <c r="XBM22" s="1"/>
      <c r="XBN22" s="1"/>
      <c r="XBO22" s="1"/>
      <c r="XBP22" s="1"/>
      <c r="XBQ22" s="1"/>
      <c r="XBR22" s="1"/>
      <c r="XBS22" s="1"/>
      <c r="XBT22" s="1"/>
      <c r="XBU22" s="1"/>
      <c r="XBV22" s="1"/>
      <c r="XBW22" s="1"/>
      <c r="XBX22" s="1"/>
      <c r="XBY22" s="1"/>
      <c r="XBZ22" s="1"/>
      <c r="XCA22" s="1"/>
      <c r="XCB22" s="1"/>
      <c r="XCC22" s="1"/>
      <c r="XCD22" s="1"/>
      <c r="XCE22" s="1"/>
      <c r="XCF22" s="1"/>
      <c r="XCG22" s="1"/>
      <c r="XCH22" s="1"/>
      <c r="XCI22" s="1"/>
      <c r="XCJ22" s="1"/>
      <c r="XCK22" s="1"/>
      <c r="XCL22" s="1"/>
      <c r="XCM22" s="1"/>
      <c r="XCN22" s="1"/>
      <c r="XCO22" s="1"/>
      <c r="XCP22" s="1"/>
      <c r="XCQ22" s="1"/>
      <c r="XCR22" s="1"/>
      <c r="XCS22" s="1"/>
      <c r="XCT22" s="1"/>
      <c r="XCU22" s="1"/>
      <c r="XCV22" s="1"/>
      <c r="XCW22" s="1"/>
      <c r="XCX22" s="1"/>
      <c r="XCY22" s="1"/>
      <c r="XCZ22" s="1"/>
      <c r="XDA22" s="1"/>
      <c r="XDB22" s="1"/>
      <c r="XDC22" s="1"/>
      <c r="XDD22" s="1"/>
      <c r="XDE22" s="1"/>
      <c r="XDF22" s="1"/>
      <c r="XDG22" s="1"/>
      <c r="XDH22" s="1"/>
      <c r="XDI22" s="1"/>
      <c r="XDJ22" s="1"/>
      <c r="XDK22" s="1"/>
      <c r="XDL22" s="1"/>
      <c r="XDM22" s="1"/>
      <c r="XDN22" s="1"/>
      <c r="XDO22" s="1"/>
      <c r="XDP22" s="1"/>
      <c r="XDQ22" s="1"/>
      <c r="XDR22" s="1"/>
      <c r="XDS22" s="1"/>
      <c r="XDT22" s="1"/>
      <c r="XDU22" s="1"/>
      <c r="XDV22" s="1"/>
      <c r="XDW22" s="1"/>
      <c r="XDX22" s="1"/>
      <c r="XDY22" s="1"/>
      <c r="XDZ22" s="1"/>
      <c r="XEA22" s="1"/>
      <c r="XEB22" s="1"/>
      <c r="XEC22" s="1"/>
      <c r="XED22" s="1"/>
      <c r="XEE22" s="1"/>
      <c r="XEF22" s="1"/>
      <c r="XEG22" s="1"/>
      <c r="XEH22" s="1"/>
      <c r="XEI22" s="1"/>
      <c r="XEJ22" s="1"/>
      <c r="XEK22" s="1"/>
      <c r="XEL22" s="1"/>
      <c r="XEM22" s="1"/>
      <c r="XEN22" s="1"/>
      <c r="XEO22" s="1"/>
      <c r="XEP22" s="1"/>
      <c r="XEQ22" s="1"/>
      <c r="XER22" s="1"/>
      <c r="XES22" s="1"/>
      <c r="XET22" s="1"/>
      <c r="XEU22" s="1"/>
      <c r="XEV22" s="1"/>
      <c r="XEW22" s="1"/>
      <c r="XEX22" s="1"/>
      <c r="XEY22" s="1"/>
      <c r="XEZ22" s="1"/>
      <c r="XFA22" s="1"/>
      <c r="XFB22" s="1"/>
      <c r="XFC22" s="1"/>
      <c r="XFD22" s="1"/>
    </row>
    <row r="23" spans="1:16384" ht="14.25" customHeight="1" x14ac:dyDescent="0.25">
      <c r="A23" s="2"/>
      <c r="B23" s="2"/>
      <c r="C23" s="2"/>
      <c r="D23" s="2"/>
      <c r="E23" s="2"/>
      <c r="F23" s="2"/>
      <c r="G23" s="2"/>
      <c r="H23" s="2"/>
      <c r="I23" s="2"/>
      <c r="J23" s="2"/>
      <c r="K23" s="2"/>
      <c r="L23" s="2"/>
      <c r="M23" s="2"/>
      <c r="N23" s="2"/>
      <c r="O23" s="2"/>
      <c r="P23" s="2"/>
      <c r="Q23" s="2"/>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c r="CUB23" s="1"/>
      <c r="CUC23" s="1"/>
      <c r="CUD23" s="1"/>
      <c r="CUE23" s="1"/>
      <c r="CUF23" s="1"/>
      <c r="CUG23" s="1"/>
      <c r="CUH23" s="1"/>
      <c r="CUI23" s="1"/>
      <c r="CUJ23" s="1"/>
      <c r="CUK23" s="1"/>
      <c r="CUL23" s="1"/>
      <c r="CUM23" s="1"/>
      <c r="CUN23" s="1"/>
      <c r="CUO23" s="1"/>
      <c r="CUP23" s="1"/>
      <c r="CUQ23" s="1"/>
      <c r="CUR23" s="1"/>
      <c r="CUS23" s="1"/>
      <c r="CUT23" s="1"/>
      <c r="CUU23" s="1"/>
      <c r="CUV23" s="1"/>
      <c r="CUW23" s="1"/>
      <c r="CUX23" s="1"/>
      <c r="CUY23" s="1"/>
      <c r="CUZ23" s="1"/>
      <c r="CVA23" s="1"/>
      <c r="CVB23" s="1"/>
      <c r="CVC23" s="1"/>
      <c r="CVD23" s="1"/>
      <c r="CVE23" s="1"/>
      <c r="CVF23" s="1"/>
      <c r="CVG23" s="1"/>
      <c r="CVH23" s="1"/>
      <c r="CVI23" s="1"/>
      <c r="CVJ23" s="1"/>
      <c r="CVK23" s="1"/>
      <c r="CVL23" s="1"/>
      <c r="CVM23" s="1"/>
      <c r="CVN23" s="1"/>
      <c r="CVO23" s="1"/>
      <c r="CVP23" s="1"/>
      <c r="CVQ23" s="1"/>
      <c r="CVR23" s="1"/>
      <c r="CVS23" s="1"/>
      <c r="CVT23" s="1"/>
      <c r="CVU23" s="1"/>
      <c r="CVV23" s="1"/>
      <c r="CVW23" s="1"/>
      <c r="CVX23" s="1"/>
      <c r="CVY23" s="1"/>
      <c r="CVZ23" s="1"/>
      <c r="CWA23" s="1"/>
      <c r="CWB23" s="1"/>
      <c r="CWC23" s="1"/>
      <c r="CWD23" s="1"/>
      <c r="CWE23" s="1"/>
      <c r="CWF23" s="1"/>
      <c r="CWG23" s="1"/>
      <c r="CWH23" s="1"/>
      <c r="CWI23" s="1"/>
      <c r="CWJ23" s="1"/>
      <c r="CWK23" s="1"/>
      <c r="CWL23" s="1"/>
      <c r="CWM23" s="1"/>
      <c r="CWN23" s="1"/>
      <c r="CWO23" s="1"/>
      <c r="CWP23" s="1"/>
      <c r="CWQ23" s="1"/>
      <c r="CWR23" s="1"/>
      <c r="CWS23" s="1"/>
      <c r="CWT23" s="1"/>
      <c r="CWU23" s="1"/>
      <c r="CWV23" s="1"/>
      <c r="CWW23" s="1"/>
      <c r="CWX23" s="1"/>
      <c r="CWY23" s="1"/>
      <c r="CWZ23" s="1"/>
      <c r="CXA23" s="1"/>
      <c r="CXB23" s="1"/>
      <c r="CXC23" s="1"/>
      <c r="CXD23" s="1"/>
      <c r="CXE23" s="1"/>
      <c r="CXF23" s="1"/>
      <c r="CXG23" s="1"/>
      <c r="CXH23" s="1"/>
      <c r="CXI23" s="1"/>
      <c r="CXJ23" s="1"/>
      <c r="CXK23" s="1"/>
      <c r="CXL23" s="1"/>
      <c r="CXM23" s="1"/>
      <c r="CXN23" s="1"/>
      <c r="CXO23" s="1"/>
      <c r="CXP23" s="1"/>
      <c r="CXQ23" s="1"/>
      <c r="CXR23" s="1"/>
      <c r="CXS23" s="1"/>
      <c r="CXT23" s="1"/>
      <c r="CXU23" s="1"/>
      <c r="CXV23" s="1"/>
      <c r="CXW23" s="1"/>
      <c r="CXX23" s="1"/>
      <c r="CXY23" s="1"/>
      <c r="CXZ23" s="1"/>
      <c r="CYA23" s="1"/>
      <c r="CYB23" s="1"/>
      <c r="CYC23" s="1"/>
      <c r="CYD23" s="1"/>
      <c r="CYE23" s="1"/>
      <c r="CYF23" s="1"/>
      <c r="CYG23" s="1"/>
      <c r="CYH23" s="1"/>
      <c r="CYI23" s="1"/>
      <c r="CYJ23" s="1"/>
      <c r="CYK23" s="1"/>
      <c r="CYL23" s="1"/>
      <c r="CYM23" s="1"/>
      <c r="CYN23" s="1"/>
      <c r="CYO23" s="1"/>
      <c r="CYP23" s="1"/>
      <c r="CYQ23" s="1"/>
      <c r="CYR23" s="1"/>
      <c r="CYS23" s="1"/>
      <c r="CYT23" s="1"/>
      <c r="CYU23" s="1"/>
      <c r="CYV23" s="1"/>
      <c r="CYW23" s="1"/>
      <c r="CYX23" s="1"/>
      <c r="CYY23" s="1"/>
      <c r="CYZ23" s="1"/>
      <c r="CZA23" s="1"/>
      <c r="CZB23" s="1"/>
      <c r="CZC23" s="1"/>
      <c r="CZD23" s="1"/>
      <c r="CZE23" s="1"/>
      <c r="CZF23" s="1"/>
      <c r="CZG23" s="1"/>
      <c r="CZH23" s="1"/>
      <c r="CZI23" s="1"/>
      <c r="CZJ23" s="1"/>
      <c r="CZK23" s="1"/>
      <c r="CZL23" s="1"/>
      <c r="CZM23" s="1"/>
      <c r="CZN23" s="1"/>
      <c r="CZO23" s="1"/>
      <c r="CZP23" s="1"/>
      <c r="CZQ23" s="1"/>
      <c r="CZR23" s="1"/>
      <c r="CZS23" s="1"/>
      <c r="CZT23" s="1"/>
      <c r="CZU23" s="1"/>
      <c r="CZV23" s="1"/>
      <c r="CZW23" s="1"/>
      <c r="CZX23" s="1"/>
      <c r="CZY23" s="1"/>
      <c r="CZZ23" s="1"/>
      <c r="DAA23" s="1"/>
      <c r="DAB23" s="1"/>
      <c r="DAC23" s="1"/>
      <c r="DAD23" s="1"/>
      <c r="DAE23" s="1"/>
      <c r="DAF23" s="1"/>
      <c r="DAG23" s="1"/>
      <c r="DAH23" s="1"/>
      <c r="DAI23" s="1"/>
      <c r="DAJ23" s="1"/>
      <c r="DAK23" s="1"/>
      <c r="DAL23" s="1"/>
      <c r="DAM23" s="1"/>
      <c r="DAN23" s="1"/>
      <c r="DAO23" s="1"/>
      <c r="DAP23" s="1"/>
      <c r="DAQ23" s="1"/>
      <c r="DAR23" s="1"/>
      <c r="DAS23" s="1"/>
      <c r="DAT23" s="1"/>
      <c r="DAU23" s="1"/>
      <c r="DAV23" s="1"/>
      <c r="DAW23" s="1"/>
      <c r="DAX23" s="1"/>
      <c r="DAY23" s="1"/>
      <c r="DAZ23" s="1"/>
      <c r="DBA23" s="1"/>
      <c r="DBB23" s="1"/>
      <c r="DBC23" s="1"/>
      <c r="DBD23" s="1"/>
      <c r="DBE23" s="1"/>
      <c r="DBF23" s="1"/>
      <c r="DBG23" s="1"/>
      <c r="DBH23" s="1"/>
      <c r="DBI23" s="1"/>
      <c r="DBJ23" s="1"/>
      <c r="DBK23" s="1"/>
      <c r="DBL23" s="1"/>
      <c r="DBM23" s="1"/>
      <c r="DBN23" s="1"/>
      <c r="DBO23" s="1"/>
      <c r="DBP23" s="1"/>
      <c r="DBQ23" s="1"/>
      <c r="DBR23" s="1"/>
      <c r="DBS23" s="1"/>
      <c r="DBT23" s="1"/>
      <c r="DBU23" s="1"/>
      <c r="DBV23" s="1"/>
      <c r="DBW23" s="1"/>
      <c r="DBX23" s="1"/>
      <c r="DBY23" s="1"/>
      <c r="DBZ23" s="1"/>
      <c r="DCA23" s="1"/>
      <c r="DCB23" s="1"/>
      <c r="DCC23" s="1"/>
      <c r="DCD23" s="1"/>
      <c r="DCE23" s="1"/>
      <c r="DCF23" s="1"/>
      <c r="DCG23" s="1"/>
      <c r="DCH23" s="1"/>
      <c r="DCI23" s="1"/>
      <c r="DCJ23" s="1"/>
      <c r="DCK23" s="1"/>
      <c r="DCL23" s="1"/>
      <c r="DCM23" s="1"/>
      <c r="DCN23" s="1"/>
      <c r="DCO23" s="1"/>
      <c r="DCP23" s="1"/>
      <c r="DCQ23" s="1"/>
      <c r="DCR23" s="1"/>
      <c r="DCS23" s="1"/>
      <c r="DCT23" s="1"/>
      <c r="DCU23" s="1"/>
      <c r="DCV23" s="1"/>
      <c r="DCW23" s="1"/>
      <c r="DCX23" s="1"/>
      <c r="DCY23" s="1"/>
      <c r="DCZ23" s="1"/>
      <c r="DDA23" s="1"/>
      <c r="DDB23" s="1"/>
      <c r="DDC23" s="1"/>
      <c r="DDD23" s="1"/>
      <c r="DDE23" s="1"/>
      <c r="DDF23" s="1"/>
      <c r="DDG23" s="1"/>
      <c r="DDH23" s="1"/>
      <c r="DDI23" s="1"/>
      <c r="DDJ23" s="1"/>
      <c r="DDK23" s="1"/>
      <c r="DDL23" s="1"/>
      <c r="DDM23" s="1"/>
      <c r="DDN23" s="1"/>
      <c r="DDO23" s="1"/>
      <c r="DDP23" s="1"/>
      <c r="DDQ23" s="1"/>
      <c r="DDR23" s="1"/>
      <c r="DDS23" s="1"/>
      <c r="DDT23" s="1"/>
      <c r="DDU23" s="1"/>
      <c r="DDV23" s="1"/>
      <c r="DDW23" s="1"/>
      <c r="DDX23" s="1"/>
      <c r="DDY23" s="1"/>
      <c r="DDZ23" s="1"/>
      <c r="DEA23" s="1"/>
      <c r="DEB23" s="1"/>
      <c r="DEC23" s="1"/>
      <c r="DED23" s="1"/>
      <c r="DEE23" s="1"/>
      <c r="DEF23" s="1"/>
      <c r="DEG23" s="1"/>
      <c r="DEH23" s="1"/>
      <c r="DEI23" s="1"/>
      <c r="DEJ23" s="1"/>
      <c r="DEK23" s="1"/>
      <c r="DEL23" s="1"/>
      <c r="DEM23" s="1"/>
      <c r="DEN23" s="1"/>
      <c r="DEO23" s="1"/>
      <c r="DEP23" s="1"/>
      <c r="DEQ23" s="1"/>
      <c r="DER23" s="1"/>
      <c r="DES23" s="1"/>
      <c r="DET23" s="1"/>
      <c r="DEU23" s="1"/>
      <c r="DEV23" s="1"/>
      <c r="DEW23" s="1"/>
      <c r="DEX23" s="1"/>
      <c r="DEY23" s="1"/>
      <c r="DEZ23" s="1"/>
      <c r="DFA23" s="1"/>
      <c r="DFB23" s="1"/>
      <c r="DFC23" s="1"/>
      <c r="DFD23" s="1"/>
      <c r="DFE23" s="1"/>
      <c r="DFF23" s="1"/>
      <c r="DFG23" s="1"/>
      <c r="DFH23" s="1"/>
      <c r="DFI23" s="1"/>
      <c r="DFJ23" s="1"/>
      <c r="DFK23" s="1"/>
      <c r="DFL23" s="1"/>
      <c r="DFM23" s="1"/>
      <c r="DFN23" s="1"/>
      <c r="DFO23" s="1"/>
      <c r="DFP23" s="1"/>
      <c r="DFQ23" s="1"/>
      <c r="DFR23" s="1"/>
      <c r="DFS23" s="1"/>
      <c r="DFT23" s="1"/>
      <c r="DFU23" s="1"/>
      <c r="DFV23" s="1"/>
      <c r="DFW23" s="1"/>
      <c r="DFX23" s="1"/>
      <c r="DFY23" s="1"/>
      <c r="DFZ23" s="1"/>
      <c r="DGA23" s="1"/>
      <c r="DGB23" s="1"/>
      <c r="DGC23" s="1"/>
      <c r="DGD23" s="1"/>
      <c r="DGE23" s="1"/>
      <c r="DGF23" s="1"/>
      <c r="DGG23" s="1"/>
      <c r="DGH23" s="1"/>
      <c r="DGI23" s="1"/>
      <c r="DGJ23" s="1"/>
      <c r="DGK23" s="1"/>
      <c r="DGL23" s="1"/>
      <c r="DGM23" s="1"/>
      <c r="DGN23" s="1"/>
      <c r="DGO23" s="1"/>
      <c r="DGP23" s="1"/>
      <c r="DGQ23" s="1"/>
      <c r="DGR23" s="1"/>
      <c r="DGS23" s="1"/>
      <c r="DGT23" s="1"/>
      <c r="DGU23" s="1"/>
      <c r="DGV23" s="1"/>
      <c r="DGW23" s="1"/>
      <c r="DGX23" s="1"/>
      <c r="DGY23" s="1"/>
      <c r="DGZ23" s="1"/>
      <c r="DHA23" s="1"/>
      <c r="DHB23" s="1"/>
      <c r="DHC23" s="1"/>
      <c r="DHD23" s="1"/>
      <c r="DHE23" s="1"/>
      <c r="DHF23" s="1"/>
      <c r="DHG23" s="1"/>
      <c r="DHH23" s="1"/>
      <c r="DHI23" s="1"/>
      <c r="DHJ23" s="1"/>
      <c r="DHK23" s="1"/>
      <c r="DHL23" s="1"/>
      <c r="DHM23" s="1"/>
      <c r="DHN23" s="1"/>
      <c r="DHO23" s="1"/>
      <c r="DHP23" s="1"/>
      <c r="DHQ23" s="1"/>
      <c r="DHR23" s="1"/>
      <c r="DHS23" s="1"/>
      <c r="DHT23" s="1"/>
      <c r="DHU23" s="1"/>
      <c r="DHV23" s="1"/>
      <c r="DHW23" s="1"/>
      <c r="DHX23" s="1"/>
      <c r="DHY23" s="1"/>
      <c r="DHZ23" s="1"/>
      <c r="DIA23" s="1"/>
      <c r="DIB23" s="1"/>
      <c r="DIC23" s="1"/>
      <c r="DID23" s="1"/>
      <c r="DIE23" s="1"/>
      <c r="DIF23" s="1"/>
      <c r="DIG23" s="1"/>
      <c r="DIH23" s="1"/>
      <c r="DII23" s="1"/>
      <c r="DIJ23" s="1"/>
      <c r="DIK23" s="1"/>
      <c r="DIL23" s="1"/>
      <c r="DIM23" s="1"/>
      <c r="DIN23" s="1"/>
      <c r="DIO23" s="1"/>
      <c r="DIP23" s="1"/>
      <c r="DIQ23" s="1"/>
      <c r="DIR23" s="1"/>
      <c r="DIS23" s="1"/>
      <c r="DIT23" s="1"/>
      <c r="DIU23" s="1"/>
      <c r="DIV23" s="1"/>
      <c r="DIW23" s="1"/>
      <c r="DIX23" s="1"/>
      <c r="DIY23" s="1"/>
      <c r="DIZ23" s="1"/>
      <c r="DJA23" s="1"/>
      <c r="DJB23" s="1"/>
      <c r="DJC23" s="1"/>
      <c r="DJD23" s="1"/>
      <c r="DJE23" s="1"/>
      <c r="DJF23" s="1"/>
      <c r="DJG23" s="1"/>
      <c r="DJH23" s="1"/>
      <c r="DJI23" s="1"/>
      <c r="DJJ23" s="1"/>
      <c r="DJK23" s="1"/>
      <c r="DJL23" s="1"/>
      <c r="DJM23" s="1"/>
      <c r="DJN23" s="1"/>
      <c r="DJO23" s="1"/>
      <c r="DJP23" s="1"/>
      <c r="DJQ23" s="1"/>
      <c r="DJR23" s="1"/>
      <c r="DJS23" s="1"/>
      <c r="DJT23" s="1"/>
      <c r="DJU23" s="1"/>
      <c r="DJV23" s="1"/>
      <c r="DJW23" s="1"/>
      <c r="DJX23" s="1"/>
      <c r="DJY23" s="1"/>
      <c r="DJZ23" s="1"/>
      <c r="DKA23" s="1"/>
      <c r="DKB23" s="1"/>
      <c r="DKC23" s="1"/>
      <c r="DKD23" s="1"/>
      <c r="DKE23" s="1"/>
      <c r="DKF23" s="1"/>
      <c r="DKG23" s="1"/>
      <c r="DKH23" s="1"/>
      <c r="DKI23" s="1"/>
      <c r="DKJ23" s="1"/>
      <c r="DKK23" s="1"/>
      <c r="DKL23" s="1"/>
      <c r="DKM23" s="1"/>
      <c r="DKN23" s="1"/>
      <c r="DKO23" s="1"/>
      <c r="DKP23" s="1"/>
      <c r="DKQ23" s="1"/>
      <c r="DKR23" s="1"/>
      <c r="DKS23" s="1"/>
      <c r="DKT23" s="1"/>
      <c r="DKU23" s="1"/>
      <c r="DKV23" s="1"/>
      <c r="DKW23" s="1"/>
      <c r="DKX23" s="1"/>
      <c r="DKY23" s="1"/>
      <c r="DKZ23" s="1"/>
      <c r="DLA23" s="1"/>
      <c r="DLB23" s="1"/>
      <c r="DLC23" s="1"/>
      <c r="DLD23" s="1"/>
      <c r="DLE23" s="1"/>
      <c r="DLF23" s="1"/>
      <c r="DLG23" s="1"/>
      <c r="DLH23" s="1"/>
      <c r="DLI23" s="1"/>
      <c r="DLJ23" s="1"/>
      <c r="DLK23" s="1"/>
      <c r="DLL23" s="1"/>
      <c r="DLM23" s="1"/>
      <c r="DLN23" s="1"/>
      <c r="DLO23" s="1"/>
      <c r="DLP23" s="1"/>
      <c r="DLQ23" s="1"/>
      <c r="DLR23" s="1"/>
      <c r="DLS23" s="1"/>
      <c r="DLT23" s="1"/>
      <c r="DLU23" s="1"/>
      <c r="DLV23" s="1"/>
      <c r="DLW23" s="1"/>
      <c r="DLX23" s="1"/>
      <c r="DLY23" s="1"/>
      <c r="DLZ23" s="1"/>
      <c r="DMA23" s="1"/>
      <c r="DMB23" s="1"/>
      <c r="DMC23" s="1"/>
      <c r="DMD23" s="1"/>
      <c r="DME23" s="1"/>
      <c r="DMF23" s="1"/>
      <c r="DMG23" s="1"/>
      <c r="DMH23" s="1"/>
      <c r="DMI23" s="1"/>
      <c r="DMJ23" s="1"/>
      <c r="DMK23" s="1"/>
      <c r="DML23" s="1"/>
      <c r="DMM23" s="1"/>
      <c r="DMN23" s="1"/>
      <c r="DMO23" s="1"/>
      <c r="DMP23" s="1"/>
      <c r="DMQ23" s="1"/>
      <c r="DMR23" s="1"/>
      <c r="DMS23" s="1"/>
      <c r="DMT23" s="1"/>
      <c r="DMU23" s="1"/>
      <c r="DMV23" s="1"/>
      <c r="DMW23" s="1"/>
      <c r="DMX23" s="1"/>
      <c r="DMY23" s="1"/>
      <c r="DMZ23" s="1"/>
      <c r="DNA23" s="1"/>
      <c r="DNB23" s="1"/>
      <c r="DNC23" s="1"/>
      <c r="DND23" s="1"/>
      <c r="DNE23" s="1"/>
      <c r="DNF23" s="1"/>
      <c r="DNG23" s="1"/>
      <c r="DNH23" s="1"/>
      <c r="DNI23" s="1"/>
      <c r="DNJ23" s="1"/>
      <c r="DNK23" s="1"/>
      <c r="DNL23" s="1"/>
      <c r="DNM23" s="1"/>
      <c r="DNN23" s="1"/>
      <c r="DNO23" s="1"/>
      <c r="DNP23" s="1"/>
      <c r="DNQ23" s="1"/>
      <c r="DNR23" s="1"/>
      <c r="DNS23" s="1"/>
      <c r="DNT23" s="1"/>
      <c r="DNU23" s="1"/>
      <c r="DNV23" s="1"/>
      <c r="DNW23" s="1"/>
      <c r="DNX23" s="1"/>
      <c r="DNY23" s="1"/>
      <c r="DNZ23" s="1"/>
      <c r="DOA23" s="1"/>
      <c r="DOB23" s="1"/>
      <c r="DOC23" s="1"/>
      <c r="DOD23" s="1"/>
      <c r="DOE23" s="1"/>
      <c r="DOF23" s="1"/>
      <c r="DOG23" s="1"/>
      <c r="DOH23" s="1"/>
      <c r="DOI23" s="1"/>
      <c r="DOJ23" s="1"/>
      <c r="DOK23" s="1"/>
      <c r="DOL23" s="1"/>
      <c r="DOM23" s="1"/>
      <c r="DON23" s="1"/>
      <c r="DOO23" s="1"/>
      <c r="DOP23" s="1"/>
      <c r="DOQ23" s="1"/>
      <c r="DOR23" s="1"/>
      <c r="DOS23" s="1"/>
      <c r="DOT23" s="1"/>
      <c r="DOU23" s="1"/>
      <c r="DOV23" s="1"/>
      <c r="DOW23" s="1"/>
      <c r="DOX23" s="1"/>
      <c r="DOY23" s="1"/>
      <c r="DOZ23" s="1"/>
      <c r="DPA23" s="1"/>
      <c r="DPB23" s="1"/>
      <c r="DPC23" s="1"/>
      <c r="DPD23" s="1"/>
      <c r="DPE23" s="1"/>
      <c r="DPF23" s="1"/>
      <c r="DPG23" s="1"/>
      <c r="DPH23" s="1"/>
      <c r="DPI23" s="1"/>
      <c r="DPJ23" s="1"/>
      <c r="DPK23" s="1"/>
      <c r="DPL23" s="1"/>
      <c r="DPM23" s="1"/>
      <c r="DPN23" s="1"/>
      <c r="DPO23" s="1"/>
      <c r="DPP23" s="1"/>
      <c r="DPQ23" s="1"/>
      <c r="DPR23" s="1"/>
      <c r="DPS23" s="1"/>
      <c r="DPT23" s="1"/>
      <c r="DPU23" s="1"/>
      <c r="DPV23" s="1"/>
      <c r="DPW23" s="1"/>
      <c r="DPX23" s="1"/>
      <c r="DPY23" s="1"/>
      <c r="DPZ23" s="1"/>
      <c r="DQA23" s="1"/>
      <c r="DQB23" s="1"/>
      <c r="DQC23" s="1"/>
      <c r="DQD23" s="1"/>
      <c r="DQE23" s="1"/>
      <c r="DQF23" s="1"/>
      <c r="DQG23" s="1"/>
      <c r="DQH23" s="1"/>
      <c r="DQI23" s="1"/>
      <c r="DQJ23" s="1"/>
      <c r="DQK23" s="1"/>
      <c r="DQL23" s="1"/>
      <c r="DQM23" s="1"/>
      <c r="DQN23" s="1"/>
      <c r="DQO23" s="1"/>
      <c r="DQP23" s="1"/>
      <c r="DQQ23" s="1"/>
      <c r="DQR23" s="1"/>
      <c r="DQS23" s="1"/>
      <c r="DQT23" s="1"/>
      <c r="DQU23" s="1"/>
      <c r="DQV23" s="1"/>
      <c r="DQW23" s="1"/>
      <c r="DQX23" s="1"/>
      <c r="DQY23" s="1"/>
      <c r="DQZ23" s="1"/>
      <c r="DRA23" s="1"/>
      <c r="DRB23" s="1"/>
      <c r="DRC23" s="1"/>
      <c r="DRD23" s="1"/>
      <c r="DRE23" s="1"/>
      <c r="DRF23" s="1"/>
      <c r="DRG23" s="1"/>
      <c r="DRH23" s="1"/>
      <c r="DRI23" s="1"/>
      <c r="DRJ23" s="1"/>
      <c r="DRK23" s="1"/>
      <c r="DRL23" s="1"/>
      <c r="DRM23" s="1"/>
      <c r="DRN23" s="1"/>
      <c r="DRO23" s="1"/>
      <c r="DRP23" s="1"/>
      <c r="DRQ23" s="1"/>
      <c r="DRR23" s="1"/>
      <c r="DRS23" s="1"/>
      <c r="DRT23" s="1"/>
      <c r="DRU23" s="1"/>
      <c r="DRV23" s="1"/>
      <c r="DRW23" s="1"/>
      <c r="DRX23" s="1"/>
      <c r="DRY23" s="1"/>
      <c r="DRZ23" s="1"/>
      <c r="DSA23" s="1"/>
      <c r="DSB23" s="1"/>
      <c r="DSC23" s="1"/>
      <c r="DSD23" s="1"/>
      <c r="DSE23" s="1"/>
      <c r="DSF23" s="1"/>
      <c r="DSG23" s="1"/>
      <c r="DSH23" s="1"/>
      <c r="DSI23" s="1"/>
      <c r="DSJ23" s="1"/>
      <c r="DSK23" s="1"/>
      <c r="DSL23" s="1"/>
      <c r="DSM23" s="1"/>
      <c r="DSN23" s="1"/>
      <c r="DSO23" s="1"/>
      <c r="DSP23" s="1"/>
      <c r="DSQ23" s="1"/>
      <c r="DSR23" s="1"/>
      <c r="DSS23" s="1"/>
      <c r="DST23" s="1"/>
      <c r="DSU23" s="1"/>
      <c r="DSV23" s="1"/>
      <c r="DSW23" s="1"/>
      <c r="DSX23" s="1"/>
      <c r="DSY23" s="1"/>
      <c r="DSZ23" s="1"/>
      <c r="DTA23" s="1"/>
      <c r="DTB23" s="1"/>
      <c r="DTC23" s="1"/>
      <c r="DTD23" s="1"/>
      <c r="DTE23" s="1"/>
      <c r="DTF23" s="1"/>
      <c r="DTG23" s="1"/>
      <c r="DTH23" s="1"/>
      <c r="DTI23" s="1"/>
      <c r="DTJ23" s="1"/>
      <c r="DTK23" s="1"/>
      <c r="DTL23" s="1"/>
      <c r="DTM23" s="1"/>
      <c r="DTN23" s="1"/>
      <c r="DTO23" s="1"/>
      <c r="DTP23" s="1"/>
      <c r="DTQ23" s="1"/>
      <c r="DTR23" s="1"/>
      <c r="DTS23" s="1"/>
      <c r="DTT23" s="1"/>
      <c r="DTU23" s="1"/>
      <c r="DTV23" s="1"/>
      <c r="DTW23" s="1"/>
      <c r="DTX23" s="1"/>
      <c r="DTY23" s="1"/>
      <c r="DTZ23" s="1"/>
      <c r="DUA23" s="1"/>
      <c r="DUB23" s="1"/>
      <c r="DUC23" s="1"/>
      <c r="DUD23" s="1"/>
      <c r="DUE23" s="1"/>
      <c r="DUF23" s="1"/>
      <c r="DUG23" s="1"/>
      <c r="DUH23" s="1"/>
      <c r="DUI23" s="1"/>
      <c r="DUJ23" s="1"/>
      <c r="DUK23" s="1"/>
      <c r="DUL23" s="1"/>
      <c r="DUM23" s="1"/>
      <c r="DUN23" s="1"/>
      <c r="DUO23" s="1"/>
      <c r="DUP23" s="1"/>
      <c r="DUQ23" s="1"/>
      <c r="DUR23" s="1"/>
      <c r="DUS23" s="1"/>
      <c r="DUT23" s="1"/>
      <c r="DUU23" s="1"/>
      <c r="DUV23" s="1"/>
      <c r="DUW23" s="1"/>
      <c r="DUX23" s="1"/>
      <c r="DUY23" s="1"/>
      <c r="DUZ23" s="1"/>
      <c r="DVA23" s="1"/>
      <c r="DVB23" s="1"/>
      <c r="DVC23" s="1"/>
      <c r="DVD23" s="1"/>
      <c r="DVE23" s="1"/>
      <c r="DVF23" s="1"/>
      <c r="DVG23" s="1"/>
      <c r="DVH23" s="1"/>
      <c r="DVI23" s="1"/>
      <c r="DVJ23" s="1"/>
      <c r="DVK23" s="1"/>
      <c r="DVL23" s="1"/>
      <c r="DVM23" s="1"/>
      <c r="DVN23" s="1"/>
      <c r="DVO23" s="1"/>
      <c r="DVP23" s="1"/>
      <c r="DVQ23" s="1"/>
      <c r="DVR23" s="1"/>
      <c r="DVS23" s="1"/>
      <c r="DVT23" s="1"/>
      <c r="DVU23" s="1"/>
      <c r="DVV23" s="1"/>
      <c r="DVW23" s="1"/>
      <c r="DVX23" s="1"/>
      <c r="DVY23" s="1"/>
      <c r="DVZ23" s="1"/>
      <c r="DWA23" s="1"/>
      <c r="DWB23" s="1"/>
      <c r="DWC23" s="1"/>
      <c r="DWD23" s="1"/>
      <c r="DWE23" s="1"/>
      <c r="DWF23" s="1"/>
      <c r="DWG23" s="1"/>
      <c r="DWH23" s="1"/>
      <c r="DWI23" s="1"/>
      <c r="DWJ23" s="1"/>
      <c r="DWK23" s="1"/>
      <c r="DWL23" s="1"/>
      <c r="DWM23" s="1"/>
      <c r="DWN23" s="1"/>
      <c r="DWO23" s="1"/>
      <c r="DWP23" s="1"/>
      <c r="DWQ23" s="1"/>
      <c r="DWR23" s="1"/>
      <c r="DWS23" s="1"/>
      <c r="DWT23" s="1"/>
      <c r="DWU23" s="1"/>
      <c r="DWV23" s="1"/>
      <c r="DWW23" s="1"/>
      <c r="DWX23" s="1"/>
      <c r="DWY23" s="1"/>
      <c r="DWZ23" s="1"/>
      <c r="DXA23" s="1"/>
      <c r="DXB23" s="1"/>
      <c r="DXC23" s="1"/>
      <c r="DXD23" s="1"/>
      <c r="DXE23" s="1"/>
      <c r="DXF23" s="1"/>
      <c r="DXG23" s="1"/>
      <c r="DXH23" s="1"/>
      <c r="DXI23" s="1"/>
      <c r="DXJ23" s="1"/>
      <c r="DXK23" s="1"/>
      <c r="DXL23" s="1"/>
      <c r="DXM23" s="1"/>
      <c r="DXN23" s="1"/>
      <c r="DXO23" s="1"/>
      <c r="DXP23" s="1"/>
      <c r="DXQ23" s="1"/>
      <c r="DXR23" s="1"/>
      <c r="DXS23" s="1"/>
      <c r="DXT23" s="1"/>
      <c r="DXU23" s="1"/>
      <c r="DXV23" s="1"/>
      <c r="DXW23" s="1"/>
      <c r="DXX23" s="1"/>
      <c r="DXY23" s="1"/>
      <c r="DXZ23" s="1"/>
      <c r="DYA23" s="1"/>
      <c r="DYB23" s="1"/>
      <c r="DYC23" s="1"/>
      <c r="DYD23" s="1"/>
      <c r="DYE23" s="1"/>
      <c r="DYF23" s="1"/>
      <c r="DYG23" s="1"/>
      <c r="DYH23" s="1"/>
      <c r="DYI23" s="1"/>
      <c r="DYJ23" s="1"/>
      <c r="DYK23" s="1"/>
      <c r="DYL23" s="1"/>
      <c r="DYM23" s="1"/>
      <c r="DYN23" s="1"/>
      <c r="DYO23" s="1"/>
      <c r="DYP23" s="1"/>
      <c r="DYQ23" s="1"/>
      <c r="DYR23" s="1"/>
      <c r="DYS23" s="1"/>
      <c r="DYT23" s="1"/>
      <c r="DYU23" s="1"/>
      <c r="DYV23" s="1"/>
      <c r="DYW23" s="1"/>
      <c r="DYX23" s="1"/>
      <c r="DYY23" s="1"/>
      <c r="DYZ23" s="1"/>
      <c r="DZA23" s="1"/>
      <c r="DZB23" s="1"/>
      <c r="DZC23" s="1"/>
      <c r="DZD23" s="1"/>
      <c r="DZE23" s="1"/>
      <c r="DZF23" s="1"/>
      <c r="DZG23" s="1"/>
      <c r="DZH23" s="1"/>
      <c r="DZI23" s="1"/>
      <c r="DZJ23" s="1"/>
      <c r="DZK23" s="1"/>
      <c r="DZL23" s="1"/>
      <c r="DZM23" s="1"/>
      <c r="DZN23" s="1"/>
      <c r="DZO23" s="1"/>
      <c r="DZP23" s="1"/>
      <c r="DZQ23" s="1"/>
      <c r="DZR23" s="1"/>
      <c r="DZS23" s="1"/>
      <c r="DZT23" s="1"/>
      <c r="DZU23" s="1"/>
      <c r="DZV23" s="1"/>
      <c r="DZW23" s="1"/>
      <c r="DZX23" s="1"/>
      <c r="DZY23" s="1"/>
      <c r="DZZ23" s="1"/>
      <c r="EAA23" s="1"/>
      <c r="EAB23" s="1"/>
      <c r="EAC23" s="1"/>
      <c r="EAD23" s="1"/>
      <c r="EAE23" s="1"/>
      <c r="EAF23" s="1"/>
      <c r="EAG23" s="1"/>
      <c r="EAH23" s="1"/>
      <c r="EAI23" s="1"/>
      <c r="EAJ23" s="1"/>
      <c r="EAK23" s="1"/>
      <c r="EAL23" s="1"/>
      <c r="EAM23" s="1"/>
      <c r="EAN23" s="1"/>
      <c r="EAO23" s="1"/>
      <c r="EAP23" s="1"/>
      <c r="EAQ23" s="1"/>
      <c r="EAR23" s="1"/>
      <c r="EAS23" s="1"/>
      <c r="EAT23" s="1"/>
      <c r="EAU23" s="1"/>
      <c r="EAV23" s="1"/>
      <c r="EAW23" s="1"/>
      <c r="EAX23" s="1"/>
      <c r="EAY23" s="1"/>
      <c r="EAZ23" s="1"/>
      <c r="EBA23" s="1"/>
      <c r="EBB23" s="1"/>
      <c r="EBC23" s="1"/>
      <c r="EBD23" s="1"/>
      <c r="EBE23" s="1"/>
      <c r="EBF23" s="1"/>
      <c r="EBG23" s="1"/>
      <c r="EBH23" s="1"/>
      <c r="EBI23" s="1"/>
      <c r="EBJ23" s="1"/>
      <c r="EBK23" s="1"/>
      <c r="EBL23" s="1"/>
      <c r="EBM23" s="1"/>
      <c r="EBN23" s="1"/>
      <c r="EBO23" s="1"/>
      <c r="EBP23" s="1"/>
      <c r="EBQ23" s="1"/>
      <c r="EBR23" s="1"/>
      <c r="EBS23" s="1"/>
      <c r="EBT23" s="1"/>
      <c r="EBU23" s="1"/>
      <c r="EBV23" s="1"/>
      <c r="EBW23" s="1"/>
      <c r="EBX23" s="1"/>
      <c r="EBY23" s="1"/>
      <c r="EBZ23" s="1"/>
      <c r="ECA23" s="1"/>
      <c r="ECB23" s="1"/>
      <c r="ECC23" s="1"/>
      <c r="ECD23" s="1"/>
      <c r="ECE23" s="1"/>
      <c r="ECF23" s="1"/>
      <c r="ECG23" s="1"/>
      <c r="ECH23" s="1"/>
      <c r="ECI23" s="1"/>
      <c r="ECJ23" s="1"/>
      <c r="ECK23" s="1"/>
      <c r="ECL23" s="1"/>
      <c r="ECM23" s="1"/>
      <c r="ECN23" s="1"/>
      <c r="ECO23" s="1"/>
      <c r="ECP23" s="1"/>
      <c r="ECQ23" s="1"/>
      <c r="ECR23" s="1"/>
      <c r="ECS23" s="1"/>
      <c r="ECT23" s="1"/>
      <c r="ECU23" s="1"/>
      <c r="ECV23" s="1"/>
      <c r="ECW23" s="1"/>
      <c r="ECX23" s="1"/>
      <c r="ECY23" s="1"/>
      <c r="ECZ23" s="1"/>
      <c r="EDA23" s="1"/>
      <c r="EDB23" s="1"/>
      <c r="EDC23" s="1"/>
      <c r="EDD23" s="1"/>
      <c r="EDE23" s="1"/>
      <c r="EDF23" s="1"/>
      <c r="EDG23" s="1"/>
      <c r="EDH23" s="1"/>
      <c r="EDI23" s="1"/>
      <c r="EDJ23" s="1"/>
      <c r="EDK23" s="1"/>
      <c r="EDL23" s="1"/>
      <c r="EDM23" s="1"/>
      <c r="EDN23" s="1"/>
      <c r="EDO23" s="1"/>
      <c r="EDP23" s="1"/>
      <c r="EDQ23" s="1"/>
      <c r="EDR23" s="1"/>
      <c r="EDS23" s="1"/>
      <c r="EDT23" s="1"/>
      <c r="EDU23" s="1"/>
      <c r="EDV23" s="1"/>
      <c r="EDW23" s="1"/>
      <c r="EDX23" s="1"/>
      <c r="EDY23" s="1"/>
      <c r="EDZ23" s="1"/>
      <c r="EEA23" s="1"/>
      <c r="EEB23" s="1"/>
      <c r="EEC23" s="1"/>
      <c r="EED23" s="1"/>
      <c r="EEE23" s="1"/>
      <c r="EEF23" s="1"/>
      <c r="EEG23" s="1"/>
      <c r="EEH23" s="1"/>
      <c r="EEI23" s="1"/>
      <c r="EEJ23" s="1"/>
      <c r="EEK23" s="1"/>
      <c r="EEL23" s="1"/>
      <c r="EEM23" s="1"/>
      <c r="EEN23" s="1"/>
      <c r="EEO23" s="1"/>
      <c r="EEP23" s="1"/>
      <c r="EEQ23" s="1"/>
      <c r="EER23" s="1"/>
      <c r="EES23" s="1"/>
      <c r="EET23" s="1"/>
      <c r="EEU23" s="1"/>
      <c r="EEV23" s="1"/>
      <c r="EEW23" s="1"/>
      <c r="EEX23" s="1"/>
      <c r="EEY23" s="1"/>
      <c r="EEZ23" s="1"/>
      <c r="EFA23" s="1"/>
      <c r="EFB23" s="1"/>
      <c r="EFC23" s="1"/>
      <c r="EFD23" s="1"/>
      <c r="EFE23" s="1"/>
      <c r="EFF23" s="1"/>
      <c r="EFG23" s="1"/>
      <c r="EFH23" s="1"/>
      <c r="EFI23" s="1"/>
      <c r="EFJ23" s="1"/>
      <c r="EFK23" s="1"/>
      <c r="EFL23" s="1"/>
      <c r="EFM23" s="1"/>
      <c r="EFN23" s="1"/>
      <c r="EFO23" s="1"/>
      <c r="EFP23" s="1"/>
      <c r="EFQ23" s="1"/>
      <c r="EFR23" s="1"/>
      <c r="EFS23" s="1"/>
      <c r="EFT23" s="1"/>
      <c r="EFU23" s="1"/>
      <c r="EFV23" s="1"/>
      <c r="EFW23" s="1"/>
      <c r="EFX23" s="1"/>
      <c r="EFY23" s="1"/>
      <c r="EFZ23" s="1"/>
      <c r="EGA23" s="1"/>
      <c r="EGB23" s="1"/>
      <c r="EGC23" s="1"/>
      <c r="EGD23" s="1"/>
      <c r="EGE23" s="1"/>
      <c r="EGF23" s="1"/>
      <c r="EGG23" s="1"/>
      <c r="EGH23" s="1"/>
      <c r="EGI23" s="1"/>
      <c r="EGJ23" s="1"/>
      <c r="EGK23" s="1"/>
      <c r="EGL23" s="1"/>
      <c r="EGM23" s="1"/>
      <c r="EGN23" s="1"/>
      <c r="EGO23" s="1"/>
      <c r="EGP23" s="1"/>
      <c r="EGQ23" s="1"/>
      <c r="EGR23" s="1"/>
      <c r="EGS23" s="1"/>
      <c r="EGT23" s="1"/>
      <c r="EGU23" s="1"/>
      <c r="EGV23" s="1"/>
      <c r="EGW23" s="1"/>
      <c r="EGX23" s="1"/>
      <c r="EGY23" s="1"/>
      <c r="EGZ23" s="1"/>
      <c r="EHA23" s="1"/>
      <c r="EHB23" s="1"/>
      <c r="EHC23" s="1"/>
      <c r="EHD23" s="1"/>
      <c r="EHE23" s="1"/>
      <c r="EHF23" s="1"/>
      <c r="EHG23" s="1"/>
      <c r="EHH23" s="1"/>
      <c r="EHI23" s="1"/>
      <c r="EHJ23" s="1"/>
      <c r="EHK23" s="1"/>
      <c r="EHL23" s="1"/>
      <c r="EHM23" s="1"/>
      <c r="EHN23" s="1"/>
      <c r="EHO23" s="1"/>
      <c r="EHP23" s="1"/>
      <c r="EHQ23" s="1"/>
      <c r="EHR23" s="1"/>
      <c r="EHS23" s="1"/>
      <c r="EHT23" s="1"/>
      <c r="EHU23" s="1"/>
      <c r="EHV23" s="1"/>
      <c r="EHW23" s="1"/>
      <c r="EHX23" s="1"/>
      <c r="EHY23" s="1"/>
      <c r="EHZ23" s="1"/>
      <c r="EIA23" s="1"/>
      <c r="EIB23" s="1"/>
      <c r="EIC23" s="1"/>
      <c r="EID23" s="1"/>
      <c r="EIE23" s="1"/>
      <c r="EIF23" s="1"/>
      <c r="EIG23" s="1"/>
      <c r="EIH23" s="1"/>
      <c r="EII23" s="1"/>
      <c r="EIJ23" s="1"/>
      <c r="EIK23" s="1"/>
      <c r="EIL23" s="1"/>
      <c r="EIM23" s="1"/>
      <c r="EIN23" s="1"/>
      <c r="EIO23" s="1"/>
      <c r="EIP23" s="1"/>
      <c r="EIQ23" s="1"/>
      <c r="EIR23" s="1"/>
      <c r="EIS23" s="1"/>
      <c r="EIT23" s="1"/>
      <c r="EIU23" s="1"/>
      <c r="EIV23" s="1"/>
      <c r="EIW23" s="1"/>
      <c r="EIX23" s="1"/>
      <c r="EIY23" s="1"/>
      <c r="EIZ23" s="1"/>
      <c r="EJA23" s="1"/>
      <c r="EJB23" s="1"/>
      <c r="EJC23" s="1"/>
      <c r="EJD23" s="1"/>
      <c r="EJE23" s="1"/>
      <c r="EJF23" s="1"/>
      <c r="EJG23" s="1"/>
      <c r="EJH23" s="1"/>
      <c r="EJI23" s="1"/>
      <c r="EJJ23" s="1"/>
      <c r="EJK23" s="1"/>
      <c r="EJL23" s="1"/>
      <c r="EJM23" s="1"/>
      <c r="EJN23" s="1"/>
      <c r="EJO23" s="1"/>
      <c r="EJP23" s="1"/>
      <c r="EJQ23" s="1"/>
      <c r="EJR23" s="1"/>
      <c r="EJS23" s="1"/>
      <c r="EJT23" s="1"/>
      <c r="EJU23" s="1"/>
      <c r="EJV23" s="1"/>
      <c r="EJW23" s="1"/>
      <c r="EJX23" s="1"/>
      <c r="EJY23" s="1"/>
      <c r="EJZ23" s="1"/>
      <c r="EKA23" s="1"/>
      <c r="EKB23" s="1"/>
      <c r="EKC23" s="1"/>
      <c r="EKD23" s="1"/>
      <c r="EKE23" s="1"/>
      <c r="EKF23" s="1"/>
      <c r="EKG23" s="1"/>
      <c r="EKH23" s="1"/>
      <c r="EKI23" s="1"/>
      <c r="EKJ23" s="1"/>
      <c r="EKK23" s="1"/>
      <c r="EKL23" s="1"/>
      <c r="EKM23" s="1"/>
      <c r="EKN23" s="1"/>
      <c r="EKO23" s="1"/>
      <c r="EKP23" s="1"/>
      <c r="EKQ23" s="1"/>
      <c r="EKR23" s="1"/>
      <c r="EKS23" s="1"/>
      <c r="EKT23" s="1"/>
      <c r="EKU23" s="1"/>
      <c r="EKV23" s="1"/>
      <c r="EKW23" s="1"/>
      <c r="EKX23" s="1"/>
      <c r="EKY23" s="1"/>
      <c r="EKZ23" s="1"/>
      <c r="ELA23" s="1"/>
      <c r="ELB23" s="1"/>
      <c r="ELC23" s="1"/>
      <c r="ELD23" s="1"/>
      <c r="ELE23" s="1"/>
      <c r="ELF23" s="1"/>
      <c r="ELG23" s="1"/>
      <c r="ELH23" s="1"/>
      <c r="ELI23" s="1"/>
      <c r="ELJ23" s="1"/>
      <c r="ELK23" s="1"/>
      <c r="ELL23" s="1"/>
      <c r="ELM23" s="1"/>
      <c r="ELN23" s="1"/>
      <c r="ELO23" s="1"/>
      <c r="ELP23" s="1"/>
      <c r="ELQ23" s="1"/>
      <c r="ELR23" s="1"/>
      <c r="ELS23" s="1"/>
      <c r="ELT23" s="1"/>
      <c r="ELU23" s="1"/>
      <c r="ELV23" s="1"/>
      <c r="ELW23" s="1"/>
      <c r="ELX23" s="1"/>
      <c r="ELY23" s="1"/>
      <c r="ELZ23" s="1"/>
      <c r="EMA23" s="1"/>
      <c r="EMB23" s="1"/>
      <c r="EMC23" s="1"/>
      <c r="EMD23" s="1"/>
      <c r="EME23" s="1"/>
      <c r="EMF23" s="1"/>
      <c r="EMG23" s="1"/>
      <c r="EMH23" s="1"/>
      <c r="EMI23" s="1"/>
      <c r="EMJ23" s="1"/>
      <c r="EMK23" s="1"/>
      <c r="EML23" s="1"/>
      <c r="EMM23" s="1"/>
      <c r="EMN23" s="1"/>
      <c r="EMO23" s="1"/>
      <c r="EMP23" s="1"/>
      <c r="EMQ23" s="1"/>
      <c r="EMR23" s="1"/>
      <c r="EMS23" s="1"/>
      <c r="EMT23" s="1"/>
      <c r="EMU23" s="1"/>
      <c r="EMV23" s="1"/>
      <c r="EMW23" s="1"/>
      <c r="EMX23" s="1"/>
      <c r="EMY23" s="1"/>
      <c r="EMZ23" s="1"/>
      <c r="ENA23" s="1"/>
      <c r="ENB23" s="1"/>
      <c r="ENC23" s="1"/>
      <c r="END23" s="1"/>
      <c r="ENE23" s="1"/>
      <c r="ENF23" s="1"/>
      <c r="ENG23" s="1"/>
      <c r="ENH23" s="1"/>
      <c r="ENI23" s="1"/>
      <c r="ENJ23" s="1"/>
      <c r="ENK23" s="1"/>
      <c r="ENL23" s="1"/>
      <c r="ENM23" s="1"/>
      <c r="ENN23" s="1"/>
      <c r="ENO23" s="1"/>
      <c r="ENP23" s="1"/>
      <c r="ENQ23" s="1"/>
      <c r="ENR23" s="1"/>
      <c r="ENS23" s="1"/>
      <c r="ENT23" s="1"/>
      <c r="ENU23" s="1"/>
      <c r="ENV23" s="1"/>
      <c r="ENW23" s="1"/>
      <c r="ENX23" s="1"/>
      <c r="ENY23" s="1"/>
      <c r="ENZ23" s="1"/>
      <c r="EOA23" s="1"/>
      <c r="EOB23" s="1"/>
      <c r="EOC23" s="1"/>
      <c r="EOD23" s="1"/>
      <c r="EOE23" s="1"/>
      <c r="EOF23" s="1"/>
      <c r="EOG23" s="1"/>
      <c r="EOH23" s="1"/>
      <c r="EOI23" s="1"/>
      <c r="EOJ23" s="1"/>
      <c r="EOK23" s="1"/>
      <c r="EOL23" s="1"/>
      <c r="EOM23" s="1"/>
      <c r="EON23" s="1"/>
      <c r="EOO23" s="1"/>
      <c r="EOP23" s="1"/>
      <c r="EOQ23" s="1"/>
      <c r="EOR23" s="1"/>
      <c r="EOS23" s="1"/>
      <c r="EOT23" s="1"/>
      <c r="EOU23" s="1"/>
      <c r="EOV23" s="1"/>
      <c r="EOW23" s="1"/>
      <c r="EOX23" s="1"/>
      <c r="EOY23" s="1"/>
      <c r="EOZ23" s="1"/>
      <c r="EPA23" s="1"/>
      <c r="EPB23" s="1"/>
      <c r="EPC23" s="1"/>
      <c r="EPD23" s="1"/>
      <c r="EPE23" s="1"/>
      <c r="EPF23" s="1"/>
      <c r="EPG23" s="1"/>
      <c r="EPH23" s="1"/>
      <c r="EPI23" s="1"/>
      <c r="EPJ23" s="1"/>
      <c r="EPK23" s="1"/>
      <c r="EPL23" s="1"/>
      <c r="EPM23" s="1"/>
      <c r="EPN23" s="1"/>
      <c r="EPO23" s="1"/>
      <c r="EPP23" s="1"/>
      <c r="EPQ23" s="1"/>
      <c r="EPR23" s="1"/>
      <c r="EPS23" s="1"/>
      <c r="EPT23" s="1"/>
      <c r="EPU23" s="1"/>
      <c r="EPV23" s="1"/>
      <c r="EPW23" s="1"/>
      <c r="EPX23" s="1"/>
      <c r="EPY23" s="1"/>
      <c r="EPZ23" s="1"/>
      <c r="EQA23" s="1"/>
      <c r="EQB23" s="1"/>
      <c r="EQC23" s="1"/>
      <c r="EQD23" s="1"/>
      <c r="EQE23" s="1"/>
      <c r="EQF23" s="1"/>
      <c r="EQG23" s="1"/>
      <c r="EQH23" s="1"/>
      <c r="EQI23" s="1"/>
      <c r="EQJ23" s="1"/>
      <c r="EQK23" s="1"/>
      <c r="EQL23" s="1"/>
      <c r="EQM23" s="1"/>
      <c r="EQN23" s="1"/>
      <c r="EQO23" s="1"/>
      <c r="EQP23" s="1"/>
      <c r="EQQ23" s="1"/>
      <c r="EQR23" s="1"/>
      <c r="EQS23" s="1"/>
      <c r="EQT23" s="1"/>
      <c r="EQU23" s="1"/>
      <c r="EQV23" s="1"/>
      <c r="EQW23" s="1"/>
      <c r="EQX23" s="1"/>
      <c r="EQY23" s="1"/>
      <c r="EQZ23" s="1"/>
      <c r="ERA23" s="1"/>
      <c r="ERB23" s="1"/>
      <c r="ERC23" s="1"/>
      <c r="ERD23" s="1"/>
      <c r="ERE23" s="1"/>
      <c r="ERF23" s="1"/>
      <c r="ERG23" s="1"/>
      <c r="ERH23" s="1"/>
      <c r="ERI23" s="1"/>
      <c r="ERJ23" s="1"/>
      <c r="ERK23" s="1"/>
      <c r="ERL23" s="1"/>
      <c r="ERM23" s="1"/>
      <c r="ERN23" s="1"/>
      <c r="ERO23" s="1"/>
      <c r="ERP23" s="1"/>
      <c r="ERQ23" s="1"/>
      <c r="ERR23" s="1"/>
      <c r="ERS23" s="1"/>
      <c r="ERT23" s="1"/>
      <c r="ERU23" s="1"/>
      <c r="ERV23" s="1"/>
      <c r="ERW23" s="1"/>
      <c r="ERX23" s="1"/>
      <c r="ERY23" s="1"/>
      <c r="ERZ23" s="1"/>
      <c r="ESA23" s="1"/>
      <c r="ESB23" s="1"/>
      <c r="ESC23" s="1"/>
      <c r="ESD23" s="1"/>
      <c r="ESE23" s="1"/>
      <c r="ESF23" s="1"/>
      <c r="ESG23" s="1"/>
      <c r="ESH23" s="1"/>
      <c r="ESI23" s="1"/>
      <c r="ESJ23" s="1"/>
      <c r="ESK23" s="1"/>
      <c r="ESL23" s="1"/>
      <c r="ESM23" s="1"/>
      <c r="ESN23" s="1"/>
      <c r="ESO23" s="1"/>
      <c r="ESP23" s="1"/>
      <c r="ESQ23" s="1"/>
      <c r="ESR23" s="1"/>
      <c r="ESS23" s="1"/>
      <c r="EST23" s="1"/>
      <c r="ESU23" s="1"/>
      <c r="ESV23" s="1"/>
      <c r="ESW23" s="1"/>
      <c r="ESX23" s="1"/>
      <c r="ESY23" s="1"/>
      <c r="ESZ23" s="1"/>
      <c r="ETA23" s="1"/>
      <c r="ETB23" s="1"/>
      <c r="ETC23" s="1"/>
      <c r="ETD23" s="1"/>
      <c r="ETE23" s="1"/>
      <c r="ETF23" s="1"/>
      <c r="ETG23" s="1"/>
      <c r="ETH23" s="1"/>
      <c r="ETI23" s="1"/>
      <c r="ETJ23" s="1"/>
      <c r="ETK23" s="1"/>
      <c r="ETL23" s="1"/>
      <c r="ETM23" s="1"/>
      <c r="ETN23" s="1"/>
      <c r="ETO23" s="1"/>
      <c r="ETP23" s="1"/>
      <c r="ETQ23" s="1"/>
      <c r="ETR23" s="1"/>
      <c r="ETS23" s="1"/>
      <c r="ETT23" s="1"/>
      <c r="ETU23" s="1"/>
      <c r="ETV23" s="1"/>
      <c r="ETW23" s="1"/>
      <c r="ETX23" s="1"/>
      <c r="ETY23" s="1"/>
      <c r="ETZ23" s="1"/>
      <c r="EUA23" s="1"/>
      <c r="EUB23" s="1"/>
      <c r="EUC23" s="1"/>
      <c r="EUD23" s="1"/>
      <c r="EUE23" s="1"/>
      <c r="EUF23" s="1"/>
      <c r="EUG23" s="1"/>
      <c r="EUH23" s="1"/>
      <c r="EUI23" s="1"/>
      <c r="EUJ23" s="1"/>
      <c r="EUK23" s="1"/>
      <c r="EUL23" s="1"/>
      <c r="EUM23" s="1"/>
      <c r="EUN23" s="1"/>
      <c r="EUO23" s="1"/>
      <c r="EUP23" s="1"/>
      <c r="EUQ23" s="1"/>
      <c r="EUR23" s="1"/>
      <c r="EUS23" s="1"/>
      <c r="EUT23" s="1"/>
      <c r="EUU23" s="1"/>
      <c r="EUV23" s="1"/>
      <c r="EUW23" s="1"/>
      <c r="EUX23" s="1"/>
      <c r="EUY23" s="1"/>
      <c r="EUZ23" s="1"/>
      <c r="EVA23" s="1"/>
      <c r="EVB23" s="1"/>
      <c r="EVC23" s="1"/>
      <c r="EVD23" s="1"/>
      <c r="EVE23" s="1"/>
      <c r="EVF23" s="1"/>
      <c r="EVG23" s="1"/>
      <c r="EVH23" s="1"/>
      <c r="EVI23" s="1"/>
      <c r="EVJ23" s="1"/>
      <c r="EVK23" s="1"/>
      <c r="EVL23" s="1"/>
      <c r="EVM23" s="1"/>
      <c r="EVN23" s="1"/>
      <c r="EVO23" s="1"/>
      <c r="EVP23" s="1"/>
      <c r="EVQ23" s="1"/>
      <c r="EVR23" s="1"/>
      <c r="EVS23" s="1"/>
      <c r="EVT23" s="1"/>
      <c r="EVU23" s="1"/>
      <c r="EVV23" s="1"/>
      <c r="EVW23" s="1"/>
      <c r="EVX23" s="1"/>
      <c r="EVY23" s="1"/>
      <c r="EVZ23" s="1"/>
      <c r="EWA23" s="1"/>
      <c r="EWB23" s="1"/>
      <c r="EWC23" s="1"/>
      <c r="EWD23" s="1"/>
      <c r="EWE23" s="1"/>
      <c r="EWF23" s="1"/>
      <c r="EWG23" s="1"/>
      <c r="EWH23" s="1"/>
      <c r="EWI23" s="1"/>
      <c r="EWJ23" s="1"/>
      <c r="EWK23" s="1"/>
      <c r="EWL23" s="1"/>
      <c r="EWM23" s="1"/>
      <c r="EWN23" s="1"/>
      <c r="EWO23" s="1"/>
      <c r="EWP23" s="1"/>
      <c r="EWQ23" s="1"/>
      <c r="EWR23" s="1"/>
      <c r="EWS23" s="1"/>
      <c r="EWT23" s="1"/>
      <c r="EWU23" s="1"/>
      <c r="EWV23" s="1"/>
      <c r="EWW23" s="1"/>
      <c r="EWX23" s="1"/>
      <c r="EWY23" s="1"/>
      <c r="EWZ23" s="1"/>
      <c r="EXA23" s="1"/>
      <c r="EXB23" s="1"/>
      <c r="EXC23" s="1"/>
      <c r="EXD23" s="1"/>
      <c r="EXE23" s="1"/>
      <c r="EXF23" s="1"/>
      <c r="EXG23" s="1"/>
      <c r="EXH23" s="1"/>
      <c r="EXI23" s="1"/>
      <c r="EXJ23" s="1"/>
      <c r="EXK23" s="1"/>
      <c r="EXL23" s="1"/>
      <c r="EXM23" s="1"/>
      <c r="EXN23" s="1"/>
      <c r="EXO23" s="1"/>
      <c r="EXP23" s="1"/>
      <c r="EXQ23" s="1"/>
      <c r="EXR23" s="1"/>
      <c r="EXS23" s="1"/>
      <c r="EXT23" s="1"/>
      <c r="EXU23" s="1"/>
      <c r="EXV23" s="1"/>
      <c r="EXW23" s="1"/>
      <c r="EXX23" s="1"/>
      <c r="EXY23" s="1"/>
      <c r="EXZ23" s="1"/>
      <c r="EYA23" s="1"/>
      <c r="EYB23" s="1"/>
      <c r="EYC23" s="1"/>
      <c r="EYD23" s="1"/>
      <c r="EYE23" s="1"/>
      <c r="EYF23" s="1"/>
      <c r="EYG23" s="1"/>
      <c r="EYH23" s="1"/>
      <c r="EYI23" s="1"/>
      <c r="EYJ23" s="1"/>
      <c r="EYK23" s="1"/>
      <c r="EYL23" s="1"/>
      <c r="EYM23" s="1"/>
      <c r="EYN23" s="1"/>
      <c r="EYO23" s="1"/>
      <c r="EYP23" s="1"/>
      <c r="EYQ23" s="1"/>
      <c r="EYR23" s="1"/>
      <c r="EYS23" s="1"/>
      <c r="EYT23" s="1"/>
      <c r="EYU23" s="1"/>
      <c r="EYV23" s="1"/>
      <c r="EYW23" s="1"/>
      <c r="EYX23" s="1"/>
      <c r="EYY23" s="1"/>
      <c r="EYZ23" s="1"/>
      <c r="EZA23" s="1"/>
      <c r="EZB23" s="1"/>
      <c r="EZC23" s="1"/>
      <c r="EZD23" s="1"/>
      <c r="EZE23" s="1"/>
      <c r="EZF23" s="1"/>
      <c r="EZG23" s="1"/>
      <c r="EZH23" s="1"/>
      <c r="EZI23" s="1"/>
      <c r="EZJ23" s="1"/>
      <c r="EZK23" s="1"/>
      <c r="EZL23" s="1"/>
      <c r="EZM23" s="1"/>
      <c r="EZN23" s="1"/>
      <c r="EZO23" s="1"/>
      <c r="EZP23" s="1"/>
      <c r="EZQ23" s="1"/>
      <c r="EZR23" s="1"/>
      <c r="EZS23" s="1"/>
      <c r="EZT23" s="1"/>
      <c r="EZU23" s="1"/>
      <c r="EZV23" s="1"/>
      <c r="EZW23" s="1"/>
      <c r="EZX23" s="1"/>
      <c r="EZY23" s="1"/>
      <c r="EZZ23" s="1"/>
      <c r="FAA23" s="1"/>
      <c r="FAB23" s="1"/>
      <c r="FAC23" s="1"/>
      <c r="FAD23" s="1"/>
      <c r="FAE23" s="1"/>
      <c r="FAF23" s="1"/>
      <c r="FAG23" s="1"/>
      <c r="FAH23" s="1"/>
      <c r="FAI23" s="1"/>
      <c r="FAJ23" s="1"/>
      <c r="FAK23" s="1"/>
      <c r="FAL23" s="1"/>
      <c r="FAM23" s="1"/>
      <c r="FAN23" s="1"/>
      <c r="FAO23" s="1"/>
      <c r="FAP23" s="1"/>
      <c r="FAQ23" s="1"/>
      <c r="FAR23" s="1"/>
      <c r="FAS23" s="1"/>
      <c r="FAT23" s="1"/>
      <c r="FAU23" s="1"/>
      <c r="FAV23" s="1"/>
      <c r="FAW23" s="1"/>
      <c r="FAX23" s="1"/>
      <c r="FAY23" s="1"/>
      <c r="FAZ23" s="1"/>
      <c r="FBA23" s="1"/>
      <c r="FBB23" s="1"/>
      <c r="FBC23" s="1"/>
      <c r="FBD23" s="1"/>
      <c r="FBE23" s="1"/>
      <c r="FBF23" s="1"/>
      <c r="FBG23" s="1"/>
      <c r="FBH23" s="1"/>
      <c r="FBI23" s="1"/>
      <c r="FBJ23" s="1"/>
      <c r="FBK23" s="1"/>
      <c r="FBL23" s="1"/>
      <c r="FBM23" s="1"/>
      <c r="FBN23" s="1"/>
      <c r="FBO23" s="1"/>
      <c r="FBP23" s="1"/>
      <c r="FBQ23" s="1"/>
      <c r="FBR23" s="1"/>
      <c r="FBS23" s="1"/>
      <c r="FBT23" s="1"/>
      <c r="FBU23" s="1"/>
      <c r="FBV23" s="1"/>
      <c r="FBW23" s="1"/>
      <c r="FBX23" s="1"/>
      <c r="FBY23" s="1"/>
      <c r="FBZ23" s="1"/>
      <c r="FCA23" s="1"/>
      <c r="FCB23" s="1"/>
      <c r="FCC23" s="1"/>
      <c r="FCD23" s="1"/>
      <c r="FCE23" s="1"/>
      <c r="FCF23" s="1"/>
      <c r="FCG23" s="1"/>
      <c r="FCH23" s="1"/>
      <c r="FCI23" s="1"/>
      <c r="FCJ23" s="1"/>
      <c r="FCK23" s="1"/>
      <c r="FCL23" s="1"/>
      <c r="FCM23" s="1"/>
      <c r="FCN23" s="1"/>
      <c r="FCO23" s="1"/>
      <c r="FCP23" s="1"/>
      <c r="FCQ23" s="1"/>
      <c r="FCR23" s="1"/>
      <c r="FCS23" s="1"/>
      <c r="FCT23" s="1"/>
      <c r="FCU23" s="1"/>
      <c r="FCV23" s="1"/>
      <c r="FCW23" s="1"/>
      <c r="FCX23" s="1"/>
      <c r="FCY23" s="1"/>
      <c r="FCZ23" s="1"/>
      <c r="FDA23" s="1"/>
      <c r="FDB23" s="1"/>
      <c r="FDC23" s="1"/>
      <c r="FDD23" s="1"/>
      <c r="FDE23" s="1"/>
      <c r="FDF23" s="1"/>
      <c r="FDG23" s="1"/>
      <c r="FDH23" s="1"/>
      <c r="FDI23" s="1"/>
      <c r="FDJ23" s="1"/>
      <c r="FDK23" s="1"/>
      <c r="FDL23" s="1"/>
      <c r="FDM23" s="1"/>
      <c r="FDN23" s="1"/>
      <c r="FDO23" s="1"/>
      <c r="FDP23" s="1"/>
      <c r="FDQ23" s="1"/>
      <c r="FDR23" s="1"/>
      <c r="FDS23" s="1"/>
      <c r="FDT23" s="1"/>
      <c r="FDU23" s="1"/>
      <c r="FDV23" s="1"/>
      <c r="FDW23" s="1"/>
      <c r="FDX23" s="1"/>
      <c r="FDY23" s="1"/>
      <c r="FDZ23" s="1"/>
      <c r="FEA23" s="1"/>
      <c r="FEB23" s="1"/>
      <c r="FEC23" s="1"/>
      <c r="FED23" s="1"/>
      <c r="FEE23" s="1"/>
      <c r="FEF23" s="1"/>
      <c r="FEG23" s="1"/>
      <c r="FEH23" s="1"/>
      <c r="FEI23" s="1"/>
      <c r="FEJ23" s="1"/>
      <c r="FEK23" s="1"/>
      <c r="FEL23" s="1"/>
      <c r="FEM23" s="1"/>
      <c r="FEN23" s="1"/>
      <c r="FEO23" s="1"/>
      <c r="FEP23" s="1"/>
      <c r="FEQ23" s="1"/>
      <c r="FER23" s="1"/>
      <c r="FES23" s="1"/>
      <c r="FET23" s="1"/>
      <c r="FEU23" s="1"/>
      <c r="FEV23" s="1"/>
      <c r="FEW23" s="1"/>
      <c r="FEX23" s="1"/>
      <c r="FEY23" s="1"/>
      <c r="FEZ23" s="1"/>
      <c r="FFA23" s="1"/>
      <c r="FFB23" s="1"/>
      <c r="FFC23" s="1"/>
      <c r="FFD23" s="1"/>
      <c r="FFE23" s="1"/>
      <c r="FFF23" s="1"/>
      <c r="FFG23" s="1"/>
      <c r="FFH23" s="1"/>
      <c r="FFI23" s="1"/>
      <c r="FFJ23" s="1"/>
      <c r="FFK23" s="1"/>
      <c r="FFL23" s="1"/>
      <c r="FFM23" s="1"/>
      <c r="FFN23" s="1"/>
      <c r="FFO23" s="1"/>
      <c r="FFP23" s="1"/>
      <c r="FFQ23" s="1"/>
      <c r="FFR23" s="1"/>
      <c r="FFS23" s="1"/>
      <c r="FFT23" s="1"/>
      <c r="FFU23" s="1"/>
      <c r="FFV23" s="1"/>
      <c r="FFW23" s="1"/>
      <c r="FFX23" s="1"/>
      <c r="FFY23" s="1"/>
      <c r="FFZ23" s="1"/>
      <c r="FGA23" s="1"/>
      <c r="FGB23" s="1"/>
      <c r="FGC23" s="1"/>
      <c r="FGD23" s="1"/>
      <c r="FGE23" s="1"/>
      <c r="FGF23" s="1"/>
      <c r="FGG23" s="1"/>
      <c r="FGH23" s="1"/>
      <c r="FGI23" s="1"/>
      <c r="FGJ23" s="1"/>
      <c r="FGK23" s="1"/>
      <c r="FGL23" s="1"/>
      <c r="FGM23" s="1"/>
      <c r="FGN23" s="1"/>
      <c r="FGO23" s="1"/>
      <c r="FGP23" s="1"/>
      <c r="FGQ23" s="1"/>
      <c r="FGR23" s="1"/>
      <c r="FGS23" s="1"/>
      <c r="FGT23" s="1"/>
      <c r="FGU23" s="1"/>
      <c r="FGV23" s="1"/>
      <c r="FGW23" s="1"/>
      <c r="FGX23" s="1"/>
      <c r="FGY23" s="1"/>
      <c r="FGZ23" s="1"/>
      <c r="FHA23" s="1"/>
      <c r="FHB23" s="1"/>
      <c r="FHC23" s="1"/>
      <c r="FHD23" s="1"/>
      <c r="FHE23" s="1"/>
      <c r="FHF23" s="1"/>
      <c r="FHG23" s="1"/>
      <c r="FHH23" s="1"/>
      <c r="FHI23" s="1"/>
      <c r="FHJ23" s="1"/>
      <c r="FHK23" s="1"/>
      <c r="FHL23" s="1"/>
      <c r="FHM23" s="1"/>
      <c r="FHN23" s="1"/>
      <c r="FHO23" s="1"/>
      <c r="FHP23" s="1"/>
      <c r="FHQ23" s="1"/>
      <c r="FHR23" s="1"/>
      <c r="FHS23" s="1"/>
      <c r="FHT23" s="1"/>
      <c r="FHU23" s="1"/>
      <c r="FHV23" s="1"/>
      <c r="FHW23" s="1"/>
      <c r="FHX23" s="1"/>
      <c r="FHY23" s="1"/>
      <c r="FHZ23" s="1"/>
      <c r="FIA23" s="1"/>
      <c r="FIB23" s="1"/>
      <c r="FIC23" s="1"/>
      <c r="FID23" s="1"/>
      <c r="FIE23" s="1"/>
      <c r="FIF23" s="1"/>
      <c r="FIG23" s="1"/>
      <c r="FIH23" s="1"/>
      <c r="FII23" s="1"/>
      <c r="FIJ23" s="1"/>
      <c r="FIK23" s="1"/>
      <c r="FIL23" s="1"/>
      <c r="FIM23" s="1"/>
      <c r="FIN23" s="1"/>
      <c r="FIO23" s="1"/>
      <c r="FIP23" s="1"/>
      <c r="FIQ23" s="1"/>
      <c r="FIR23" s="1"/>
      <c r="FIS23" s="1"/>
      <c r="FIT23" s="1"/>
      <c r="FIU23" s="1"/>
      <c r="FIV23" s="1"/>
      <c r="FIW23" s="1"/>
      <c r="FIX23" s="1"/>
      <c r="FIY23" s="1"/>
      <c r="FIZ23" s="1"/>
      <c r="FJA23" s="1"/>
      <c r="FJB23" s="1"/>
      <c r="FJC23" s="1"/>
      <c r="FJD23" s="1"/>
      <c r="FJE23" s="1"/>
      <c r="FJF23" s="1"/>
      <c r="FJG23" s="1"/>
      <c r="FJH23" s="1"/>
      <c r="FJI23" s="1"/>
      <c r="FJJ23" s="1"/>
      <c r="FJK23" s="1"/>
      <c r="FJL23" s="1"/>
      <c r="FJM23" s="1"/>
      <c r="FJN23" s="1"/>
      <c r="FJO23" s="1"/>
      <c r="FJP23" s="1"/>
      <c r="FJQ23" s="1"/>
      <c r="FJR23" s="1"/>
      <c r="FJS23" s="1"/>
      <c r="FJT23" s="1"/>
      <c r="FJU23" s="1"/>
      <c r="FJV23" s="1"/>
      <c r="FJW23" s="1"/>
      <c r="FJX23" s="1"/>
      <c r="FJY23" s="1"/>
      <c r="FJZ23" s="1"/>
      <c r="FKA23" s="1"/>
      <c r="FKB23" s="1"/>
      <c r="FKC23" s="1"/>
      <c r="FKD23" s="1"/>
      <c r="FKE23" s="1"/>
      <c r="FKF23" s="1"/>
      <c r="FKG23" s="1"/>
      <c r="FKH23" s="1"/>
      <c r="FKI23" s="1"/>
      <c r="FKJ23" s="1"/>
      <c r="FKK23" s="1"/>
      <c r="FKL23" s="1"/>
      <c r="FKM23" s="1"/>
      <c r="FKN23" s="1"/>
      <c r="FKO23" s="1"/>
      <c r="FKP23" s="1"/>
      <c r="FKQ23" s="1"/>
      <c r="FKR23" s="1"/>
      <c r="FKS23" s="1"/>
      <c r="FKT23" s="1"/>
      <c r="FKU23" s="1"/>
      <c r="FKV23" s="1"/>
      <c r="FKW23" s="1"/>
      <c r="FKX23" s="1"/>
      <c r="FKY23" s="1"/>
      <c r="FKZ23" s="1"/>
      <c r="FLA23" s="1"/>
      <c r="FLB23" s="1"/>
      <c r="FLC23" s="1"/>
      <c r="FLD23" s="1"/>
      <c r="FLE23" s="1"/>
      <c r="FLF23" s="1"/>
      <c r="FLG23" s="1"/>
      <c r="FLH23" s="1"/>
      <c r="FLI23" s="1"/>
      <c r="FLJ23" s="1"/>
      <c r="FLK23" s="1"/>
      <c r="FLL23" s="1"/>
      <c r="FLM23" s="1"/>
      <c r="FLN23" s="1"/>
      <c r="FLO23" s="1"/>
      <c r="FLP23" s="1"/>
      <c r="FLQ23" s="1"/>
      <c r="FLR23" s="1"/>
      <c r="FLS23" s="1"/>
      <c r="FLT23" s="1"/>
      <c r="FLU23" s="1"/>
      <c r="FLV23" s="1"/>
      <c r="FLW23" s="1"/>
      <c r="FLX23" s="1"/>
      <c r="FLY23" s="1"/>
      <c r="FLZ23" s="1"/>
      <c r="FMA23" s="1"/>
      <c r="FMB23" s="1"/>
      <c r="FMC23" s="1"/>
      <c r="FMD23" s="1"/>
      <c r="FME23" s="1"/>
      <c r="FMF23" s="1"/>
      <c r="FMG23" s="1"/>
      <c r="FMH23" s="1"/>
      <c r="FMI23" s="1"/>
      <c r="FMJ23" s="1"/>
      <c r="FMK23" s="1"/>
      <c r="FML23" s="1"/>
      <c r="FMM23" s="1"/>
      <c r="FMN23" s="1"/>
      <c r="FMO23" s="1"/>
      <c r="FMP23" s="1"/>
      <c r="FMQ23" s="1"/>
      <c r="FMR23" s="1"/>
      <c r="FMS23" s="1"/>
      <c r="FMT23" s="1"/>
      <c r="FMU23" s="1"/>
      <c r="FMV23" s="1"/>
      <c r="FMW23" s="1"/>
      <c r="FMX23" s="1"/>
      <c r="FMY23" s="1"/>
      <c r="FMZ23" s="1"/>
      <c r="FNA23" s="1"/>
      <c r="FNB23" s="1"/>
      <c r="FNC23" s="1"/>
      <c r="FND23" s="1"/>
      <c r="FNE23" s="1"/>
      <c r="FNF23" s="1"/>
      <c r="FNG23" s="1"/>
      <c r="FNH23" s="1"/>
      <c r="FNI23" s="1"/>
      <c r="FNJ23" s="1"/>
      <c r="FNK23" s="1"/>
      <c r="FNL23" s="1"/>
      <c r="FNM23" s="1"/>
      <c r="FNN23" s="1"/>
      <c r="FNO23" s="1"/>
      <c r="FNP23" s="1"/>
      <c r="FNQ23" s="1"/>
      <c r="FNR23" s="1"/>
      <c r="FNS23" s="1"/>
      <c r="FNT23" s="1"/>
      <c r="FNU23" s="1"/>
      <c r="FNV23" s="1"/>
      <c r="FNW23" s="1"/>
      <c r="FNX23" s="1"/>
      <c r="FNY23" s="1"/>
      <c r="FNZ23" s="1"/>
      <c r="FOA23" s="1"/>
      <c r="FOB23" s="1"/>
      <c r="FOC23" s="1"/>
      <c r="FOD23" s="1"/>
      <c r="FOE23" s="1"/>
      <c r="FOF23" s="1"/>
      <c r="FOG23" s="1"/>
      <c r="FOH23" s="1"/>
      <c r="FOI23" s="1"/>
      <c r="FOJ23" s="1"/>
      <c r="FOK23" s="1"/>
      <c r="FOL23" s="1"/>
      <c r="FOM23" s="1"/>
      <c r="FON23" s="1"/>
      <c r="FOO23" s="1"/>
      <c r="FOP23" s="1"/>
      <c r="FOQ23" s="1"/>
      <c r="FOR23" s="1"/>
      <c r="FOS23" s="1"/>
      <c r="FOT23" s="1"/>
      <c r="FOU23" s="1"/>
      <c r="FOV23" s="1"/>
      <c r="FOW23" s="1"/>
      <c r="FOX23" s="1"/>
      <c r="FOY23" s="1"/>
      <c r="FOZ23" s="1"/>
      <c r="FPA23" s="1"/>
      <c r="FPB23" s="1"/>
      <c r="FPC23" s="1"/>
      <c r="FPD23" s="1"/>
      <c r="FPE23" s="1"/>
      <c r="FPF23" s="1"/>
      <c r="FPG23" s="1"/>
      <c r="FPH23" s="1"/>
      <c r="FPI23" s="1"/>
      <c r="FPJ23" s="1"/>
      <c r="FPK23" s="1"/>
      <c r="FPL23" s="1"/>
      <c r="FPM23" s="1"/>
      <c r="FPN23" s="1"/>
      <c r="FPO23" s="1"/>
      <c r="FPP23" s="1"/>
      <c r="FPQ23" s="1"/>
      <c r="FPR23" s="1"/>
      <c r="FPS23" s="1"/>
      <c r="FPT23" s="1"/>
      <c r="FPU23" s="1"/>
      <c r="FPV23" s="1"/>
      <c r="FPW23" s="1"/>
      <c r="FPX23" s="1"/>
      <c r="FPY23" s="1"/>
      <c r="FPZ23" s="1"/>
      <c r="FQA23" s="1"/>
      <c r="FQB23" s="1"/>
      <c r="FQC23" s="1"/>
      <c r="FQD23" s="1"/>
      <c r="FQE23" s="1"/>
      <c r="FQF23" s="1"/>
      <c r="FQG23" s="1"/>
      <c r="FQH23" s="1"/>
      <c r="FQI23" s="1"/>
      <c r="FQJ23" s="1"/>
      <c r="FQK23" s="1"/>
      <c r="FQL23" s="1"/>
      <c r="FQM23" s="1"/>
      <c r="FQN23" s="1"/>
      <c r="FQO23" s="1"/>
      <c r="FQP23" s="1"/>
      <c r="FQQ23" s="1"/>
      <c r="FQR23" s="1"/>
      <c r="FQS23" s="1"/>
      <c r="FQT23" s="1"/>
      <c r="FQU23" s="1"/>
      <c r="FQV23" s="1"/>
      <c r="FQW23" s="1"/>
      <c r="FQX23" s="1"/>
      <c r="FQY23" s="1"/>
      <c r="FQZ23" s="1"/>
      <c r="FRA23" s="1"/>
      <c r="FRB23" s="1"/>
      <c r="FRC23" s="1"/>
      <c r="FRD23" s="1"/>
      <c r="FRE23" s="1"/>
      <c r="FRF23" s="1"/>
      <c r="FRG23" s="1"/>
      <c r="FRH23" s="1"/>
      <c r="FRI23" s="1"/>
      <c r="FRJ23" s="1"/>
      <c r="FRK23" s="1"/>
      <c r="FRL23" s="1"/>
      <c r="FRM23" s="1"/>
      <c r="FRN23" s="1"/>
      <c r="FRO23" s="1"/>
      <c r="FRP23" s="1"/>
      <c r="FRQ23" s="1"/>
      <c r="FRR23" s="1"/>
      <c r="FRS23" s="1"/>
      <c r="FRT23" s="1"/>
      <c r="FRU23" s="1"/>
      <c r="FRV23" s="1"/>
      <c r="FRW23" s="1"/>
      <c r="FRX23" s="1"/>
      <c r="FRY23" s="1"/>
      <c r="FRZ23" s="1"/>
      <c r="FSA23" s="1"/>
      <c r="FSB23" s="1"/>
      <c r="FSC23" s="1"/>
      <c r="FSD23" s="1"/>
      <c r="FSE23" s="1"/>
      <c r="FSF23" s="1"/>
      <c r="FSG23" s="1"/>
      <c r="FSH23" s="1"/>
      <c r="FSI23" s="1"/>
      <c r="FSJ23" s="1"/>
      <c r="FSK23" s="1"/>
      <c r="FSL23" s="1"/>
      <c r="FSM23" s="1"/>
      <c r="FSN23" s="1"/>
      <c r="FSO23" s="1"/>
      <c r="FSP23" s="1"/>
      <c r="FSQ23" s="1"/>
      <c r="FSR23" s="1"/>
      <c r="FSS23" s="1"/>
      <c r="FST23" s="1"/>
      <c r="FSU23" s="1"/>
      <c r="FSV23" s="1"/>
      <c r="FSW23" s="1"/>
      <c r="FSX23" s="1"/>
      <c r="FSY23" s="1"/>
      <c r="FSZ23" s="1"/>
      <c r="FTA23" s="1"/>
      <c r="FTB23" s="1"/>
      <c r="FTC23" s="1"/>
      <c r="FTD23" s="1"/>
      <c r="FTE23" s="1"/>
      <c r="FTF23" s="1"/>
      <c r="FTG23" s="1"/>
      <c r="FTH23" s="1"/>
      <c r="FTI23" s="1"/>
      <c r="FTJ23" s="1"/>
      <c r="FTK23" s="1"/>
      <c r="FTL23" s="1"/>
      <c r="FTM23" s="1"/>
      <c r="FTN23" s="1"/>
      <c r="FTO23" s="1"/>
      <c r="FTP23" s="1"/>
      <c r="FTQ23" s="1"/>
      <c r="FTR23" s="1"/>
      <c r="FTS23" s="1"/>
      <c r="FTT23" s="1"/>
      <c r="FTU23" s="1"/>
      <c r="FTV23" s="1"/>
      <c r="FTW23" s="1"/>
      <c r="FTX23" s="1"/>
      <c r="FTY23" s="1"/>
      <c r="FTZ23" s="1"/>
      <c r="FUA23" s="1"/>
      <c r="FUB23" s="1"/>
      <c r="FUC23" s="1"/>
      <c r="FUD23" s="1"/>
      <c r="FUE23" s="1"/>
      <c r="FUF23" s="1"/>
      <c r="FUG23" s="1"/>
      <c r="FUH23" s="1"/>
      <c r="FUI23" s="1"/>
      <c r="FUJ23" s="1"/>
      <c r="FUK23" s="1"/>
      <c r="FUL23" s="1"/>
      <c r="FUM23" s="1"/>
      <c r="FUN23" s="1"/>
      <c r="FUO23" s="1"/>
      <c r="FUP23" s="1"/>
      <c r="FUQ23" s="1"/>
      <c r="FUR23" s="1"/>
      <c r="FUS23" s="1"/>
      <c r="FUT23" s="1"/>
      <c r="FUU23" s="1"/>
      <c r="FUV23" s="1"/>
      <c r="FUW23" s="1"/>
      <c r="FUX23" s="1"/>
      <c r="FUY23" s="1"/>
      <c r="FUZ23" s="1"/>
      <c r="FVA23" s="1"/>
      <c r="FVB23" s="1"/>
      <c r="FVC23" s="1"/>
      <c r="FVD23" s="1"/>
      <c r="FVE23" s="1"/>
      <c r="FVF23" s="1"/>
      <c r="FVG23" s="1"/>
      <c r="FVH23" s="1"/>
      <c r="FVI23" s="1"/>
      <c r="FVJ23" s="1"/>
      <c r="FVK23" s="1"/>
      <c r="FVL23" s="1"/>
      <c r="FVM23" s="1"/>
      <c r="FVN23" s="1"/>
      <c r="FVO23" s="1"/>
      <c r="FVP23" s="1"/>
      <c r="FVQ23" s="1"/>
      <c r="FVR23" s="1"/>
      <c r="FVS23" s="1"/>
      <c r="FVT23" s="1"/>
      <c r="FVU23" s="1"/>
      <c r="FVV23" s="1"/>
      <c r="FVW23" s="1"/>
      <c r="FVX23" s="1"/>
      <c r="FVY23" s="1"/>
      <c r="FVZ23" s="1"/>
      <c r="FWA23" s="1"/>
      <c r="FWB23" s="1"/>
      <c r="FWC23" s="1"/>
      <c r="FWD23" s="1"/>
      <c r="FWE23" s="1"/>
      <c r="FWF23" s="1"/>
      <c r="FWG23" s="1"/>
      <c r="FWH23" s="1"/>
      <c r="FWI23" s="1"/>
      <c r="FWJ23" s="1"/>
      <c r="FWK23" s="1"/>
      <c r="FWL23" s="1"/>
      <c r="FWM23" s="1"/>
      <c r="FWN23" s="1"/>
      <c r="FWO23" s="1"/>
      <c r="FWP23" s="1"/>
      <c r="FWQ23" s="1"/>
      <c r="FWR23" s="1"/>
      <c r="FWS23" s="1"/>
      <c r="FWT23" s="1"/>
      <c r="FWU23" s="1"/>
      <c r="FWV23" s="1"/>
      <c r="FWW23" s="1"/>
      <c r="FWX23" s="1"/>
      <c r="FWY23" s="1"/>
      <c r="FWZ23" s="1"/>
      <c r="FXA23" s="1"/>
      <c r="FXB23" s="1"/>
      <c r="FXC23" s="1"/>
      <c r="FXD23" s="1"/>
      <c r="FXE23" s="1"/>
      <c r="FXF23" s="1"/>
      <c r="FXG23" s="1"/>
      <c r="FXH23" s="1"/>
      <c r="FXI23" s="1"/>
      <c r="FXJ23" s="1"/>
      <c r="FXK23" s="1"/>
      <c r="FXL23" s="1"/>
      <c r="FXM23" s="1"/>
      <c r="FXN23" s="1"/>
      <c r="FXO23" s="1"/>
      <c r="FXP23" s="1"/>
      <c r="FXQ23" s="1"/>
      <c r="FXR23" s="1"/>
      <c r="FXS23" s="1"/>
      <c r="FXT23" s="1"/>
      <c r="FXU23" s="1"/>
      <c r="FXV23" s="1"/>
      <c r="FXW23" s="1"/>
      <c r="FXX23" s="1"/>
      <c r="FXY23" s="1"/>
      <c r="FXZ23" s="1"/>
      <c r="FYA23" s="1"/>
      <c r="FYB23" s="1"/>
      <c r="FYC23" s="1"/>
      <c r="FYD23" s="1"/>
      <c r="FYE23" s="1"/>
      <c r="FYF23" s="1"/>
      <c r="FYG23" s="1"/>
      <c r="FYH23" s="1"/>
      <c r="FYI23" s="1"/>
      <c r="FYJ23" s="1"/>
      <c r="FYK23" s="1"/>
      <c r="FYL23" s="1"/>
      <c r="FYM23" s="1"/>
      <c r="FYN23" s="1"/>
      <c r="FYO23" s="1"/>
      <c r="FYP23" s="1"/>
      <c r="FYQ23" s="1"/>
      <c r="FYR23" s="1"/>
      <c r="FYS23" s="1"/>
      <c r="FYT23" s="1"/>
      <c r="FYU23" s="1"/>
      <c r="FYV23" s="1"/>
      <c r="FYW23" s="1"/>
      <c r="FYX23" s="1"/>
      <c r="FYY23" s="1"/>
      <c r="FYZ23" s="1"/>
      <c r="FZA23" s="1"/>
      <c r="FZB23" s="1"/>
      <c r="FZC23" s="1"/>
      <c r="FZD23" s="1"/>
      <c r="FZE23" s="1"/>
      <c r="FZF23" s="1"/>
      <c r="FZG23" s="1"/>
      <c r="FZH23" s="1"/>
      <c r="FZI23" s="1"/>
      <c r="FZJ23" s="1"/>
      <c r="FZK23" s="1"/>
      <c r="FZL23" s="1"/>
      <c r="FZM23" s="1"/>
      <c r="FZN23" s="1"/>
      <c r="FZO23" s="1"/>
      <c r="FZP23" s="1"/>
      <c r="FZQ23" s="1"/>
      <c r="FZR23" s="1"/>
      <c r="FZS23" s="1"/>
      <c r="FZT23" s="1"/>
      <c r="FZU23" s="1"/>
      <c r="FZV23" s="1"/>
      <c r="FZW23" s="1"/>
      <c r="FZX23" s="1"/>
      <c r="FZY23" s="1"/>
      <c r="FZZ23" s="1"/>
      <c r="GAA23" s="1"/>
      <c r="GAB23" s="1"/>
      <c r="GAC23" s="1"/>
      <c r="GAD23" s="1"/>
      <c r="GAE23" s="1"/>
      <c r="GAF23" s="1"/>
      <c r="GAG23" s="1"/>
      <c r="GAH23" s="1"/>
      <c r="GAI23" s="1"/>
      <c r="GAJ23" s="1"/>
      <c r="GAK23" s="1"/>
      <c r="GAL23" s="1"/>
      <c r="GAM23" s="1"/>
      <c r="GAN23" s="1"/>
      <c r="GAO23" s="1"/>
      <c r="GAP23" s="1"/>
      <c r="GAQ23" s="1"/>
      <c r="GAR23" s="1"/>
      <c r="GAS23" s="1"/>
      <c r="GAT23" s="1"/>
      <c r="GAU23" s="1"/>
      <c r="GAV23" s="1"/>
      <c r="GAW23" s="1"/>
      <c r="GAX23" s="1"/>
      <c r="GAY23" s="1"/>
      <c r="GAZ23" s="1"/>
      <c r="GBA23" s="1"/>
      <c r="GBB23" s="1"/>
      <c r="GBC23" s="1"/>
      <c r="GBD23" s="1"/>
      <c r="GBE23" s="1"/>
      <c r="GBF23" s="1"/>
      <c r="GBG23" s="1"/>
      <c r="GBH23" s="1"/>
      <c r="GBI23" s="1"/>
      <c r="GBJ23" s="1"/>
      <c r="GBK23" s="1"/>
      <c r="GBL23" s="1"/>
      <c r="GBM23" s="1"/>
      <c r="GBN23" s="1"/>
      <c r="GBO23" s="1"/>
      <c r="GBP23" s="1"/>
      <c r="GBQ23" s="1"/>
      <c r="GBR23" s="1"/>
      <c r="GBS23" s="1"/>
      <c r="GBT23" s="1"/>
      <c r="GBU23" s="1"/>
      <c r="GBV23" s="1"/>
      <c r="GBW23" s="1"/>
      <c r="GBX23" s="1"/>
      <c r="GBY23" s="1"/>
      <c r="GBZ23" s="1"/>
      <c r="GCA23" s="1"/>
      <c r="GCB23" s="1"/>
      <c r="GCC23" s="1"/>
      <c r="GCD23" s="1"/>
      <c r="GCE23" s="1"/>
      <c r="GCF23" s="1"/>
      <c r="GCG23" s="1"/>
      <c r="GCH23" s="1"/>
      <c r="GCI23" s="1"/>
      <c r="GCJ23" s="1"/>
      <c r="GCK23" s="1"/>
      <c r="GCL23" s="1"/>
      <c r="GCM23" s="1"/>
      <c r="GCN23" s="1"/>
      <c r="GCO23" s="1"/>
      <c r="GCP23" s="1"/>
      <c r="GCQ23" s="1"/>
      <c r="GCR23" s="1"/>
      <c r="GCS23" s="1"/>
      <c r="GCT23" s="1"/>
      <c r="GCU23" s="1"/>
      <c r="GCV23" s="1"/>
      <c r="GCW23" s="1"/>
      <c r="GCX23" s="1"/>
      <c r="GCY23" s="1"/>
      <c r="GCZ23" s="1"/>
      <c r="GDA23" s="1"/>
      <c r="GDB23" s="1"/>
      <c r="GDC23" s="1"/>
      <c r="GDD23" s="1"/>
      <c r="GDE23" s="1"/>
      <c r="GDF23" s="1"/>
      <c r="GDG23" s="1"/>
      <c r="GDH23" s="1"/>
      <c r="GDI23" s="1"/>
      <c r="GDJ23" s="1"/>
      <c r="GDK23" s="1"/>
      <c r="GDL23" s="1"/>
      <c r="GDM23" s="1"/>
      <c r="GDN23" s="1"/>
      <c r="GDO23" s="1"/>
      <c r="GDP23" s="1"/>
      <c r="GDQ23" s="1"/>
      <c r="GDR23" s="1"/>
      <c r="GDS23" s="1"/>
      <c r="GDT23" s="1"/>
      <c r="GDU23" s="1"/>
      <c r="GDV23" s="1"/>
      <c r="GDW23" s="1"/>
      <c r="GDX23" s="1"/>
      <c r="GDY23" s="1"/>
      <c r="GDZ23" s="1"/>
      <c r="GEA23" s="1"/>
      <c r="GEB23" s="1"/>
      <c r="GEC23" s="1"/>
      <c r="GED23" s="1"/>
      <c r="GEE23" s="1"/>
      <c r="GEF23" s="1"/>
      <c r="GEG23" s="1"/>
      <c r="GEH23" s="1"/>
      <c r="GEI23" s="1"/>
      <c r="GEJ23" s="1"/>
      <c r="GEK23" s="1"/>
      <c r="GEL23" s="1"/>
      <c r="GEM23" s="1"/>
      <c r="GEN23" s="1"/>
      <c r="GEO23" s="1"/>
      <c r="GEP23" s="1"/>
      <c r="GEQ23" s="1"/>
      <c r="GER23" s="1"/>
      <c r="GES23" s="1"/>
      <c r="GET23" s="1"/>
      <c r="GEU23" s="1"/>
      <c r="GEV23" s="1"/>
      <c r="GEW23" s="1"/>
      <c r="GEX23" s="1"/>
      <c r="GEY23" s="1"/>
      <c r="GEZ23" s="1"/>
      <c r="GFA23" s="1"/>
      <c r="GFB23" s="1"/>
      <c r="GFC23" s="1"/>
      <c r="GFD23" s="1"/>
      <c r="GFE23" s="1"/>
      <c r="GFF23" s="1"/>
      <c r="GFG23" s="1"/>
      <c r="GFH23" s="1"/>
      <c r="GFI23" s="1"/>
      <c r="GFJ23" s="1"/>
      <c r="GFK23" s="1"/>
      <c r="GFL23" s="1"/>
      <c r="GFM23" s="1"/>
      <c r="GFN23" s="1"/>
      <c r="GFO23" s="1"/>
      <c r="GFP23" s="1"/>
      <c r="GFQ23" s="1"/>
      <c r="GFR23" s="1"/>
      <c r="GFS23" s="1"/>
      <c r="GFT23" s="1"/>
      <c r="GFU23" s="1"/>
      <c r="GFV23" s="1"/>
      <c r="GFW23" s="1"/>
      <c r="GFX23" s="1"/>
      <c r="GFY23" s="1"/>
      <c r="GFZ23" s="1"/>
      <c r="GGA23" s="1"/>
      <c r="GGB23" s="1"/>
      <c r="GGC23" s="1"/>
      <c r="GGD23" s="1"/>
      <c r="GGE23" s="1"/>
      <c r="GGF23" s="1"/>
      <c r="GGG23" s="1"/>
      <c r="GGH23" s="1"/>
      <c r="GGI23" s="1"/>
      <c r="GGJ23" s="1"/>
      <c r="GGK23" s="1"/>
      <c r="GGL23" s="1"/>
      <c r="GGM23" s="1"/>
      <c r="GGN23" s="1"/>
      <c r="GGO23" s="1"/>
      <c r="GGP23" s="1"/>
      <c r="GGQ23" s="1"/>
      <c r="GGR23" s="1"/>
      <c r="GGS23" s="1"/>
      <c r="GGT23" s="1"/>
      <c r="GGU23" s="1"/>
      <c r="GGV23" s="1"/>
      <c r="GGW23" s="1"/>
      <c r="GGX23" s="1"/>
      <c r="GGY23" s="1"/>
      <c r="GGZ23" s="1"/>
      <c r="GHA23" s="1"/>
      <c r="GHB23" s="1"/>
      <c r="GHC23" s="1"/>
      <c r="GHD23" s="1"/>
      <c r="GHE23" s="1"/>
      <c r="GHF23" s="1"/>
      <c r="GHG23" s="1"/>
      <c r="GHH23" s="1"/>
      <c r="GHI23" s="1"/>
      <c r="GHJ23" s="1"/>
      <c r="GHK23" s="1"/>
      <c r="GHL23" s="1"/>
      <c r="GHM23" s="1"/>
      <c r="GHN23" s="1"/>
      <c r="GHO23" s="1"/>
      <c r="GHP23" s="1"/>
      <c r="GHQ23" s="1"/>
      <c r="GHR23" s="1"/>
      <c r="GHS23" s="1"/>
      <c r="GHT23" s="1"/>
      <c r="GHU23" s="1"/>
      <c r="GHV23" s="1"/>
      <c r="GHW23" s="1"/>
      <c r="GHX23" s="1"/>
      <c r="GHY23" s="1"/>
      <c r="GHZ23" s="1"/>
      <c r="GIA23" s="1"/>
      <c r="GIB23" s="1"/>
      <c r="GIC23" s="1"/>
      <c r="GID23" s="1"/>
      <c r="GIE23" s="1"/>
      <c r="GIF23" s="1"/>
      <c r="GIG23" s="1"/>
      <c r="GIH23" s="1"/>
      <c r="GII23" s="1"/>
      <c r="GIJ23" s="1"/>
      <c r="GIK23" s="1"/>
      <c r="GIL23" s="1"/>
      <c r="GIM23" s="1"/>
      <c r="GIN23" s="1"/>
      <c r="GIO23" s="1"/>
      <c r="GIP23" s="1"/>
      <c r="GIQ23" s="1"/>
      <c r="GIR23" s="1"/>
      <c r="GIS23" s="1"/>
      <c r="GIT23" s="1"/>
      <c r="GIU23" s="1"/>
      <c r="GIV23" s="1"/>
      <c r="GIW23" s="1"/>
      <c r="GIX23" s="1"/>
      <c r="GIY23" s="1"/>
      <c r="GIZ23" s="1"/>
      <c r="GJA23" s="1"/>
      <c r="GJB23" s="1"/>
      <c r="GJC23" s="1"/>
      <c r="GJD23" s="1"/>
      <c r="GJE23" s="1"/>
      <c r="GJF23" s="1"/>
      <c r="GJG23" s="1"/>
      <c r="GJH23" s="1"/>
      <c r="GJI23" s="1"/>
      <c r="GJJ23" s="1"/>
      <c r="GJK23" s="1"/>
      <c r="GJL23" s="1"/>
      <c r="GJM23" s="1"/>
      <c r="GJN23" s="1"/>
      <c r="GJO23" s="1"/>
      <c r="GJP23" s="1"/>
      <c r="GJQ23" s="1"/>
      <c r="GJR23" s="1"/>
      <c r="GJS23" s="1"/>
      <c r="GJT23" s="1"/>
      <c r="GJU23" s="1"/>
      <c r="GJV23" s="1"/>
      <c r="GJW23" s="1"/>
      <c r="GJX23" s="1"/>
      <c r="GJY23" s="1"/>
      <c r="GJZ23" s="1"/>
      <c r="GKA23" s="1"/>
      <c r="GKB23" s="1"/>
      <c r="GKC23" s="1"/>
      <c r="GKD23" s="1"/>
      <c r="GKE23" s="1"/>
      <c r="GKF23" s="1"/>
      <c r="GKG23" s="1"/>
      <c r="GKH23" s="1"/>
      <c r="GKI23" s="1"/>
      <c r="GKJ23" s="1"/>
      <c r="GKK23" s="1"/>
      <c r="GKL23" s="1"/>
      <c r="GKM23" s="1"/>
      <c r="GKN23" s="1"/>
      <c r="GKO23" s="1"/>
      <c r="GKP23" s="1"/>
      <c r="GKQ23" s="1"/>
      <c r="GKR23" s="1"/>
      <c r="GKS23" s="1"/>
      <c r="GKT23" s="1"/>
      <c r="GKU23" s="1"/>
      <c r="GKV23" s="1"/>
      <c r="GKW23" s="1"/>
      <c r="GKX23" s="1"/>
      <c r="GKY23" s="1"/>
      <c r="GKZ23" s="1"/>
      <c r="GLA23" s="1"/>
      <c r="GLB23" s="1"/>
      <c r="GLC23" s="1"/>
      <c r="GLD23" s="1"/>
      <c r="GLE23" s="1"/>
      <c r="GLF23" s="1"/>
      <c r="GLG23" s="1"/>
      <c r="GLH23" s="1"/>
      <c r="GLI23" s="1"/>
      <c r="GLJ23" s="1"/>
      <c r="GLK23" s="1"/>
      <c r="GLL23" s="1"/>
      <c r="GLM23" s="1"/>
      <c r="GLN23" s="1"/>
      <c r="GLO23" s="1"/>
      <c r="GLP23" s="1"/>
      <c r="GLQ23" s="1"/>
      <c r="GLR23" s="1"/>
      <c r="GLS23" s="1"/>
      <c r="GLT23" s="1"/>
      <c r="GLU23" s="1"/>
      <c r="GLV23" s="1"/>
      <c r="GLW23" s="1"/>
      <c r="GLX23" s="1"/>
      <c r="GLY23" s="1"/>
      <c r="GLZ23" s="1"/>
      <c r="GMA23" s="1"/>
      <c r="GMB23" s="1"/>
      <c r="GMC23" s="1"/>
      <c r="GMD23" s="1"/>
      <c r="GME23" s="1"/>
      <c r="GMF23" s="1"/>
      <c r="GMG23" s="1"/>
      <c r="GMH23" s="1"/>
      <c r="GMI23" s="1"/>
      <c r="GMJ23" s="1"/>
      <c r="GMK23" s="1"/>
      <c r="GML23" s="1"/>
      <c r="GMM23" s="1"/>
      <c r="GMN23" s="1"/>
      <c r="GMO23" s="1"/>
      <c r="GMP23" s="1"/>
      <c r="GMQ23" s="1"/>
      <c r="GMR23" s="1"/>
      <c r="GMS23" s="1"/>
      <c r="GMT23" s="1"/>
      <c r="GMU23" s="1"/>
      <c r="GMV23" s="1"/>
      <c r="GMW23" s="1"/>
      <c r="GMX23" s="1"/>
      <c r="GMY23" s="1"/>
      <c r="GMZ23" s="1"/>
      <c r="GNA23" s="1"/>
      <c r="GNB23" s="1"/>
      <c r="GNC23" s="1"/>
      <c r="GND23" s="1"/>
      <c r="GNE23" s="1"/>
      <c r="GNF23" s="1"/>
      <c r="GNG23" s="1"/>
      <c r="GNH23" s="1"/>
      <c r="GNI23" s="1"/>
      <c r="GNJ23" s="1"/>
      <c r="GNK23" s="1"/>
      <c r="GNL23" s="1"/>
      <c r="GNM23" s="1"/>
      <c r="GNN23" s="1"/>
      <c r="GNO23" s="1"/>
      <c r="GNP23" s="1"/>
      <c r="GNQ23" s="1"/>
      <c r="GNR23" s="1"/>
      <c r="GNS23" s="1"/>
      <c r="GNT23" s="1"/>
      <c r="GNU23" s="1"/>
      <c r="GNV23" s="1"/>
      <c r="GNW23" s="1"/>
      <c r="GNX23" s="1"/>
      <c r="GNY23" s="1"/>
      <c r="GNZ23" s="1"/>
      <c r="GOA23" s="1"/>
      <c r="GOB23" s="1"/>
      <c r="GOC23" s="1"/>
      <c r="GOD23" s="1"/>
      <c r="GOE23" s="1"/>
      <c r="GOF23" s="1"/>
      <c r="GOG23" s="1"/>
      <c r="GOH23" s="1"/>
      <c r="GOI23" s="1"/>
      <c r="GOJ23" s="1"/>
      <c r="GOK23" s="1"/>
      <c r="GOL23" s="1"/>
      <c r="GOM23" s="1"/>
      <c r="GON23" s="1"/>
      <c r="GOO23" s="1"/>
      <c r="GOP23" s="1"/>
      <c r="GOQ23" s="1"/>
      <c r="GOR23" s="1"/>
      <c r="GOS23" s="1"/>
      <c r="GOT23" s="1"/>
      <c r="GOU23" s="1"/>
      <c r="GOV23" s="1"/>
      <c r="GOW23" s="1"/>
      <c r="GOX23" s="1"/>
      <c r="GOY23" s="1"/>
      <c r="GOZ23" s="1"/>
      <c r="GPA23" s="1"/>
      <c r="GPB23" s="1"/>
      <c r="GPC23" s="1"/>
      <c r="GPD23" s="1"/>
      <c r="GPE23" s="1"/>
      <c r="GPF23" s="1"/>
      <c r="GPG23" s="1"/>
      <c r="GPH23" s="1"/>
      <c r="GPI23" s="1"/>
      <c r="GPJ23" s="1"/>
      <c r="GPK23" s="1"/>
      <c r="GPL23" s="1"/>
      <c r="GPM23" s="1"/>
      <c r="GPN23" s="1"/>
      <c r="GPO23" s="1"/>
      <c r="GPP23" s="1"/>
      <c r="GPQ23" s="1"/>
      <c r="GPR23" s="1"/>
      <c r="GPS23" s="1"/>
      <c r="GPT23" s="1"/>
      <c r="GPU23" s="1"/>
      <c r="GPV23" s="1"/>
      <c r="GPW23" s="1"/>
      <c r="GPX23" s="1"/>
      <c r="GPY23" s="1"/>
      <c r="GPZ23" s="1"/>
      <c r="GQA23" s="1"/>
      <c r="GQB23" s="1"/>
      <c r="GQC23" s="1"/>
      <c r="GQD23" s="1"/>
      <c r="GQE23" s="1"/>
      <c r="GQF23" s="1"/>
      <c r="GQG23" s="1"/>
      <c r="GQH23" s="1"/>
      <c r="GQI23" s="1"/>
      <c r="GQJ23" s="1"/>
      <c r="GQK23" s="1"/>
      <c r="GQL23" s="1"/>
      <c r="GQM23" s="1"/>
      <c r="GQN23" s="1"/>
      <c r="GQO23" s="1"/>
      <c r="GQP23" s="1"/>
      <c r="GQQ23" s="1"/>
      <c r="GQR23" s="1"/>
      <c r="GQS23" s="1"/>
      <c r="GQT23" s="1"/>
      <c r="GQU23" s="1"/>
      <c r="GQV23" s="1"/>
      <c r="GQW23" s="1"/>
      <c r="GQX23" s="1"/>
      <c r="GQY23" s="1"/>
      <c r="GQZ23" s="1"/>
      <c r="GRA23" s="1"/>
      <c r="GRB23" s="1"/>
      <c r="GRC23" s="1"/>
      <c r="GRD23" s="1"/>
      <c r="GRE23" s="1"/>
      <c r="GRF23" s="1"/>
      <c r="GRG23" s="1"/>
      <c r="GRH23" s="1"/>
      <c r="GRI23" s="1"/>
      <c r="GRJ23" s="1"/>
      <c r="GRK23" s="1"/>
      <c r="GRL23" s="1"/>
      <c r="GRM23" s="1"/>
      <c r="GRN23" s="1"/>
      <c r="GRO23" s="1"/>
      <c r="GRP23" s="1"/>
      <c r="GRQ23" s="1"/>
      <c r="GRR23" s="1"/>
      <c r="GRS23" s="1"/>
      <c r="GRT23" s="1"/>
      <c r="GRU23" s="1"/>
      <c r="GRV23" s="1"/>
      <c r="GRW23" s="1"/>
      <c r="GRX23" s="1"/>
      <c r="GRY23" s="1"/>
      <c r="GRZ23" s="1"/>
      <c r="GSA23" s="1"/>
      <c r="GSB23" s="1"/>
      <c r="GSC23" s="1"/>
      <c r="GSD23" s="1"/>
      <c r="GSE23" s="1"/>
      <c r="GSF23" s="1"/>
      <c r="GSG23" s="1"/>
      <c r="GSH23" s="1"/>
      <c r="GSI23" s="1"/>
      <c r="GSJ23" s="1"/>
      <c r="GSK23" s="1"/>
      <c r="GSL23" s="1"/>
      <c r="GSM23" s="1"/>
      <c r="GSN23" s="1"/>
      <c r="GSO23" s="1"/>
      <c r="GSP23" s="1"/>
      <c r="GSQ23" s="1"/>
      <c r="GSR23" s="1"/>
      <c r="GSS23" s="1"/>
      <c r="GST23" s="1"/>
      <c r="GSU23" s="1"/>
      <c r="GSV23" s="1"/>
      <c r="GSW23" s="1"/>
      <c r="GSX23" s="1"/>
      <c r="GSY23" s="1"/>
      <c r="GSZ23" s="1"/>
      <c r="GTA23" s="1"/>
      <c r="GTB23" s="1"/>
      <c r="GTC23" s="1"/>
      <c r="GTD23" s="1"/>
      <c r="GTE23" s="1"/>
      <c r="GTF23" s="1"/>
      <c r="GTG23" s="1"/>
      <c r="GTH23" s="1"/>
      <c r="GTI23" s="1"/>
      <c r="GTJ23" s="1"/>
      <c r="GTK23" s="1"/>
      <c r="GTL23" s="1"/>
      <c r="GTM23" s="1"/>
      <c r="GTN23" s="1"/>
      <c r="GTO23" s="1"/>
      <c r="GTP23" s="1"/>
      <c r="GTQ23" s="1"/>
      <c r="GTR23" s="1"/>
      <c r="GTS23" s="1"/>
      <c r="GTT23" s="1"/>
      <c r="GTU23" s="1"/>
      <c r="GTV23" s="1"/>
      <c r="GTW23" s="1"/>
      <c r="GTX23" s="1"/>
      <c r="GTY23" s="1"/>
      <c r="GTZ23" s="1"/>
      <c r="GUA23" s="1"/>
      <c r="GUB23" s="1"/>
      <c r="GUC23" s="1"/>
      <c r="GUD23" s="1"/>
      <c r="GUE23" s="1"/>
      <c r="GUF23" s="1"/>
      <c r="GUG23" s="1"/>
      <c r="GUH23" s="1"/>
      <c r="GUI23" s="1"/>
      <c r="GUJ23" s="1"/>
      <c r="GUK23" s="1"/>
      <c r="GUL23" s="1"/>
      <c r="GUM23" s="1"/>
      <c r="GUN23" s="1"/>
      <c r="GUO23" s="1"/>
      <c r="GUP23" s="1"/>
      <c r="GUQ23" s="1"/>
      <c r="GUR23" s="1"/>
      <c r="GUS23" s="1"/>
      <c r="GUT23" s="1"/>
      <c r="GUU23" s="1"/>
      <c r="GUV23" s="1"/>
      <c r="GUW23" s="1"/>
      <c r="GUX23" s="1"/>
      <c r="GUY23" s="1"/>
      <c r="GUZ23" s="1"/>
      <c r="GVA23" s="1"/>
      <c r="GVB23" s="1"/>
      <c r="GVC23" s="1"/>
      <c r="GVD23" s="1"/>
      <c r="GVE23" s="1"/>
      <c r="GVF23" s="1"/>
      <c r="GVG23" s="1"/>
      <c r="GVH23" s="1"/>
      <c r="GVI23" s="1"/>
      <c r="GVJ23" s="1"/>
      <c r="GVK23" s="1"/>
      <c r="GVL23" s="1"/>
      <c r="GVM23" s="1"/>
      <c r="GVN23" s="1"/>
      <c r="GVO23" s="1"/>
      <c r="GVP23" s="1"/>
      <c r="GVQ23" s="1"/>
      <c r="GVR23" s="1"/>
      <c r="GVS23" s="1"/>
      <c r="GVT23" s="1"/>
      <c r="GVU23" s="1"/>
      <c r="GVV23" s="1"/>
      <c r="GVW23" s="1"/>
      <c r="GVX23" s="1"/>
      <c r="GVY23" s="1"/>
      <c r="GVZ23" s="1"/>
      <c r="GWA23" s="1"/>
      <c r="GWB23" s="1"/>
      <c r="GWC23" s="1"/>
      <c r="GWD23" s="1"/>
      <c r="GWE23" s="1"/>
      <c r="GWF23" s="1"/>
      <c r="GWG23" s="1"/>
      <c r="GWH23" s="1"/>
      <c r="GWI23" s="1"/>
      <c r="GWJ23" s="1"/>
      <c r="GWK23" s="1"/>
      <c r="GWL23" s="1"/>
      <c r="GWM23" s="1"/>
      <c r="GWN23" s="1"/>
      <c r="GWO23" s="1"/>
      <c r="GWP23" s="1"/>
      <c r="GWQ23" s="1"/>
      <c r="GWR23" s="1"/>
      <c r="GWS23" s="1"/>
      <c r="GWT23" s="1"/>
      <c r="GWU23" s="1"/>
      <c r="GWV23" s="1"/>
      <c r="GWW23" s="1"/>
      <c r="GWX23" s="1"/>
      <c r="GWY23" s="1"/>
      <c r="GWZ23" s="1"/>
      <c r="GXA23" s="1"/>
      <c r="GXB23" s="1"/>
      <c r="GXC23" s="1"/>
      <c r="GXD23" s="1"/>
      <c r="GXE23" s="1"/>
      <c r="GXF23" s="1"/>
      <c r="GXG23" s="1"/>
      <c r="GXH23" s="1"/>
      <c r="GXI23" s="1"/>
      <c r="GXJ23" s="1"/>
      <c r="GXK23" s="1"/>
      <c r="GXL23" s="1"/>
      <c r="GXM23" s="1"/>
      <c r="GXN23" s="1"/>
      <c r="GXO23" s="1"/>
      <c r="GXP23" s="1"/>
      <c r="GXQ23" s="1"/>
      <c r="GXR23" s="1"/>
      <c r="GXS23" s="1"/>
      <c r="GXT23" s="1"/>
      <c r="GXU23" s="1"/>
      <c r="GXV23" s="1"/>
      <c r="GXW23" s="1"/>
      <c r="GXX23" s="1"/>
      <c r="GXY23" s="1"/>
      <c r="GXZ23" s="1"/>
      <c r="GYA23" s="1"/>
      <c r="GYB23" s="1"/>
      <c r="GYC23" s="1"/>
      <c r="GYD23" s="1"/>
      <c r="GYE23" s="1"/>
      <c r="GYF23" s="1"/>
      <c r="GYG23" s="1"/>
      <c r="GYH23" s="1"/>
      <c r="GYI23" s="1"/>
      <c r="GYJ23" s="1"/>
      <c r="GYK23" s="1"/>
      <c r="GYL23" s="1"/>
      <c r="GYM23" s="1"/>
      <c r="GYN23" s="1"/>
      <c r="GYO23" s="1"/>
      <c r="GYP23" s="1"/>
      <c r="GYQ23" s="1"/>
      <c r="GYR23" s="1"/>
      <c r="GYS23" s="1"/>
      <c r="GYT23" s="1"/>
      <c r="GYU23" s="1"/>
      <c r="GYV23" s="1"/>
      <c r="GYW23" s="1"/>
      <c r="GYX23" s="1"/>
      <c r="GYY23" s="1"/>
      <c r="GYZ23" s="1"/>
      <c r="GZA23" s="1"/>
      <c r="GZB23" s="1"/>
      <c r="GZC23" s="1"/>
      <c r="GZD23" s="1"/>
      <c r="GZE23" s="1"/>
      <c r="GZF23" s="1"/>
      <c r="GZG23" s="1"/>
      <c r="GZH23" s="1"/>
      <c r="GZI23" s="1"/>
      <c r="GZJ23" s="1"/>
      <c r="GZK23" s="1"/>
      <c r="GZL23" s="1"/>
      <c r="GZM23" s="1"/>
      <c r="GZN23" s="1"/>
      <c r="GZO23" s="1"/>
      <c r="GZP23" s="1"/>
      <c r="GZQ23" s="1"/>
      <c r="GZR23" s="1"/>
      <c r="GZS23" s="1"/>
      <c r="GZT23" s="1"/>
      <c r="GZU23" s="1"/>
      <c r="GZV23" s="1"/>
      <c r="GZW23" s="1"/>
      <c r="GZX23" s="1"/>
      <c r="GZY23" s="1"/>
      <c r="GZZ23" s="1"/>
      <c r="HAA23" s="1"/>
      <c r="HAB23" s="1"/>
      <c r="HAC23" s="1"/>
      <c r="HAD23" s="1"/>
      <c r="HAE23" s="1"/>
      <c r="HAF23" s="1"/>
      <c r="HAG23" s="1"/>
      <c r="HAH23" s="1"/>
      <c r="HAI23" s="1"/>
      <c r="HAJ23" s="1"/>
      <c r="HAK23" s="1"/>
      <c r="HAL23" s="1"/>
      <c r="HAM23" s="1"/>
      <c r="HAN23" s="1"/>
      <c r="HAO23" s="1"/>
      <c r="HAP23" s="1"/>
      <c r="HAQ23" s="1"/>
      <c r="HAR23" s="1"/>
      <c r="HAS23" s="1"/>
      <c r="HAT23" s="1"/>
      <c r="HAU23" s="1"/>
      <c r="HAV23" s="1"/>
      <c r="HAW23" s="1"/>
      <c r="HAX23" s="1"/>
      <c r="HAY23" s="1"/>
      <c r="HAZ23" s="1"/>
      <c r="HBA23" s="1"/>
      <c r="HBB23" s="1"/>
      <c r="HBC23" s="1"/>
      <c r="HBD23" s="1"/>
      <c r="HBE23" s="1"/>
      <c r="HBF23" s="1"/>
      <c r="HBG23" s="1"/>
      <c r="HBH23" s="1"/>
      <c r="HBI23" s="1"/>
      <c r="HBJ23" s="1"/>
      <c r="HBK23" s="1"/>
      <c r="HBL23" s="1"/>
      <c r="HBM23" s="1"/>
      <c r="HBN23" s="1"/>
      <c r="HBO23" s="1"/>
      <c r="HBP23" s="1"/>
      <c r="HBQ23" s="1"/>
      <c r="HBR23" s="1"/>
      <c r="HBS23" s="1"/>
      <c r="HBT23" s="1"/>
      <c r="HBU23" s="1"/>
      <c r="HBV23" s="1"/>
      <c r="HBW23" s="1"/>
      <c r="HBX23" s="1"/>
      <c r="HBY23" s="1"/>
      <c r="HBZ23" s="1"/>
      <c r="HCA23" s="1"/>
      <c r="HCB23" s="1"/>
      <c r="HCC23" s="1"/>
      <c r="HCD23" s="1"/>
      <c r="HCE23" s="1"/>
      <c r="HCF23" s="1"/>
      <c r="HCG23" s="1"/>
      <c r="HCH23" s="1"/>
      <c r="HCI23" s="1"/>
      <c r="HCJ23" s="1"/>
      <c r="HCK23" s="1"/>
      <c r="HCL23" s="1"/>
      <c r="HCM23" s="1"/>
      <c r="HCN23" s="1"/>
      <c r="HCO23" s="1"/>
      <c r="HCP23" s="1"/>
      <c r="HCQ23" s="1"/>
      <c r="HCR23" s="1"/>
      <c r="HCS23" s="1"/>
      <c r="HCT23" s="1"/>
      <c r="HCU23" s="1"/>
      <c r="HCV23" s="1"/>
      <c r="HCW23" s="1"/>
      <c r="HCX23" s="1"/>
      <c r="HCY23" s="1"/>
      <c r="HCZ23" s="1"/>
      <c r="HDA23" s="1"/>
      <c r="HDB23" s="1"/>
      <c r="HDC23" s="1"/>
      <c r="HDD23" s="1"/>
      <c r="HDE23" s="1"/>
      <c r="HDF23" s="1"/>
      <c r="HDG23" s="1"/>
      <c r="HDH23" s="1"/>
      <c r="HDI23" s="1"/>
      <c r="HDJ23" s="1"/>
      <c r="HDK23" s="1"/>
      <c r="HDL23" s="1"/>
      <c r="HDM23" s="1"/>
      <c r="HDN23" s="1"/>
      <c r="HDO23" s="1"/>
      <c r="HDP23" s="1"/>
      <c r="HDQ23" s="1"/>
      <c r="HDR23" s="1"/>
      <c r="HDS23" s="1"/>
      <c r="HDT23" s="1"/>
      <c r="HDU23" s="1"/>
      <c r="HDV23" s="1"/>
      <c r="HDW23" s="1"/>
      <c r="HDX23" s="1"/>
      <c r="HDY23" s="1"/>
      <c r="HDZ23" s="1"/>
      <c r="HEA23" s="1"/>
      <c r="HEB23" s="1"/>
      <c r="HEC23" s="1"/>
      <c r="HED23" s="1"/>
      <c r="HEE23" s="1"/>
      <c r="HEF23" s="1"/>
      <c r="HEG23" s="1"/>
      <c r="HEH23" s="1"/>
      <c r="HEI23" s="1"/>
      <c r="HEJ23" s="1"/>
      <c r="HEK23" s="1"/>
      <c r="HEL23" s="1"/>
      <c r="HEM23" s="1"/>
      <c r="HEN23" s="1"/>
      <c r="HEO23" s="1"/>
      <c r="HEP23" s="1"/>
      <c r="HEQ23" s="1"/>
      <c r="HER23" s="1"/>
      <c r="HES23" s="1"/>
      <c r="HET23" s="1"/>
      <c r="HEU23" s="1"/>
      <c r="HEV23" s="1"/>
      <c r="HEW23" s="1"/>
      <c r="HEX23" s="1"/>
      <c r="HEY23" s="1"/>
      <c r="HEZ23" s="1"/>
      <c r="HFA23" s="1"/>
      <c r="HFB23" s="1"/>
      <c r="HFC23" s="1"/>
      <c r="HFD23" s="1"/>
      <c r="HFE23" s="1"/>
      <c r="HFF23" s="1"/>
      <c r="HFG23" s="1"/>
      <c r="HFH23" s="1"/>
      <c r="HFI23" s="1"/>
      <c r="HFJ23" s="1"/>
      <c r="HFK23" s="1"/>
      <c r="HFL23" s="1"/>
      <c r="HFM23" s="1"/>
      <c r="HFN23" s="1"/>
      <c r="HFO23" s="1"/>
      <c r="HFP23" s="1"/>
      <c r="HFQ23" s="1"/>
      <c r="HFR23" s="1"/>
      <c r="HFS23" s="1"/>
      <c r="HFT23" s="1"/>
      <c r="HFU23" s="1"/>
      <c r="HFV23" s="1"/>
      <c r="HFW23" s="1"/>
      <c r="HFX23" s="1"/>
      <c r="HFY23" s="1"/>
      <c r="HFZ23" s="1"/>
      <c r="HGA23" s="1"/>
      <c r="HGB23" s="1"/>
      <c r="HGC23" s="1"/>
      <c r="HGD23" s="1"/>
      <c r="HGE23" s="1"/>
      <c r="HGF23" s="1"/>
      <c r="HGG23" s="1"/>
      <c r="HGH23" s="1"/>
      <c r="HGI23" s="1"/>
      <c r="HGJ23" s="1"/>
      <c r="HGK23" s="1"/>
      <c r="HGL23" s="1"/>
      <c r="HGM23" s="1"/>
      <c r="HGN23" s="1"/>
      <c r="HGO23" s="1"/>
      <c r="HGP23" s="1"/>
      <c r="HGQ23" s="1"/>
      <c r="HGR23" s="1"/>
      <c r="HGS23" s="1"/>
      <c r="HGT23" s="1"/>
      <c r="HGU23" s="1"/>
      <c r="HGV23" s="1"/>
      <c r="HGW23" s="1"/>
      <c r="HGX23" s="1"/>
      <c r="HGY23" s="1"/>
      <c r="HGZ23" s="1"/>
      <c r="HHA23" s="1"/>
      <c r="HHB23" s="1"/>
      <c r="HHC23" s="1"/>
      <c r="HHD23" s="1"/>
      <c r="HHE23" s="1"/>
      <c r="HHF23" s="1"/>
      <c r="HHG23" s="1"/>
      <c r="HHH23" s="1"/>
      <c r="HHI23" s="1"/>
      <c r="HHJ23" s="1"/>
      <c r="HHK23" s="1"/>
      <c r="HHL23" s="1"/>
      <c r="HHM23" s="1"/>
      <c r="HHN23" s="1"/>
      <c r="HHO23" s="1"/>
      <c r="HHP23" s="1"/>
      <c r="HHQ23" s="1"/>
      <c r="HHR23" s="1"/>
      <c r="HHS23" s="1"/>
      <c r="HHT23" s="1"/>
      <c r="HHU23" s="1"/>
      <c r="HHV23" s="1"/>
      <c r="HHW23" s="1"/>
      <c r="HHX23" s="1"/>
      <c r="HHY23" s="1"/>
      <c r="HHZ23" s="1"/>
      <c r="HIA23" s="1"/>
      <c r="HIB23" s="1"/>
      <c r="HIC23" s="1"/>
      <c r="HID23" s="1"/>
      <c r="HIE23" s="1"/>
      <c r="HIF23" s="1"/>
      <c r="HIG23" s="1"/>
      <c r="HIH23" s="1"/>
      <c r="HII23" s="1"/>
      <c r="HIJ23" s="1"/>
      <c r="HIK23" s="1"/>
      <c r="HIL23" s="1"/>
      <c r="HIM23" s="1"/>
      <c r="HIN23" s="1"/>
      <c r="HIO23" s="1"/>
      <c r="HIP23" s="1"/>
      <c r="HIQ23" s="1"/>
      <c r="HIR23" s="1"/>
      <c r="HIS23" s="1"/>
      <c r="HIT23" s="1"/>
      <c r="HIU23" s="1"/>
      <c r="HIV23" s="1"/>
      <c r="HIW23" s="1"/>
      <c r="HIX23" s="1"/>
      <c r="HIY23" s="1"/>
      <c r="HIZ23" s="1"/>
      <c r="HJA23" s="1"/>
      <c r="HJB23" s="1"/>
      <c r="HJC23" s="1"/>
      <c r="HJD23" s="1"/>
      <c r="HJE23" s="1"/>
      <c r="HJF23" s="1"/>
      <c r="HJG23" s="1"/>
      <c r="HJH23" s="1"/>
      <c r="HJI23" s="1"/>
      <c r="HJJ23" s="1"/>
      <c r="HJK23" s="1"/>
      <c r="HJL23" s="1"/>
      <c r="HJM23" s="1"/>
      <c r="HJN23" s="1"/>
      <c r="HJO23" s="1"/>
      <c r="HJP23" s="1"/>
      <c r="HJQ23" s="1"/>
      <c r="HJR23" s="1"/>
      <c r="HJS23" s="1"/>
      <c r="HJT23" s="1"/>
      <c r="HJU23" s="1"/>
      <c r="HJV23" s="1"/>
      <c r="HJW23" s="1"/>
      <c r="HJX23" s="1"/>
      <c r="HJY23" s="1"/>
      <c r="HJZ23" s="1"/>
      <c r="HKA23" s="1"/>
      <c r="HKB23" s="1"/>
      <c r="HKC23" s="1"/>
      <c r="HKD23" s="1"/>
      <c r="HKE23" s="1"/>
      <c r="HKF23" s="1"/>
      <c r="HKG23" s="1"/>
      <c r="HKH23" s="1"/>
      <c r="HKI23" s="1"/>
      <c r="HKJ23" s="1"/>
      <c r="HKK23" s="1"/>
      <c r="HKL23" s="1"/>
      <c r="HKM23" s="1"/>
      <c r="HKN23" s="1"/>
      <c r="HKO23" s="1"/>
      <c r="HKP23" s="1"/>
      <c r="HKQ23" s="1"/>
      <c r="HKR23" s="1"/>
      <c r="HKS23" s="1"/>
      <c r="HKT23" s="1"/>
      <c r="HKU23" s="1"/>
      <c r="HKV23" s="1"/>
      <c r="HKW23" s="1"/>
      <c r="HKX23" s="1"/>
      <c r="HKY23" s="1"/>
      <c r="HKZ23" s="1"/>
      <c r="HLA23" s="1"/>
      <c r="HLB23" s="1"/>
      <c r="HLC23" s="1"/>
      <c r="HLD23" s="1"/>
      <c r="HLE23" s="1"/>
      <c r="HLF23" s="1"/>
      <c r="HLG23" s="1"/>
      <c r="HLH23" s="1"/>
      <c r="HLI23" s="1"/>
      <c r="HLJ23" s="1"/>
      <c r="HLK23" s="1"/>
      <c r="HLL23" s="1"/>
      <c r="HLM23" s="1"/>
      <c r="HLN23" s="1"/>
      <c r="HLO23" s="1"/>
      <c r="HLP23" s="1"/>
      <c r="HLQ23" s="1"/>
      <c r="HLR23" s="1"/>
      <c r="HLS23" s="1"/>
      <c r="HLT23" s="1"/>
      <c r="HLU23" s="1"/>
      <c r="HLV23" s="1"/>
      <c r="HLW23" s="1"/>
      <c r="HLX23" s="1"/>
      <c r="HLY23" s="1"/>
      <c r="HLZ23" s="1"/>
      <c r="HMA23" s="1"/>
      <c r="HMB23" s="1"/>
      <c r="HMC23" s="1"/>
      <c r="HMD23" s="1"/>
      <c r="HME23" s="1"/>
      <c r="HMF23" s="1"/>
      <c r="HMG23" s="1"/>
      <c r="HMH23" s="1"/>
      <c r="HMI23" s="1"/>
      <c r="HMJ23" s="1"/>
      <c r="HMK23" s="1"/>
      <c r="HML23" s="1"/>
      <c r="HMM23" s="1"/>
      <c r="HMN23" s="1"/>
      <c r="HMO23" s="1"/>
      <c r="HMP23" s="1"/>
      <c r="HMQ23" s="1"/>
      <c r="HMR23" s="1"/>
      <c r="HMS23" s="1"/>
      <c r="HMT23" s="1"/>
      <c r="HMU23" s="1"/>
      <c r="HMV23" s="1"/>
      <c r="HMW23" s="1"/>
      <c r="HMX23" s="1"/>
      <c r="HMY23" s="1"/>
      <c r="HMZ23" s="1"/>
      <c r="HNA23" s="1"/>
      <c r="HNB23" s="1"/>
      <c r="HNC23" s="1"/>
      <c r="HND23" s="1"/>
      <c r="HNE23" s="1"/>
      <c r="HNF23" s="1"/>
      <c r="HNG23" s="1"/>
      <c r="HNH23" s="1"/>
      <c r="HNI23" s="1"/>
      <c r="HNJ23" s="1"/>
      <c r="HNK23" s="1"/>
      <c r="HNL23" s="1"/>
      <c r="HNM23" s="1"/>
      <c r="HNN23" s="1"/>
      <c r="HNO23" s="1"/>
      <c r="HNP23" s="1"/>
      <c r="HNQ23" s="1"/>
      <c r="HNR23" s="1"/>
      <c r="HNS23" s="1"/>
      <c r="HNT23" s="1"/>
      <c r="HNU23" s="1"/>
      <c r="HNV23" s="1"/>
      <c r="HNW23" s="1"/>
      <c r="HNX23" s="1"/>
      <c r="HNY23" s="1"/>
      <c r="HNZ23" s="1"/>
      <c r="HOA23" s="1"/>
      <c r="HOB23" s="1"/>
      <c r="HOC23" s="1"/>
      <c r="HOD23" s="1"/>
      <c r="HOE23" s="1"/>
      <c r="HOF23" s="1"/>
      <c r="HOG23" s="1"/>
      <c r="HOH23" s="1"/>
      <c r="HOI23" s="1"/>
      <c r="HOJ23" s="1"/>
      <c r="HOK23" s="1"/>
      <c r="HOL23" s="1"/>
      <c r="HOM23" s="1"/>
      <c r="HON23" s="1"/>
      <c r="HOO23" s="1"/>
      <c r="HOP23" s="1"/>
      <c r="HOQ23" s="1"/>
      <c r="HOR23" s="1"/>
      <c r="HOS23" s="1"/>
      <c r="HOT23" s="1"/>
      <c r="HOU23" s="1"/>
      <c r="HOV23" s="1"/>
      <c r="HOW23" s="1"/>
      <c r="HOX23" s="1"/>
      <c r="HOY23" s="1"/>
      <c r="HOZ23" s="1"/>
      <c r="HPA23" s="1"/>
      <c r="HPB23" s="1"/>
      <c r="HPC23" s="1"/>
      <c r="HPD23" s="1"/>
      <c r="HPE23" s="1"/>
      <c r="HPF23" s="1"/>
      <c r="HPG23" s="1"/>
      <c r="HPH23" s="1"/>
      <c r="HPI23" s="1"/>
      <c r="HPJ23" s="1"/>
      <c r="HPK23" s="1"/>
      <c r="HPL23" s="1"/>
      <c r="HPM23" s="1"/>
      <c r="HPN23" s="1"/>
      <c r="HPO23" s="1"/>
      <c r="HPP23" s="1"/>
      <c r="HPQ23" s="1"/>
      <c r="HPR23" s="1"/>
      <c r="HPS23" s="1"/>
      <c r="HPT23" s="1"/>
      <c r="HPU23" s="1"/>
      <c r="HPV23" s="1"/>
      <c r="HPW23" s="1"/>
      <c r="HPX23" s="1"/>
      <c r="HPY23" s="1"/>
      <c r="HPZ23" s="1"/>
      <c r="HQA23" s="1"/>
      <c r="HQB23" s="1"/>
      <c r="HQC23" s="1"/>
      <c r="HQD23" s="1"/>
      <c r="HQE23" s="1"/>
      <c r="HQF23" s="1"/>
      <c r="HQG23" s="1"/>
      <c r="HQH23" s="1"/>
      <c r="HQI23" s="1"/>
      <c r="HQJ23" s="1"/>
      <c r="HQK23" s="1"/>
      <c r="HQL23" s="1"/>
      <c r="HQM23" s="1"/>
      <c r="HQN23" s="1"/>
      <c r="HQO23" s="1"/>
      <c r="HQP23" s="1"/>
      <c r="HQQ23" s="1"/>
      <c r="HQR23" s="1"/>
      <c r="HQS23" s="1"/>
      <c r="HQT23" s="1"/>
      <c r="HQU23" s="1"/>
      <c r="HQV23" s="1"/>
      <c r="HQW23" s="1"/>
      <c r="HQX23" s="1"/>
      <c r="HQY23" s="1"/>
      <c r="HQZ23" s="1"/>
      <c r="HRA23" s="1"/>
      <c r="HRB23" s="1"/>
      <c r="HRC23" s="1"/>
      <c r="HRD23" s="1"/>
      <c r="HRE23" s="1"/>
      <c r="HRF23" s="1"/>
      <c r="HRG23" s="1"/>
      <c r="HRH23" s="1"/>
      <c r="HRI23" s="1"/>
      <c r="HRJ23" s="1"/>
      <c r="HRK23" s="1"/>
      <c r="HRL23" s="1"/>
      <c r="HRM23" s="1"/>
      <c r="HRN23" s="1"/>
      <c r="HRO23" s="1"/>
      <c r="HRP23" s="1"/>
      <c r="HRQ23" s="1"/>
      <c r="HRR23" s="1"/>
      <c r="HRS23" s="1"/>
      <c r="HRT23" s="1"/>
      <c r="HRU23" s="1"/>
      <c r="HRV23" s="1"/>
      <c r="HRW23" s="1"/>
      <c r="HRX23" s="1"/>
      <c r="HRY23" s="1"/>
      <c r="HRZ23" s="1"/>
      <c r="HSA23" s="1"/>
      <c r="HSB23" s="1"/>
      <c r="HSC23" s="1"/>
      <c r="HSD23" s="1"/>
      <c r="HSE23" s="1"/>
      <c r="HSF23" s="1"/>
      <c r="HSG23" s="1"/>
      <c r="HSH23" s="1"/>
      <c r="HSI23" s="1"/>
      <c r="HSJ23" s="1"/>
      <c r="HSK23" s="1"/>
      <c r="HSL23" s="1"/>
      <c r="HSM23" s="1"/>
      <c r="HSN23" s="1"/>
      <c r="HSO23" s="1"/>
      <c r="HSP23" s="1"/>
      <c r="HSQ23" s="1"/>
      <c r="HSR23" s="1"/>
      <c r="HSS23" s="1"/>
      <c r="HST23" s="1"/>
      <c r="HSU23" s="1"/>
      <c r="HSV23" s="1"/>
      <c r="HSW23" s="1"/>
      <c r="HSX23" s="1"/>
      <c r="HSY23" s="1"/>
      <c r="HSZ23" s="1"/>
      <c r="HTA23" s="1"/>
      <c r="HTB23" s="1"/>
      <c r="HTC23" s="1"/>
      <c r="HTD23" s="1"/>
      <c r="HTE23" s="1"/>
      <c r="HTF23" s="1"/>
      <c r="HTG23" s="1"/>
      <c r="HTH23" s="1"/>
      <c r="HTI23" s="1"/>
      <c r="HTJ23" s="1"/>
      <c r="HTK23" s="1"/>
      <c r="HTL23" s="1"/>
      <c r="HTM23" s="1"/>
      <c r="HTN23" s="1"/>
      <c r="HTO23" s="1"/>
      <c r="HTP23" s="1"/>
      <c r="HTQ23" s="1"/>
      <c r="HTR23" s="1"/>
      <c r="HTS23" s="1"/>
      <c r="HTT23" s="1"/>
      <c r="HTU23" s="1"/>
      <c r="HTV23" s="1"/>
      <c r="HTW23" s="1"/>
      <c r="HTX23" s="1"/>
      <c r="HTY23" s="1"/>
      <c r="HTZ23" s="1"/>
      <c r="HUA23" s="1"/>
      <c r="HUB23" s="1"/>
      <c r="HUC23" s="1"/>
      <c r="HUD23" s="1"/>
      <c r="HUE23" s="1"/>
      <c r="HUF23" s="1"/>
      <c r="HUG23" s="1"/>
      <c r="HUH23" s="1"/>
      <c r="HUI23" s="1"/>
      <c r="HUJ23" s="1"/>
      <c r="HUK23" s="1"/>
      <c r="HUL23" s="1"/>
      <c r="HUM23" s="1"/>
      <c r="HUN23" s="1"/>
      <c r="HUO23" s="1"/>
      <c r="HUP23" s="1"/>
      <c r="HUQ23" s="1"/>
      <c r="HUR23" s="1"/>
      <c r="HUS23" s="1"/>
      <c r="HUT23" s="1"/>
      <c r="HUU23" s="1"/>
      <c r="HUV23" s="1"/>
      <c r="HUW23" s="1"/>
      <c r="HUX23" s="1"/>
      <c r="HUY23" s="1"/>
      <c r="HUZ23" s="1"/>
      <c r="HVA23" s="1"/>
      <c r="HVB23" s="1"/>
      <c r="HVC23" s="1"/>
      <c r="HVD23" s="1"/>
      <c r="HVE23" s="1"/>
      <c r="HVF23" s="1"/>
      <c r="HVG23" s="1"/>
      <c r="HVH23" s="1"/>
      <c r="HVI23" s="1"/>
      <c r="HVJ23" s="1"/>
      <c r="HVK23" s="1"/>
      <c r="HVL23" s="1"/>
      <c r="HVM23" s="1"/>
      <c r="HVN23" s="1"/>
      <c r="HVO23" s="1"/>
      <c r="HVP23" s="1"/>
      <c r="HVQ23" s="1"/>
      <c r="HVR23" s="1"/>
      <c r="HVS23" s="1"/>
      <c r="HVT23" s="1"/>
      <c r="HVU23" s="1"/>
      <c r="HVV23" s="1"/>
      <c r="HVW23" s="1"/>
      <c r="HVX23" s="1"/>
      <c r="HVY23" s="1"/>
      <c r="HVZ23" s="1"/>
      <c r="HWA23" s="1"/>
      <c r="HWB23" s="1"/>
      <c r="HWC23" s="1"/>
      <c r="HWD23" s="1"/>
      <c r="HWE23" s="1"/>
      <c r="HWF23" s="1"/>
      <c r="HWG23" s="1"/>
      <c r="HWH23" s="1"/>
      <c r="HWI23" s="1"/>
      <c r="HWJ23" s="1"/>
      <c r="HWK23" s="1"/>
      <c r="HWL23" s="1"/>
      <c r="HWM23" s="1"/>
      <c r="HWN23" s="1"/>
      <c r="HWO23" s="1"/>
      <c r="HWP23" s="1"/>
      <c r="HWQ23" s="1"/>
      <c r="HWR23" s="1"/>
      <c r="HWS23" s="1"/>
      <c r="HWT23" s="1"/>
      <c r="HWU23" s="1"/>
      <c r="HWV23" s="1"/>
      <c r="HWW23" s="1"/>
      <c r="HWX23" s="1"/>
      <c r="HWY23" s="1"/>
      <c r="HWZ23" s="1"/>
      <c r="HXA23" s="1"/>
      <c r="HXB23" s="1"/>
      <c r="HXC23" s="1"/>
      <c r="HXD23" s="1"/>
      <c r="HXE23" s="1"/>
      <c r="HXF23" s="1"/>
      <c r="HXG23" s="1"/>
      <c r="HXH23" s="1"/>
      <c r="HXI23" s="1"/>
      <c r="HXJ23" s="1"/>
      <c r="HXK23" s="1"/>
      <c r="HXL23" s="1"/>
      <c r="HXM23" s="1"/>
      <c r="HXN23" s="1"/>
      <c r="HXO23" s="1"/>
      <c r="HXP23" s="1"/>
      <c r="HXQ23" s="1"/>
      <c r="HXR23" s="1"/>
      <c r="HXS23" s="1"/>
      <c r="HXT23" s="1"/>
      <c r="HXU23" s="1"/>
      <c r="HXV23" s="1"/>
      <c r="HXW23" s="1"/>
      <c r="HXX23" s="1"/>
      <c r="HXY23" s="1"/>
      <c r="HXZ23" s="1"/>
      <c r="HYA23" s="1"/>
      <c r="HYB23" s="1"/>
      <c r="HYC23" s="1"/>
      <c r="HYD23" s="1"/>
      <c r="HYE23" s="1"/>
      <c r="HYF23" s="1"/>
      <c r="HYG23" s="1"/>
      <c r="HYH23" s="1"/>
      <c r="HYI23" s="1"/>
      <c r="HYJ23" s="1"/>
      <c r="HYK23" s="1"/>
      <c r="HYL23" s="1"/>
      <c r="HYM23" s="1"/>
      <c r="HYN23" s="1"/>
      <c r="HYO23" s="1"/>
      <c r="HYP23" s="1"/>
      <c r="HYQ23" s="1"/>
      <c r="HYR23" s="1"/>
      <c r="HYS23" s="1"/>
      <c r="HYT23" s="1"/>
      <c r="HYU23" s="1"/>
      <c r="HYV23" s="1"/>
      <c r="HYW23" s="1"/>
      <c r="HYX23" s="1"/>
      <c r="HYY23" s="1"/>
      <c r="HYZ23" s="1"/>
      <c r="HZA23" s="1"/>
      <c r="HZB23" s="1"/>
      <c r="HZC23" s="1"/>
      <c r="HZD23" s="1"/>
      <c r="HZE23" s="1"/>
      <c r="HZF23" s="1"/>
      <c r="HZG23" s="1"/>
      <c r="HZH23" s="1"/>
      <c r="HZI23" s="1"/>
      <c r="HZJ23" s="1"/>
      <c r="HZK23" s="1"/>
      <c r="HZL23" s="1"/>
      <c r="HZM23" s="1"/>
      <c r="HZN23" s="1"/>
      <c r="HZO23" s="1"/>
      <c r="HZP23" s="1"/>
      <c r="HZQ23" s="1"/>
      <c r="HZR23" s="1"/>
      <c r="HZS23" s="1"/>
      <c r="HZT23" s="1"/>
      <c r="HZU23" s="1"/>
      <c r="HZV23" s="1"/>
      <c r="HZW23" s="1"/>
      <c r="HZX23" s="1"/>
      <c r="HZY23" s="1"/>
      <c r="HZZ23" s="1"/>
      <c r="IAA23" s="1"/>
      <c r="IAB23" s="1"/>
      <c r="IAC23" s="1"/>
      <c r="IAD23" s="1"/>
      <c r="IAE23" s="1"/>
      <c r="IAF23" s="1"/>
      <c r="IAG23" s="1"/>
      <c r="IAH23" s="1"/>
      <c r="IAI23" s="1"/>
      <c r="IAJ23" s="1"/>
      <c r="IAK23" s="1"/>
      <c r="IAL23" s="1"/>
      <c r="IAM23" s="1"/>
      <c r="IAN23" s="1"/>
      <c r="IAO23" s="1"/>
      <c r="IAP23" s="1"/>
      <c r="IAQ23" s="1"/>
      <c r="IAR23" s="1"/>
      <c r="IAS23" s="1"/>
      <c r="IAT23" s="1"/>
      <c r="IAU23" s="1"/>
      <c r="IAV23" s="1"/>
      <c r="IAW23" s="1"/>
      <c r="IAX23" s="1"/>
      <c r="IAY23" s="1"/>
      <c r="IAZ23" s="1"/>
      <c r="IBA23" s="1"/>
      <c r="IBB23" s="1"/>
      <c r="IBC23" s="1"/>
      <c r="IBD23" s="1"/>
      <c r="IBE23" s="1"/>
      <c r="IBF23" s="1"/>
      <c r="IBG23" s="1"/>
      <c r="IBH23" s="1"/>
      <c r="IBI23" s="1"/>
      <c r="IBJ23" s="1"/>
      <c r="IBK23" s="1"/>
      <c r="IBL23" s="1"/>
      <c r="IBM23" s="1"/>
      <c r="IBN23" s="1"/>
      <c r="IBO23" s="1"/>
      <c r="IBP23" s="1"/>
      <c r="IBQ23" s="1"/>
      <c r="IBR23" s="1"/>
      <c r="IBS23" s="1"/>
      <c r="IBT23" s="1"/>
      <c r="IBU23" s="1"/>
      <c r="IBV23" s="1"/>
      <c r="IBW23" s="1"/>
      <c r="IBX23" s="1"/>
      <c r="IBY23" s="1"/>
      <c r="IBZ23" s="1"/>
      <c r="ICA23" s="1"/>
      <c r="ICB23" s="1"/>
      <c r="ICC23" s="1"/>
      <c r="ICD23" s="1"/>
      <c r="ICE23" s="1"/>
      <c r="ICF23" s="1"/>
      <c r="ICG23" s="1"/>
      <c r="ICH23" s="1"/>
      <c r="ICI23" s="1"/>
      <c r="ICJ23" s="1"/>
      <c r="ICK23" s="1"/>
      <c r="ICL23" s="1"/>
      <c r="ICM23" s="1"/>
      <c r="ICN23" s="1"/>
      <c r="ICO23" s="1"/>
      <c r="ICP23" s="1"/>
      <c r="ICQ23" s="1"/>
      <c r="ICR23" s="1"/>
      <c r="ICS23" s="1"/>
      <c r="ICT23" s="1"/>
      <c r="ICU23" s="1"/>
      <c r="ICV23" s="1"/>
      <c r="ICW23" s="1"/>
      <c r="ICX23" s="1"/>
      <c r="ICY23" s="1"/>
      <c r="ICZ23" s="1"/>
      <c r="IDA23" s="1"/>
      <c r="IDB23" s="1"/>
      <c r="IDC23" s="1"/>
      <c r="IDD23" s="1"/>
      <c r="IDE23" s="1"/>
      <c r="IDF23" s="1"/>
      <c r="IDG23" s="1"/>
      <c r="IDH23" s="1"/>
      <c r="IDI23" s="1"/>
      <c r="IDJ23" s="1"/>
      <c r="IDK23" s="1"/>
      <c r="IDL23" s="1"/>
      <c r="IDM23" s="1"/>
      <c r="IDN23" s="1"/>
      <c r="IDO23" s="1"/>
      <c r="IDP23" s="1"/>
      <c r="IDQ23" s="1"/>
      <c r="IDR23" s="1"/>
      <c r="IDS23" s="1"/>
      <c r="IDT23" s="1"/>
      <c r="IDU23" s="1"/>
      <c r="IDV23" s="1"/>
      <c r="IDW23" s="1"/>
      <c r="IDX23" s="1"/>
      <c r="IDY23" s="1"/>
      <c r="IDZ23" s="1"/>
      <c r="IEA23" s="1"/>
      <c r="IEB23" s="1"/>
      <c r="IEC23" s="1"/>
      <c r="IED23" s="1"/>
      <c r="IEE23" s="1"/>
      <c r="IEF23" s="1"/>
      <c r="IEG23" s="1"/>
      <c r="IEH23" s="1"/>
      <c r="IEI23" s="1"/>
      <c r="IEJ23" s="1"/>
      <c r="IEK23" s="1"/>
      <c r="IEL23" s="1"/>
      <c r="IEM23" s="1"/>
      <c r="IEN23" s="1"/>
      <c r="IEO23" s="1"/>
      <c r="IEP23" s="1"/>
      <c r="IEQ23" s="1"/>
      <c r="IER23" s="1"/>
      <c r="IES23" s="1"/>
      <c r="IET23" s="1"/>
      <c r="IEU23" s="1"/>
      <c r="IEV23" s="1"/>
      <c r="IEW23" s="1"/>
      <c r="IEX23" s="1"/>
      <c r="IEY23" s="1"/>
      <c r="IEZ23" s="1"/>
      <c r="IFA23" s="1"/>
      <c r="IFB23" s="1"/>
      <c r="IFC23" s="1"/>
      <c r="IFD23" s="1"/>
      <c r="IFE23" s="1"/>
      <c r="IFF23" s="1"/>
      <c r="IFG23" s="1"/>
      <c r="IFH23" s="1"/>
      <c r="IFI23" s="1"/>
      <c r="IFJ23" s="1"/>
      <c r="IFK23" s="1"/>
      <c r="IFL23" s="1"/>
      <c r="IFM23" s="1"/>
      <c r="IFN23" s="1"/>
      <c r="IFO23" s="1"/>
      <c r="IFP23" s="1"/>
      <c r="IFQ23" s="1"/>
      <c r="IFR23" s="1"/>
      <c r="IFS23" s="1"/>
      <c r="IFT23" s="1"/>
      <c r="IFU23" s="1"/>
      <c r="IFV23" s="1"/>
      <c r="IFW23" s="1"/>
      <c r="IFX23" s="1"/>
      <c r="IFY23" s="1"/>
      <c r="IFZ23" s="1"/>
      <c r="IGA23" s="1"/>
      <c r="IGB23" s="1"/>
      <c r="IGC23" s="1"/>
      <c r="IGD23" s="1"/>
      <c r="IGE23" s="1"/>
      <c r="IGF23" s="1"/>
      <c r="IGG23" s="1"/>
      <c r="IGH23" s="1"/>
      <c r="IGI23" s="1"/>
      <c r="IGJ23" s="1"/>
      <c r="IGK23" s="1"/>
      <c r="IGL23" s="1"/>
      <c r="IGM23" s="1"/>
      <c r="IGN23" s="1"/>
      <c r="IGO23" s="1"/>
      <c r="IGP23" s="1"/>
      <c r="IGQ23" s="1"/>
      <c r="IGR23" s="1"/>
      <c r="IGS23" s="1"/>
      <c r="IGT23" s="1"/>
      <c r="IGU23" s="1"/>
      <c r="IGV23" s="1"/>
      <c r="IGW23" s="1"/>
      <c r="IGX23" s="1"/>
      <c r="IGY23" s="1"/>
      <c r="IGZ23" s="1"/>
      <c r="IHA23" s="1"/>
      <c r="IHB23" s="1"/>
      <c r="IHC23" s="1"/>
      <c r="IHD23" s="1"/>
      <c r="IHE23" s="1"/>
      <c r="IHF23" s="1"/>
      <c r="IHG23" s="1"/>
      <c r="IHH23" s="1"/>
      <c r="IHI23" s="1"/>
      <c r="IHJ23" s="1"/>
      <c r="IHK23" s="1"/>
      <c r="IHL23" s="1"/>
      <c r="IHM23" s="1"/>
      <c r="IHN23" s="1"/>
      <c r="IHO23" s="1"/>
      <c r="IHP23" s="1"/>
      <c r="IHQ23" s="1"/>
      <c r="IHR23" s="1"/>
      <c r="IHS23" s="1"/>
      <c r="IHT23" s="1"/>
      <c r="IHU23" s="1"/>
      <c r="IHV23" s="1"/>
      <c r="IHW23" s="1"/>
      <c r="IHX23" s="1"/>
      <c r="IHY23" s="1"/>
      <c r="IHZ23" s="1"/>
      <c r="IIA23" s="1"/>
      <c r="IIB23" s="1"/>
      <c r="IIC23" s="1"/>
      <c r="IID23" s="1"/>
      <c r="IIE23" s="1"/>
      <c r="IIF23" s="1"/>
      <c r="IIG23" s="1"/>
      <c r="IIH23" s="1"/>
      <c r="III23" s="1"/>
      <c r="IIJ23" s="1"/>
      <c r="IIK23" s="1"/>
      <c r="IIL23" s="1"/>
      <c r="IIM23" s="1"/>
      <c r="IIN23" s="1"/>
      <c r="IIO23" s="1"/>
      <c r="IIP23" s="1"/>
      <c r="IIQ23" s="1"/>
      <c r="IIR23" s="1"/>
      <c r="IIS23" s="1"/>
      <c r="IIT23" s="1"/>
      <c r="IIU23" s="1"/>
      <c r="IIV23" s="1"/>
      <c r="IIW23" s="1"/>
      <c r="IIX23" s="1"/>
      <c r="IIY23" s="1"/>
      <c r="IIZ23" s="1"/>
      <c r="IJA23" s="1"/>
      <c r="IJB23" s="1"/>
      <c r="IJC23" s="1"/>
      <c r="IJD23" s="1"/>
      <c r="IJE23" s="1"/>
      <c r="IJF23" s="1"/>
      <c r="IJG23" s="1"/>
      <c r="IJH23" s="1"/>
      <c r="IJI23" s="1"/>
      <c r="IJJ23" s="1"/>
      <c r="IJK23" s="1"/>
      <c r="IJL23" s="1"/>
      <c r="IJM23" s="1"/>
      <c r="IJN23" s="1"/>
      <c r="IJO23" s="1"/>
      <c r="IJP23" s="1"/>
      <c r="IJQ23" s="1"/>
      <c r="IJR23" s="1"/>
      <c r="IJS23" s="1"/>
      <c r="IJT23" s="1"/>
      <c r="IJU23" s="1"/>
      <c r="IJV23" s="1"/>
      <c r="IJW23" s="1"/>
      <c r="IJX23" s="1"/>
      <c r="IJY23" s="1"/>
      <c r="IJZ23" s="1"/>
      <c r="IKA23" s="1"/>
      <c r="IKB23" s="1"/>
      <c r="IKC23" s="1"/>
      <c r="IKD23" s="1"/>
      <c r="IKE23" s="1"/>
      <c r="IKF23" s="1"/>
      <c r="IKG23" s="1"/>
      <c r="IKH23" s="1"/>
      <c r="IKI23" s="1"/>
      <c r="IKJ23" s="1"/>
      <c r="IKK23" s="1"/>
      <c r="IKL23" s="1"/>
      <c r="IKM23" s="1"/>
      <c r="IKN23" s="1"/>
      <c r="IKO23" s="1"/>
      <c r="IKP23" s="1"/>
      <c r="IKQ23" s="1"/>
      <c r="IKR23" s="1"/>
      <c r="IKS23" s="1"/>
      <c r="IKT23" s="1"/>
      <c r="IKU23" s="1"/>
      <c r="IKV23" s="1"/>
      <c r="IKW23" s="1"/>
      <c r="IKX23" s="1"/>
      <c r="IKY23" s="1"/>
      <c r="IKZ23" s="1"/>
      <c r="ILA23" s="1"/>
      <c r="ILB23" s="1"/>
      <c r="ILC23" s="1"/>
      <c r="ILD23" s="1"/>
      <c r="ILE23" s="1"/>
      <c r="ILF23" s="1"/>
      <c r="ILG23" s="1"/>
      <c r="ILH23" s="1"/>
      <c r="ILI23" s="1"/>
      <c r="ILJ23" s="1"/>
      <c r="ILK23" s="1"/>
      <c r="ILL23" s="1"/>
      <c r="ILM23" s="1"/>
      <c r="ILN23" s="1"/>
      <c r="ILO23" s="1"/>
      <c r="ILP23" s="1"/>
      <c r="ILQ23" s="1"/>
      <c r="ILR23" s="1"/>
      <c r="ILS23" s="1"/>
      <c r="ILT23" s="1"/>
      <c r="ILU23" s="1"/>
      <c r="ILV23" s="1"/>
      <c r="ILW23" s="1"/>
      <c r="ILX23" s="1"/>
      <c r="ILY23" s="1"/>
      <c r="ILZ23" s="1"/>
      <c r="IMA23" s="1"/>
      <c r="IMB23" s="1"/>
      <c r="IMC23" s="1"/>
      <c r="IMD23" s="1"/>
      <c r="IME23" s="1"/>
      <c r="IMF23" s="1"/>
      <c r="IMG23" s="1"/>
      <c r="IMH23" s="1"/>
      <c r="IMI23" s="1"/>
      <c r="IMJ23" s="1"/>
      <c r="IMK23" s="1"/>
      <c r="IML23" s="1"/>
      <c r="IMM23" s="1"/>
      <c r="IMN23" s="1"/>
      <c r="IMO23" s="1"/>
      <c r="IMP23" s="1"/>
      <c r="IMQ23" s="1"/>
      <c r="IMR23" s="1"/>
      <c r="IMS23" s="1"/>
      <c r="IMT23" s="1"/>
      <c r="IMU23" s="1"/>
      <c r="IMV23" s="1"/>
      <c r="IMW23" s="1"/>
      <c r="IMX23" s="1"/>
      <c r="IMY23" s="1"/>
      <c r="IMZ23" s="1"/>
      <c r="INA23" s="1"/>
      <c r="INB23" s="1"/>
      <c r="INC23" s="1"/>
      <c r="IND23" s="1"/>
      <c r="INE23" s="1"/>
      <c r="INF23" s="1"/>
      <c r="ING23" s="1"/>
      <c r="INH23" s="1"/>
      <c r="INI23" s="1"/>
      <c r="INJ23" s="1"/>
      <c r="INK23" s="1"/>
      <c r="INL23" s="1"/>
      <c r="INM23" s="1"/>
      <c r="INN23" s="1"/>
      <c r="INO23" s="1"/>
      <c r="INP23" s="1"/>
      <c r="INQ23" s="1"/>
      <c r="INR23" s="1"/>
      <c r="INS23" s="1"/>
      <c r="INT23" s="1"/>
      <c r="INU23" s="1"/>
      <c r="INV23" s="1"/>
      <c r="INW23" s="1"/>
      <c r="INX23" s="1"/>
      <c r="INY23" s="1"/>
      <c r="INZ23" s="1"/>
      <c r="IOA23" s="1"/>
      <c r="IOB23" s="1"/>
      <c r="IOC23" s="1"/>
      <c r="IOD23" s="1"/>
      <c r="IOE23" s="1"/>
      <c r="IOF23" s="1"/>
      <c r="IOG23" s="1"/>
      <c r="IOH23" s="1"/>
      <c r="IOI23" s="1"/>
      <c r="IOJ23" s="1"/>
      <c r="IOK23" s="1"/>
      <c r="IOL23" s="1"/>
      <c r="IOM23" s="1"/>
      <c r="ION23" s="1"/>
      <c r="IOO23" s="1"/>
      <c r="IOP23" s="1"/>
      <c r="IOQ23" s="1"/>
      <c r="IOR23" s="1"/>
      <c r="IOS23" s="1"/>
      <c r="IOT23" s="1"/>
      <c r="IOU23" s="1"/>
      <c r="IOV23" s="1"/>
      <c r="IOW23" s="1"/>
      <c r="IOX23" s="1"/>
      <c r="IOY23" s="1"/>
      <c r="IOZ23" s="1"/>
      <c r="IPA23" s="1"/>
      <c r="IPB23" s="1"/>
      <c r="IPC23" s="1"/>
      <c r="IPD23" s="1"/>
      <c r="IPE23" s="1"/>
      <c r="IPF23" s="1"/>
      <c r="IPG23" s="1"/>
      <c r="IPH23" s="1"/>
      <c r="IPI23" s="1"/>
      <c r="IPJ23" s="1"/>
      <c r="IPK23" s="1"/>
      <c r="IPL23" s="1"/>
      <c r="IPM23" s="1"/>
      <c r="IPN23" s="1"/>
      <c r="IPO23" s="1"/>
      <c r="IPP23" s="1"/>
      <c r="IPQ23" s="1"/>
      <c r="IPR23" s="1"/>
      <c r="IPS23" s="1"/>
      <c r="IPT23" s="1"/>
      <c r="IPU23" s="1"/>
      <c r="IPV23" s="1"/>
      <c r="IPW23" s="1"/>
      <c r="IPX23" s="1"/>
      <c r="IPY23" s="1"/>
      <c r="IPZ23" s="1"/>
      <c r="IQA23" s="1"/>
      <c r="IQB23" s="1"/>
      <c r="IQC23" s="1"/>
      <c r="IQD23" s="1"/>
      <c r="IQE23" s="1"/>
      <c r="IQF23" s="1"/>
      <c r="IQG23" s="1"/>
      <c r="IQH23" s="1"/>
      <c r="IQI23" s="1"/>
      <c r="IQJ23" s="1"/>
      <c r="IQK23" s="1"/>
      <c r="IQL23" s="1"/>
      <c r="IQM23" s="1"/>
      <c r="IQN23" s="1"/>
      <c r="IQO23" s="1"/>
      <c r="IQP23" s="1"/>
      <c r="IQQ23" s="1"/>
      <c r="IQR23" s="1"/>
      <c r="IQS23" s="1"/>
      <c r="IQT23" s="1"/>
      <c r="IQU23" s="1"/>
      <c r="IQV23" s="1"/>
      <c r="IQW23" s="1"/>
      <c r="IQX23" s="1"/>
      <c r="IQY23" s="1"/>
      <c r="IQZ23" s="1"/>
      <c r="IRA23" s="1"/>
      <c r="IRB23" s="1"/>
      <c r="IRC23" s="1"/>
      <c r="IRD23" s="1"/>
      <c r="IRE23" s="1"/>
      <c r="IRF23" s="1"/>
      <c r="IRG23" s="1"/>
      <c r="IRH23" s="1"/>
      <c r="IRI23" s="1"/>
      <c r="IRJ23" s="1"/>
      <c r="IRK23" s="1"/>
      <c r="IRL23" s="1"/>
      <c r="IRM23" s="1"/>
      <c r="IRN23" s="1"/>
      <c r="IRO23" s="1"/>
      <c r="IRP23" s="1"/>
      <c r="IRQ23" s="1"/>
      <c r="IRR23" s="1"/>
      <c r="IRS23" s="1"/>
      <c r="IRT23" s="1"/>
      <c r="IRU23" s="1"/>
      <c r="IRV23" s="1"/>
      <c r="IRW23" s="1"/>
      <c r="IRX23" s="1"/>
      <c r="IRY23" s="1"/>
      <c r="IRZ23" s="1"/>
      <c r="ISA23" s="1"/>
      <c r="ISB23" s="1"/>
      <c r="ISC23" s="1"/>
      <c r="ISD23" s="1"/>
      <c r="ISE23" s="1"/>
      <c r="ISF23" s="1"/>
      <c r="ISG23" s="1"/>
      <c r="ISH23" s="1"/>
      <c r="ISI23" s="1"/>
      <c r="ISJ23" s="1"/>
      <c r="ISK23" s="1"/>
      <c r="ISL23" s="1"/>
      <c r="ISM23" s="1"/>
      <c r="ISN23" s="1"/>
      <c r="ISO23" s="1"/>
      <c r="ISP23" s="1"/>
      <c r="ISQ23" s="1"/>
      <c r="ISR23" s="1"/>
      <c r="ISS23" s="1"/>
      <c r="IST23" s="1"/>
      <c r="ISU23" s="1"/>
      <c r="ISV23" s="1"/>
      <c r="ISW23" s="1"/>
      <c r="ISX23" s="1"/>
      <c r="ISY23" s="1"/>
      <c r="ISZ23" s="1"/>
      <c r="ITA23" s="1"/>
      <c r="ITB23" s="1"/>
      <c r="ITC23" s="1"/>
      <c r="ITD23" s="1"/>
      <c r="ITE23" s="1"/>
      <c r="ITF23" s="1"/>
      <c r="ITG23" s="1"/>
      <c r="ITH23" s="1"/>
      <c r="ITI23" s="1"/>
      <c r="ITJ23" s="1"/>
      <c r="ITK23" s="1"/>
      <c r="ITL23" s="1"/>
      <c r="ITM23" s="1"/>
      <c r="ITN23" s="1"/>
      <c r="ITO23" s="1"/>
      <c r="ITP23" s="1"/>
      <c r="ITQ23" s="1"/>
      <c r="ITR23" s="1"/>
      <c r="ITS23" s="1"/>
      <c r="ITT23" s="1"/>
      <c r="ITU23" s="1"/>
      <c r="ITV23" s="1"/>
      <c r="ITW23" s="1"/>
      <c r="ITX23" s="1"/>
      <c r="ITY23" s="1"/>
      <c r="ITZ23" s="1"/>
      <c r="IUA23" s="1"/>
      <c r="IUB23" s="1"/>
      <c r="IUC23" s="1"/>
      <c r="IUD23" s="1"/>
      <c r="IUE23" s="1"/>
      <c r="IUF23" s="1"/>
      <c r="IUG23" s="1"/>
      <c r="IUH23" s="1"/>
      <c r="IUI23" s="1"/>
      <c r="IUJ23" s="1"/>
      <c r="IUK23" s="1"/>
      <c r="IUL23" s="1"/>
      <c r="IUM23" s="1"/>
      <c r="IUN23" s="1"/>
      <c r="IUO23" s="1"/>
      <c r="IUP23" s="1"/>
      <c r="IUQ23" s="1"/>
      <c r="IUR23" s="1"/>
      <c r="IUS23" s="1"/>
      <c r="IUT23" s="1"/>
      <c r="IUU23" s="1"/>
      <c r="IUV23" s="1"/>
      <c r="IUW23" s="1"/>
      <c r="IUX23" s="1"/>
      <c r="IUY23" s="1"/>
      <c r="IUZ23" s="1"/>
      <c r="IVA23" s="1"/>
      <c r="IVB23" s="1"/>
      <c r="IVC23" s="1"/>
      <c r="IVD23" s="1"/>
      <c r="IVE23" s="1"/>
      <c r="IVF23" s="1"/>
      <c r="IVG23" s="1"/>
      <c r="IVH23" s="1"/>
      <c r="IVI23" s="1"/>
      <c r="IVJ23" s="1"/>
      <c r="IVK23" s="1"/>
      <c r="IVL23" s="1"/>
      <c r="IVM23" s="1"/>
      <c r="IVN23" s="1"/>
      <c r="IVO23" s="1"/>
      <c r="IVP23" s="1"/>
      <c r="IVQ23" s="1"/>
      <c r="IVR23" s="1"/>
      <c r="IVS23" s="1"/>
      <c r="IVT23" s="1"/>
      <c r="IVU23" s="1"/>
      <c r="IVV23" s="1"/>
      <c r="IVW23" s="1"/>
      <c r="IVX23" s="1"/>
      <c r="IVY23" s="1"/>
      <c r="IVZ23" s="1"/>
      <c r="IWA23" s="1"/>
      <c r="IWB23" s="1"/>
      <c r="IWC23" s="1"/>
      <c r="IWD23" s="1"/>
      <c r="IWE23" s="1"/>
      <c r="IWF23" s="1"/>
      <c r="IWG23" s="1"/>
      <c r="IWH23" s="1"/>
      <c r="IWI23" s="1"/>
      <c r="IWJ23" s="1"/>
      <c r="IWK23" s="1"/>
      <c r="IWL23" s="1"/>
      <c r="IWM23" s="1"/>
      <c r="IWN23" s="1"/>
      <c r="IWO23" s="1"/>
      <c r="IWP23" s="1"/>
      <c r="IWQ23" s="1"/>
      <c r="IWR23" s="1"/>
      <c r="IWS23" s="1"/>
      <c r="IWT23" s="1"/>
      <c r="IWU23" s="1"/>
      <c r="IWV23" s="1"/>
      <c r="IWW23" s="1"/>
      <c r="IWX23" s="1"/>
      <c r="IWY23" s="1"/>
      <c r="IWZ23" s="1"/>
      <c r="IXA23" s="1"/>
      <c r="IXB23" s="1"/>
      <c r="IXC23" s="1"/>
      <c r="IXD23" s="1"/>
      <c r="IXE23" s="1"/>
      <c r="IXF23" s="1"/>
      <c r="IXG23" s="1"/>
      <c r="IXH23" s="1"/>
      <c r="IXI23" s="1"/>
      <c r="IXJ23" s="1"/>
      <c r="IXK23" s="1"/>
      <c r="IXL23" s="1"/>
      <c r="IXM23" s="1"/>
      <c r="IXN23" s="1"/>
      <c r="IXO23" s="1"/>
      <c r="IXP23" s="1"/>
      <c r="IXQ23" s="1"/>
      <c r="IXR23" s="1"/>
      <c r="IXS23" s="1"/>
      <c r="IXT23" s="1"/>
      <c r="IXU23" s="1"/>
      <c r="IXV23" s="1"/>
      <c r="IXW23" s="1"/>
      <c r="IXX23" s="1"/>
      <c r="IXY23" s="1"/>
      <c r="IXZ23" s="1"/>
      <c r="IYA23" s="1"/>
      <c r="IYB23" s="1"/>
      <c r="IYC23" s="1"/>
      <c r="IYD23" s="1"/>
      <c r="IYE23" s="1"/>
      <c r="IYF23" s="1"/>
      <c r="IYG23" s="1"/>
      <c r="IYH23" s="1"/>
      <c r="IYI23" s="1"/>
      <c r="IYJ23" s="1"/>
      <c r="IYK23" s="1"/>
      <c r="IYL23" s="1"/>
      <c r="IYM23" s="1"/>
      <c r="IYN23" s="1"/>
      <c r="IYO23" s="1"/>
      <c r="IYP23" s="1"/>
      <c r="IYQ23" s="1"/>
      <c r="IYR23" s="1"/>
      <c r="IYS23" s="1"/>
      <c r="IYT23" s="1"/>
      <c r="IYU23" s="1"/>
      <c r="IYV23" s="1"/>
      <c r="IYW23" s="1"/>
      <c r="IYX23" s="1"/>
      <c r="IYY23" s="1"/>
      <c r="IYZ23" s="1"/>
      <c r="IZA23" s="1"/>
      <c r="IZB23" s="1"/>
      <c r="IZC23" s="1"/>
      <c r="IZD23" s="1"/>
      <c r="IZE23" s="1"/>
      <c r="IZF23" s="1"/>
      <c r="IZG23" s="1"/>
      <c r="IZH23" s="1"/>
      <c r="IZI23" s="1"/>
      <c r="IZJ23" s="1"/>
      <c r="IZK23" s="1"/>
      <c r="IZL23" s="1"/>
      <c r="IZM23" s="1"/>
      <c r="IZN23" s="1"/>
      <c r="IZO23" s="1"/>
      <c r="IZP23" s="1"/>
      <c r="IZQ23" s="1"/>
      <c r="IZR23" s="1"/>
      <c r="IZS23" s="1"/>
      <c r="IZT23" s="1"/>
      <c r="IZU23" s="1"/>
      <c r="IZV23" s="1"/>
      <c r="IZW23" s="1"/>
      <c r="IZX23" s="1"/>
      <c r="IZY23" s="1"/>
      <c r="IZZ23" s="1"/>
      <c r="JAA23" s="1"/>
      <c r="JAB23" s="1"/>
      <c r="JAC23" s="1"/>
      <c r="JAD23" s="1"/>
      <c r="JAE23" s="1"/>
      <c r="JAF23" s="1"/>
      <c r="JAG23" s="1"/>
      <c r="JAH23" s="1"/>
      <c r="JAI23" s="1"/>
      <c r="JAJ23" s="1"/>
      <c r="JAK23" s="1"/>
      <c r="JAL23" s="1"/>
      <c r="JAM23" s="1"/>
      <c r="JAN23" s="1"/>
      <c r="JAO23" s="1"/>
      <c r="JAP23" s="1"/>
      <c r="JAQ23" s="1"/>
      <c r="JAR23" s="1"/>
      <c r="JAS23" s="1"/>
      <c r="JAT23" s="1"/>
      <c r="JAU23" s="1"/>
      <c r="JAV23" s="1"/>
      <c r="JAW23" s="1"/>
      <c r="JAX23" s="1"/>
      <c r="JAY23" s="1"/>
      <c r="JAZ23" s="1"/>
      <c r="JBA23" s="1"/>
      <c r="JBB23" s="1"/>
      <c r="JBC23" s="1"/>
      <c r="JBD23" s="1"/>
      <c r="JBE23" s="1"/>
      <c r="JBF23" s="1"/>
      <c r="JBG23" s="1"/>
      <c r="JBH23" s="1"/>
      <c r="JBI23" s="1"/>
      <c r="JBJ23" s="1"/>
      <c r="JBK23" s="1"/>
      <c r="JBL23" s="1"/>
      <c r="JBM23" s="1"/>
      <c r="JBN23" s="1"/>
      <c r="JBO23" s="1"/>
      <c r="JBP23" s="1"/>
      <c r="JBQ23" s="1"/>
      <c r="JBR23" s="1"/>
      <c r="JBS23" s="1"/>
      <c r="JBT23" s="1"/>
      <c r="JBU23" s="1"/>
      <c r="JBV23" s="1"/>
      <c r="JBW23" s="1"/>
      <c r="JBX23" s="1"/>
      <c r="JBY23" s="1"/>
      <c r="JBZ23" s="1"/>
      <c r="JCA23" s="1"/>
      <c r="JCB23" s="1"/>
      <c r="JCC23" s="1"/>
      <c r="JCD23" s="1"/>
      <c r="JCE23" s="1"/>
      <c r="JCF23" s="1"/>
      <c r="JCG23" s="1"/>
      <c r="JCH23" s="1"/>
      <c r="JCI23" s="1"/>
      <c r="JCJ23" s="1"/>
      <c r="JCK23" s="1"/>
      <c r="JCL23" s="1"/>
      <c r="JCM23" s="1"/>
      <c r="JCN23" s="1"/>
      <c r="JCO23" s="1"/>
      <c r="JCP23" s="1"/>
      <c r="JCQ23" s="1"/>
      <c r="JCR23" s="1"/>
      <c r="JCS23" s="1"/>
      <c r="JCT23" s="1"/>
      <c r="JCU23" s="1"/>
      <c r="JCV23" s="1"/>
      <c r="JCW23" s="1"/>
      <c r="JCX23" s="1"/>
      <c r="JCY23" s="1"/>
      <c r="JCZ23" s="1"/>
      <c r="JDA23" s="1"/>
      <c r="JDB23" s="1"/>
      <c r="JDC23" s="1"/>
      <c r="JDD23" s="1"/>
      <c r="JDE23" s="1"/>
      <c r="JDF23" s="1"/>
      <c r="JDG23" s="1"/>
      <c r="JDH23" s="1"/>
      <c r="JDI23" s="1"/>
      <c r="JDJ23" s="1"/>
      <c r="JDK23" s="1"/>
      <c r="JDL23" s="1"/>
      <c r="JDM23" s="1"/>
      <c r="JDN23" s="1"/>
      <c r="JDO23" s="1"/>
      <c r="JDP23" s="1"/>
      <c r="JDQ23" s="1"/>
      <c r="JDR23" s="1"/>
      <c r="JDS23" s="1"/>
      <c r="JDT23" s="1"/>
      <c r="JDU23" s="1"/>
      <c r="JDV23" s="1"/>
      <c r="JDW23" s="1"/>
      <c r="JDX23" s="1"/>
      <c r="JDY23" s="1"/>
      <c r="JDZ23" s="1"/>
      <c r="JEA23" s="1"/>
      <c r="JEB23" s="1"/>
      <c r="JEC23" s="1"/>
      <c r="JED23" s="1"/>
      <c r="JEE23" s="1"/>
      <c r="JEF23" s="1"/>
      <c r="JEG23" s="1"/>
      <c r="JEH23" s="1"/>
      <c r="JEI23" s="1"/>
      <c r="JEJ23" s="1"/>
      <c r="JEK23" s="1"/>
      <c r="JEL23" s="1"/>
      <c r="JEM23" s="1"/>
      <c r="JEN23" s="1"/>
      <c r="JEO23" s="1"/>
      <c r="JEP23" s="1"/>
      <c r="JEQ23" s="1"/>
      <c r="JER23" s="1"/>
      <c r="JES23" s="1"/>
      <c r="JET23" s="1"/>
      <c r="JEU23" s="1"/>
      <c r="JEV23" s="1"/>
      <c r="JEW23" s="1"/>
      <c r="JEX23" s="1"/>
      <c r="JEY23" s="1"/>
      <c r="JEZ23" s="1"/>
      <c r="JFA23" s="1"/>
      <c r="JFB23" s="1"/>
      <c r="JFC23" s="1"/>
      <c r="JFD23" s="1"/>
      <c r="JFE23" s="1"/>
      <c r="JFF23" s="1"/>
      <c r="JFG23" s="1"/>
      <c r="JFH23" s="1"/>
      <c r="JFI23" s="1"/>
      <c r="JFJ23" s="1"/>
      <c r="JFK23" s="1"/>
      <c r="JFL23" s="1"/>
      <c r="JFM23" s="1"/>
      <c r="JFN23" s="1"/>
      <c r="JFO23" s="1"/>
      <c r="JFP23" s="1"/>
      <c r="JFQ23" s="1"/>
      <c r="JFR23" s="1"/>
      <c r="JFS23" s="1"/>
      <c r="JFT23" s="1"/>
      <c r="JFU23" s="1"/>
      <c r="JFV23" s="1"/>
      <c r="JFW23" s="1"/>
      <c r="JFX23" s="1"/>
      <c r="JFY23" s="1"/>
      <c r="JFZ23" s="1"/>
      <c r="JGA23" s="1"/>
      <c r="JGB23" s="1"/>
      <c r="JGC23" s="1"/>
      <c r="JGD23" s="1"/>
      <c r="JGE23" s="1"/>
      <c r="JGF23" s="1"/>
      <c r="JGG23" s="1"/>
      <c r="JGH23" s="1"/>
      <c r="JGI23" s="1"/>
      <c r="JGJ23" s="1"/>
      <c r="JGK23" s="1"/>
      <c r="JGL23" s="1"/>
      <c r="JGM23" s="1"/>
      <c r="JGN23" s="1"/>
      <c r="JGO23" s="1"/>
      <c r="JGP23" s="1"/>
      <c r="JGQ23" s="1"/>
      <c r="JGR23" s="1"/>
      <c r="JGS23" s="1"/>
      <c r="JGT23" s="1"/>
      <c r="JGU23" s="1"/>
      <c r="JGV23" s="1"/>
      <c r="JGW23" s="1"/>
      <c r="JGX23" s="1"/>
      <c r="JGY23" s="1"/>
      <c r="JGZ23" s="1"/>
      <c r="JHA23" s="1"/>
      <c r="JHB23" s="1"/>
      <c r="JHC23" s="1"/>
      <c r="JHD23" s="1"/>
      <c r="JHE23" s="1"/>
      <c r="JHF23" s="1"/>
      <c r="JHG23" s="1"/>
      <c r="JHH23" s="1"/>
      <c r="JHI23" s="1"/>
      <c r="JHJ23" s="1"/>
      <c r="JHK23" s="1"/>
      <c r="JHL23" s="1"/>
      <c r="JHM23" s="1"/>
      <c r="JHN23" s="1"/>
      <c r="JHO23" s="1"/>
      <c r="JHP23" s="1"/>
      <c r="JHQ23" s="1"/>
      <c r="JHR23" s="1"/>
      <c r="JHS23" s="1"/>
      <c r="JHT23" s="1"/>
      <c r="JHU23" s="1"/>
      <c r="JHV23" s="1"/>
      <c r="JHW23" s="1"/>
      <c r="JHX23" s="1"/>
      <c r="JHY23" s="1"/>
      <c r="JHZ23" s="1"/>
      <c r="JIA23" s="1"/>
      <c r="JIB23" s="1"/>
      <c r="JIC23" s="1"/>
      <c r="JID23" s="1"/>
      <c r="JIE23" s="1"/>
      <c r="JIF23" s="1"/>
      <c r="JIG23" s="1"/>
      <c r="JIH23" s="1"/>
      <c r="JII23" s="1"/>
      <c r="JIJ23" s="1"/>
      <c r="JIK23" s="1"/>
      <c r="JIL23" s="1"/>
      <c r="JIM23" s="1"/>
      <c r="JIN23" s="1"/>
      <c r="JIO23" s="1"/>
      <c r="JIP23" s="1"/>
      <c r="JIQ23" s="1"/>
      <c r="JIR23" s="1"/>
      <c r="JIS23" s="1"/>
      <c r="JIT23" s="1"/>
      <c r="JIU23" s="1"/>
      <c r="JIV23" s="1"/>
      <c r="JIW23" s="1"/>
      <c r="JIX23" s="1"/>
      <c r="JIY23" s="1"/>
      <c r="JIZ23" s="1"/>
      <c r="JJA23" s="1"/>
      <c r="JJB23" s="1"/>
      <c r="JJC23" s="1"/>
      <c r="JJD23" s="1"/>
      <c r="JJE23" s="1"/>
      <c r="JJF23" s="1"/>
      <c r="JJG23" s="1"/>
      <c r="JJH23" s="1"/>
      <c r="JJI23" s="1"/>
      <c r="JJJ23" s="1"/>
      <c r="JJK23" s="1"/>
      <c r="JJL23" s="1"/>
      <c r="JJM23" s="1"/>
      <c r="JJN23" s="1"/>
      <c r="JJO23" s="1"/>
      <c r="JJP23" s="1"/>
      <c r="JJQ23" s="1"/>
      <c r="JJR23" s="1"/>
      <c r="JJS23" s="1"/>
      <c r="JJT23" s="1"/>
      <c r="JJU23" s="1"/>
      <c r="JJV23" s="1"/>
      <c r="JJW23" s="1"/>
      <c r="JJX23" s="1"/>
      <c r="JJY23" s="1"/>
      <c r="JJZ23" s="1"/>
      <c r="JKA23" s="1"/>
      <c r="JKB23" s="1"/>
      <c r="JKC23" s="1"/>
      <c r="JKD23" s="1"/>
      <c r="JKE23" s="1"/>
      <c r="JKF23" s="1"/>
      <c r="JKG23" s="1"/>
      <c r="JKH23" s="1"/>
      <c r="JKI23" s="1"/>
      <c r="JKJ23" s="1"/>
      <c r="JKK23" s="1"/>
      <c r="JKL23" s="1"/>
      <c r="JKM23" s="1"/>
      <c r="JKN23" s="1"/>
      <c r="JKO23" s="1"/>
      <c r="JKP23" s="1"/>
      <c r="JKQ23" s="1"/>
      <c r="JKR23" s="1"/>
      <c r="JKS23" s="1"/>
      <c r="JKT23" s="1"/>
      <c r="JKU23" s="1"/>
      <c r="JKV23" s="1"/>
      <c r="JKW23" s="1"/>
      <c r="JKX23" s="1"/>
      <c r="JKY23" s="1"/>
      <c r="JKZ23" s="1"/>
      <c r="JLA23" s="1"/>
      <c r="JLB23" s="1"/>
      <c r="JLC23" s="1"/>
      <c r="JLD23" s="1"/>
      <c r="JLE23" s="1"/>
      <c r="JLF23" s="1"/>
      <c r="JLG23" s="1"/>
      <c r="JLH23" s="1"/>
      <c r="JLI23" s="1"/>
      <c r="JLJ23" s="1"/>
      <c r="JLK23" s="1"/>
      <c r="JLL23" s="1"/>
      <c r="JLM23" s="1"/>
      <c r="JLN23" s="1"/>
      <c r="JLO23" s="1"/>
      <c r="JLP23" s="1"/>
      <c r="JLQ23" s="1"/>
      <c r="JLR23" s="1"/>
      <c r="JLS23" s="1"/>
      <c r="JLT23" s="1"/>
      <c r="JLU23" s="1"/>
      <c r="JLV23" s="1"/>
      <c r="JLW23" s="1"/>
      <c r="JLX23" s="1"/>
      <c r="JLY23" s="1"/>
      <c r="JLZ23" s="1"/>
      <c r="JMA23" s="1"/>
      <c r="JMB23" s="1"/>
      <c r="JMC23" s="1"/>
      <c r="JMD23" s="1"/>
      <c r="JME23" s="1"/>
      <c r="JMF23" s="1"/>
      <c r="JMG23" s="1"/>
      <c r="JMH23" s="1"/>
      <c r="JMI23" s="1"/>
      <c r="JMJ23" s="1"/>
      <c r="JMK23" s="1"/>
      <c r="JML23" s="1"/>
      <c r="JMM23" s="1"/>
      <c r="JMN23" s="1"/>
      <c r="JMO23" s="1"/>
      <c r="JMP23" s="1"/>
      <c r="JMQ23" s="1"/>
      <c r="JMR23" s="1"/>
      <c r="JMS23" s="1"/>
      <c r="JMT23" s="1"/>
      <c r="JMU23" s="1"/>
      <c r="JMV23" s="1"/>
      <c r="JMW23" s="1"/>
      <c r="JMX23" s="1"/>
      <c r="JMY23" s="1"/>
      <c r="JMZ23" s="1"/>
      <c r="JNA23" s="1"/>
      <c r="JNB23" s="1"/>
      <c r="JNC23" s="1"/>
      <c r="JND23" s="1"/>
      <c r="JNE23" s="1"/>
      <c r="JNF23" s="1"/>
      <c r="JNG23" s="1"/>
      <c r="JNH23" s="1"/>
      <c r="JNI23" s="1"/>
      <c r="JNJ23" s="1"/>
      <c r="JNK23" s="1"/>
      <c r="JNL23" s="1"/>
      <c r="JNM23" s="1"/>
      <c r="JNN23" s="1"/>
      <c r="JNO23" s="1"/>
      <c r="JNP23" s="1"/>
      <c r="JNQ23" s="1"/>
      <c r="JNR23" s="1"/>
      <c r="JNS23" s="1"/>
      <c r="JNT23" s="1"/>
      <c r="JNU23" s="1"/>
      <c r="JNV23" s="1"/>
      <c r="JNW23" s="1"/>
      <c r="JNX23" s="1"/>
      <c r="JNY23" s="1"/>
      <c r="JNZ23" s="1"/>
      <c r="JOA23" s="1"/>
      <c r="JOB23" s="1"/>
      <c r="JOC23" s="1"/>
      <c r="JOD23" s="1"/>
      <c r="JOE23" s="1"/>
      <c r="JOF23" s="1"/>
      <c r="JOG23" s="1"/>
      <c r="JOH23" s="1"/>
      <c r="JOI23" s="1"/>
      <c r="JOJ23" s="1"/>
      <c r="JOK23" s="1"/>
      <c r="JOL23" s="1"/>
      <c r="JOM23" s="1"/>
      <c r="JON23" s="1"/>
      <c r="JOO23" s="1"/>
      <c r="JOP23" s="1"/>
      <c r="JOQ23" s="1"/>
      <c r="JOR23" s="1"/>
      <c r="JOS23" s="1"/>
      <c r="JOT23" s="1"/>
      <c r="JOU23" s="1"/>
      <c r="JOV23" s="1"/>
      <c r="JOW23" s="1"/>
      <c r="JOX23" s="1"/>
      <c r="JOY23" s="1"/>
      <c r="JOZ23" s="1"/>
      <c r="JPA23" s="1"/>
      <c r="JPB23" s="1"/>
      <c r="JPC23" s="1"/>
      <c r="JPD23" s="1"/>
      <c r="JPE23" s="1"/>
      <c r="JPF23" s="1"/>
      <c r="JPG23" s="1"/>
      <c r="JPH23" s="1"/>
      <c r="JPI23" s="1"/>
      <c r="JPJ23" s="1"/>
      <c r="JPK23" s="1"/>
      <c r="JPL23" s="1"/>
      <c r="JPM23" s="1"/>
      <c r="JPN23" s="1"/>
      <c r="JPO23" s="1"/>
      <c r="JPP23" s="1"/>
      <c r="JPQ23" s="1"/>
      <c r="JPR23" s="1"/>
      <c r="JPS23" s="1"/>
      <c r="JPT23" s="1"/>
      <c r="JPU23" s="1"/>
      <c r="JPV23" s="1"/>
      <c r="JPW23" s="1"/>
      <c r="JPX23" s="1"/>
      <c r="JPY23" s="1"/>
      <c r="JPZ23" s="1"/>
      <c r="JQA23" s="1"/>
      <c r="JQB23" s="1"/>
      <c r="JQC23" s="1"/>
      <c r="JQD23" s="1"/>
      <c r="JQE23" s="1"/>
      <c r="JQF23" s="1"/>
      <c r="JQG23" s="1"/>
      <c r="JQH23" s="1"/>
      <c r="JQI23" s="1"/>
      <c r="JQJ23" s="1"/>
      <c r="JQK23" s="1"/>
      <c r="JQL23" s="1"/>
      <c r="JQM23" s="1"/>
      <c r="JQN23" s="1"/>
      <c r="JQO23" s="1"/>
      <c r="JQP23" s="1"/>
      <c r="JQQ23" s="1"/>
      <c r="JQR23" s="1"/>
      <c r="JQS23" s="1"/>
      <c r="JQT23" s="1"/>
      <c r="JQU23" s="1"/>
      <c r="JQV23" s="1"/>
      <c r="JQW23" s="1"/>
      <c r="JQX23" s="1"/>
      <c r="JQY23" s="1"/>
      <c r="JQZ23" s="1"/>
      <c r="JRA23" s="1"/>
      <c r="JRB23" s="1"/>
      <c r="JRC23" s="1"/>
      <c r="JRD23" s="1"/>
      <c r="JRE23" s="1"/>
      <c r="JRF23" s="1"/>
      <c r="JRG23" s="1"/>
      <c r="JRH23" s="1"/>
      <c r="JRI23" s="1"/>
      <c r="JRJ23" s="1"/>
      <c r="JRK23" s="1"/>
      <c r="JRL23" s="1"/>
      <c r="JRM23" s="1"/>
      <c r="JRN23" s="1"/>
      <c r="JRO23" s="1"/>
      <c r="JRP23" s="1"/>
      <c r="JRQ23" s="1"/>
      <c r="JRR23" s="1"/>
      <c r="JRS23" s="1"/>
      <c r="JRT23" s="1"/>
      <c r="JRU23" s="1"/>
      <c r="JRV23" s="1"/>
      <c r="JRW23" s="1"/>
      <c r="JRX23" s="1"/>
      <c r="JRY23" s="1"/>
      <c r="JRZ23" s="1"/>
      <c r="JSA23" s="1"/>
      <c r="JSB23" s="1"/>
      <c r="JSC23" s="1"/>
      <c r="JSD23" s="1"/>
      <c r="JSE23" s="1"/>
      <c r="JSF23" s="1"/>
      <c r="JSG23" s="1"/>
      <c r="JSH23" s="1"/>
      <c r="JSI23" s="1"/>
      <c r="JSJ23" s="1"/>
      <c r="JSK23" s="1"/>
      <c r="JSL23" s="1"/>
      <c r="JSM23" s="1"/>
      <c r="JSN23" s="1"/>
      <c r="JSO23" s="1"/>
      <c r="JSP23" s="1"/>
      <c r="JSQ23" s="1"/>
      <c r="JSR23" s="1"/>
      <c r="JSS23" s="1"/>
      <c r="JST23" s="1"/>
      <c r="JSU23" s="1"/>
      <c r="JSV23" s="1"/>
      <c r="JSW23" s="1"/>
      <c r="JSX23" s="1"/>
      <c r="JSY23" s="1"/>
      <c r="JSZ23" s="1"/>
      <c r="JTA23" s="1"/>
      <c r="JTB23" s="1"/>
      <c r="JTC23" s="1"/>
      <c r="JTD23" s="1"/>
      <c r="JTE23" s="1"/>
      <c r="JTF23" s="1"/>
      <c r="JTG23" s="1"/>
      <c r="JTH23" s="1"/>
      <c r="JTI23" s="1"/>
      <c r="JTJ23" s="1"/>
      <c r="JTK23" s="1"/>
      <c r="JTL23" s="1"/>
      <c r="JTM23" s="1"/>
      <c r="JTN23" s="1"/>
      <c r="JTO23" s="1"/>
      <c r="JTP23" s="1"/>
      <c r="JTQ23" s="1"/>
      <c r="JTR23" s="1"/>
      <c r="JTS23" s="1"/>
      <c r="JTT23" s="1"/>
      <c r="JTU23" s="1"/>
      <c r="JTV23" s="1"/>
      <c r="JTW23" s="1"/>
      <c r="JTX23" s="1"/>
      <c r="JTY23" s="1"/>
      <c r="JTZ23" s="1"/>
      <c r="JUA23" s="1"/>
      <c r="JUB23" s="1"/>
      <c r="JUC23" s="1"/>
      <c r="JUD23" s="1"/>
      <c r="JUE23" s="1"/>
      <c r="JUF23" s="1"/>
      <c r="JUG23" s="1"/>
      <c r="JUH23" s="1"/>
      <c r="JUI23" s="1"/>
      <c r="JUJ23" s="1"/>
      <c r="JUK23" s="1"/>
      <c r="JUL23" s="1"/>
      <c r="JUM23" s="1"/>
      <c r="JUN23" s="1"/>
      <c r="JUO23" s="1"/>
      <c r="JUP23" s="1"/>
      <c r="JUQ23" s="1"/>
      <c r="JUR23" s="1"/>
      <c r="JUS23" s="1"/>
      <c r="JUT23" s="1"/>
      <c r="JUU23" s="1"/>
      <c r="JUV23" s="1"/>
      <c r="JUW23" s="1"/>
      <c r="JUX23" s="1"/>
      <c r="JUY23" s="1"/>
      <c r="JUZ23" s="1"/>
      <c r="JVA23" s="1"/>
      <c r="JVB23" s="1"/>
      <c r="JVC23" s="1"/>
      <c r="JVD23" s="1"/>
      <c r="JVE23" s="1"/>
      <c r="JVF23" s="1"/>
      <c r="JVG23" s="1"/>
      <c r="JVH23" s="1"/>
      <c r="JVI23" s="1"/>
      <c r="JVJ23" s="1"/>
      <c r="JVK23" s="1"/>
      <c r="JVL23" s="1"/>
      <c r="JVM23" s="1"/>
      <c r="JVN23" s="1"/>
      <c r="JVO23" s="1"/>
      <c r="JVP23" s="1"/>
      <c r="JVQ23" s="1"/>
      <c r="JVR23" s="1"/>
      <c r="JVS23" s="1"/>
      <c r="JVT23" s="1"/>
      <c r="JVU23" s="1"/>
      <c r="JVV23" s="1"/>
      <c r="JVW23" s="1"/>
      <c r="JVX23" s="1"/>
      <c r="JVY23" s="1"/>
      <c r="JVZ23" s="1"/>
      <c r="JWA23" s="1"/>
      <c r="JWB23" s="1"/>
      <c r="JWC23" s="1"/>
      <c r="JWD23" s="1"/>
      <c r="JWE23" s="1"/>
      <c r="JWF23" s="1"/>
      <c r="JWG23" s="1"/>
      <c r="JWH23" s="1"/>
      <c r="JWI23" s="1"/>
      <c r="JWJ23" s="1"/>
      <c r="JWK23" s="1"/>
      <c r="JWL23" s="1"/>
      <c r="JWM23" s="1"/>
      <c r="JWN23" s="1"/>
      <c r="JWO23" s="1"/>
      <c r="JWP23" s="1"/>
      <c r="JWQ23" s="1"/>
      <c r="JWR23" s="1"/>
      <c r="JWS23" s="1"/>
      <c r="JWT23" s="1"/>
      <c r="JWU23" s="1"/>
      <c r="JWV23" s="1"/>
      <c r="JWW23" s="1"/>
      <c r="JWX23" s="1"/>
      <c r="JWY23" s="1"/>
      <c r="JWZ23" s="1"/>
      <c r="JXA23" s="1"/>
      <c r="JXB23" s="1"/>
      <c r="JXC23" s="1"/>
      <c r="JXD23" s="1"/>
      <c r="JXE23" s="1"/>
      <c r="JXF23" s="1"/>
      <c r="JXG23" s="1"/>
      <c r="JXH23" s="1"/>
      <c r="JXI23" s="1"/>
      <c r="JXJ23" s="1"/>
      <c r="JXK23" s="1"/>
      <c r="JXL23" s="1"/>
      <c r="JXM23" s="1"/>
      <c r="JXN23" s="1"/>
      <c r="JXO23" s="1"/>
      <c r="JXP23" s="1"/>
      <c r="JXQ23" s="1"/>
      <c r="JXR23" s="1"/>
      <c r="JXS23" s="1"/>
      <c r="JXT23" s="1"/>
      <c r="JXU23" s="1"/>
      <c r="JXV23" s="1"/>
      <c r="JXW23" s="1"/>
      <c r="JXX23" s="1"/>
      <c r="JXY23" s="1"/>
      <c r="JXZ23" s="1"/>
      <c r="JYA23" s="1"/>
      <c r="JYB23" s="1"/>
      <c r="JYC23" s="1"/>
      <c r="JYD23" s="1"/>
      <c r="JYE23" s="1"/>
      <c r="JYF23" s="1"/>
      <c r="JYG23" s="1"/>
      <c r="JYH23" s="1"/>
      <c r="JYI23" s="1"/>
      <c r="JYJ23" s="1"/>
      <c r="JYK23" s="1"/>
      <c r="JYL23" s="1"/>
      <c r="JYM23" s="1"/>
      <c r="JYN23" s="1"/>
      <c r="JYO23" s="1"/>
      <c r="JYP23" s="1"/>
      <c r="JYQ23" s="1"/>
      <c r="JYR23" s="1"/>
      <c r="JYS23" s="1"/>
      <c r="JYT23" s="1"/>
      <c r="JYU23" s="1"/>
      <c r="JYV23" s="1"/>
      <c r="JYW23" s="1"/>
      <c r="JYX23" s="1"/>
      <c r="JYY23" s="1"/>
      <c r="JYZ23" s="1"/>
      <c r="JZA23" s="1"/>
      <c r="JZB23" s="1"/>
      <c r="JZC23" s="1"/>
      <c r="JZD23" s="1"/>
      <c r="JZE23" s="1"/>
      <c r="JZF23" s="1"/>
      <c r="JZG23" s="1"/>
      <c r="JZH23" s="1"/>
      <c r="JZI23" s="1"/>
      <c r="JZJ23" s="1"/>
      <c r="JZK23" s="1"/>
      <c r="JZL23" s="1"/>
      <c r="JZM23" s="1"/>
      <c r="JZN23" s="1"/>
      <c r="JZO23" s="1"/>
      <c r="JZP23" s="1"/>
      <c r="JZQ23" s="1"/>
      <c r="JZR23" s="1"/>
      <c r="JZS23" s="1"/>
      <c r="JZT23" s="1"/>
      <c r="JZU23" s="1"/>
      <c r="JZV23" s="1"/>
      <c r="JZW23" s="1"/>
      <c r="JZX23" s="1"/>
      <c r="JZY23" s="1"/>
      <c r="JZZ23" s="1"/>
      <c r="KAA23" s="1"/>
      <c r="KAB23" s="1"/>
      <c r="KAC23" s="1"/>
      <c r="KAD23" s="1"/>
      <c r="KAE23" s="1"/>
      <c r="KAF23" s="1"/>
      <c r="KAG23" s="1"/>
      <c r="KAH23" s="1"/>
      <c r="KAI23" s="1"/>
      <c r="KAJ23" s="1"/>
      <c r="KAK23" s="1"/>
      <c r="KAL23" s="1"/>
      <c r="KAM23" s="1"/>
      <c r="KAN23" s="1"/>
      <c r="KAO23" s="1"/>
      <c r="KAP23" s="1"/>
      <c r="KAQ23" s="1"/>
      <c r="KAR23" s="1"/>
      <c r="KAS23" s="1"/>
      <c r="KAT23" s="1"/>
      <c r="KAU23" s="1"/>
      <c r="KAV23" s="1"/>
      <c r="KAW23" s="1"/>
      <c r="KAX23" s="1"/>
      <c r="KAY23" s="1"/>
      <c r="KAZ23" s="1"/>
      <c r="KBA23" s="1"/>
      <c r="KBB23" s="1"/>
      <c r="KBC23" s="1"/>
      <c r="KBD23" s="1"/>
      <c r="KBE23" s="1"/>
      <c r="KBF23" s="1"/>
      <c r="KBG23" s="1"/>
      <c r="KBH23" s="1"/>
      <c r="KBI23" s="1"/>
      <c r="KBJ23" s="1"/>
      <c r="KBK23" s="1"/>
      <c r="KBL23" s="1"/>
      <c r="KBM23" s="1"/>
      <c r="KBN23" s="1"/>
      <c r="KBO23" s="1"/>
      <c r="KBP23" s="1"/>
      <c r="KBQ23" s="1"/>
      <c r="KBR23" s="1"/>
      <c r="KBS23" s="1"/>
      <c r="KBT23" s="1"/>
      <c r="KBU23" s="1"/>
      <c r="KBV23" s="1"/>
      <c r="KBW23" s="1"/>
      <c r="KBX23" s="1"/>
      <c r="KBY23" s="1"/>
      <c r="KBZ23" s="1"/>
      <c r="KCA23" s="1"/>
      <c r="KCB23" s="1"/>
      <c r="KCC23" s="1"/>
      <c r="KCD23" s="1"/>
      <c r="KCE23" s="1"/>
      <c r="KCF23" s="1"/>
      <c r="KCG23" s="1"/>
      <c r="KCH23" s="1"/>
      <c r="KCI23" s="1"/>
      <c r="KCJ23" s="1"/>
      <c r="KCK23" s="1"/>
      <c r="KCL23" s="1"/>
      <c r="KCM23" s="1"/>
      <c r="KCN23" s="1"/>
      <c r="KCO23" s="1"/>
      <c r="KCP23" s="1"/>
      <c r="KCQ23" s="1"/>
      <c r="KCR23" s="1"/>
      <c r="KCS23" s="1"/>
      <c r="KCT23" s="1"/>
      <c r="KCU23" s="1"/>
      <c r="KCV23" s="1"/>
      <c r="KCW23" s="1"/>
      <c r="KCX23" s="1"/>
      <c r="KCY23" s="1"/>
      <c r="KCZ23" s="1"/>
      <c r="KDA23" s="1"/>
      <c r="KDB23" s="1"/>
      <c r="KDC23" s="1"/>
      <c r="KDD23" s="1"/>
      <c r="KDE23" s="1"/>
      <c r="KDF23" s="1"/>
      <c r="KDG23" s="1"/>
      <c r="KDH23" s="1"/>
      <c r="KDI23" s="1"/>
      <c r="KDJ23" s="1"/>
      <c r="KDK23" s="1"/>
      <c r="KDL23" s="1"/>
      <c r="KDM23" s="1"/>
      <c r="KDN23" s="1"/>
      <c r="KDO23" s="1"/>
      <c r="KDP23" s="1"/>
      <c r="KDQ23" s="1"/>
      <c r="KDR23" s="1"/>
      <c r="KDS23" s="1"/>
      <c r="KDT23" s="1"/>
      <c r="KDU23" s="1"/>
      <c r="KDV23" s="1"/>
      <c r="KDW23" s="1"/>
      <c r="KDX23" s="1"/>
      <c r="KDY23" s="1"/>
      <c r="KDZ23" s="1"/>
      <c r="KEA23" s="1"/>
      <c r="KEB23" s="1"/>
      <c r="KEC23" s="1"/>
      <c r="KED23" s="1"/>
      <c r="KEE23" s="1"/>
      <c r="KEF23" s="1"/>
      <c r="KEG23" s="1"/>
      <c r="KEH23" s="1"/>
      <c r="KEI23" s="1"/>
      <c r="KEJ23" s="1"/>
      <c r="KEK23" s="1"/>
      <c r="KEL23" s="1"/>
      <c r="KEM23" s="1"/>
      <c r="KEN23" s="1"/>
      <c r="KEO23" s="1"/>
      <c r="KEP23" s="1"/>
      <c r="KEQ23" s="1"/>
      <c r="KER23" s="1"/>
      <c r="KES23" s="1"/>
      <c r="KET23" s="1"/>
      <c r="KEU23" s="1"/>
      <c r="KEV23" s="1"/>
      <c r="KEW23" s="1"/>
      <c r="KEX23" s="1"/>
      <c r="KEY23" s="1"/>
      <c r="KEZ23" s="1"/>
      <c r="KFA23" s="1"/>
      <c r="KFB23" s="1"/>
      <c r="KFC23" s="1"/>
      <c r="KFD23" s="1"/>
      <c r="KFE23" s="1"/>
      <c r="KFF23" s="1"/>
      <c r="KFG23" s="1"/>
      <c r="KFH23" s="1"/>
      <c r="KFI23" s="1"/>
      <c r="KFJ23" s="1"/>
      <c r="KFK23" s="1"/>
      <c r="KFL23" s="1"/>
      <c r="KFM23" s="1"/>
      <c r="KFN23" s="1"/>
      <c r="KFO23" s="1"/>
      <c r="KFP23" s="1"/>
      <c r="KFQ23" s="1"/>
      <c r="KFR23" s="1"/>
      <c r="KFS23" s="1"/>
      <c r="KFT23" s="1"/>
      <c r="KFU23" s="1"/>
      <c r="KFV23" s="1"/>
      <c r="KFW23" s="1"/>
      <c r="KFX23" s="1"/>
      <c r="KFY23" s="1"/>
      <c r="KFZ23" s="1"/>
      <c r="KGA23" s="1"/>
      <c r="KGB23" s="1"/>
      <c r="KGC23" s="1"/>
      <c r="KGD23" s="1"/>
      <c r="KGE23" s="1"/>
      <c r="KGF23" s="1"/>
      <c r="KGG23" s="1"/>
      <c r="KGH23" s="1"/>
      <c r="KGI23" s="1"/>
      <c r="KGJ23" s="1"/>
      <c r="KGK23" s="1"/>
      <c r="KGL23" s="1"/>
      <c r="KGM23" s="1"/>
      <c r="KGN23" s="1"/>
      <c r="KGO23" s="1"/>
      <c r="KGP23" s="1"/>
      <c r="KGQ23" s="1"/>
      <c r="KGR23" s="1"/>
      <c r="KGS23" s="1"/>
      <c r="KGT23" s="1"/>
      <c r="KGU23" s="1"/>
      <c r="KGV23" s="1"/>
      <c r="KGW23" s="1"/>
      <c r="KGX23" s="1"/>
      <c r="KGY23" s="1"/>
      <c r="KGZ23" s="1"/>
      <c r="KHA23" s="1"/>
      <c r="KHB23" s="1"/>
      <c r="KHC23" s="1"/>
      <c r="KHD23" s="1"/>
      <c r="KHE23" s="1"/>
      <c r="KHF23" s="1"/>
      <c r="KHG23" s="1"/>
      <c r="KHH23" s="1"/>
      <c r="KHI23" s="1"/>
      <c r="KHJ23" s="1"/>
      <c r="KHK23" s="1"/>
      <c r="KHL23" s="1"/>
      <c r="KHM23" s="1"/>
      <c r="KHN23" s="1"/>
      <c r="KHO23" s="1"/>
      <c r="KHP23" s="1"/>
      <c r="KHQ23" s="1"/>
      <c r="KHR23" s="1"/>
      <c r="KHS23" s="1"/>
      <c r="KHT23" s="1"/>
      <c r="KHU23" s="1"/>
      <c r="KHV23" s="1"/>
      <c r="KHW23" s="1"/>
      <c r="KHX23" s="1"/>
      <c r="KHY23" s="1"/>
      <c r="KHZ23" s="1"/>
      <c r="KIA23" s="1"/>
      <c r="KIB23" s="1"/>
      <c r="KIC23" s="1"/>
      <c r="KID23" s="1"/>
      <c r="KIE23" s="1"/>
      <c r="KIF23" s="1"/>
      <c r="KIG23" s="1"/>
      <c r="KIH23" s="1"/>
      <c r="KII23" s="1"/>
      <c r="KIJ23" s="1"/>
      <c r="KIK23" s="1"/>
      <c r="KIL23" s="1"/>
      <c r="KIM23" s="1"/>
      <c r="KIN23" s="1"/>
      <c r="KIO23" s="1"/>
      <c r="KIP23" s="1"/>
      <c r="KIQ23" s="1"/>
      <c r="KIR23" s="1"/>
      <c r="KIS23" s="1"/>
      <c r="KIT23" s="1"/>
      <c r="KIU23" s="1"/>
      <c r="KIV23" s="1"/>
      <c r="KIW23" s="1"/>
      <c r="KIX23" s="1"/>
      <c r="KIY23" s="1"/>
      <c r="KIZ23" s="1"/>
      <c r="KJA23" s="1"/>
      <c r="KJB23" s="1"/>
      <c r="KJC23" s="1"/>
      <c r="KJD23" s="1"/>
      <c r="KJE23" s="1"/>
      <c r="KJF23" s="1"/>
      <c r="KJG23" s="1"/>
      <c r="KJH23" s="1"/>
      <c r="KJI23" s="1"/>
      <c r="KJJ23" s="1"/>
      <c r="KJK23" s="1"/>
      <c r="KJL23" s="1"/>
      <c r="KJM23" s="1"/>
      <c r="KJN23" s="1"/>
      <c r="KJO23" s="1"/>
      <c r="KJP23" s="1"/>
      <c r="KJQ23" s="1"/>
      <c r="KJR23" s="1"/>
      <c r="KJS23" s="1"/>
      <c r="KJT23" s="1"/>
      <c r="KJU23" s="1"/>
      <c r="KJV23" s="1"/>
      <c r="KJW23" s="1"/>
      <c r="KJX23" s="1"/>
      <c r="KJY23" s="1"/>
      <c r="KJZ23" s="1"/>
      <c r="KKA23" s="1"/>
      <c r="KKB23" s="1"/>
      <c r="KKC23" s="1"/>
      <c r="KKD23" s="1"/>
      <c r="KKE23" s="1"/>
      <c r="KKF23" s="1"/>
      <c r="KKG23" s="1"/>
      <c r="KKH23" s="1"/>
      <c r="KKI23" s="1"/>
      <c r="KKJ23" s="1"/>
      <c r="KKK23" s="1"/>
      <c r="KKL23" s="1"/>
      <c r="KKM23" s="1"/>
      <c r="KKN23" s="1"/>
      <c r="KKO23" s="1"/>
      <c r="KKP23" s="1"/>
      <c r="KKQ23" s="1"/>
      <c r="KKR23" s="1"/>
      <c r="KKS23" s="1"/>
      <c r="KKT23" s="1"/>
      <c r="KKU23" s="1"/>
      <c r="KKV23" s="1"/>
      <c r="KKW23" s="1"/>
      <c r="KKX23" s="1"/>
      <c r="KKY23" s="1"/>
      <c r="KKZ23" s="1"/>
      <c r="KLA23" s="1"/>
      <c r="KLB23" s="1"/>
      <c r="KLC23" s="1"/>
      <c r="KLD23" s="1"/>
      <c r="KLE23" s="1"/>
      <c r="KLF23" s="1"/>
      <c r="KLG23" s="1"/>
      <c r="KLH23" s="1"/>
      <c r="KLI23" s="1"/>
      <c r="KLJ23" s="1"/>
      <c r="KLK23" s="1"/>
      <c r="KLL23" s="1"/>
      <c r="KLM23" s="1"/>
      <c r="KLN23" s="1"/>
      <c r="KLO23" s="1"/>
      <c r="KLP23" s="1"/>
      <c r="KLQ23" s="1"/>
      <c r="KLR23" s="1"/>
      <c r="KLS23" s="1"/>
      <c r="KLT23" s="1"/>
      <c r="KLU23" s="1"/>
      <c r="KLV23" s="1"/>
      <c r="KLW23" s="1"/>
      <c r="KLX23" s="1"/>
      <c r="KLY23" s="1"/>
      <c r="KLZ23" s="1"/>
      <c r="KMA23" s="1"/>
      <c r="KMB23" s="1"/>
      <c r="KMC23" s="1"/>
      <c r="KMD23" s="1"/>
      <c r="KME23" s="1"/>
      <c r="KMF23" s="1"/>
      <c r="KMG23" s="1"/>
      <c r="KMH23" s="1"/>
      <c r="KMI23" s="1"/>
      <c r="KMJ23" s="1"/>
      <c r="KMK23" s="1"/>
      <c r="KML23" s="1"/>
      <c r="KMM23" s="1"/>
      <c r="KMN23" s="1"/>
      <c r="KMO23" s="1"/>
      <c r="KMP23" s="1"/>
      <c r="KMQ23" s="1"/>
      <c r="KMR23" s="1"/>
      <c r="KMS23" s="1"/>
      <c r="KMT23" s="1"/>
      <c r="KMU23" s="1"/>
      <c r="KMV23" s="1"/>
      <c r="KMW23" s="1"/>
      <c r="KMX23" s="1"/>
      <c r="KMY23" s="1"/>
      <c r="KMZ23" s="1"/>
      <c r="KNA23" s="1"/>
      <c r="KNB23" s="1"/>
      <c r="KNC23" s="1"/>
      <c r="KND23" s="1"/>
      <c r="KNE23" s="1"/>
      <c r="KNF23" s="1"/>
      <c r="KNG23" s="1"/>
      <c r="KNH23" s="1"/>
      <c r="KNI23" s="1"/>
      <c r="KNJ23" s="1"/>
      <c r="KNK23" s="1"/>
      <c r="KNL23" s="1"/>
      <c r="KNM23" s="1"/>
      <c r="KNN23" s="1"/>
      <c r="KNO23" s="1"/>
      <c r="KNP23" s="1"/>
      <c r="KNQ23" s="1"/>
      <c r="KNR23" s="1"/>
      <c r="KNS23" s="1"/>
      <c r="KNT23" s="1"/>
      <c r="KNU23" s="1"/>
      <c r="KNV23" s="1"/>
      <c r="KNW23" s="1"/>
      <c r="KNX23" s="1"/>
      <c r="KNY23" s="1"/>
      <c r="KNZ23" s="1"/>
      <c r="KOA23" s="1"/>
      <c r="KOB23" s="1"/>
      <c r="KOC23" s="1"/>
      <c r="KOD23" s="1"/>
      <c r="KOE23" s="1"/>
      <c r="KOF23" s="1"/>
      <c r="KOG23" s="1"/>
      <c r="KOH23" s="1"/>
      <c r="KOI23" s="1"/>
      <c r="KOJ23" s="1"/>
      <c r="KOK23" s="1"/>
      <c r="KOL23" s="1"/>
      <c r="KOM23" s="1"/>
      <c r="KON23" s="1"/>
      <c r="KOO23" s="1"/>
      <c r="KOP23" s="1"/>
      <c r="KOQ23" s="1"/>
      <c r="KOR23" s="1"/>
      <c r="KOS23" s="1"/>
      <c r="KOT23" s="1"/>
      <c r="KOU23" s="1"/>
      <c r="KOV23" s="1"/>
      <c r="KOW23" s="1"/>
      <c r="KOX23" s="1"/>
      <c r="KOY23" s="1"/>
      <c r="KOZ23" s="1"/>
      <c r="KPA23" s="1"/>
      <c r="KPB23" s="1"/>
      <c r="KPC23" s="1"/>
      <c r="KPD23" s="1"/>
      <c r="KPE23" s="1"/>
      <c r="KPF23" s="1"/>
      <c r="KPG23" s="1"/>
      <c r="KPH23" s="1"/>
      <c r="KPI23" s="1"/>
      <c r="KPJ23" s="1"/>
      <c r="KPK23" s="1"/>
      <c r="KPL23" s="1"/>
      <c r="KPM23" s="1"/>
      <c r="KPN23" s="1"/>
      <c r="KPO23" s="1"/>
      <c r="KPP23" s="1"/>
      <c r="KPQ23" s="1"/>
      <c r="KPR23" s="1"/>
      <c r="KPS23" s="1"/>
      <c r="KPT23" s="1"/>
      <c r="KPU23" s="1"/>
      <c r="KPV23" s="1"/>
      <c r="KPW23" s="1"/>
      <c r="KPX23" s="1"/>
      <c r="KPY23" s="1"/>
      <c r="KPZ23" s="1"/>
      <c r="KQA23" s="1"/>
      <c r="KQB23" s="1"/>
      <c r="KQC23" s="1"/>
      <c r="KQD23" s="1"/>
      <c r="KQE23" s="1"/>
      <c r="KQF23" s="1"/>
      <c r="KQG23" s="1"/>
      <c r="KQH23" s="1"/>
      <c r="KQI23" s="1"/>
      <c r="KQJ23" s="1"/>
      <c r="KQK23" s="1"/>
      <c r="KQL23" s="1"/>
      <c r="KQM23" s="1"/>
      <c r="KQN23" s="1"/>
      <c r="KQO23" s="1"/>
      <c r="KQP23" s="1"/>
      <c r="KQQ23" s="1"/>
      <c r="KQR23" s="1"/>
      <c r="KQS23" s="1"/>
      <c r="KQT23" s="1"/>
      <c r="KQU23" s="1"/>
      <c r="KQV23" s="1"/>
      <c r="KQW23" s="1"/>
      <c r="KQX23" s="1"/>
      <c r="KQY23" s="1"/>
      <c r="KQZ23" s="1"/>
      <c r="KRA23" s="1"/>
      <c r="KRB23" s="1"/>
      <c r="KRC23" s="1"/>
      <c r="KRD23" s="1"/>
      <c r="KRE23" s="1"/>
      <c r="KRF23" s="1"/>
      <c r="KRG23" s="1"/>
      <c r="KRH23" s="1"/>
      <c r="KRI23" s="1"/>
      <c r="KRJ23" s="1"/>
      <c r="KRK23" s="1"/>
      <c r="KRL23" s="1"/>
      <c r="KRM23" s="1"/>
      <c r="KRN23" s="1"/>
      <c r="KRO23" s="1"/>
      <c r="KRP23" s="1"/>
      <c r="KRQ23" s="1"/>
      <c r="KRR23" s="1"/>
      <c r="KRS23" s="1"/>
      <c r="KRT23" s="1"/>
      <c r="KRU23" s="1"/>
      <c r="KRV23" s="1"/>
      <c r="KRW23" s="1"/>
      <c r="KRX23" s="1"/>
      <c r="KRY23" s="1"/>
      <c r="KRZ23" s="1"/>
      <c r="KSA23" s="1"/>
      <c r="KSB23" s="1"/>
      <c r="KSC23" s="1"/>
      <c r="KSD23" s="1"/>
      <c r="KSE23" s="1"/>
      <c r="KSF23" s="1"/>
      <c r="KSG23" s="1"/>
      <c r="KSH23" s="1"/>
      <c r="KSI23" s="1"/>
      <c r="KSJ23" s="1"/>
      <c r="KSK23" s="1"/>
      <c r="KSL23" s="1"/>
      <c r="KSM23" s="1"/>
      <c r="KSN23" s="1"/>
      <c r="KSO23" s="1"/>
      <c r="KSP23" s="1"/>
      <c r="KSQ23" s="1"/>
      <c r="KSR23" s="1"/>
      <c r="KSS23" s="1"/>
      <c r="KST23" s="1"/>
      <c r="KSU23" s="1"/>
      <c r="KSV23" s="1"/>
      <c r="KSW23" s="1"/>
      <c r="KSX23" s="1"/>
      <c r="KSY23" s="1"/>
      <c r="KSZ23" s="1"/>
      <c r="KTA23" s="1"/>
      <c r="KTB23" s="1"/>
      <c r="KTC23" s="1"/>
      <c r="KTD23" s="1"/>
      <c r="KTE23" s="1"/>
      <c r="KTF23" s="1"/>
      <c r="KTG23" s="1"/>
      <c r="KTH23" s="1"/>
      <c r="KTI23" s="1"/>
      <c r="KTJ23" s="1"/>
      <c r="KTK23" s="1"/>
      <c r="KTL23" s="1"/>
      <c r="KTM23" s="1"/>
      <c r="KTN23" s="1"/>
      <c r="KTO23" s="1"/>
      <c r="KTP23" s="1"/>
      <c r="KTQ23" s="1"/>
      <c r="KTR23" s="1"/>
      <c r="KTS23" s="1"/>
      <c r="KTT23" s="1"/>
      <c r="KTU23" s="1"/>
      <c r="KTV23" s="1"/>
      <c r="KTW23" s="1"/>
      <c r="KTX23" s="1"/>
      <c r="KTY23" s="1"/>
      <c r="KTZ23" s="1"/>
      <c r="KUA23" s="1"/>
      <c r="KUB23" s="1"/>
      <c r="KUC23" s="1"/>
      <c r="KUD23" s="1"/>
      <c r="KUE23" s="1"/>
      <c r="KUF23" s="1"/>
      <c r="KUG23" s="1"/>
      <c r="KUH23" s="1"/>
      <c r="KUI23" s="1"/>
      <c r="KUJ23" s="1"/>
      <c r="KUK23" s="1"/>
      <c r="KUL23" s="1"/>
      <c r="KUM23" s="1"/>
      <c r="KUN23" s="1"/>
      <c r="KUO23" s="1"/>
      <c r="KUP23" s="1"/>
      <c r="KUQ23" s="1"/>
      <c r="KUR23" s="1"/>
      <c r="KUS23" s="1"/>
      <c r="KUT23" s="1"/>
      <c r="KUU23" s="1"/>
      <c r="KUV23" s="1"/>
      <c r="KUW23" s="1"/>
      <c r="KUX23" s="1"/>
      <c r="KUY23" s="1"/>
      <c r="KUZ23" s="1"/>
      <c r="KVA23" s="1"/>
      <c r="KVB23" s="1"/>
      <c r="KVC23" s="1"/>
      <c r="KVD23" s="1"/>
      <c r="KVE23" s="1"/>
      <c r="KVF23" s="1"/>
      <c r="KVG23" s="1"/>
      <c r="KVH23" s="1"/>
      <c r="KVI23" s="1"/>
      <c r="KVJ23" s="1"/>
      <c r="KVK23" s="1"/>
      <c r="KVL23" s="1"/>
      <c r="KVM23" s="1"/>
      <c r="KVN23" s="1"/>
      <c r="KVO23" s="1"/>
      <c r="KVP23" s="1"/>
      <c r="KVQ23" s="1"/>
      <c r="KVR23" s="1"/>
      <c r="KVS23" s="1"/>
      <c r="KVT23" s="1"/>
      <c r="KVU23" s="1"/>
      <c r="KVV23" s="1"/>
      <c r="KVW23" s="1"/>
      <c r="KVX23" s="1"/>
      <c r="KVY23" s="1"/>
      <c r="KVZ23" s="1"/>
      <c r="KWA23" s="1"/>
      <c r="KWB23" s="1"/>
      <c r="KWC23" s="1"/>
      <c r="KWD23" s="1"/>
      <c r="KWE23" s="1"/>
      <c r="KWF23" s="1"/>
      <c r="KWG23" s="1"/>
      <c r="KWH23" s="1"/>
      <c r="KWI23" s="1"/>
      <c r="KWJ23" s="1"/>
      <c r="KWK23" s="1"/>
      <c r="KWL23" s="1"/>
      <c r="KWM23" s="1"/>
      <c r="KWN23" s="1"/>
      <c r="KWO23" s="1"/>
      <c r="KWP23" s="1"/>
      <c r="KWQ23" s="1"/>
      <c r="KWR23" s="1"/>
      <c r="KWS23" s="1"/>
      <c r="KWT23" s="1"/>
      <c r="KWU23" s="1"/>
      <c r="KWV23" s="1"/>
      <c r="KWW23" s="1"/>
      <c r="KWX23" s="1"/>
      <c r="KWY23" s="1"/>
      <c r="KWZ23" s="1"/>
      <c r="KXA23" s="1"/>
      <c r="KXB23" s="1"/>
      <c r="KXC23" s="1"/>
      <c r="KXD23" s="1"/>
      <c r="KXE23" s="1"/>
      <c r="KXF23" s="1"/>
      <c r="KXG23" s="1"/>
      <c r="KXH23" s="1"/>
      <c r="KXI23" s="1"/>
      <c r="KXJ23" s="1"/>
      <c r="KXK23" s="1"/>
      <c r="KXL23" s="1"/>
      <c r="KXM23" s="1"/>
      <c r="KXN23" s="1"/>
      <c r="KXO23" s="1"/>
      <c r="KXP23" s="1"/>
      <c r="KXQ23" s="1"/>
      <c r="KXR23" s="1"/>
      <c r="KXS23" s="1"/>
      <c r="KXT23" s="1"/>
      <c r="KXU23" s="1"/>
      <c r="KXV23" s="1"/>
      <c r="KXW23" s="1"/>
      <c r="KXX23" s="1"/>
      <c r="KXY23" s="1"/>
      <c r="KXZ23" s="1"/>
      <c r="KYA23" s="1"/>
      <c r="KYB23" s="1"/>
      <c r="KYC23" s="1"/>
      <c r="KYD23" s="1"/>
      <c r="KYE23" s="1"/>
      <c r="KYF23" s="1"/>
      <c r="KYG23" s="1"/>
      <c r="KYH23" s="1"/>
      <c r="KYI23" s="1"/>
      <c r="KYJ23" s="1"/>
      <c r="KYK23" s="1"/>
      <c r="KYL23" s="1"/>
      <c r="KYM23" s="1"/>
      <c r="KYN23" s="1"/>
      <c r="KYO23" s="1"/>
      <c r="KYP23" s="1"/>
      <c r="KYQ23" s="1"/>
      <c r="KYR23" s="1"/>
      <c r="KYS23" s="1"/>
      <c r="KYT23" s="1"/>
      <c r="KYU23" s="1"/>
      <c r="KYV23" s="1"/>
      <c r="KYW23" s="1"/>
      <c r="KYX23" s="1"/>
      <c r="KYY23" s="1"/>
      <c r="KYZ23" s="1"/>
      <c r="KZA23" s="1"/>
      <c r="KZB23" s="1"/>
      <c r="KZC23" s="1"/>
      <c r="KZD23" s="1"/>
      <c r="KZE23" s="1"/>
      <c r="KZF23" s="1"/>
      <c r="KZG23" s="1"/>
      <c r="KZH23" s="1"/>
      <c r="KZI23" s="1"/>
      <c r="KZJ23" s="1"/>
      <c r="KZK23" s="1"/>
      <c r="KZL23" s="1"/>
      <c r="KZM23" s="1"/>
      <c r="KZN23" s="1"/>
      <c r="KZO23" s="1"/>
      <c r="KZP23" s="1"/>
      <c r="KZQ23" s="1"/>
      <c r="KZR23" s="1"/>
      <c r="KZS23" s="1"/>
      <c r="KZT23" s="1"/>
      <c r="KZU23" s="1"/>
      <c r="KZV23" s="1"/>
      <c r="KZW23" s="1"/>
      <c r="KZX23" s="1"/>
      <c r="KZY23" s="1"/>
      <c r="KZZ23" s="1"/>
      <c r="LAA23" s="1"/>
      <c r="LAB23" s="1"/>
      <c r="LAC23" s="1"/>
      <c r="LAD23" s="1"/>
      <c r="LAE23" s="1"/>
      <c r="LAF23" s="1"/>
      <c r="LAG23" s="1"/>
      <c r="LAH23" s="1"/>
      <c r="LAI23" s="1"/>
      <c r="LAJ23" s="1"/>
      <c r="LAK23" s="1"/>
      <c r="LAL23" s="1"/>
      <c r="LAM23" s="1"/>
      <c r="LAN23" s="1"/>
      <c r="LAO23" s="1"/>
      <c r="LAP23" s="1"/>
      <c r="LAQ23" s="1"/>
      <c r="LAR23" s="1"/>
      <c r="LAS23" s="1"/>
      <c r="LAT23" s="1"/>
      <c r="LAU23" s="1"/>
      <c r="LAV23" s="1"/>
      <c r="LAW23" s="1"/>
      <c r="LAX23" s="1"/>
      <c r="LAY23" s="1"/>
      <c r="LAZ23" s="1"/>
      <c r="LBA23" s="1"/>
      <c r="LBB23" s="1"/>
      <c r="LBC23" s="1"/>
      <c r="LBD23" s="1"/>
      <c r="LBE23" s="1"/>
      <c r="LBF23" s="1"/>
      <c r="LBG23" s="1"/>
      <c r="LBH23" s="1"/>
      <c r="LBI23" s="1"/>
      <c r="LBJ23" s="1"/>
      <c r="LBK23" s="1"/>
      <c r="LBL23" s="1"/>
      <c r="LBM23" s="1"/>
      <c r="LBN23" s="1"/>
      <c r="LBO23" s="1"/>
      <c r="LBP23" s="1"/>
      <c r="LBQ23" s="1"/>
      <c r="LBR23" s="1"/>
      <c r="LBS23" s="1"/>
      <c r="LBT23" s="1"/>
      <c r="LBU23" s="1"/>
      <c r="LBV23" s="1"/>
      <c r="LBW23" s="1"/>
      <c r="LBX23" s="1"/>
      <c r="LBY23" s="1"/>
      <c r="LBZ23" s="1"/>
      <c r="LCA23" s="1"/>
      <c r="LCB23" s="1"/>
      <c r="LCC23" s="1"/>
      <c r="LCD23" s="1"/>
      <c r="LCE23" s="1"/>
      <c r="LCF23" s="1"/>
      <c r="LCG23" s="1"/>
      <c r="LCH23" s="1"/>
      <c r="LCI23" s="1"/>
      <c r="LCJ23" s="1"/>
      <c r="LCK23" s="1"/>
      <c r="LCL23" s="1"/>
      <c r="LCM23" s="1"/>
      <c r="LCN23" s="1"/>
      <c r="LCO23" s="1"/>
      <c r="LCP23" s="1"/>
      <c r="LCQ23" s="1"/>
      <c r="LCR23" s="1"/>
      <c r="LCS23" s="1"/>
      <c r="LCT23" s="1"/>
      <c r="LCU23" s="1"/>
      <c r="LCV23" s="1"/>
      <c r="LCW23" s="1"/>
      <c r="LCX23" s="1"/>
      <c r="LCY23" s="1"/>
      <c r="LCZ23" s="1"/>
      <c r="LDA23" s="1"/>
      <c r="LDB23" s="1"/>
      <c r="LDC23" s="1"/>
      <c r="LDD23" s="1"/>
      <c r="LDE23" s="1"/>
      <c r="LDF23" s="1"/>
      <c r="LDG23" s="1"/>
      <c r="LDH23" s="1"/>
      <c r="LDI23" s="1"/>
      <c r="LDJ23" s="1"/>
      <c r="LDK23" s="1"/>
      <c r="LDL23" s="1"/>
      <c r="LDM23" s="1"/>
      <c r="LDN23" s="1"/>
      <c r="LDO23" s="1"/>
      <c r="LDP23" s="1"/>
      <c r="LDQ23" s="1"/>
      <c r="LDR23" s="1"/>
      <c r="LDS23" s="1"/>
      <c r="LDT23" s="1"/>
      <c r="LDU23" s="1"/>
      <c r="LDV23" s="1"/>
      <c r="LDW23" s="1"/>
      <c r="LDX23" s="1"/>
      <c r="LDY23" s="1"/>
      <c r="LDZ23" s="1"/>
      <c r="LEA23" s="1"/>
      <c r="LEB23" s="1"/>
      <c r="LEC23" s="1"/>
      <c r="LED23" s="1"/>
      <c r="LEE23" s="1"/>
      <c r="LEF23" s="1"/>
      <c r="LEG23" s="1"/>
      <c r="LEH23" s="1"/>
      <c r="LEI23" s="1"/>
      <c r="LEJ23" s="1"/>
      <c r="LEK23" s="1"/>
      <c r="LEL23" s="1"/>
      <c r="LEM23" s="1"/>
      <c r="LEN23" s="1"/>
      <c r="LEO23" s="1"/>
      <c r="LEP23" s="1"/>
      <c r="LEQ23" s="1"/>
      <c r="LER23" s="1"/>
      <c r="LES23" s="1"/>
      <c r="LET23" s="1"/>
      <c r="LEU23" s="1"/>
      <c r="LEV23" s="1"/>
      <c r="LEW23" s="1"/>
      <c r="LEX23" s="1"/>
      <c r="LEY23" s="1"/>
      <c r="LEZ23" s="1"/>
      <c r="LFA23" s="1"/>
      <c r="LFB23" s="1"/>
      <c r="LFC23" s="1"/>
      <c r="LFD23" s="1"/>
      <c r="LFE23" s="1"/>
      <c r="LFF23" s="1"/>
      <c r="LFG23" s="1"/>
      <c r="LFH23" s="1"/>
      <c r="LFI23" s="1"/>
      <c r="LFJ23" s="1"/>
      <c r="LFK23" s="1"/>
      <c r="LFL23" s="1"/>
      <c r="LFM23" s="1"/>
      <c r="LFN23" s="1"/>
      <c r="LFO23" s="1"/>
      <c r="LFP23" s="1"/>
      <c r="LFQ23" s="1"/>
      <c r="LFR23" s="1"/>
      <c r="LFS23" s="1"/>
      <c r="LFT23" s="1"/>
      <c r="LFU23" s="1"/>
      <c r="LFV23" s="1"/>
      <c r="LFW23" s="1"/>
      <c r="LFX23" s="1"/>
      <c r="LFY23" s="1"/>
      <c r="LFZ23" s="1"/>
      <c r="LGA23" s="1"/>
      <c r="LGB23" s="1"/>
      <c r="LGC23" s="1"/>
      <c r="LGD23" s="1"/>
      <c r="LGE23" s="1"/>
      <c r="LGF23" s="1"/>
      <c r="LGG23" s="1"/>
      <c r="LGH23" s="1"/>
      <c r="LGI23" s="1"/>
      <c r="LGJ23" s="1"/>
      <c r="LGK23" s="1"/>
      <c r="LGL23" s="1"/>
      <c r="LGM23" s="1"/>
      <c r="LGN23" s="1"/>
      <c r="LGO23" s="1"/>
      <c r="LGP23" s="1"/>
      <c r="LGQ23" s="1"/>
      <c r="LGR23" s="1"/>
      <c r="LGS23" s="1"/>
      <c r="LGT23" s="1"/>
      <c r="LGU23" s="1"/>
      <c r="LGV23" s="1"/>
      <c r="LGW23" s="1"/>
      <c r="LGX23" s="1"/>
      <c r="LGY23" s="1"/>
      <c r="LGZ23" s="1"/>
      <c r="LHA23" s="1"/>
      <c r="LHB23" s="1"/>
      <c r="LHC23" s="1"/>
      <c r="LHD23" s="1"/>
      <c r="LHE23" s="1"/>
      <c r="LHF23" s="1"/>
      <c r="LHG23" s="1"/>
      <c r="LHH23" s="1"/>
      <c r="LHI23" s="1"/>
      <c r="LHJ23" s="1"/>
      <c r="LHK23" s="1"/>
      <c r="LHL23" s="1"/>
      <c r="LHM23" s="1"/>
      <c r="LHN23" s="1"/>
      <c r="LHO23" s="1"/>
      <c r="LHP23" s="1"/>
      <c r="LHQ23" s="1"/>
      <c r="LHR23" s="1"/>
      <c r="LHS23" s="1"/>
      <c r="LHT23" s="1"/>
      <c r="LHU23" s="1"/>
      <c r="LHV23" s="1"/>
      <c r="LHW23" s="1"/>
      <c r="LHX23" s="1"/>
      <c r="LHY23" s="1"/>
      <c r="LHZ23" s="1"/>
      <c r="LIA23" s="1"/>
      <c r="LIB23" s="1"/>
      <c r="LIC23" s="1"/>
      <c r="LID23" s="1"/>
      <c r="LIE23" s="1"/>
      <c r="LIF23" s="1"/>
      <c r="LIG23" s="1"/>
      <c r="LIH23" s="1"/>
      <c r="LII23" s="1"/>
      <c r="LIJ23" s="1"/>
      <c r="LIK23" s="1"/>
      <c r="LIL23" s="1"/>
      <c r="LIM23" s="1"/>
      <c r="LIN23" s="1"/>
      <c r="LIO23" s="1"/>
      <c r="LIP23" s="1"/>
      <c r="LIQ23" s="1"/>
      <c r="LIR23" s="1"/>
      <c r="LIS23" s="1"/>
      <c r="LIT23" s="1"/>
      <c r="LIU23" s="1"/>
      <c r="LIV23" s="1"/>
      <c r="LIW23" s="1"/>
      <c r="LIX23" s="1"/>
      <c r="LIY23" s="1"/>
      <c r="LIZ23" s="1"/>
      <c r="LJA23" s="1"/>
      <c r="LJB23" s="1"/>
      <c r="LJC23" s="1"/>
      <c r="LJD23" s="1"/>
      <c r="LJE23" s="1"/>
      <c r="LJF23" s="1"/>
      <c r="LJG23" s="1"/>
      <c r="LJH23" s="1"/>
      <c r="LJI23" s="1"/>
      <c r="LJJ23" s="1"/>
      <c r="LJK23" s="1"/>
      <c r="LJL23" s="1"/>
      <c r="LJM23" s="1"/>
      <c r="LJN23" s="1"/>
      <c r="LJO23" s="1"/>
      <c r="LJP23" s="1"/>
      <c r="LJQ23" s="1"/>
      <c r="LJR23" s="1"/>
      <c r="LJS23" s="1"/>
      <c r="LJT23" s="1"/>
      <c r="LJU23" s="1"/>
      <c r="LJV23" s="1"/>
      <c r="LJW23" s="1"/>
      <c r="LJX23" s="1"/>
      <c r="LJY23" s="1"/>
      <c r="LJZ23" s="1"/>
      <c r="LKA23" s="1"/>
      <c r="LKB23" s="1"/>
      <c r="LKC23" s="1"/>
      <c r="LKD23" s="1"/>
      <c r="LKE23" s="1"/>
      <c r="LKF23" s="1"/>
      <c r="LKG23" s="1"/>
      <c r="LKH23" s="1"/>
      <c r="LKI23" s="1"/>
      <c r="LKJ23" s="1"/>
      <c r="LKK23" s="1"/>
      <c r="LKL23" s="1"/>
      <c r="LKM23" s="1"/>
      <c r="LKN23" s="1"/>
      <c r="LKO23" s="1"/>
      <c r="LKP23" s="1"/>
      <c r="LKQ23" s="1"/>
      <c r="LKR23" s="1"/>
      <c r="LKS23" s="1"/>
      <c r="LKT23" s="1"/>
      <c r="LKU23" s="1"/>
      <c r="LKV23" s="1"/>
      <c r="LKW23" s="1"/>
      <c r="LKX23" s="1"/>
      <c r="LKY23" s="1"/>
      <c r="LKZ23" s="1"/>
      <c r="LLA23" s="1"/>
      <c r="LLB23" s="1"/>
      <c r="LLC23" s="1"/>
      <c r="LLD23" s="1"/>
      <c r="LLE23" s="1"/>
      <c r="LLF23" s="1"/>
      <c r="LLG23" s="1"/>
      <c r="LLH23" s="1"/>
      <c r="LLI23" s="1"/>
      <c r="LLJ23" s="1"/>
      <c r="LLK23" s="1"/>
      <c r="LLL23" s="1"/>
      <c r="LLM23" s="1"/>
      <c r="LLN23" s="1"/>
      <c r="LLO23" s="1"/>
      <c r="LLP23" s="1"/>
      <c r="LLQ23" s="1"/>
      <c r="LLR23" s="1"/>
      <c r="LLS23" s="1"/>
      <c r="LLT23" s="1"/>
      <c r="LLU23" s="1"/>
      <c r="LLV23" s="1"/>
      <c r="LLW23" s="1"/>
      <c r="LLX23" s="1"/>
      <c r="LLY23" s="1"/>
      <c r="LLZ23" s="1"/>
      <c r="LMA23" s="1"/>
      <c r="LMB23" s="1"/>
      <c r="LMC23" s="1"/>
      <c r="LMD23" s="1"/>
      <c r="LME23" s="1"/>
      <c r="LMF23" s="1"/>
      <c r="LMG23" s="1"/>
      <c r="LMH23" s="1"/>
      <c r="LMI23" s="1"/>
      <c r="LMJ23" s="1"/>
      <c r="LMK23" s="1"/>
      <c r="LML23" s="1"/>
      <c r="LMM23" s="1"/>
      <c r="LMN23" s="1"/>
      <c r="LMO23" s="1"/>
      <c r="LMP23" s="1"/>
      <c r="LMQ23" s="1"/>
      <c r="LMR23" s="1"/>
      <c r="LMS23" s="1"/>
      <c r="LMT23" s="1"/>
      <c r="LMU23" s="1"/>
      <c r="LMV23" s="1"/>
      <c r="LMW23" s="1"/>
      <c r="LMX23" s="1"/>
      <c r="LMY23" s="1"/>
      <c r="LMZ23" s="1"/>
      <c r="LNA23" s="1"/>
      <c r="LNB23" s="1"/>
      <c r="LNC23" s="1"/>
      <c r="LND23" s="1"/>
      <c r="LNE23" s="1"/>
      <c r="LNF23" s="1"/>
      <c r="LNG23" s="1"/>
      <c r="LNH23" s="1"/>
      <c r="LNI23" s="1"/>
      <c r="LNJ23" s="1"/>
      <c r="LNK23" s="1"/>
      <c r="LNL23" s="1"/>
      <c r="LNM23" s="1"/>
      <c r="LNN23" s="1"/>
      <c r="LNO23" s="1"/>
      <c r="LNP23" s="1"/>
      <c r="LNQ23" s="1"/>
      <c r="LNR23" s="1"/>
      <c r="LNS23" s="1"/>
      <c r="LNT23" s="1"/>
      <c r="LNU23" s="1"/>
      <c r="LNV23" s="1"/>
      <c r="LNW23" s="1"/>
      <c r="LNX23" s="1"/>
      <c r="LNY23" s="1"/>
      <c r="LNZ23" s="1"/>
      <c r="LOA23" s="1"/>
      <c r="LOB23" s="1"/>
      <c r="LOC23" s="1"/>
      <c r="LOD23" s="1"/>
      <c r="LOE23" s="1"/>
      <c r="LOF23" s="1"/>
      <c r="LOG23" s="1"/>
      <c r="LOH23" s="1"/>
      <c r="LOI23" s="1"/>
      <c r="LOJ23" s="1"/>
      <c r="LOK23" s="1"/>
      <c r="LOL23" s="1"/>
      <c r="LOM23" s="1"/>
      <c r="LON23" s="1"/>
      <c r="LOO23" s="1"/>
      <c r="LOP23" s="1"/>
      <c r="LOQ23" s="1"/>
      <c r="LOR23" s="1"/>
      <c r="LOS23" s="1"/>
      <c r="LOT23" s="1"/>
      <c r="LOU23" s="1"/>
      <c r="LOV23" s="1"/>
      <c r="LOW23" s="1"/>
      <c r="LOX23" s="1"/>
      <c r="LOY23" s="1"/>
      <c r="LOZ23" s="1"/>
      <c r="LPA23" s="1"/>
      <c r="LPB23" s="1"/>
      <c r="LPC23" s="1"/>
      <c r="LPD23" s="1"/>
      <c r="LPE23" s="1"/>
      <c r="LPF23" s="1"/>
      <c r="LPG23" s="1"/>
      <c r="LPH23" s="1"/>
      <c r="LPI23" s="1"/>
      <c r="LPJ23" s="1"/>
      <c r="LPK23" s="1"/>
      <c r="LPL23" s="1"/>
      <c r="LPM23" s="1"/>
      <c r="LPN23" s="1"/>
      <c r="LPO23" s="1"/>
      <c r="LPP23" s="1"/>
      <c r="LPQ23" s="1"/>
      <c r="LPR23" s="1"/>
      <c r="LPS23" s="1"/>
      <c r="LPT23" s="1"/>
      <c r="LPU23" s="1"/>
      <c r="LPV23" s="1"/>
      <c r="LPW23" s="1"/>
      <c r="LPX23" s="1"/>
      <c r="LPY23" s="1"/>
      <c r="LPZ23" s="1"/>
      <c r="LQA23" s="1"/>
      <c r="LQB23" s="1"/>
      <c r="LQC23" s="1"/>
      <c r="LQD23" s="1"/>
      <c r="LQE23" s="1"/>
      <c r="LQF23" s="1"/>
      <c r="LQG23" s="1"/>
      <c r="LQH23" s="1"/>
      <c r="LQI23" s="1"/>
      <c r="LQJ23" s="1"/>
      <c r="LQK23" s="1"/>
      <c r="LQL23" s="1"/>
      <c r="LQM23" s="1"/>
      <c r="LQN23" s="1"/>
      <c r="LQO23" s="1"/>
      <c r="LQP23" s="1"/>
      <c r="LQQ23" s="1"/>
      <c r="LQR23" s="1"/>
      <c r="LQS23" s="1"/>
      <c r="LQT23" s="1"/>
      <c r="LQU23" s="1"/>
      <c r="LQV23" s="1"/>
      <c r="LQW23" s="1"/>
      <c r="LQX23" s="1"/>
      <c r="LQY23" s="1"/>
      <c r="LQZ23" s="1"/>
      <c r="LRA23" s="1"/>
      <c r="LRB23" s="1"/>
      <c r="LRC23" s="1"/>
      <c r="LRD23" s="1"/>
      <c r="LRE23" s="1"/>
      <c r="LRF23" s="1"/>
      <c r="LRG23" s="1"/>
      <c r="LRH23" s="1"/>
      <c r="LRI23" s="1"/>
      <c r="LRJ23" s="1"/>
      <c r="LRK23" s="1"/>
      <c r="LRL23" s="1"/>
      <c r="LRM23" s="1"/>
      <c r="LRN23" s="1"/>
      <c r="LRO23" s="1"/>
      <c r="LRP23" s="1"/>
      <c r="LRQ23" s="1"/>
      <c r="LRR23" s="1"/>
      <c r="LRS23" s="1"/>
      <c r="LRT23" s="1"/>
      <c r="LRU23" s="1"/>
      <c r="LRV23" s="1"/>
      <c r="LRW23" s="1"/>
      <c r="LRX23" s="1"/>
      <c r="LRY23" s="1"/>
      <c r="LRZ23" s="1"/>
      <c r="LSA23" s="1"/>
      <c r="LSB23" s="1"/>
      <c r="LSC23" s="1"/>
      <c r="LSD23" s="1"/>
      <c r="LSE23" s="1"/>
      <c r="LSF23" s="1"/>
      <c r="LSG23" s="1"/>
      <c r="LSH23" s="1"/>
      <c r="LSI23" s="1"/>
      <c r="LSJ23" s="1"/>
      <c r="LSK23" s="1"/>
      <c r="LSL23" s="1"/>
      <c r="LSM23" s="1"/>
      <c r="LSN23" s="1"/>
      <c r="LSO23" s="1"/>
      <c r="LSP23" s="1"/>
      <c r="LSQ23" s="1"/>
      <c r="LSR23" s="1"/>
      <c r="LSS23" s="1"/>
      <c r="LST23" s="1"/>
      <c r="LSU23" s="1"/>
      <c r="LSV23" s="1"/>
      <c r="LSW23" s="1"/>
      <c r="LSX23" s="1"/>
      <c r="LSY23" s="1"/>
      <c r="LSZ23" s="1"/>
      <c r="LTA23" s="1"/>
      <c r="LTB23" s="1"/>
      <c r="LTC23" s="1"/>
      <c r="LTD23" s="1"/>
      <c r="LTE23" s="1"/>
      <c r="LTF23" s="1"/>
      <c r="LTG23" s="1"/>
      <c r="LTH23" s="1"/>
      <c r="LTI23" s="1"/>
      <c r="LTJ23" s="1"/>
      <c r="LTK23" s="1"/>
      <c r="LTL23" s="1"/>
      <c r="LTM23" s="1"/>
      <c r="LTN23" s="1"/>
      <c r="LTO23" s="1"/>
      <c r="LTP23" s="1"/>
      <c r="LTQ23" s="1"/>
      <c r="LTR23" s="1"/>
      <c r="LTS23" s="1"/>
      <c r="LTT23" s="1"/>
      <c r="LTU23" s="1"/>
      <c r="LTV23" s="1"/>
      <c r="LTW23" s="1"/>
      <c r="LTX23" s="1"/>
      <c r="LTY23" s="1"/>
      <c r="LTZ23" s="1"/>
      <c r="LUA23" s="1"/>
      <c r="LUB23" s="1"/>
      <c r="LUC23" s="1"/>
      <c r="LUD23" s="1"/>
      <c r="LUE23" s="1"/>
      <c r="LUF23" s="1"/>
      <c r="LUG23" s="1"/>
      <c r="LUH23" s="1"/>
      <c r="LUI23" s="1"/>
      <c r="LUJ23" s="1"/>
      <c r="LUK23" s="1"/>
      <c r="LUL23" s="1"/>
      <c r="LUM23" s="1"/>
      <c r="LUN23" s="1"/>
      <c r="LUO23" s="1"/>
      <c r="LUP23" s="1"/>
      <c r="LUQ23" s="1"/>
      <c r="LUR23" s="1"/>
      <c r="LUS23" s="1"/>
      <c r="LUT23" s="1"/>
      <c r="LUU23" s="1"/>
      <c r="LUV23" s="1"/>
      <c r="LUW23" s="1"/>
      <c r="LUX23" s="1"/>
      <c r="LUY23" s="1"/>
      <c r="LUZ23" s="1"/>
      <c r="LVA23" s="1"/>
      <c r="LVB23" s="1"/>
      <c r="LVC23" s="1"/>
      <c r="LVD23" s="1"/>
      <c r="LVE23" s="1"/>
      <c r="LVF23" s="1"/>
      <c r="LVG23" s="1"/>
      <c r="LVH23" s="1"/>
      <c r="LVI23" s="1"/>
      <c r="LVJ23" s="1"/>
      <c r="LVK23" s="1"/>
      <c r="LVL23" s="1"/>
      <c r="LVM23" s="1"/>
      <c r="LVN23" s="1"/>
      <c r="LVO23" s="1"/>
      <c r="LVP23" s="1"/>
      <c r="LVQ23" s="1"/>
      <c r="LVR23" s="1"/>
      <c r="LVS23" s="1"/>
      <c r="LVT23" s="1"/>
      <c r="LVU23" s="1"/>
      <c r="LVV23" s="1"/>
      <c r="LVW23" s="1"/>
      <c r="LVX23" s="1"/>
      <c r="LVY23" s="1"/>
      <c r="LVZ23" s="1"/>
      <c r="LWA23" s="1"/>
      <c r="LWB23" s="1"/>
      <c r="LWC23" s="1"/>
      <c r="LWD23" s="1"/>
      <c r="LWE23" s="1"/>
      <c r="LWF23" s="1"/>
      <c r="LWG23" s="1"/>
      <c r="LWH23" s="1"/>
      <c r="LWI23" s="1"/>
      <c r="LWJ23" s="1"/>
      <c r="LWK23" s="1"/>
      <c r="LWL23" s="1"/>
      <c r="LWM23" s="1"/>
      <c r="LWN23" s="1"/>
      <c r="LWO23" s="1"/>
      <c r="LWP23" s="1"/>
      <c r="LWQ23" s="1"/>
      <c r="LWR23" s="1"/>
      <c r="LWS23" s="1"/>
      <c r="LWT23" s="1"/>
      <c r="LWU23" s="1"/>
      <c r="LWV23" s="1"/>
      <c r="LWW23" s="1"/>
      <c r="LWX23" s="1"/>
      <c r="LWY23" s="1"/>
      <c r="LWZ23" s="1"/>
      <c r="LXA23" s="1"/>
      <c r="LXB23" s="1"/>
      <c r="LXC23" s="1"/>
      <c r="LXD23" s="1"/>
      <c r="LXE23" s="1"/>
      <c r="LXF23" s="1"/>
      <c r="LXG23" s="1"/>
      <c r="LXH23" s="1"/>
      <c r="LXI23" s="1"/>
      <c r="LXJ23" s="1"/>
      <c r="LXK23" s="1"/>
      <c r="LXL23" s="1"/>
      <c r="LXM23" s="1"/>
      <c r="LXN23" s="1"/>
      <c r="LXO23" s="1"/>
      <c r="LXP23" s="1"/>
      <c r="LXQ23" s="1"/>
      <c r="LXR23" s="1"/>
      <c r="LXS23" s="1"/>
      <c r="LXT23" s="1"/>
      <c r="LXU23" s="1"/>
      <c r="LXV23" s="1"/>
      <c r="LXW23" s="1"/>
      <c r="LXX23" s="1"/>
      <c r="LXY23" s="1"/>
      <c r="LXZ23" s="1"/>
      <c r="LYA23" s="1"/>
      <c r="LYB23" s="1"/>
      <c r="LYC23" s="1"/>
      <c r="LYD23" s="1"/>
      <c r="LYE23" s="1"/>
      <c r="LYF23" s="1"/>
      <c r="LYG23" s="1"/>
      <c r="LYH23" s="1"/>
      <c r="LYI23" s="1"/>
      <c r="LYJ23" s="1"/>
      <c r="LYK23" s="1"/>
      <c r="LYL23" s="1"/>
      <c r="LYM23" s="1"/>
      <c r="LYN23" s="1"/>
      <c r="LYO23" s="1"/>
      <c r="LYP23" s="1"/>
      <c r="LYQ23" s="1"/>
      <c r="LYR23" s="1"/>
      <c r="LYS23" s="1"/>
      <c r="LYT23" s="1"/>
      <c r="LYU23" s="1"/>
      <c r="LYV23" s="1"/>
      <c r="LYW23" s="1"/>
      <c r="LYX23" s="1"/>
      <c r="LYY23" s="1"/>
      <c r="LYZ23" s="1"/>
      <c r="LZA23" s="1"/>
      <c r="LZB23" s="1"/>
      <c r="LZC23" s="1"/>
      <c r="LZD23" s="1"/>
      <c r="LZE23" s="1"/>
      <c r="LZF23" s="1"/>
      <c r="LZG23" s="1"/>
      <c r="LZH23" s="1"/>
      <c r="LZI23" s="1"/>
      <c r="LZJ23" s="1"/>
      <c r="LZK23" s="1"/>
      <c r="LZL23" s="1"/>
      <c r="LZM23" s="1"/>
      <c r="LZN23" s="1"/>
      <c r="LZO23" s="1"/>
      <c r="LZP23" s="1"/>
      <c r="LZQ23" s="1"/>
      <c r="LZR23" s="1"/>
      <c r="LZS23" s="1"/>
      <c r="LZT23" s="1"/>
      <c r="LZU23" s="1"/>
      <c r="LZV23" s="1"/>
      <c r="LZW23" s="1"/>
      <c r="LZX23" s="1"/>
      <c r="LZY23" s="1"/>
      <c r="LZZ23" s="1"/>
      <c r="MAA23" s="1"/>
      <c r="MAB23" s="1"/>
      <c r="MAC23" s="1"/>
      <c r="MAD23" s="1"/>
      <c r="MAE23" s="1"/>
      <c r="MAF23" s="1"/>
      <c r="MAG23" s="1"/>
      <c r="MAH23" s="1"/>
      <c r="MAI23" s="1"/>
      <c r="MAJ23" s="1"/>
      <c r="MAK23" s="1"/>
      <c r="MAL23" s="1"/>
      <c r="MAM23" s="1"/>
      <c r="MAN23" s="1"/>
      <c r="MAO23" s="1"/>
      <c r="MAP23" s="1"/>
      <c r="MAQ23" s="1"/>
      <c r="MAR23" s="1"/>
      <c r="MAS23" s="1"/>
      <c r="MAT23" s="1"/>
      <c r="MAU23" s="1"/>
      <c r="MAV23" s="1"/>
      <c r="MAW23" s="1"/>
      <c r="MAX23" s="1"/>
      <c r="MAY23" s="1"/>
      <c r="MAZ23" s="1"/>
      <c r="MBA23" s="1"/>
      <c r="MBB23" s="1"/>
      <c r="MBC23" s="1"/>
      <c r="MBD23" s="1"/>
      <c r="MBE23" s="1"/>
      <c r="MBF23" s="1"/>
      <c r="MBG23" s="1"/>
      <c r="MBH23" s="1"/>
      <c r="MBI23" s="1"/>
      <c r="MBJ23" s="1"/>
      <c r="MBK23" s="1"/>
      <c r="MBL23" s="1"/>
      <c r="MBM23" s="1"/>
      <c r="MBN23" s="1"/>
      <c r="MBO23" s="1"/>
      <c r="MBP23" s="1"/>
      <c r="MBQ23" s="1"/>
      <c r="MBR23" s="1"/>
      <c r="MBS23" s="1"/>
      <c r="MBT23" s="1"/>
      <c r="MBU23" s="1"/>
      <c r="MBV23" s="1"/>
      <c r="MBW23" s="1"/>
      <c r="MBX23" s="1"/>
      <c r="MBY23" s="1"/>
      <c r="MBZ23" s="1"/>
      <c r="MCA23" s="1"/>
      <c r="MCB23" s="1"/>
      <c r="MCC23" s="1"/>
      <c r="MCD23" s="1"/>
      <c r="MCE23" s="1"/>
      <c r="MCF23" s="1"/>
      <c r="MCG23" s="1"/>
      <c r="MCH23" s="1"/>
      <c r="MCI23" s="1"/>
      <c r="MCJ23" s="1"/>
      <c r="MCK23" s="1"/>
      <c r="MCL23" s="1"/>
      <c r="MCM23" s="1"/>
      <c r="MCN23" s="1"/>
      <c r="MCO23" s="1"/>
      <c r="MCP23" s="1"/>
      <c r="MCQ23" s="1"/>
      <c r="MCR23" s="1"/>
      <c r="MCS23" s="1"/>
      <c r="MCT23" s="1"/>
      <c r="MCU23" s="1"/>
      <c r="MCV23" s="1"/>
      <c r="MCW23" s="1"/>
      <c r="MCX23" s="1"/>
      <c r="MCY23" s="1"/>
      <c r="MCZ23" s="1"/>
      <c r="MDA23" s="1"/>
      <c r="MDB23" s="1"/>
      <c r="MDC23" s="1"/>
      <c r="MDD23" s="1"/>
      <c r="MDE23" s="1"/>
      <c r="MDF23" s="1"/>
      <c r="MDG23" s="1"/>
      <c r="MDH23" s="1"/>
      <c r="MDI23" s="1"/>
      <c r="MDJ23" s="1"/>
      <c r="MDK23" s="1"/>
      <c r="MDL23" s="1"/>
      <c r="MDM23" s="1"/>
      <c r="MDN23" s="1"/>
      <c r="MDO23" s="1"/>
      <c r="MDP23" s="1"/>
      <c r="MDQ23" s="1"/>
      <c r="MDR23" s="1"/>
      <c r="MDS23" s="1"/>
      <c r="MDT23" s="1"/>
      <c r="MDU23" s="1"/>
      <c r="MDV23" s="1"/>
      <c r="MDW23" s="1"/>
      <c r="MDX23" s="1"/>
      <c r="MDY23" s="1"/>
      <c r="MDZ23" s="1"/>
      <c r="MEA23" s="1"/>
      <c r="MEB23" s="1"/>
      <c r="MEC23" s="1"/>
      <c r="MED23" s="1"/>
      <c r="MEE23" s="1"/>
      <c r="MEF23" s="1"/>
      <c r="MEG23" s="1"/>
      <c r="MEH23" s="1"/>
      <c r="MEI23" s="1"/>
      <c r="MEJ23" s="1"/>
      <c r="MEK23" s="1"/>
      <c r="MEL23" s="1"/>
      <c r="MEM23" s="1"/>
      <c r="MEN23" s="1"/>
      <c r="MEO23" s="1"/>
      <c r="MEP23" s="1"/>
      <c r="MEQ23" s="1"/>
      <c r="MER23" s="1"/>
      <c r="MES23" s="1"/>
      <c r="MET23" s="1"/>
      <c r="MEU23" s="1"/>
      <c r="MEV23" s="1"/>
      <c r="MEW23" s="1"/>
      <c r="MEX23" s="1"/>
      <c r="MEY23" s="1"/>
      <c r="MEZ23" s="1"/>
      <c r="MFA23" s="1"/>
      <c r="MFB23" s="1"/>
      <c r="MFC23" s="1"/>
      <c r="MFD23" s="1"/>
      <c r="MFE23" s="1"/>
      <c r="MFF23" s="1"/>
      <c r="MFG23" s="1"/>
      <c r="MFH23" s="1"/>
      <c r="MFI23" s="1"/>
      <c r="MFJ23" s="1"/>
      <c r="MFK23" s="1"/>
      <c r="MFL23" s="1"/>
      <c r="MFM23" s="1"/>
      <c r="MFN23" s="1"/>
      <c r="MFO23" s="1"/>
      <c r="MFP23" s="1"/>
      <c r="MFQ23" s="1"/>
      <c r="MFR23" s="1"/>
      <c r="MFS23" s="1"/>
      <c r="MFT23" s="1"/>
      <c r="MFU23" s="1"/>
      <c r="MFV23" s="1"/>
      <c r="MFW23" s="1"/>
      <c r="MFX23" s="1"/>
      <c r="MFY23" s="1"/>
      <c r="MFZ23" s="1"/>
      <c r="MGA23" s="1"/>
      <c r="MGB23" s="1"/>
      <c r="MGC23" s="1"/>
      <c r="MGD23" s="1"/>
      <c r="MGE23" s="1"/>
      <c r="MGF23" s="1"/>
      <c r="MGG23" s="1"/>
      <c r="MGH23" s="1"/>
      <c r="MGI23" s="1"/>
      <c r="MGJ23" s="1"/>
      <c r="MGK23" s="1"/>
      <c r="MGL23" s="1"/>
      <c r="MGM23" s="1"/>
      <c r="MGN23" s="1"/>
      <c r="MGO23" s="1"/>
      <c r="MGP23" s="1"/>
      <c r="MGQ23" s="1"/>
      <c r="MGR23" s="1"/>
      <c r="MGS23" s="1"/>
      <c r="MGT23" s="1"/>
      <c r="MGU23" s="1"/>
      <c r="MGV23" s="1"/>
      <c r="MGW23" s="1"/>
      <c r="MGX23" s="1"/>
      <c r="MGY23" s="1"/>
      <c r="MGZ23" s="1"/>
      <c r="MHA23" s="1"/>
      <c r="MHB23" s="1"/>
      <c r="MHC23" s="1"/>
      <c r="MHD23" s="1"/>
      <c r="MHE23" s="1"/>
      <c r="MHF23" s="1"/>
      <c r="MHG23" s="1"/>
      <c r="MHH23" s="1"/>
      <c r="MHI23" s="1"/>
      <c r="MHJ23" s="1"/>
      <c r="MHK23" s="1"/>
      <c r="MHL23" s="1"/>
      <c r="MHM23" s="1"/>
      <c r="MHN23" s="1"/>
      <c r="MHO23" s="1"/>
      <c r="MHP23" s="1"/>
      <c r="MHQ23" s="1"/>
      <c r="MHR23" s="1"/>
      <c r="MHS23" s="1"/>
      <c r="MHT23" s="1"/>
      <c r="MHU23" s="1"/>
      <c r="MHV23" s="1"/>
      <c r="MHW23" s="1"/>
      <c r="MHX23" s="1"/>
      <c r="MHY23" s="1"/>
      <c r="MHZ23" s="1"/>
      <c r="MIA23" s="1"/>
      <c r="MIB23" s="1"/>
      <c r="MIC23" s="1"/>
      <c r="MID23" s="1"/>
      <c r="MIE23" s="1"/>
      <c r="MIF23" s="1"/>
      <c r="MIG23" s="1"/>
      <c r="MIH23" s="1"/>
      <c r="MII23" s="1"/>
      <c r="MIJ23" s="1"/>
      <c r="MIK23" s="1"/>
      <c r="MIL23" s="1"/>
      <c r="MIM23" s="1"/>
      <c r="MIN23" s="1"/>
      <c r="MIO23" s="1"/>
      <c r="MIP23" s="1"/>
      <c r="MIQ23" s="1"/>
      <c r="MIR23" s="1"/>
      <c r="MIS23" s="1"/>
      <c r="MIT23" s="1"/>
      <c r="MIU23" s="1"/>
      <c r="MIV23" s="1"/>
      <c r="MIW23" s="1"/>
      <c r="MIX23" s="1"/>
      <c r="MIY23" s="1"/>
      <c r="MIZ23" s="1"/>
      <c r="MJA23" s="1"/>
      <c r="MJB23" s="1"/>
      <c r="MJC23" s="1"/>
      <c r="MJD23" s="1"/>
      <c r="MJE23" s="1"/>
      <c r="MJF23" s="1"/>
      <c r="MJG23" s="1"/>
      <c r="MJH23" s="1"/>
      <c r="MJI23" s="1"/>
      <c r="MJJ23" s="1"/>
      <c r="MJK23" s="1"/>
      <c r="MJL23" s="1"/>
      <c r="MJM23" s="1"/>
      <c r="MJN23" s="1"/>
      <c r="MJO23" s="1"/>
      <c r="MJP23" s="1"/>
      <c r="MJQ23" s="1"/>
      <c r="MJR23" s="1"/>
      <c r="MJS23" s="1"/>
      <c r="MJT23" s="1"/>
      <c r="MJU23" s="1"/>
      <c r="MJV23" s="1"/>
      <c r="MJW23" s="1"/>
      <c r="MJX23" s="1"/>
      <c r="MJY23" s="1"/>
      <c r="MJZ23" s="1"/>
      <c r="MKA23" s="1"/>
      <c r="MKB23" s="1"/>
      <c r="MKC23" s="1"/>
      <c r="MKD23" s="1"/>
      <c r="MKE23" s="1"/>
      <c r="MKF23" s="1"/>
      <c r="MKG23" s="1"/>
      <c r="MKH23" s="1"/>
      <c r="MKI23" s="1"/>
      <c r="MKJ23" s="1"/>
      <c r="MKK23" s="1"/>
      <c r="MKL23" s="1"/>
      <c r="MKM23" s="1"/>
      <c r="MKN23" s="1"/>
      <c r="MKO23" s="1"/>
      <c r="MKP23" s="1"/>
      <c r="MKQ23" s="1"/>
      <c r="MKR23" s="1"/>
      <c r="MKS23" s="1"/>
      <c r="MKT23" s="1"/>
      <c r="MKU23" s="1"/>
      <c r="MKV23" s="1"/>
      <c r="MKW23" s="1"/>
      <c r="MKX23" s="1"/>
      <c r="MKY23" s="1"/>
      <c r="MKZ23" s="1"/>
      <c r="MLA23" s="1"/>
      <c r="MLB23" s="1"/>
      <c r="MLC23" s="1"/>
      <c r="MLD23" s="1"/>
      <c r="MLE23" s="1"/>
      <c r="MLF23" s="1"/>
      <c r="MLG23" s="1"/>
      <c r="MLH23" s="1"/>
      <c r="MLI23" s="1"/>
      <c r="MLJ23" s="1"/>
      <c r="MLK23" s="1"/>
      <c r="MLL23" s="1"/>
      <c r="MLM23" s="1"/>
      <c r="MLN23" s="1"/>
      <c r="MLO23" s="1"/>
      <c r="MLP23" s="1"/>
      <c r="MLQ23" s="1"/>
      <c r="MLR23" s="1"/>
      <c r="MLS23" s="1"/>
      <c r="MLT23" s="1"/>
      <c r="MLU23" s="1"/>
      <c r="MLV23" s="1"/>
      <c r="MLW23" s="1"/>
      <c r="MLX23" s="1"/>
      <c r="MLY23" s="1"/>
      <c r="MLZ23" s="1"/>
      <c r="MMA23" s="1"/>
      <c r="MMB23" s="1"/>
      <c r="MMC23" s="1"/>
      <c r="MMD23" s="1"/>
      <c r="MME23" s="1"/>
      <c r="MMF23" s="1"/>
      <c r="MMG23" s="1"/>
      <c r="MMH23" s="1"/>
      <c r="MMI23" s="1"/>
      <c r="MMJ23" s="1"/>
      <c r="MMK23" s="1"/>
      <c r="MML23" s="1"/>
      <c r="MMM23" s="1"/>
      <c r="MMN23" s="1"/>
      <c r="MMO23" s="1"/>
      <c r="MMP23" s="1"/>
      <c r="MMQ23" s="1"/>
      <c r="MMR23" s="1"/>
      <c r="MMS23" s="1"/>
      <c r="MMT23" s="1"/>
      <c r="MMU23" s="1"/>
      <c r="MMV23" s="1"/>
      <c r="MMW23" s="1"/>
      <c r="MMX23" s="1"/>
      <c r="MMY23" s="1"/>
      <c r="MMZ23" s="1"/>
      <c r="MNA23" s="1"/>
      <c r="MNB23" s="1"/>
      <c r="MNC23" s="1"/>
      <c r="MND23" s="1"/>
      <c r="MNE23" s="1"/>
      <c r="MNF23" s="1"/>
      <c r="MNG23" s="1"/>
      <c r="MNH23" s="1"/>
      <c r="MNI23" s="1"/>
      <c r="MNJ23" s="1"/>
      <c r="MNK23" s="1"/>
      <c r="MNL23" s="1"/>
      <c r="MNM23" s="1"/>
      <c r="MNN23" s="1"/>
      <c r="MNO23" s="1"/>
      <c r="MNP23" s="1"/>
      <c r="MNQ23" s="1"/>
      <c r="MNR23" s="1"/>
      <c r="MNS23" s="1"/>
      <c r="MNT23" s="1"/>
      <c r="MNU23" s="1"/>
      <c r="MNV23" s="1"/>
      <c r="MNW23" s="1"/>
      <c r="MNX23" s="1"/>
      <c r="MNY23" s="1"/>
      <c r="MNZ23" s="1"/>
      <c r="MOA23" s="1"/>
      <c r="MOB23" s="1"/>
      <c r="MOC23" s="1"/>
      <c r="MOD23" s="1"/>
      <c r="MOE23" s="1"/>
      <c r="MOF23" s="1"/>
      <c r="MOG23" s="1"/>
      <c r="MOH23" s="1"/>
      <c r="MOI23" s="1"/>
      <c r="MOJ23" s="1"/>
      <c r="MOK23" s="1"/>
      <c r="MOL23" s="1"/>
      <c r="MOM23" s="1"/>
      <c r="MON23" s="1"/>
      <c r="MOO23" s="1"/>
      <c r="MOP23" s="1"/>
      <c r="MOQ23" s="1"/>
      <c r="MOR23" s="1"/>
      <c r="MOS23" s="1"/>
      <c r="MOT23" s="1"/>
      <c r="MOU23" s="1"/>
      <c r="MOV23" s="1"/>
      <c r="MOW23" s="1"/>
      <c r="MOX23" s="1"/>
      <c r="MOY23" s="1"/>
      <c r="MOZ23" s="1"/>
      <c r="MPA23" s="1"/>
      <c r="MPB23" s="1"/>
      <c r="MPC23" s="1"/>
      <c r="MPD23" s="1"/>
      <c r="MPE23" s="1"/>
      <c r="MPF23" s="1"/>
      <c r="MPG23" s="1"/>
      <c r="MPH23" s="1"/>
      <c r="MPI23" s="1"/>
      <c r="MPJ23" s="1"/>
      <c r="MPK23" s="1"/>
      <c r="MPL23" s="1"/>
      <c r="MPM23" s="1"/>
      <c r="MPN23" s="1"/>
      <c r="MPO23" s="1"/>
      <c r="MPP23" s="1"/>
      <c r="MPQ23" s="1"/>
      <c r="MPR23" s="1"/>
      <c r="MPS23" s="1"/>
      <c r="MPT23" s="1"/>
      <c r="MPU23" s="1"/>
      <c r="MPV23" s="1"/>
      <c r="MPW23" s="1"/>
      <c r="MPX23" s="1"/>
      <c r="MPY23" s="1"/>
      <c r="MPZ23" s="1"/>
      <c r="MQA23" s="1"/>
      <c r="MQB23" s="1"/>
      <c r="MQC23" s="1"/>
      <c r="MQD23" s="1"/>
      <c r="MQE23" s="1"/>
      <c r="MQF23" s="1"/>
      <c r="MQG23" s="1"/>
      <c r="MQH23" s="1"/>
      <c r="MQI23" s="1"/>
      <c r="MQJ23" s="1"/>
      <c r="MQK23" s="1"/>
      <c r="MQL23" s="1"/>
      <c r="MQM23" s="1"/>
      <c r="MQN23" s="1"/>
      <c r="MQO23" s="1"/>
      <c r="MQP23" s="1"/>
      <c r="MQQ23" s="1"/>
      <c r="MQR23" s="1"/>
      <c r="MQS23" s="1"/>
      <c r="MQT23" s="1"/>
      <c r="MQU23" s="1"/>
      <c r="MQV23" s="1"/>
      <c r="MQW23" s="1"/>
      <c r="MQX23" s="1"/>
      <c r="MQY23" s="1"/>
      <c r="MQZ23" s="1"/>
      <c r="MRA23" s="1"/>
      <c r="MRB23" s="1"/>
      <c r="MRC23" s="1"/>
      <c r="MRD23" s="1"/>
      <c r="MRE23" s="1"/>
      <c r="MRF23" s="1"/>
      <c r="MRG23" s="1"/>
      <c r="MRH23" s="1"/>
      <c r="MRI23" s="1"/>
      <c r="MRJ23" s="1"/>
      <c r="MRK23" s="1"/>
      <c r="MRL23" s="1"/>
      <c r="MRM23" s="1"/>
      <c r="MRN23" s="1"/>
      <c r="MRO23" s="1"/>
      <c r="MRP23" s="1"/>
      <c r="MRQ23" s="1"/>
      <c r="MRR23" s="1"/>
      <c r="MRS23" s="1"/>
      <c r="MRT23" s="1"/>
      <c r="MRU23" s="1"/>
      <c r="MRV23" s="1"/>
      <c r="MRW23" s="1"/>
      <c r="MRX23" s="1"/>
      <c r="MRY23" s="1"/>
      <c r="MRZ23" s="1"/>
      <c r="MSA23" s="1"/>
      <c r="MSB23" s="1"/>
      <c r="MSC23" s="1"/>
      <c r="MSD23" s="1"/>
      <c r="MSE23" s="1"/>
      <c r="MSF23" s="1"/>
      <c r="MSG23" s="1"/>
      <c r="MSH23" s="1"/>
      <c r="MSI23" s="1"/>
      <c r="MSJ23" s="1"/>
      <c r="MSK23" s="1"/>
      <c r="MSL23" s="1"/>
      <c r="MSM23" s="1"/>
      <c r="MSN23" s="1"/>
      <c r="MSO23" s="1"/>
      <c r="MSP23" s="1"/>
      <c r="MSQ23" s="1"/>
      <c r="MSR23" s="1"/>
      <c r="MSS23" s="1"/>
      <c r="MST23" s="1"/>
      <c r="MSU23" s="1"/>
      <c r="MSV23" s="1"/>
      <c r="MSW23" s="1"/>
      <c r="MSX23" s="1"/>
      <c r="MSY23" s="1"/>
      <c r="MSZ23" s="1"/>
      <c r="MTA23" s="1"/>
      <c r="MTB23" s="1"/>
      <c r="MTC23" s="1"/>
      <c r="MTD23" s="1"/>
      <c r="MTE23" s="1"/>
      <c r="MTF23" s="1"/>
      <c r="MTG23" s="1"/>
      <c r="MTH23" s="1"/>
      <c r="MTI23" s="1"/>
      <c r="MTJ23" s="1"/>
      <c r="MTK23" s="1"/>
      <c r="MTL23" s="1"/>
      <c r="MTM23" s="1"/>
      <c r="MTN23" s="1"/>
      <c r="MTO23" s="1"/>
      <c r="MTP23" s="1"/>
      <c r="MTQ23" s="1"/>
      <c r="MTR23" s="1"/>
      <c r="MTS23" s="1"/>
      <c r="MTT23" s="1"/>
      <c r="MTU23" s="1"/>
      <c r="MTV23" s="1"/>
      <c r="MTW23" s="1"/>
      <c r="MTX23" s="1"/>
      <c r="MTY23" s="1"/>
      <c r="MTZ23" s="1"/>
      <c r="MUA23" s="1"/>
      <c r="MUB23" s="1"/>
      <c r="MUC23" s="1"/>
      <c r="MUD23" s="1"/>
      <c r="MUE23" s="1"/>
      <c r="MUF23" s="1"/>
      <c r="MUG23" s="1"/>
      <c r="MUH23" s="1"/>
      <c r="MUI23" s="1"/>
      <c r="MUJ23" s="1"/>
      <c r="MUK23" s="1"/>
      <c r="MUL23" s="1"/>
      <c r="MUM23" s="1"/>
      <c r="MUN23" s="1"/>
      <c r="MUO23" s="1"/>
      <c r="MUP23" s="1"/>
      <c r="MUQ23" s="1"/>
      <c r="MUR23" s="1"/>
      <c r="MUS23" s="1"/>
      <c r="MUT23" s="1"/>
      <c r="MUU23" s="1"/>
      <c r="MUV23" s="1"/>
      <c r="MUW23" s="1"/>
      <c r="MUX23" s="1"/>
      <c r="MUY23" s="1"/>
      <c r="MUZ23" s="1"/>
      <c r="MVA23" s="1"/>
      <c r="MVB23" s="1"/>
      <c r="MVC23" s="1"/>
      <c r="MVD23" s="1"/>
      <c r="MVE23" s="1"/>
      <c r="MVF23" s="1"/>
      <c r="MVG23" s="1"/>
      <c r="MVH23" s="1"/>
      <c r="MVI23" s="1"/>
      <c r="MVJ23" s="1"/>
      <c r="MVK23" s="1"/>
      <c r="MVL23" s="1"/>
      <c r="MVM23" s="1"/>
      <c r="MVN23" s="1"/>
      <c r="MVO23" s="1"/>
      <c r="MVP23" s="1"/>
      <c r="MVQ23" s="1"/>
      <c r="MVR23" s="1"/>
      <c r="MVS23" s="1"/>
      <c r="MVT23" s="1"/>
      <c r="MVU23" s="1"/>
      <c r="MVV23" s="1"/>
      <c r="MVW23" s="1"/>
      <c r="MVX23" s="1"/>
      <c r="MVY23" s="1"/>
      <c r="MVZ23" s="1"/>
      <c r="MWA23" s="1"/>
      <c r="MWB23" s="1"/>
      <c r="MWC23" s="1"/>
      <c r="MWD23" s="1"/>
      <c r="MWE23" s="1"/>
      <c r="MWF23" s="1"/>
      <c r="MWG23" s="1"/>
      <c r="MWH23" s="1"/>
      <c r="MWI23" s="1"/>
      <c r="MWJ23" s="1"/>
      <c r="MWK23" s="1"/>
      <c r="MWL23" s="1"/>
      <c r="MWM23" s="1"/>
      <c r="MWN23" s="1"/>
      <c r="MWO23" s="1"/>
      <c r="MWP23" s="1"/>
      <c r="MWQ23" s="1"/>
      <c r="MWR23" s="1"/>
      <c r="MWS23" s="1"/>
      <c r="MWT23" s="1"/>
      <c r="MWU23" s="1"/>
      <c r="MWV23" s="1"/>
      <c r="MWW23" s="1"/>
      <c r="MWX23" s="1"/>
      <c r="MWY23" s="1"/>
      <c r="MWZ23" s="1"/>
      <c r="MXA23" s="1"/>
      <c r="MXB23" s="1"/>
      <c r="MXC23" s="1"/>
      <c r="MXD23" s="1"/>
      <c r="MXE23" s="1"/>
      <c r="MXF23" s="1"/>
      <c r="MXG23" s="1"/>
      <c r="MXH23" s="1"/>
      <c r="MXI23" s="1"/>
      <c r="MXJ23" s="1"/>
      <c r="MXK23" s="1"/>
      <c r="MXL23" s="1"/>
      <c r="MXM23" s="1"/>
      <c r="MXN23" s="1"/>
      <c r="MXO23" s="1"/>
      <c r="MXP23" s="1"/>
      <c r="MXQ23" s="1"/>
      <c r="MXR23" s="1"/>
      <c r="MXS23" s="1"/>
      <c r="MXT23" s="1"/>
      <c r="MXU23" s="1"/>
      <c r="MXV23" s="1"/>
      <c r="MXW23" s="1"/>
      <c r="MXX23" s="1"/>
      <c r="MXY23" s="1"/>
      <c r="MXZ23" s="1"/>
      <c r="MYA23" s="1"/>
      <c r="MYB23" s="1"/>
      <c r="MYC23" s="1"/>
      <c r="MYD23" s="1"/>
      <c r="MYE23" s="1"/>
      <c r="MYF23" s="1"/>
      <c r="MYG23" s="1"/>
      <c r="MYH23" s="1"/>
      <c r="MYI23" s="1"/>
      <c r="MYJ23" s="1"/>
      <c r="MYK23" s="1"/>
      <c r="MYL23" s="1"/>
      <c r="MYM23" s="1"/>
      <c r="MYN23" s="1"/>
      <c r="MYO23" s="1"/>
      <c r="MYP23" s="1"/>
      <c r="MYQ23" s="1"/>
      <c r="MYR23" s="1"/>
      <c r="MYS23" s="1"/>
      <c r="MYT23" s="1"/>
      <c r="MYU23" s="1"/>
      <c r="MYV23" s="1"/>
      <c r="MYW23" s="1"/>
      <c r="MYX23" s="1"/>
      <c r="MYY23" s="1"/>
      <c r="MYZ23" s="1"/>
      <c r="MZA23" s="1"/>
      <c r="MZB23" s="1"/>
      <c r="MZC23" s="1"/>
      <c r="MZD23" s="1"/>
      <c r="MZE23" s="1"/>
      <c r="MZF23" s="1"/>
      <c r="MZG23" s="1"/>
      <c r="MZH23" s="1"/>
      <c r="MZI23" s="1"/>
      <c r="MZJ23" s="1"/>
      <c r="MZK23" s="1"/>
      <c r="MZL23" s="1"/>
      <c r="MZM23" s="1"/>
      <c r="MZN23" s="1"/>
      <c r="MZO23" s="1"/>
      <c r="MZP23" s="1"/>
      <c r="MZQ23" s="1"/>
      <c r="MZR23" s="1"/>
      <c r="MZS23" s="1"/>
      <c r="MZT23" s="1"/>
      <c r="MZU23" s="1"/>
      <c r="MZV23" s="1"/>
      <c r="MZW23" s="1"/>
      <c r="MZX23" s="1"/>
      <c r="MZY23" s="1"/>
      <c r="MZZ23" s="1"/>
      <c r="NAA23" s="1"/>
      <c r="NAB23" s="1"/>
      <c r="NAC23" s="1"/>
      <c r="NAD23" s="1"/>
      <c r="NAE23" s="1"/>
      <c r="NAF23" s="1"/>
      <c r="NAG23" s="1"/>
      <c r="NAH23" s="1"/>
      <c r="NAI23" s="1"/>
      <c r="NAJ23" s="1"/>
      <c r="NAK23" s="1"/>
      <c r="NAL23" s="1"/>
      <c r="NAM23" s="1"/>
      <c r="NAN23" s="1"/>
      <c r="NAO23" s="1"/>
      <c r="NAP23" s="1"/>
      <c r="NAQ23" s="1"/>
      <c r="NAR23" s="1"/>
      <c r="NAS23" s="1"/>
      <c r="NAT23" s="1"/>
      <c r="NAU23" s="1"/>
      <c r="NAV23" s="1"/>
      <c r="NAW23" s="1"/>
      <c r="NAX23" s="1"/>
      <c r="NAY23" s="1"/>
      <c r="NAZ23" s="1"/>
      <c r="NBA23" s="1"/>
      <c r="NBB23" s="1"/>
      <c r="NBC23" s="1"/>
      <c r="NBD23" s="1"/>
      <c r="NBE23" s="1"/>
      <c r="NBF23" s="1"/>
      <c r="NBG23" s="1"/>
      <c r="NBH23" s="1"/>
      <c r="NBI23" s="1"/>
      <c r="NBJ23" s="1"/>
      <c r="NBK23" s="1"/>
      <c r="NBL23" s="1"/>
      <c r="NBM23" s="1"/>
      <c r="NBN23" s="1"/>
      <c r="NBO23" s="1"/>
      <c r="NBP23" s="1"/>
      <c r="NBQ23" s="1"/>
      <c r="NBR23" s="1"/>
      <c r="NBS23" s="1"/>
      <c r="NBT23" s="1"/>
      <c r="NBU23" s="1"/>
      <c r="NBV23" s="1"/>
      <c r="NBW23" s="1"/>
      <c r="NBX23" s="1"/>
      <c r="NBY23" s="1"/>
      <c r="NBZ23" s="1"/>
      <c r="NCA23" s="1"/>
      <c r="NCB23" s="1"/>
      <c r="NCC23" s="1"/>
      <c r="NCD23" s="1"/>
      <c r="NCE23" s="1"/>
      <c r="NCF23" s="1"/>
      <c r="NCG23" s="1"/>
      <c r="NCH23" s="1"/>
      <c r="NCI23" s="1"/>
      <c r="NCJ23" s="1"/>
      <c r="NCK23" s="1"/>
      <c r="NCL23" s="1"/>
      <c r="NCM23" s="1"/>
      <c r="NCN23" s="1"/>
      <c r="NCO23" s="1"/>
      <c r="NCP23" s="1"/>
      <c r="NCQ23" s="1"/>
      <c r="NCR23" s="1"/>
      <c r="NCS23" s="1"/>
      <c r="NCT23" s="1"/>
      <c r="NCU23" s="1"/>
      <c r="NCV23" s="1"/>
      <c r="NCW23" s="1"/>
      <c r="NCX23" s="1"/>
      <c r="NCY23" s="1"/>
      <c r="NCZ23" s="1"/>
      <c r="NDA23" s="1"/>
      <c r="NDB23" s="1"/>
      <c r="NDC23" s="1"/>
      <c r="NDD23" s="1"/>
      <c r="NDE23" s="1"/>
      <c r="NDF23" s="1"/>
      <c r="NDG23" s="1"/>
      <c r="NDH23" s="1"/>
      <c r="NDI23" s="1"/>
      <c r="NDJ23" s="1"/>
      <c r="NDK23" s="1"/>
      <c r="NDL23" s="1"/>
      <c r="NDM23" s="1"/>
      <c r="NDN23" s="1"/>
      <c r="NDO23" s="1"/>
      <c r="NDP23" s="1"/>
      <c r="NDQ23" s="1"/>
      <c r="NDR23" s="1"/>
      <c r="NDS23" s="1"/>
      <c r="NDT23" s="1"/>
      <c r="NDU23" s="1"/>
      <c r="NDV23" s="1"/>
      <c r="NDW23" s="1"/>
      <c r="NDX23" s="1"/>
      <c r="NDY23" s="1"/>
      <c r="NDZ23" s="1"/>
      <c r="NEA23" s="1"/>
      <c r="NEB23" s="1"/>
      <c r="NEC23" s="1"/>
      <c r="NED23" s="1"/>
      <c r="NEE23" s="1"/>
      <c r="NEF23" s="1"/>
      <c r="NEG23" s="1"/>
      <c r="NEH23" s="1"/>
      <c r="NEI23" s="1"/>
      <c r="NEJ23" s="1"/>
      <c r="NEK23" s="1"/>
      <c r="NEL23" s="1"/>
      <c r="NEM23" s="1"/>
      <c r="NEN23" s="1"/>
      <c r="NEO23" s="1"/>
      <c r="NEP23" s="1"/>
      <c r="NEQ23" s="1"/>
      <c r="NER23" s="1"/>
      <c r="NES23" s="1"/>
      <c r="NET23" s="1"/>
      <c r="NEU23" s="1"/>
      <c r="NEV23" s="1"/>
      <c r="NEW23" s="1"/>
      <c r="NEX23" s="1"/>
      <c r="NEY23" s="1"/>
      <c r="NEZ23" s="1"/>
      <c r="NFA23" s="1"/>
      <c r="NFB23" s="1"/>
      <c r="NFC23" s="1"/>
      <c r="NFD23" s="1"/>
      <c r="NFE23" s="1"/>
      <c r="NFF23" s="1"/>
      <c r="NFG23" s="1"/>
      <c r="NFH23" s="1"/>
      <c r="NFI23" s="1"/>
      <c r="NFJ23" s="1"/>
      <c r="NFK23" s="1"/>
      <c r="NFL23" s="1"/>
      <c r="NFM23" s="1"/>
      <c r="NFN23" s="1"/>
      <c r="NFO23" s="1"/>
      <c r="NFP23" s="1"/>
      <c r="NFQ23" s="1"/>
      <c r="NFR23" s="1"/>
      <c r="NFS23" s="1"/>
      <c r="NFT23" s="1"/>
      <c r="NFU23" s="1"/>
      <c r="NFV23" s="1"/>
      <c r="NFW23" s="1"/>
      <c r="NFX23" s="1"/>
      <c r="NFY23" s="1"/>
      <c r="NFZ23" s="1"/>
      <c r="NGA23" s="1"/>
      <c r="NGB23" s="1"/>
      <c r="NGC23" s="1"/>
      <c r="NGD23" s="1"/>
      <c r="NGE23" s="1"/>
      <c r="NGF23" s="1"/>
      <c r="NGG23" s="1"/>
      <c r="NGH23" s="1"/>
      <c r="NGI23" s="1"/>
      <c r="NGJ23" s="1"/>
      <c r="NGK23" s="1"/>
      <c r="NGL23" s="1"/>
      <c r="NGM23" s="1"/>
      <c r="NGN23" s="1"/>
      <c r="NGO23" s="1"/>
      <c r="NGP23" s="1"/>
      <c r="NGQ23" s="1"/>
      <c r="NGR23" s="1"/>
      <c r="NGS23" s="1"/>
      <c r="NGT23" s="1"/>
      <c r="NGU23" s="1"/>
      <c r="NGV23" s="1"/>
      <c r="NGW23" s="1"/>
      <c r="NGX23" s="1"/>
      <c r="NGY23" s="1"/>
      <c r="NGZ23" s="1"/>
      <c r="NHA23" s="1"/>
      <c r="NHB23" s="1"/>
      <c r="NHC23" s="1"/>
      <c r="NHD23" s="1"/>
      <c r="NHE23" s="1"/>
      <c r="NHF23" s="1"/>
      <c r="NHG23" s="1"/>
      <c r="NHH23" s="1"/>
      <c r="NHI23" s="1"/>
      <c r="NHJ23" s="1"/>
      <c r="NHK23" s="1"/>
      <c r="NHL23" s="1"/>
      <c r="NHM23" s="1"/>
      <c r="NHN23" s="1"/>
      <c r="NHO23" s="1"/>
      <c r="NHP23" s="1"/>
      <c r="NHQ23" s="1"/>
      <c r="NHR23" s="1"/>
      <c r="NHS23" s="1"/>
      <c r="NHT23" s="1"/>
      <c r="NHU23" s="1"/>
      <c r="NHV23" s="1"/>
      <c r="NHW23" s="1"/>
      <c r="NHX23" s="1"/>
      <c r="NHY23" s="1"/>
      <c r="NHZ23" s="1"/>
      <c r="NIA23" s="1"/>
      <c r="NIB23" s="1"/>
      <c r="NIC23" s="1"/>
      <c r="NID23" s="1"/>
      <c r="NIE23" s="1"/>
      <c r="NIF23" s="1"/>
      <c r="NIG23" s="1"/>
      <c r="NIH23" s="1"/>
      <c r="NII23" s="1"/>
      <c r="NIJ23" s="1"/>
      <c r="NIK23" s="1"/>
      <c r="NIL23" s="1"/>
      <c r="NIM23" s="1"/>
      <c r="NIN23" s="1"/>
      <c r="NIO23" s="1"/>
      <c r="NIP23" s="1"/>
      <c r="NIQ23" s="1"/>
      <c r="NIR23" s="1"/>
      <c r="NIS23" s="1"/>
      <c r="NIT23" s="1"/>
      <c r="NIU23" s="1"/>
      <c r="NIV23" s="1"/>
      <c r="NIW23" s="1"/>
      <c r="NIX23" s="1"/>
      <c r="NIY23" s="1"/>
      <c r="NIZ23" s="1"/>
      <c r="NJA23" s="1"/>
      <c r="NJB23" s="1"/>
      <c r="NJC23" s="1"/>
      <c r="NJD23" s="1"/>
      <c r="NJE23" s="1"/>
      <c r="NJF23" s="1"/>
      <c r="NJG23" s="1"/>
      <c r="NJH23" s="1"/>
      <c r="NJI23" s="1"/>
      <c r="NJJ23" s="1"/>
      <c r="NJK23" s="1"/>
      <c r="NJL23" s="1"/>
      <c r="NJM23" s="1"/>
      <c r="NJN23" s="1"/>
      <c r="NJO23" s="1"/>
      <c r="NJP23" s="1"/>
      <c r="NJQ23" s="1"/>
      <c r="NJR23" s="1"/>
      <c r="NJS23" s="1"/>
      <c r="NJT23" s="1"/>
      <c r="NJU23" s="1"/>
      <c r="NJV23" s="1"/>
      <c r="NJW23" s="1"/>
      <c r="NJX23" s="1"/>
      <c r="NJY23" s="1"/>
      <c r="NJZ23" s="1"/>
      <c r="NKA23" s="1"/>
      <c r="NKB23" s="1"/>
      <c r="NKC23" s="1"/>
      <c r="NKD23" s="1"/>
      <c r="NKE23" s="1"/>
      <c r="NKF23" s="1"/>
      <c r="NKG23" s="1"/>
      <c r="NKH23" s="1"/>
      <c r="NKI23" s="1"/>
      <c r="NKJ23" s="1"/>
      <c r="NKK23" s="1"/>
      <c r="NKL23" s="1"/>
      <c r="NKM23" s="1"/>
      <c r="NKN23" s="1"/>
      <c r="NKO23" s="1"/>
      <c r="NKP23" s="1"/>
      <c r="NKQ23" s="1"/>
      <c r="NKR23" s="1"/>
      <c r="NKS23" s="1"/>
      <c r="NKT23" s="1"/>
      <c r="NKU23" s="1"/>
      <c r="NKV23" s="1"/>
      <c r="NKW23" s="1"/>
      <c r="NKX23" s="1"/>
      <c r="NKY23" s="1"/>
      <c r="NKZ23" s="1"/>
      <c r="NLA23" s="1"/>
      <c r="NLB23" s="1"/>
      <c r="NLC23" s="1"/>
      <c r="NLD23" s="1"/>
      <c r="NLE23" s="1"/>
      <c r="NLF23" s="1"/>
      <c r="NLG23" s="1"/>
      <c r="NLH23" s="1"/>
      <c r="NLI23" s="1"/>
      <c r="NLJ23" s="1"/>
      <c r="NLK23" s="1"/>
      <c r="NLL23" s="1"/>
      <c r="NLM23" s="1"/>
      <c r="NLN23" s="1"/>
      <c r="NLO23" s="1"/>
      <c r="NLP23" s="1"/>
      <c r="NLQ23" s="1"/>
      <c r="NLR23" s="1"/>
      <c r="NLS23" s="1"/>
      <c r="NLT23" s="1"/>
      <c r="NLU23" s="1"/>
      <c r="NLV23" s="1"/>
      <c r="NLW23" s="1"/>
      <c r="NLX23" s="1"/>
      <c r="NLY23" s="1"/>
      <c r="NLZ23" s="1"/>
      <c r="NMA23" s="1"/>
      <c r="NMB23" s="1"/>
      <c r="NMC23" s="1"/>
      <c r="NMD23" s="1"/>
      <c r="NME23" s="1"/>
      <c r="NMF23" s="1"/>
      <c r="NMG23" s="1"/>
      <c r="NMH23" s="1"/>
      <c r="NMI23" s="1"/>
      <c r="NMJ23" s="1"/>
      <c r="NMK23" s="1"/>
      <c r="NML23" s="1"/>
      <c r="NMM23" s="1"/>
      <c r="NMN23" s="1"/>
      <c r="NMO23" s="1"/>
      <c r="NMP23" s="1"/>
      <c r="NMQ23" s="1"/>
      <c r="NMR23" s="1"/>
      <c r="NMS23" s="1"/>
      <c r="NMT23" s="1"/>
      <c r="NMU23" s="1"/>
      <c r="NMV23" s="1"/>
      <c r="NMW23" s="1"/>
      <c r="NMX23" s="1"/>
      <c r="NMY23" s="1"/>
      <c r="NMZ23" s="1"/>
      <c r="NNA23" s="1"/>
      <c r="NNB23" s="1"/>
      <c r="NNC23" s="1"/>
      <c r="NND23" s="1"/>
      <c r="NNE23" s="1"/>
      <c r="NNF23" s="1"/>
      <c r="NNG23" s="1"/>
      <c r="NNH23" s="1"/>
      <c r="NNI23" s="1"/>
      <c r="NNJ23" s="1"/>
      <c r="NNK23" s="1"/>
      <c r="NNL23" s="1"/>
      <c r="NNM23" s="1"/>
      <c r="NNN23" s="1"/>
      <c r="NNO23" s="1"/>
      <c r="NNP23" s="1"/>
      <c r="NNQ23" s="1"/>
      <c r="NNR23" s="1"/>
      <c r="NNS23" s="1"/>
      <c r="NNT23" s="1"/>
      <c r="NNU23" s="1"/>
      <c r="NNV23" s="1"/>
      <c r="NNW23" s="1"/>
      <c r="NNX23" s="1"/>
      <c r="NNY23" s="1"/>
      <c r="NNZ23" s="1"/>
      <c r="NOA23" s="1"/>
      <c r="NOB23" s="1"/>
      <c r="NOC23" s="1"/>
      <c r="NOD23" s="1"/>
      <c r="NOE23" s="1"/>
      <c r="NOF23" s="1"/>
      <c r="NOG23" s="1"/>
      <c r="NOH23" s="1"/>
      <c r="NOI23" s="1"/>
      <c r="NOJ23" s="1"/>
      <c r="NOK23" s="1"/>
      <c r="NOL23" s="1"/>
      <c r="NOM23" s="1"/>
      <c r="NON23" s="1"/>
      <c r="NOO23" s="1"/>
      <c r="NOP23" s="1"/>
      <c r="NOQ23" s="1"/>
      <c r="NOR23" s="1"/>
      <c r="NOS23" s="1"/>
      <c r="NOT23" s="1"/>
      <c r="NOU23" s="1"/>
      <c r="NOV23" s="1"/>
      <c r="NOW23" s="1"/>
      <c r="NOX23" s="1"/>
      <c r="NOY23" s="1"/>
      <c r="NOZ23" s="1"/>
      <c r="NPA23" s="1"/>
      <c r="NPB23" s="1"/>
      <c r="NPC23" s="1"/>
      <c r="NPD23" s="1"/>
      <c r="NPE23" s="1"/>
      <c r="NPF23" s="1"/>
      <c r="NPG23" s="1"/>
      <c r="NPH23" s="1"/>
      <c r="NPI23" s="1"/>
      <c r="NPJ23" s="1"/>
      <c r="NPK23" s="1"/>
      <c r="NPL23" s="1"/>
      <c r="NPM23" s="1"/>
      <c r="NPN23" s="1"/>
      <c r="NPO23" s="1"/>
      <c r="NPP23" s="1"/>
      <c r="NPQ23" s="1"/>
      <c r="NPR23" s="1"/>
      <c r="NPS23" s="1"/>
      <c r="NPT23" s="1"/>
      <c r="NPU23" s="1"/>
      <c r="NPV23" s="1"/>
      <c r="NPW23" s="1"/>
      <c r="NPX23" s="1"/>
      <c r="NPY23" s="1"/>
      <c r="NPZ23" s="1"/>
      <c r="NQA23" s="1"/>
      <c r="NQB23" s="1"/>
      <c r="NQC23" s="1"/>
      <c r="NQD23" s="1"/>
      <c r="NQE23" s="1"/>
      <c r="NQF23" s="1"/>
      <c r="NQG23" s="1"/>
      <c r="NQH23" s="1"/>
      <c r="NQI23" s="1"/>
      <c r="NQJ23" s="1"/>
      <c r="NQK23" s="1"/>
      <c r="NQL23" s="1"/>
      <c r="NQM23" s="1"/>
      <c r="NQN23" s="1"/>
      <c r="NQO23" s="1"/>
      <c r="NQP23" s="1"/>
      <c r="NQQ23" s="1"/>
      <c r="NQR23" s="1"/>
      <c r="NQS23" s="1"/>
      <c r="NQT23" s="1"/>
      <c r="NQU23" s="1"/>
      <c r="NQV23" s="1"/>
      <c r="NQW23" s="1"/>
      <c r="NQX23" s="1"/>
      <c r="NQY23" s="1"/>
      <c r="NQZ23" s="1"/>
      <c r="NRA23" s="1"/>
      <c r="NRB23" s="1"/>
      <c r="NRC23" s="1"/>
      <c r="NRD23" s="1"/>
      <c r="NRE23" s="1"/>
      <c r="NRF23" s="1"/>
      <c r="NRG23" s="1"/>
      <c r="NRH23" s="1"/>
      <c r="NRI23" s="1"/>
      <c r="NRJ23" s="1"/>
      <c r="NRK23" s="1"/>
      <c r="NRL23" s="1"/>
      <c r="NRM23" s="1"/>
      <c r="NRN23" s="1"/>
      <c r="NRO23" s="1"/>
      <c r="NRP23" s="1"/>
      <c r="NRQ23" s="1"/>
      <c r="NRR23" s="1"/>
      <c r="NRS23" s="1"/>
      <c r="NRT23" s="1"/>
      <c r="NRU23" s="1"/>
      <c r="NRV23" s="1"/>
      <c r="NRW23" s="1"/>
      <c r="NRX23" s="1"/>
      <c r="NRY23" s="1"/>
      <c r="NRZ23" s="1"/>
      <c r="NSA23" s="1"/>
      <c r="NSB23" s="1"/>
      <c r="NSC23" s="1"/>
      <c r="NSD23" s="1"/>
      <c r="NSE23" s="1"/>
      <c r="NSF23" s="1"/>
      <c r="NSG23" s="1"/>
      <c r="NSH23" s="1"/>
      <c r="NSI23" s="1"/>
      <c r="NSJ23" s="1"/>
      <c r="NSK23" s="1"/>
      <c r="NSL23" s="1"/>
      <c r="NSM23" s="1"/>
      <c r="NSN23" s="1"/>
      <c r="NSO23" s="1"/>
      <c r="NSP23" s="1"/>
      <c r="NSQ23" s="1"/>
      <c r="NSR23" s="1"/>
      <c r="NSS23" s="1"/>
      <c r="NST23" s="1"/>
      <c r="NSU23" s="1"/>
      <c r="NSV23" s="1"/>
      <c r="NSW23" s="1"/>
      <c r="NSX23" s="1"/>
      <c r="NSY23" s="1"/>
      <c r="NSZ23" s="1"/>
      <c r="NTA23" s="1"/>
      <c r="NTB23" s="1"/>
      <c r="NTC23" s="1"/>
      <c r="NTD23" s="1"/>
      <c r="NTE23" s="1"/>
      <c r="NTF23" s="1"/>
      <c r="NTG23" s="1"/>
      <c r="NTH23" s="1"/>
      <c r="NTI23" s="1"/>
      <c r="NTJ23" s="1"/>
      <c r="NTK23" s="1"/>
      <c r="NTL23" s="1"/>
      <c r="NTM23" s="1"/>
      <c r="NTN23" s="1"/>
      <c r="NTO23" s="1"/>
      <c r="NTP23" s="1"/>
      <c r="NTQ23" s="1"/>
      <c r="NTR23" s="1"/>
      <c r="NTS23" s="1"/>
      <c r="NTT23" s="1"/>
      <c r="NTU23" s="1"/>
      <c r="NTV23" s="1"/>
      <c r="NTW23" s="1"/>
      <c r="NTX23" s="1"/>
      <c r="NTY23" s="1"/>
      <c r="NTZ23" s="1"/>
      <c r="NUA23" s="1"/>
      <c r="NUB23" s="1"/>
      <c r="NUC23" s="1"/>
      <c r="NUD23" s="1"/>
      <c r="NUE23" s="1"/>
      <c r="NUF23" s="1"/>
      <c r="NUG23" s="1"/>
      <c r="NUH23" s="1"/>
      <c r="NUI23" s="1"/>
      <c r="NUJ23" s="1"/>
      <c r="NUK23" s="1"/>
      <c r="NUL23" s="1"/>
      <c r="NUM23" s="1"/>
      <c r="NUN23" s="1"/>
      <c r="NUO23" s="1"/>
      <c r="NUP23" s="1"/>
      <c r="NUQ23" s="1"/>
      <c r="NUR23" s="1"/>
      <c r="NUS23" s="1"/>
      <c r="NUT23" s="1"/>
      <c r="NUU23" s="1"/>
      <c r="NUV23" s="1"/>
      <c r="NUW23" s="1"/>
      <c r="NUX23" s="1"/>
      <c r="NUY23" s="1"/>
      <c r="NUZ23" s="1"/>
      <c r="NVA23" s="1"/>
      <c r="NVB23" s="1"/>
      <c r="NVC23" s="1"/>
      <c r="NVD23" s="1"/>
      <c r="NVE23" s="1"/>
      <c r="NVF23" s="1"/>
      <c r="NVG23" s="1"/>
      <c r="NVH23" s="1"/>
      <c r="NVI23" s="1"/>
      <c r="NVJ23" s="1"/>
      <c r="NVK23" s="1"/>
      <c r="NVL23" s="1"/>
      <c r="NVM23" s="1"/>
      <c r="NVN23" s="1"/>
      <c r="NVO23" s="1"/>
      <c r="NVP23" s="1"/>
      <c r="NVQ23" s="1"/>
      <c r="NVR23" s="1"/>
      <c r="NVS23" s="1"/>
      <c r="NVT23" s="1"/>
      <c r="NVU23" s="1"/>
      <c r="NVV23" s="1"/>
      <c r="NVW23" s="1"/>
      <c r="NVX23" s="1"/>
      <c r="NVY23" s="1"/>
      <c r="NVZ23" s="1"/>
      <c r="NWA23" s="1"/>
      <c r="NWB23" s="1"/>
      <c r="NWC23" s="1"/>
      <c r="NWD23" s="1"/>
      <c r="NWE23" s="1"/>
      <c r="NWF23" s="1"/>
      <c r="NWG23" s="1"/>
      <c r="NWH23" s="1"/>
      <c r="NWI23" s="1"/>
      <c r="NWJ23" s="1"/>
      <c r="NWK23" s="1"/>
      <c r="NWL23" s="1"/>
      <c r="NWM23" s="1"/>
      <c r="NWN23" s="1"/>
      <c r="NWO23" s="1"/>
      <c r="NWP23" s="1"/>
      <c r="NWQ23" s="1"/>
      <c r="NWR23" s="1"/>
      <c r="NWS23" s="1"/>
      <c r="NWT23" s="1"/>
      <c r="NWU23" s="1"/>
      <c r="NWV23" s="1"/>
      <c r="NWW23" s="1"/>
      <c r="NWX23" s="1"/>
      <c r="NWY23" s="1"/>
      <c r="NWZ23" s="1"/>
      <c r="NXA23" s="1"/>
      <c r="NXB23" s="1"/>
      <c r="NXC23" s="1"/>
      <c r="NXD23" s="1"/>
      <c r="NXE23" s="1"/>
      <c r="NXF23" s="1"/>
      <c r="NXG23" s="1"/>
      <c r="NXH23" s="1"/>
      <c r="NXI23" s="1"/>
      <c r="NXJ23" s="1"/>
      <c r="NXK23" s="1"/>
      <c r="NXL23" s="1"/>
      <c r="NXM23" s="1"/>
      <c r="NXN23" s="1"/>
      <c r="NXO23" s="1"/>
      <c r="NXP23" s="1"/>
      <c r="NXQ23" s="1"/>
      <c r="NXR23" s="1"/>
      <c r="NXS23" s="1"/>
      <c r="NXT23" s="1"/>
      <c r="NXU23" s="1"/>
      <c r="NXV23" s="1"/>
      <c r="NXW23" s="1"/>
      <c r="NXX23" s="1"/>
      <c r="NXY23" s="1"/>
      <c r="NXZ23" s="1"/>
      <c r="NYA23" s="1"/>
      <c r="NYB23" s="1"/>
      <c r="NYC23" s="1"/>
      <c r="NYD23" s="1"/>
      <c r="NYE23" s="1"/>
      <c r="NYF23" s="1"/>
      <c r="NYG23" s="1"/>
      <c r="NYH23" s="1"/>
      <c r="NYI23" s="1"/>
      <c r="NYJ23" s="1"/>
      <c r="NYK23" s="1"/>
      <c r="NYL23" s="1"/>
      <c r="NYM23" s="1"/>
      <c r="NYN23" s="1"/>
      <c r="NYO23" s="1"/>
      <c r="NYP23" s="1"/>
      <c r="NYQ23" s="1"/>
      <c r="NYR23" s="1"/>
      <c r="NYS23" s="1"/>
      <c r="NYT23" s="1"/>
      <c r="NYU23" s="1"/>
      <c r="NYV23" s="1"/>
      <c r="NYW23" s="1"/>
      <c r="NYX23" s="1"/>
      <c r="NYY23" s="1"/>
      <c r="NYZ23" s="1"/>
      <c r="NZA23" s="1"/>
      <c r="NZB23" s="1"/>
      <c r="NZC23" s="1"/>
      <c r="NZD23" s="1"/>
      <c r="NZE23" s="1"/>
      <c r="NZF23" s="1"/>
      <c r="NZG23" s="1"/>
      <c r="NZH23" s="1"/>
      <c r="NZI23" s="1"/>
      <c r="NZJ23" s="1"/>
      <c r="NZK23" s="1"/>
      <c r="NZL23" s="1"/>
      <c r="NZM23" s="1"/>
      <c r="NZN23" s="1"/>
      <c r="NZO23" s="1"/>
      <c r="NZP23" s="1"/>
      <c r="NZQ23" s="1"/>
      <c r="NZR23" s="1"/>
      <c r="NZS23" s="1"/>
      <c r="NZT23" s="1"/>
      <c r="NZU23" s="1"/>
      <c r="NZV23" s="1"/>
      <c r="NZW23" s="1"/>
      <c r="NZX23" s="1"/>
      <c r="NZY23" s="1"/>
      <c r="NZZ23" s="1"/>
      <c r="OAA23" s="1"/>
      <c r="OAB23" s="1"/>
      <c r="OAC23" s="1"/>
      <c r="OAD23" s="1"/>
      <c r="OAE23" s="1"/>
      <c r="OAF23" s="1"/>
      <c r="OAG23" s="1"/>
      <c r="OAH23" s="1"/>
      <c r="OAI23" s="1"/>
      <c r="OAJ23" s="1"/>
      <c r="OAK23" s="1"/>
      <c r="OAL23" s="1"/>
      <c r="OAM23" s="1"/>
      <c r="OAN23" s="1"/>
      <c r="OAO23" s="1"/>
      <c r="OAP23" s="1"/>
      <c r="OAQ23" s="1"/>
      <c r="OAR23" s="1"/>
      <c r="OAS23" s="1"/>
      <c r="OAT23" s="1"/>
      <c r="OAU23" s="1"/>
      <c r="OAV23" s="1"/>
      <c r="OAW23" s="1"/>
      <c r="OAX23" s="1"/>
      <c r="OAY23" s="1"/>
      <c r="OAZ23" s="1"/>
      <c r="OBA23" s="1"/>
      <c r="OBB23" s="1"/>
      <c r="OBC23" s="1"/>
      <c r="OBD23" s="1"/>
      <c r="OBE23" s="1"/>
      <c r="OBF23" s="1"/>
      <c r="OBG23" s="1"/>
      <c r="OBH23" s="1"/>
      <c r="OBI23" s="1"/>
      <c r="OBJ23" s="1"/>
      <c r="OBK23" s="1"/>
      <c r="OBL23" s="1"/>
      <c r="OBM23" s="1"/>
      <c r="OBN23" s="1"/>
      <c r="OBO23" s="1"/>
      <c r="OBP23" s="1"/>
      <c r="OBQ23" s="1"/>
      <c r="OBR23" s="1"/>
      <c r="OBS23" s="1"/>
      <c r="OBT23" s="1"/>
      <c r="OBU23" s="1"/>
      <c r="OBV23" s="1"/>
      <c r="OBW23" s="1"/>
      <c r="OBX23" s="1"/>
      <c r="OBY23" s="1"/>
      <c r="OBZ23" s="1"/>
      <c r="OCA23" s="1"/>
      <c r="OCB23" s="1"/>
      <c r="OCC23" s="1"/>
      <c r="OCD23" s="1"/>
      <c r="OCE23" s="1"/>
      <c r="OCF23" s="1"/>
      <c r="OCG23" s="1"/>
      <c r="OCH23" s="1"/>
      <c r="OCI23" s="1"/>
      <c r="OCJ23" s="1"/>
      <c r="OCK23" s="1"/>
      <c r="OCL23" s="1"/>
      <c r="OCM23" s="1"/>
      <c r="OCN23" s="1"/>
      <c r="OCO23" s="1"/>
      <c r="OCP23" s="1"/>
      <c r="OCQ23" s="1"/>
      <c r="OCR23" s="1"/>
      <c r="OCS23" s="1"/>
      <c r="OCT23" s="1"/>
      <c r="OCU23" s="1"/>
      <c r="OCV23" s="1"/>
      <c r="OCW23" s="1"/>
      <c r="OCX23" s="1"/>
      <c r="OCY23" s="1"/>
      <c r="OCZ23" s="1"/>
      <c r="ODA23" s="1"/>
      <c r="ODB23" s="1"/>
      <c r="ODC23" s="1"/>
      <c r="ODD23" s="1"/>
      <c r="ODE23" s="1"/>
      <c r="ODF23" s="1"/>
      <c r="ODG23" s="1"/>
      <c r="ODH23" s="1"/>
      <c r="ODI23" s="1"/>
      <c r="ODJ23" s="1"/>
      <c r="ODK23" s="1"/>
      <c r="ODL23" s="1"/>
      <c r="ODM23" s="1"/>
      <c r="ODN23" s="1"/>
      <c r="ODO23" s="1"/>
      <c r="ODP23" s="1"/>
      <c r="ODQ23" s="1"/>
      <c r="ODR23" s="1"/>
      <c r="ODS23" s="1"/>
      <c r="ODT23" s="1"/>
      <c r="ODU23" s="1"/>
      <c r="ODV23" s="1"/>
      <c r="ODW23" s="1"/>
      <c r="ODX23" s="1"/>
      <c r="ODY23" s="1"/>
      <c r="ODZ23" s="1"/>
      <c r="OEA23" s="1"/>
      <c r="OEB23" s="1"/>
      <c r="OEC23" s="1"/>
      <c r="OED23" s="1"/>
      <c r="OEE23" s="1"/>
      <c r="OEF23" s="1"/>
      <c r="OEG23" s="1"/>
      <c r="OEH23" s="1"/>
      <c r="OEI23" s="1"/>
      <c r="OEJ23" s="1"/>
      <c r="OEK23" s="1"/>
      <c r="OEL23" s="1"/>
      <c r="OEM23" s="1"/>
      <c r="OEN23" s="1"/>
      <c r="OEO23" s="1"/>
      <c r="OEP23" s="1"/>
      <c r="OEQ23" s="1"/>
      <c r="OER23" s="1"/>
      <c r="OES23" s="1"/>
      <c r="OET23" s="1"/>
      <c r="OEU23" s="1"/>
      <c r="OEV23" s="1"/>
      <c r="OEW23" s="1"/>
      <c r="OEX23" s="1"/>
      <c r="OEY23" s="1"/>
      <c r="OEZ23" s="1"/>
      <c r="OFA23" s="1"/>
      <c r="OFB23" s="1"/>
      <c r="OFC23" s="1"/>
      <c r="OFD23" s="1"/>
      <c r="OFE23" s="1"/>
      <c r="OFF23" s="1"/>
      <c r="OFG23" s="1"/>
      <c r="OFH23" s="1"/>
      <c r="OFI23" s="1"/>
      <c r="OFJ23" s="1"/>
      <c r="OFK23" s="1"/>
      <c r="OFL23" s="1"/>
      <c r="OFM23" s="1"/>
      <c r="OFN23" s="1"/>
      <c r="OFO23" s="1"/>
      <c r="OFP23" s="1"/>
      <c r="OFQ23" s="1"/>
      <c r="OFR23" s="1"/>
      <c r="OFS23" s="1"/>
      <c r="OFT23" s="1"/>
      <c r="OFU23" s="1"/>
      <c r="OFV23" s="1"/>
      <c r="OFW23" s="1"/>
      <c r="OFX23" s="1"/>
      <c r="OFY23" s="1"/>
      <c r="OFZ23" s="1"/>
      <c r="OGA23" s="1"/>
      <c r="OGB23" s="1"/>
      <c r="OGC23" s="1"/>
      <c r="OGD23" s="1"/>
      <c r="OGE23" s="1"/>
      <c r="OGF23" s="1"/>
      <c r="OGG23" s="1"/>
      <c r="OGH23" s="1"/>
      <c r="OGI23" s="1"/>
      <c r="OGJ23" s="1"/>
      <c r="OGK23" s="1"/>
      <c r="OGL23" s="1"/>
      <c r="OGM23" s="1"/>
      <c r="OGN23" s="1"/>
      <c r="OGO23" s="1"/>
      <c r="OGP23" s="1"/>
      <c r="OGQ23" s="1"/>
      <c r="OGR23" s="1"/>
      <c r="OGS23" s="1"/>
      <c r="OGT23" s="1"/>
      <c r="OGU23" s="1"/>
      <c r="OGV23" s="1"/>
      <c r="OGW23" s="1"/>
      <c r="OGX23" s="1"/>
      <c r="OGY23" s="1"/>
      <c r="OGZ23" s="1"/>
      <c r="OHA23" s="1"/>
      <c r="OHB23" s="1"/>
      <c r="OHC23" s="1"/>
      <c r="OHD23" s="1"/>
      <c r="OHE23" s="1"/>
      <c r="OHF23" s="1"/>
      <c r="OHG23" s="1"/>
      <c r="OHH23" s="1"/>
      <c r="OHI23" s="1"/>
      <c r="OHJ23" s="1"/>
      <c r="OHK23" s="1"/>
      <c r="OHL23" s="1"/>
      <c r="OHM23" s="1"/>
      <c r="OHN23" s="1"/>
      <c r="OHO23" s="1"/>
      <c r="OHP23" s="1"/>
      <c r="OHQ23" s="1"/>
      <c r="OHR23" s="1"/>
      <c r="OHS23" s="1"/>
      <c r="OHT23" s="1"/>
      <c r="OHU23" s="1"/>
      <c r="OHV23" s="1"/>
      <c r="OHW23" s="1"/>
      <c r="OHX23" s="1"/>
      <c r="OHY23" s="1"/>
      <c r="OHZ23" s="1"/>
      <c r="OIA23" s="1"/>
      <c r="OIB23" s="1"/>
      <c r="OIC23" s="1"/>
      <c r="OID23" s="1"/>
      <c r="OIE23" s="1"/>
      <c r="OIF23" s="1"/>
      <c r="OIG23" s="1"/>
      <c r="OIH23" s="1"/>
      <c r="OII23" s="1"/>
      <c r="OIJ23" s="1"/>
      <c r="OIK23" s="1"/>
      <c r="OIL23" s="1"/>
      <c r="OIM23" s="1"/>
      <c r="OIN23" s="1"/>
      <c r="OIO23" s="1"/>
      <c r="OIP23" s="1"/>
      <c r="OIQ23" s="1"/>
      <c r="OIR23" s="1"/>
      <c r="OIS23" s="1"/>
      <c r="OIT23" s="1"/>
      <c r="OIU23" s="1"/>
      <c r="OIV23" s="1"/>
      <c r="OIW23" s="1"/>
      <c r="OIX23" s="1"/>
      <c r="OIY23" s="1"/>
      <c r="OIZ23" s="1"/>
      <c r="OJA23" s="1"/>
      <c r="OJB23" s="1"/>
      <c r="OJC23" s="1"/>
      <c r="OJD23" s="1"/>
      <c r="OJE23" s="1"/>
      <c r="OJF23" s="1"/>
      <c r="OJG23" s="1"/>
      <c r="OJH23" s="1"/>
      <c r="OJI23" s="1"/>
      <c r="OJJ23" s="1"/>
      <c r="OJK23" s="1"/>
      <c r="OJL23" s="1"/>
      <c r="OJM23" s="1"/>
      <c r="OJN23" s="1"/>
      <c r="OJO23" s="1"/>
      <c r="OJP23" s="1"/>
      <c r="OJQ23" s="1"/>
      <c r="OJR23" s="1"/>
      <c r="OJS23" s="1"/>
      <c r="OJT23" s="1"/>
      <c r="OJU23" s="1"/>
      <c r="OJV23" s="1"/>
      <c r="OJW23" s="1"/>
      <c r="OJX23" s="1"/>
      <c r="OJY23" s="1"/>
      <c r="OJZ23" s="1"/>
      <c r="OKA23" s="1"/>
      <c r="OKB23" s="1"/>
      <c r="OKC23" s="1"/>
      <c r="OKD23" s="1"/>
      <c r="OKE23" s="1"/>
      <c r="OKF23" s="1"/>
      <c r="OKG23" s="1"/>
      <c r="OKH23" s="1"/>
      <c r="OKI23" s="1"/>
      <c r="OKJ23" s="1"/>
      <c r="OKK23" s="1"/>
      <c r="OKL23" s="1"/>
      <c r="OKM23" s="1"/>
      <c r="OKN23" s="1"/>
      <c r="OKO23" s="1"/>
      <c r="OKP23" s="1"/>
      <c r="OKQ23" s="1"/>
      <c r="OKR23" s="1"/>
      <c r="OKS23" s="1"/>
      <c r="OKT23" s="1"/>
      <c r="OKU23" s="1"/>
      <c r="OKV23" s="1"/>
      <c r="OKW23" s="1"/>
      <c r="OKX23" s="1"/>
      <c r="OKY23" s="1"/>
      <c r="OKZ23" s="1"/>
      <c r="OLA23" s="1"/>
      <c r="OLB23" s="1"/>
      <c r="OLC23" s="1"/>
      <c r="OLD23" s="1"/>
      <c r="OLE23" s="1"/>
      <c r="OLF23" s="1"/>
      <c r="OLG23" s="1"/>
      <c r="OLH23" s="1"/>
      <c r="OLI23" s="1"/>
      <c r="OLJ23" s="1"/>
      <c r="OLK23" s="1"/>
      <c r="OLL23" s="1"/>
      <c r="OLM23" s="1"/>
      <c r="OLN23" s="1"/>
      <c r="OLO23" s="1"/>
      <c r="OLP23" s="1"/>
      <c r="OLQ23" s="1"/>
      <c r="OLR23" s="1"/>
      <c r="OLS23" s="1"/>
      <c r="OLT23" s="1"/>
      <c r="OLU23" s="1"/>
      <c r="OLV23" s="1"/>
      <c r="OLW23" s="1"/>
      <c r="OLX23" s="1"/>
      <c r="OLY23" s="1"/>
      <c r="OLZ23" s="1"/>
      <c r="OMA23" s="1"/>
      <c r="OMB23" s="1"/>
      <c r="OMC23" s="1"/>
      <c r="OMD23" s="1"/>
      <c r="OME23" s="1"/>
      <c r="OMF23" s="1"/>
      <c r="OMG23" s="1"/>
      <c r="OMH23" s="1"/>
      <c r="OMI23" s="1"/>
      <c r="OMJ23" s="1"/>
      <c r="OMK23" s="1"/>
      <c r="OML23" s="1"/>
      <c r="OMM23" s="1"/>
      <c r="OMN23" s="1"/>
      <c r="OMO23" s="1"/>
      <c r="OMP23" s="1"/>
      <c r="OMQ23" s="1"/>
      <c r="OMR23" s="1"/>
      <c r="OMS23" s="1"/>
      <c r="OMT23" s="1"/>
      <c r="OMU23" s="1"/>
      <c r="OMV23" s="1"/>
      <c r="OMW23" s="1"/>
      <c r="OMX23" s="1"/>
      <c r="OMY23" s="1"/>
      <c r="OMZ23" s="1"/>
      <c r="ONA23" s="1"/>
      <c r="ONB23" s="1"/>
      <c r="ONC23" s="1"/>
      <c r="OND23" s="1"/>
      <c r="ONE23" s="1"/>
      <c r="ONF23" s="1"/>
      <c r="ONG23" s="1"/>
      <c r="ONH23" s="1"/>
      <c r="ONI23" s="1"/>
      <c r="ONJ23" s="1"/>
      <c r="ONK23" s="1"/>
      <c r="ONL23" s="1"/>
      <c r="ONM23" s="1"/>
      <c r="ONN23" s="1"/>
      <c r="ONO23" s="1"/>
      <c r="ONP23" s="1"/>
      <c r="ONQ23" s="1"/>
      <c r="ONR23" s="1"/>
      <c r="ONS23" s="1"/>
      <c r="ONT23" s="1"/>
      <c r="ONU23" s="1"/>
      <c r="ONV23" s="1"/>
      <c r="ONW23" s="1"/>
      <c r="ONX23" s="1"/>
      <c r="ONY23" s="1"/>
      <c r="ONZ23" s="1"/>
      <c r="OOA23" s="1"/>
      <c r="OOB23" s="1"/>
      <c r="OOC23" s="1"/>
      <c r="OOD23" s="1"/>
      <c r="OOE23" s="1"/>
      <c r="OOF23" s="1"/>
      <c r="OOG23" s="1"/>
      <c r="OOH23" s="1"/>
      <c r="OOI23" s="1"/>
      <c r="OOJ23" s="1"/>
      <c r="OOK23" s="1"/>
      <c r="OOL23" s="1"/>
      <c r="OOM23" s="1"/>
      <c r="OON23" s="1"/>
      <c r="OOO23" s="1"/>
      <c r="OOP23" s="1"/>
      <c r="OOQ23" s="1"/>
      <c r="OOR23" s="1"/>
      <c r="OOS23" s="1"/>
      <c r="OOT23" s="1"/>
      <c r="OOU23" s="1"/>
      <c r="OOV23" s="1"/>
      <c r="OOW23" s="1"/>
      <c r="OOX23" s="1"/>
      <c r="OOY23" s="1"/>
      <c r="OOZ23" s="1"/>
      <c r="OPA23" s="1"/>
      <c r="OPB23" s="1"/>
      <c r="OPC23" s="1"/>
      <c r="OPD23" s="1"/>
      <c r="OPE23" s="1"/>
      <c r="OPF23" s="1"/>
      <c r="OPG23" s="1"/>
      <c r="OPH23" s="1"/>
      <c r="OPI23" s="1"/>
      <c r="OPJ23" s="1"/>
      <c r="OPK23" s="1"/>
      <c r="OPL23" s="1"/>
      <c r="OPM23" s="1"/>
      <c r="OPN23" s="1"/>
      <c r="OPO23" s="1"/>
      <c r="OPP23" s="1"/>
      <c r="OPQ23" s="1"/>
      <c r="OPR23" s="1"/>
      <c r="OPS23" s="1"/>
      <c r="OPT23" s="1"/>
      <c r="OPU23" s="1"/>
      <c r="OPV23" s="1"/>
      <c r="OPW23" s="1"/>
      <c r="OPX23" s="1"/>
      <c r="OPY23" s="1"/>
      <c r="OPZ23" s="1"/>
      <c r="OQA23" s="1"/>
      <c r="OQB23" s="1"/>
      <c r="OQC23" s="1"/>
      <c r="OQD23" s="1"/>
      <c r="OQE23" s="1"/>
      <c r="OQF23" s="1"/>
      <c r="OQG23" s="1"/>
      <c r="OQH23" s="1"/>
      <c r="OQI23" s="1"/>
      <c r="OQJ23" s="1"/>
      <c r="OQK23" s="1"/>
      <c r="OQL23" s="1"/>
      <c r="OQM23" s="1"/>
      <c r="OQN23" s="1"/>
      <c r="OQO23" s="1"/>
      <c r="OQP23" s="1"/>
      <c r="OQQ23" s="1"/>
      <c r="OQR23" s="1"/>
      <c r="OQS23" s="1"/>
      <c r="OQT23" s="1"/>
      <c r="OQU23" s="1"/>
      <c r="OQV23" s="1"/>
      <c r="OQW23" s="1"/>
      <c r="OQX23" s="1"/>
      <c r="OQY23" s="1"/>
      <c r="OQZ23" s="1"/>
      <c r="ORA23" s="1"/>
      <c r="ORB23" s="1"/>
      <c r="ORC23" s="1"/>
      <c r="ORD23" s="1"/>
      <c r="ORE23" s="1"/>
      <c r="ORF23" s="1"/>
      <c r="ORG23" s="1"/>
      <c r="ORH23" s="1"/>
      <c r="ORI23" s="1"/>
      <c r="ORJ23" s="1"/>
      <c r="ORK23" s="1"/>
      <c r="ORL23" s="1"/>
      <c r="ORM23" s="1"/>
      <c r="ORN23" s="1"/>
      <c r="ORO23" s="1"/>
      <c r="ORP23" s="1"/>
      <c r="ORQ23" s="1"/>
      <c r="ORR23" s="1"/>
      <c r="ORS23" s="1"/>
      <c r="ORT23" s="1"/>
      <c r="ORU23" s="1"/>
      <c r="ORV23" s="1"/>
      <c r="ORW23" s="1"/>
      <c r="ORX23" s="1"/>
      <c r="ORY23" s="1"/>
      <c r="ORZ23" s="1"/>
      <c r="OSA23" s="1"/>
      <c r="OSB23" s="1"/>
      <c r="OSC23" s="1"/>
      <c r="OSD23" s="1"/>
      <c r="OSE23" s="1"/>
      <c r="OSF23" s="1"/>
      <c r="OSG23" s="1"/>
      <c r="OSH23" s="1"/>
      <c r="OSI23" s="1"/>
      <c r="OSJ23" s="1"/>
      <c r="OSK23" s="1"/>
      <c r="OSL23" s="1"/>
      <c r="OSM23" s="1"/>
      <c r="OSN23" s="1"/>
      <c r="OSO23" s="1"/>
      <c r="OSP23" s="1"/>
      <c r="OSQ23" s="1"/>
      <c r="OSR23" s="1"/>
      <c r="OSS23" s="1"/>
      <c r="OST23" s="1"/>
      <c r="OSU23" s="1"/>
      <c r="OSV23" s="1"/>
      <c r="OSW23" s="1"/>
      <c r="OSX23" s="1"/>
      <c r="OSY23" s="1"/>
      <c r="OSZ23" s="1"/>
      <c r="OTA23" s="1"/>
      <c r="OTB23" s="1"/>
      <c r="OTC23" s="1"/>
      <c r="OTD23" s="1"/>
      <c r="OTE23" s="1"/>
      <c r="OTF23" s="1"/>
      <c r="OTG23" s="1"/>
      <c r="OTH23" s="1"/>
      <c r="OTI23" s="1"/>
      <c r="OTJ23" s="1"/>
      <c r="OTK23" s="1"/>
      <c r="OTL23" s="1"/>
      <c r="OTM23" s="1"/>
      <c r="OTN23" s="1"/>
      <c r="OTO23" s="1"/>
      <c r="OTP23" s="1"/>
      <c r="OTQ23" s="1"/>
      <c r="OTR23" s="1"/>
      <c r="OTS23" s="1"/>
      <c r="OTT23" s="1"/>
      <c r="OTU23" s="1"/>
      <c r="OTV23" s="1"/>
      <c r="OTW23" s="1"/>
      <c r="OTX23" s="1"/>
      <c r="OTY23" s="1"/>
      <c r="OTZ23" s="1"/>
      <c r="OUA23" s="1"/>
      <c r="OUB23" s="1"/>
      <c r="OUC23" s="1"/>
      <c r="OUD23" s="1"/>
      <c r="OUE23" s="1"/>
      <c r="OUF23" s="1"/>
      <c r="OUG23" s="1"/>
      <c r="OUH23" s="1"/>
      <c r="OUI23" s="1"/>
      <c r="OUJ23" s="1"/>
      <c r="OUK23" s="1"/>
      <c r="OUL23" s="1"/>
      <c r="OUM23" s="1"/>
      <c r="OUN23" s="1"/>
      <c r="OUO23" s="1"/>
      <c r="OUP23" s="1"/>
      <c r="OUQ23" s="1"/>
      <c r="OUR23" s="1"/>
      <c r="OUS23" s="1"/>
      <c r="OUT23" s="1"/>
      <c r="OUU23" s="1"/>
      <c r="OUV23" s="1"/>
      <c r="OUW23" s="1"/>
      <c r="OUX23" s="1"/>
      <c r="OUY23" s="1"/>
      <c r="OUZ23" s="1"/>
      <c r="OVA23" s="1"/>
      <c r="OVB23" s="1"/>
      <c r="OVC23" s="1"/>
      <c r="OVD23" s="1"/>
      <c r="OVE23" s="1"/>
      <c r="OVF23" s="1"/>
      <c r="OVG23" s="1"/>
      <c r="OVH23" s="1"/>
      <c r="OVI23" s="1"/>
      <c r="OVJ23" s="1"/>
      <c r="OVK23" s="1"/>
      <c r="OVL23" s="1"/>
      <c r="OVM23" s="1"/>
      <c r="OVN23" s="1"/>
      <c r="OVO23" s="1"/>
      <c r="OVP23" s="1"/>
      <c r="OVQ23" s="1"/>
      <c r="OVR23" s="1"/>
      <c r="OVS23" s="1"/>
      <c r="OVT23" s="1"/>
      <c r="OVU23" s="1"/>
      <c r="OVV23" s="1"/>
      <c r="OVW23" s="1"/>
      <c r="OVX23" s="1"/>
      <c r="OVY23" s="1"/>
      <c r="OVZ23" s="1"/>
      <c r="OWA23" s="1"/>
      <c r="OWB23" s="1"/>
      <c r="OWC23" s="1"/>
      <c r="OWD23" s="1"/>
      <c r="OWE23" s="1"/>
      <c r="OWF23" s="1"/>
      <c r="OWG23" s="1"/>
      <c r="OWH23" s="1"/>
      <c r="OWI23" s="1"/>
      <c r="OWJ23" s="1"/>
      <c r="OWK23" s="1"/>
      <c r="OWL23" s="1"/>
      <c r="OWM23" s="1"/>
      <c r="OWN23" s="1"/>
      <c r="OWO23" s="1"/>
      <c r="OWP23" s="1"/>
      <c r="OWQ23" s="1"/>
      <c r="OWR23" s="1"/>
      <c r="OWS23" s="1"/>
      <c r="OWT23" s="1"/>
      <c r="OWU23" s="1"/>
      <c r="OWV23" s="1"/>
      <c r="OWW23" s="1"/>
      <c r="OWX23" s="1"/>
      <c r="OWY23" s="1"/>
      <c r="OWZ23" s="1"/>
      <c r="OXA23" s="1"/>
      <c r="OXB23" s="1"/>
      <c r="OXC23" s="1"/>
      <c r="OXD23" s="1"/>
      <c r="OXE23" s="1"/>
      <c r="OXF23" s="1"/>
      <c r="OXG23" s="1"/>
      <c r="OXH23" s="1"/>
      <c r="OXI23" s="1"/>
      <c r="OXJ23" s="1"/>
      <c r="OXK23" s="1"/>
      <c r="OXL23" s="1"/>
      <c r="OXM23" s="1"/>
      <c r="OXN23" s="1"/>
      <c r="OXO23" s="1"/>
      <c r="OXP23" s="1"/>
      <c r="OXQ23" s="1"/>
      <c r="OXR23" s="1"/>
      <c r="OXS23" s="1"/>
      <c r="OXT23" s="1"/>
      <c r="OXU23" s="1"/>
      <c r="OXV23" s="1"/>
      <c r="OXW23" s="1"/>
      <c r="OXX23" s="1"/>
      <c r="OXY23" s="1"/>
      <c r="OXZ23" s="1"/>
      <c r="OYA23" s="1"/>
      <c r="OYB23" s="1"/>
      <c r="OYC23" s="1"/>
      <c r="OYD23" s="1"/>
      <c r="OYE23" s="1"/>
      <c r="OYF23" s="1"/>
      <c r="OYG23" s="1"/>
      <c r="OYH23" s="1"/>
      <c r="OYI23" s="1"/>
      <c r="OYJ23" s="1"/>
      <c r="OYK23" s="1"/>
      <c r="OYL23" s="1"/>
      <c r="OYM23" s="1"/>
      <c r="OYN23" s="1"/>
      <c r="OYO23" s="1"/>
      <c r="OYP23" s="1"/>
      <c r="OYQ23" s="1"/>
      <c r="OYR23" s="1"/>
      <c r="OYS23" s="1"/>
      <c r="OYT23" s="1"/>
      <c r="OYU23" s="1"/>
      <c r="OYV23" s="1"/>
      <c r="OYW23" s="1"/>
      <c r="OYX23" s="1"/>
      <c r="OYY23" s="1"/>
      <c r="OYZ23" s="1"/>
      <c r="OZA23" s="1"/>
      <c r="OZB23" s="1"/>
      <c r="OZC23" s="1"/>
      <c r="OZD23" s="1"/>
      <c r="OZE23" s="1"/>
      <c r="OZF23" s="1"/>
      <c r="OZG23" s="1"/>
      <c r="OZH23" s="1"/>
      <c r="OZI23" s="1"/>
      <c r="OZJ23" s="1"/>
      <c r="OZK23" s="1"/>
      <c r="OZL23" s="1"/>
      <c r="OZM23" s="1"/>
      <c r="OZN23" s="1"/>
      <c r="OZO23" s="1"/>
      <c r="OZP23" s="1"/>
      <c r="OZQ23" s="1"/>
      <c r="OZR23" s="1"/>
      <c r="OZS23" s="1"/>
      <c r="OZT23" s="1"/>
      <c r="OZU23" s="1"/>
      <c r="OZV23" s="1"/>
      <c r="OZW23" s="1"/>
      <c r="OZX23" s="1"/>
      <c r="OZY23" s="1"/>
      <c r="OZZ23" s="1"/>
      <c r="PAA23" s="1"/>
      <c r="PAB23" s="1"/>
      <c r="PAC23" s="1"/>
      <c r="PAD23" s="1"/>
      <c r="PAE23" s="1"/>
      <c r="PAF23" s="1"/>
      <c r="PAG23" s="1"/>
      <c r="PAH23" s="1"/>
      <c r="PAI23" s="1"/>
      <c r="PAJ23" s="1"/>
      <c r="PAK23" s="1"/>
      <c r="PAL23" s="1"/>
      <c r="PAM23" s="1"/>
      <c r="PAN23" s="1"/>
      <c r="PAO23" s="1"/>
      <c r="PAP23" s="1"/>
      <c r="PAQ23" s="1"/>
      <c r="PAR23" s="1"/>
      <c r="PAS23" s="1"/>
      <c r="PAT23" s="1"/>
      <c r="PAU23" s="1"/>
      <c r="PAV23" s="1"/>
      <c r="PAW23" s="1"/>
      <c r="PAX23" s="1"/>
      <c r="PAY23" s="1"/>
      <c r="PAZ23" s="1"/>
      <c r="PBA23" s="1"/>
      <c r="PBB23" s="1"/>
      <c r="PBC23" s="1"/>
      <c r="PBD23" s="1"/>
      <c r="PBE23" s="1"/>
      <c r="PBF23" s="1"/>
      <c r="PBG23" s="1"/>
      <c r="PBH23" s="1"/>
      <c r="PBI23" s="1"/>
      <c r="PBJ23" s="1"/>
      <c r="PBK23" s="1"/>
      <c r="PBL23" s="1"/>
      <c r="PBM23" s="1"/>
      <c r="PBN23" s="1"/>
      <c r="PBO23" s="1"/>
      <c r="PBP23" s="1"/>
      <c r="PBQ23" s="1"/>
      <c r="PBR23" s="1"/>
      <c r="PBS23" s="1"/>
      <c r="PBT23" s="1"/>
      <c r="PBU23" s="1"/>
      <c r="PBV23" s="1"/>
      <c r="PBW23" s="1"/>
      <c r="PBX23" s="1"/>
      <c r="PBY23" s="1"/>
      <c r="PBZ23" s="1"/>
      <c r="PCA23" s="1"/>
      <c r="PCB23" s="1"/>
      <c r="PCC23" s="1"/>
      <c r="PCD23" s="1"/>
      <c r="PCE23" s="1"/>
      <c r="PCF23" s="1"/>
      <c r="PCG23" s="1"/>
      <c r="PCH23" s="1"/>
      <c r="PCI23" s="1"/>
      <c r="PCJ23" s="1"/>
      <c r="PCK23" s="1"/>
      <c r="PCL23" s="1"/>
      <c r="PCM23" s="1"/>
      <c r="PCN23" s="1"/>
      <c r="PCO23" s="1"/>
      <c r="PCP23" s="1"/>
      <c r="PCQ23" s="1"/>
      <c r="PCR23" s="1"/>
      <c r="PCS23" s="1"/>
      <c r="PCT23" s="1"/>
      <c r="PCU23" s="1"/>
      <c r="PCV23" s="1"/>
      <c r="PCW23" s="1"/>
      <c r="PCX23" s="1"/>
      <c r="PCY23" s="1"/>
      <c r="PCZ23" s="1"/>
      <c r="PDA23" s="1"/>
      <c r="PDB23" s="1"/>
      <c r="PDC23" s="1"/>
      <c r="PDD23" s="1"/>
      <c r="PDE23" s="1"/>
      <c r="PDF23" s="1"/>
      <c r="PDG23" s="1"/>
      <c r="PDH23" s="1"/>
      <c r="PDI23" s="1"/>
      <c r="PDJ23" s="1"/>
      <c r="PDK23" s="1"/>
      <c r="PDL23" s="1"/>
      <c r="PDM23" s="1"/>
      <c r="PDN23" s="1"/>
      <c r="PDO23" s="1"/>
      <c r="PDP23" s="1"/>
      <c r="PDQ23" s="1"/>
      <c r="PDR23" s="1"/>
      <c r="PDS23" s="1"/>
      <c r="PDT23" s="1"/>
      <c r="PDU23" s="1"/>
      <c r="PDV23" s="1"/>
      <c r="PDW23" s="1"/>
      <c r="PDX23" s="1"/>
      <c r="PDY23" s="1"/>
      <c r="PDZ23" s="1"/>
      <c r="PEA23" s="1"/>
      <c r="PEB23" s="1"/>
      <c r="PEC23" s="1"/>
      <c r="PED23" s="1"/>
      <c r="PEE23" s="1"/>
      <c r="PEF23" s="1"/>
      <c r="PEG23" s="1"/>
      <c r="PEH23" s="1"/>
      <c r="PEI23" s="1"/>
      <c r="PEJ23" s="1"/>
      <c r="PEK23" s="1"/>
      <c r="PEL23" s="1"/>
      <c r="PEM23" s="1"/>
      <c r="PEN23" s="1"/>
      <c r="PEO23" s="1"/>
      <c r="PEP23" s="1"/>
      <c r="PEQ23" s="1"/>
      <c r="PER23" s="1"/>
      <c r="PES23" s="1"/>
      <c r="PET23" s="1"/>
      <c r="PEU23" s="1"/>
      <c r="PEV23" s="1"/>
      <c r="PEW23" s="1"/>
      <c r="PEX23" s="1"/>
      <c r="PEY23" s="1"/>
      <c r="PEZ23" s="1"/>
      <c r="PFA23" s="1"/>
      <c r="PFB23" s="1"/>
      <c r="PFC23" s="1"/>
      <c r="PFD23" s="1"/>
      <c r="PFE23" s="1"/>
      <c r="PFF23" s="1"/>
      <c r="PFG23" s="1"/>
      <c r="PFH23" s="1"/>
      <c r="PFI23" s="1"/>
      <c r="PFJ23" s="1"/>
      <c r="PFK23" s="1"/>
      <c r="PFL23" s="1"/>
      <c r="PFM23" s="1"/>
      <c r="PFN23" s="1"/>
      <c r="PFO23" s="1"/>
      <c r="PFP23" s="1"/>
      <c r="PFQ23" s="1"/>
      <c r="PFR23" s="1"/>
      <c r="PFS23" s="1"/>
      <c r="PFT23" s="1"/>
      <c r="PFU23" s="1"/>
      <c r="PFV23" s="1"/>
      <c r="PFW23" s="1"/>
      <c r="PFX23" s="1"/>
      <c r="PFY23" s="1"/>
      <c r="PFZ23" s="1"/>
      <c r="PGA23" s="1"/>
      <c r="PGB23" s="1"/>
      <c r="PGC23" s="1"/>
      <c r="PGD23" s="1"/>
      <c r="PGE23" s="1"/>
      <c r="PGF23" s="1"/>
      <c r="PGG23" s="1"/>
      <c r="PGH23" s="1"/>
      <c r="PGI23" s="1"/>
      <c r="PGJ23" s="1"/>
      <c r="PGK23" s="1"/>
      <c r="PGL23" s="1"/>
      <c r="PGM23" s="1"/>
      <c r="PGN23" s="1"/>
      <c r="PGO23" s="1"/>
      <c r="PGP23" s="1"/>
      <c r="PGQ23" s="1"/>
      <c r="PGR23" s="1"/>
      <c r="PGS23" s="1"/>
      <c r="PGT23" s="1"/>
      <c r="PGU23" s="1"/>
      <c r="PGV23" s="1"/>
      <c r="PGW23" s="1"/>
      <c r="PGX23" s="1"/>
      <c r="PGY23" s="1"/>
      <c r="PGZ23" s="1"/>
      <c r="PHA23" s="1"/>
      <c r="PHB23" s="1"/>
      <c r="PHC23" s="1"/>
      <c r="PHD23" s="1"/>
      <c r="PHE23" s="1"/>
      <c r="PHF23" s="1"/>
      <c r="PHG23" s="1"/>
      <c r="PHH23" s="1"/>
      <c r="PHI23" s="1"/>
      <c r="PHJ23" s="1"/>
      <c r="PHK23" s="1"/>
      <c r="PHL23" s="1"/>
      <c r="PHM23" s="1"/>
      <c r="PHN23" s="1"/>
      <c r="PHO23" s="1"/>
      <c r="PHP23" s="1"/>
      <c r="PHQ23" s="1"/>
      <c r="PHR23" s="1"/>
      <c r="PHS23" s="1"/>
      <c r="PHT23" s="1"/>
      <c r="PHU23" s="1"/>
      <c r="PHV23" s="1"/>
      <c r="PHW23" s="1"/>
      <c r="PHX23" s="1"/>
      <c r="PHY23" s="1"/>
      <c r="PHZ23" s="1"/>
      <c r="PIA23" s="1"/>
      <c r="PIB23" s="1"/>
      <c r="PIC23" s="1"/>
      <c r="PID23" s="1"/>
      <c r="PIE23" s="1"/>
      <c r="PIF23" s="1"/>
      <c r="PIG23" s="1"/>
      <c r="PIH23" s="1"/>
      <c r="PII23" s="1"/>
      <c r="PIJ23" s="1"/>
      <c r="PIK23" s="1"/>
      <c r="PIL23" s="1"/>
      <c r="PIM23" s="1"/>
      <c r="PIN23" s="1"/>
      <c r="PIO23" s="1"/>
      <c r="PIP23" s="1"/>
      <c r="PIQ23" s="1"/>
      <c r="PIR23" s="1"/>
      <c r="PIS23" s="1"/>
      <c r="PIT23" s="1"/>
      <c r="PIU23" s="1"/>
      <c r="PIV23" s="1"/>
      <c r="PIW23" s="1"/>
      <c r="PIX23" s="1"/>
      <c r="PIY23" s="1"/>
      <c r="PIZ23" s="1"/>
      <c r="PJA23" s="1"/>
      <c r="PJB23" s="1"/>
      <c r="PJC23" s="1"/>
      <c r="PJD23" s="1"/>
      <c r="PJE23" s="1"/>
      <c r="PJF23" s="1"/>
      <c r="PJG23" s="1"/>
      <c r="PJH23" s="1"/>
      <c r="PJI23" s="1"/>
      <c r="PJJ23" s="1"/>
      <c r="PJK23" s="1"/>
      <c r="PJL23" s="1"/>
      <c r="PJM23" s="1"/>
      <c r="PJN23" s="1"/>
      <c r="PJO23" s="1"/>
      <c r="PJP23" s="1"/>
      <c r="PJQ23" s="1"/>
      <c r="PJR23" s="1"/>
      <c r="PJS23" s="1"/>
      <c r="PJT23" s="1"/>
      <c r="PJU23" s="1"/>
      <c r="PJV23" s="1"/>
      <c r="PJW23" s="1"/>
      <c r="PJX23" s="1"/>
      <c r="PJY23" s="1"/>
      <c r="PJZ23" s="1"/>
      <c r="PKA23" s="1"/>
      <c r="PKB23" s="1"/>
      <c r="PKC23" s="1"/>
      <c r="PKD23" s="1"/>
      <c r="PKE23" s="1"/>
      <c r="PKF23" s="1"/>
      <c r="PKG23" s="1"/>
      <c r="PKH23" s="1"/>
      <c r="PKI23" s="1"/>
      <c r="PKJ23" s="1"/>
      <c r="PKK23" s="1"/>
      <c r="PKL23" s="1"/>
      <c r="PKM23" s="1"/>
      <c r="PKN23" s="1"/>
      <c r="PKO23" s="1"/>
      <c r="PKP23" s="1"/>
      <c r="PKQ23" s="1"/>
      <c r="PKR23" s="1"/>
      <c r="PKS23" s="1"/>
      <c r="PKT23" s="1"/>
      <c r="PKU23" s="1"/>
      <c r="PKV23" s="1"/>
      <c r="PKW23" s="1"/>
      <c r="PKX23" s="1"/>
      <c r="PKY23" s="1"/>
      <c r="PKZ23" s="1"/>
      <c r="PLA23" s="1"/>
      <c r="PLB23" s="1"/>
      <c r="PLC23" s="1"/>
      <c r="PLD23" s="1"/>
      <c r="PLE23" s="1"/>
      <c r="PLF23" s="1"/>
      <c r="PLG23" s="1"/>
      <c r="PLH23" s="1"/>
      <c r="PLI23" s="1"/>
      <c r="PLJ23" s="1"/>
      <c r="PLK23" s="1"/>
      <c r="PLL23" s="1"/>
      <c r="PLM23" s="1"/>
      <c r="PLN23" s="1"/>
      <c r="PLO23" s="1"/>
      <c r="PLP23" s="1"/>
      <c r="PLQ23" s="1"/>
      <c r="PLR23" s="1"/>
      <c r="PLS23" s="1"/>
      <c r="PLT23" s="1"/>
      <c r="PLU23" s="1"/>
      <c r="PLV23" s="1"/>
      <c r="PLW23" s="1"/>
      <c r="PLX23" s="1"/>
      <c r="PLY23" s="1"/>
      <c r="PLZ23" s="1"/>
      <c r="PMA23" s="1"/>
      <c r="PMB23" s="1"/>
      <c r="PMC23" s="1"/>
      <c r="PMD23" s="1"/>
      <c r="PME23" s="1"/>
      <c r="PMF23" s="1"/>
      <c r="PMG23" s="1"/>
      <c r="PMH23" s="1"/>
      <c r="PMI23" s="1"/>
      <c r="PMJ23" s="1"/>
      <c r="PMK23" s="1"/>
      <c r="PML23" s="1"/>
      <c r="PMM23" s="1"/>
      <c r="PMN23" s="1"/>
      <c r="PMO23" s="1"/>
      <c r="PMP23" s="1"/>
      <c r="PMQ23" s="1"/>
      <c r="PMR23" s="1"/>
      <c r="PMS23" s="1"/>
      <c r="PMT23" s="1"/>
      <c r="PMU23" s="1"/>
      <c r="PMV23" s="1"/>
      <c r="PMW23" s="1"/>
      <c r="PMX23" s="1"/>
      <c r="PMY23" s="1"/>
      <c r="PMZ23" s="1"/>
      <c r="PNA23" s="1"/>
      <c r="PNB23" s="1"/>
      <c r="PNC23" s="1"/>
      <c r="PND23" s="1"/>
      <c r="PNE23" s="1"/>
      <c r="PNF23" s="1"/>
      <c r="PNG23" s="1"/>
      <c r="PNH23" s="1"/>
      <c r="PNI23" s="1"/>
      <c r="PNJ23" s="1"/>
      <c r="PNK23" s="1"/>
      <c r="PNL23" s="1"/>
      <c r="PNM23" s="1"/>
      <c r="PNN23" s="1"/>
      <c r="PNO23" s="1"/>
      <c r="PNP23" s="1"/>
      <c r="PNQ23" s="1"/>
      <c r="PNR23" s="1"/>
      <c r="PNS23" s="1"/>
      <c r="PNT23" s="1"/>
      <c r="PNU23" s="1"/>
      <c r="PNV23" s="1"/>
      <c r="PNW23" s="1"/>
      <c r="PNX23" s="1"/>
      <c r="PNY23" s="1"/>
      <c r="PNZ23" s="1"/>
      <c r="POA23" s="1"/>
      <c r="POB23" s="1"/>
      <c r="POC23" s="1"/>
      <c r="POD23" s="1"/>
      <c r="POE23" s="1"/>
      <c r="POF23" s="1"/>
      <c r="POG23" s="1"/>
      <c r="POH23" s="1"/>
      <c r="POI23" s="1"/>
      <c r="POJ23" s="1"/>
      <c r="POK23" s="1"/>
      <c r="POL23" s="1"/>
      <c r="POM23" s="1"/>
      <c r="PON23" s="1"/>
      <c r="POO23" s="1"/>
      <c r="POP23" s="1"/>
      <c r="POQ23" s="1"/>
      <c r="POR23" s="1"/>
      <c r="POS23" s="1"/>
      <c r="POT23" s="1"/>
      <c r="POU23" s="1"/>
      <c r="POV23" s="1"/>
      <c r="POW23" s="1"/>
      <c r="POX23" s="1"/>
      <c r="POY23" s="1"/>
      <c r="POZ23" s="1"/>
      <c r="PPA23" s="1"/>
      <c r="PPB23" s="1"/>
      <c r="PPC23" s="1"/>
      <c r="PPD23" s="1"/>
      <c r="PPE23" s="1"/>
      <c r="PPF23" s="1"/>
      <c r="PPG23" s="1"/>
      <c r="PPH23" s="1"/>
      <c r="PPI23" s="1"/>
      <c r="PPJ23" s="1"/>
      <c r="PPK23" s="1"/>
      <c r="PPL23" s="1"/>
      <c r="PPM23" s="1"/>
      <c r="PPN23" s="1"/>
      <c r="PPO23" s="1"/>
      <c r="PPP23" s="1"/>
      <c r="PPQ23" s="1"/>
      <c r="PPR23" s="1"/>
      <c r="PPS23" s="1"/>
      <c r="PPT23" s="1"/>
      <c r="PPU23" s="1"/>
      <c r="PPV23" s="1"/>
      <c r="PPW23" s="1"/>
      <c r="PPX23" s="1"/>
      <c r="PPY23" s="1"/>
      <c r="PPZ23" s="1"/>
      <c r="PQA23" s="1"/>
      <c r="PQB23" s="1"/>
      <c r="PQC23" s="1"/>
      <c r="PQD23" s="1"/>
      <c r="PQE23" s="1"/>
      <c r="PQF23" s="1"/>
      <c r="PQG23" s="1"/>
      <c r="PQH23" s="1"/>
      <c r="PQI23" s="1"/>
      <c r="PQJ23" s="1"/>
      <c r="PQK23" s="1"/>
      <c r="PQL23" s="1"/>
      <c r="PQM23" s="1"/>
      <c r="PQN23" s="1"/>
      <c r="PQO23" s="1"/>
      <c r="PQP23" s="1"/>
      <c r="PQQ23" s="1"/>
      <c r="PQR23" s="1"/>
      <c r="PQS23" s="1"/>
      <c r="PQT23" s="1"/>
      <c r="PQU23" s="1"/>
      <c r="PQV23" s="1"/>
      <c r="PQW23" s="1"/>
      <c r="PQX23" s="1"/>
      <c r="PQY23" s="1"/>
      <c r="PQZ23" s="1"/>
      <c r="PRA23" s="1"/>
      <c r="PRB23" s="1"/>
      <c r="PRC23" s="1"/>
      <c r="PRD23" s="1"/>
      <c r="PRE23" s="1"/>
      <c r="PRF23" s="1"/>
      <c r="PRG23" s="1"/>
      <c r="PRH23" s="1"/>
      <c r="PRI23" s="1"/>
      <c r="PRJ23" s="1"/>
      <c r="PRK23" s="1"/>
      <c r="PRL23" s="1"/>
      <c r="PRM23" s="1"/>
      <c r="PRN23" s="1"/>
      <c r="PRO23" s="1"/>
      <c r="PRP23" s="1"/>
      <c r="PRQ23" s="1"/>
      <c r="PRR23" s="1"/>
      <c r="PRS23" s="1"/>
      <c r="PRT23" s="1"/>
      <c r="PRU23" s="1"/>
      <c r="PRV23" s="1"/>
      <c r="PRW23" s="1"/>
      <c r="PRX23" s="1"/>
      <c r="PRY23" s="1"/>
      <c r="PRZ23" s="1"/>
      <c r="PSA23" s="1"/>
      <c r="PSB23" s="1"/>
      <c r="PSC23" s="1"/>
      <c r="PSD23" s="1"/>
      <c r="PSE23" s="1"/>
      <c r="PSF23" s="1"/>
      <c r="PSG23" s="1"/>
      <c r="PSH23" s="1"/>
      <c r="PSI23" s="1"/>
      <c r="PSJ23" s="1"/>
      <c r="PSK23" s="1"/>
      <c r="PSL23" s="1"/>
      <c r="PSM23" s="1"/>
      <c r="PSN23" s="1"/>
      <c r="PSO23" s="1"/>
      <c r="PSP23" s="1"/>
      <c r="PSQ23" s="1"/>
      <c r="PSR23" s="1"/>
      <c r="PSS23" s="1"/>
      <c r="PST23" s="1"/>
      <c r="PSU23" s="1"/>
      <c r="PSV23" s="1"/>
      <c r="PSW23" s="1"/>
      <c r="PSX23" s="1"/>
      <c r="PSY23" s="1"/>
      <c r="PSZ23" s="1"/>
      <c r="PTA23" s="1"/>
      <c r="PTB23" s="1"/>
      <c r="PTC23" s="1"/>
      <c r="PTD23" s="1"/>
      <c r="PTE23" s="1"/>
      <c r="PTF23" s="1"/>
      <c r="PTG23" s="1"/>
      <c r="PTH23" s="1"/>
      <c r="PTI23" s="1"/>
      <c r="PTJ23" s="1"/>
      <c r="PTK23" s="1"/>
      <c r="PTL23" s="1"/>
      <c r="PTM23" s="1"/>
      <c r="PTN23" s="1"/>
      <c r="PTO23" s="1"/>
      <c r="PTP23" s="1"/>
      <c r="PTQ23" s="1"/>
      <c r="PTR23" s="1"/>
      <c r="PTS23" s="1"/>
      <c r="PTT23" s="1"/>
      <c r="PTU23" s="1"/>
      <c r="PTV23" s="1"/>
      <c r="PTW23" s="1"/>
      <c r="PTX23" s="1"/>
      <c r="PTY23" s="1"/>
      <c r="PTZ23" s="1"/>
      <c r="PUA23" s="1"/>
      <c r="PUB23" s="1"/>
      <c r="PUC23" s="1"/>
      <c r="PUD23" s="1"/>
      <c r="PUE23" s="1"/>
      <c r="PUF23" s="1"/>
      <c r="PUG23" s="1"/>
      <c r="PUH23" s="1"/>
      <c r="PUI23" s="1"/>
      <c r="PUJ23" s="1"/>
      <c r="PUK23" s="1"/>
      <c r="PUL23" s="1"/>
      <c r="PUM23" s="1"/>
      <c r="PUN23" s="1"/>
      <c r="PUO23" s="1"/>
      <c r="PUP23" s="1"/>
      <c r="PUQ23" s="1"/>
      <c r="PUR23" s="1"/>
      <c r="PUS23" s="1"/>
      <c r="PUT23" s="1"/>
      <c r="PUU23" s="1"/>
      <c r="PUV23" s="1"/>
      <c r="PUW23" s="1"/>
      <c r="PUX23" s="1"/>
      <c r="PUY23" s="1"/>
      <c r="PUZ23" s="1"/>
      <c r="PVA23" s="1"/>
      <c r="PVB23" s="1"/>
      <c r="PVC23" s="1"/>
      <c r="PVD23" s="1"/>
      <c r="PVE23" s="1"/>
      <c r="PVF23" s="1"/>
      <c r="PVG23" s="1"/>
      <c r="PVH23" s="1"/>
      <c r="PVI23" s="1"/>
      <c r="PVJ23" s="1"/>
      <c r="PVK23" s="1"/>
      <c r="PVL23" s="1"/>
      <c r="PVM23" s="1"/>
      <c r="PVN23" s="1"/>
      <c r="PVO23" s="1"/>
      <c r="PVP23" s="1"/>
      <c r="PVQ23" s="1"/>
      <c r="PVR23" s="1"/>
      <c r="PVS23" s="1"/>
      <c r="PVT23" s="1"/>
      <c r="PVU23" s="1"/>
      <c r="PVV23" s="1"/>
      <c r="PVW23" s="1"/>
      <c r="PVX23" s="1"/>
      <c r="PVY23" s="1"/>
      <c r="PVZ23" s="1"/>
      <c r="PWA23" s="1"/>
      <c r="PWB23" s="1"/>
      <c r="PWC23" s="1"/>
      <c r="PWD23" s="1"/>
      <c r="PWE23" s="1"/>
      <c r="PWF23" s="1"/>
      <c r="PWG23" s="1"/>
      <c r="PWH23" s="1"/>
      <c r="PWI23" s="1"/>
      <c r="PWJ23" s="1"/>
      <c r="PWK23" s="1"/>
      <c r="PWL23" s="1"/>
      <c r="PWM23" s="1"/>
      <c r="PWN23" s="1"/>
      <c r="PWO23" s="1"/>
      <c r="PWP23" s="1"/>
      <c r="PWQ23" s="1"/>
      <c r="PWR23" s="1"/>
      <c r="PWS23" s="1"/>
      <c r="PWT23" s="1"/>
      <c r="PWU23" s="1"/>
      <c r="PWV23" s="1"/>
      <c r="PWW23" s="1"/>
      <c r="PWX23" s="1"/>
      <c r="PWY23" s="1"/>
      <c r="PWZ23" s="1"/>
      <c r="PXA23" s="1"/>
      <c r="PXB23" s="1"/>
      <c r="PXC23" s="1"/>
      <c r="PXD23" s="1"/>
      <c r="PXE23" s="1"/>
      <c r="PXF23" s="1"/>
      <c r="PXG23" s="1"/>
      <c r="PXH23" s="1"/>
      <c r="PXI23" s="1"/>
      <c r="PXJ23" s="1"/>
      <c r="PXK23" s="1"/>
      <c r="PXL23" s="1"/>
      <c r="PXM23" s="1"/>
      <c r="PXN23" s="1"/>
      <c r="PXO23" s="1"/>
      <c r="PXP23" s="1"/>
      <c r="PXQ23" s="1"/>
      <c r="PXR23" s="1"/>
      <c r="PXS23" s="1"/>
      <c r="PXT23" s="1"/>
      <c r="PXU23" s="1"/>
      <c r="PXV23" s="1"/>
      <c r="PXW23" s="1"/>
      <c r="PXX23" s="1"/>
      <c r="PXY23" s="1"/>
      <c r="PXZ23" s="1"/>
      <c r="PYA23" s="1"/>
      <c r="PYB23" s="1"/>
      <c r="PYC23" s="1"/>
      <c r="PYD23" s="1"/>
      <c r="PYE23" s="1"/>
      <c r="PYF23" s="1"/>
      <c r="PYG23" s="1"/>
      <c r="PYH23" s="1"/>
      <c r="PYI23" s="1"/>
      <c r="PYJ23" s="1"/>
      <c r="PYK23" s="1"/>
      <c r="PYL23" s="1"/>
      <c r="PYM23" s="1"/>
      <c r="PYN23" s="1"/>
      <c r="PYO23" s="1"/>
      <c r="PYP23" s="1"/>
      <c r="PYQ23" s="1"/>
      <c r="PYR23" s="1"/>
      <c r="PYS23" s="1"/>
      <c r="PYT23" s="1"/>
      <c r="PYU23" s="1"/>
      <c r="PYV23" s="1"/>
      <c r="PYW23" s="1"/>
      <c r="PYX23" s="1"/>
      <c r="PYY23" s="1"/>
      <c r="PYZ23" s="1"/>
      <c r="PZA23" s="1"/>
      <c r="PZB23" s="1"/>
      <c r="PZC23" s="1"/>
      <c r="PZD23" s="1"/>
      <c r="PZE23" s="1"/>
      <c r="PZF23" s="1"/>
      <c r="PZG23" s="1"/>
      <c r="PZH23" s="1"/>
      <c r="PZI23" s="1"/>
      <c r="PZJ23" s="1"/>
      <c r="PZK23" s="1"/>
      <c r="PZL23" s="1"/>
      <c r="PZM23" s="1"/>
      <c r="PZN23" s="1"/>
      <c r="PZO23" s="1"/>
      <c r="PZP23" s="1"/>
      <c r="PZQ23" s="1"/>
      <c r="PZR23" s="1"/>
      <c r="PZS23" s="1"/>
      <c r="PZT23" s="1"/>
      <c r="PZU23" s="1"/>
      <c r="PZV23" s="1"/>
      <c r="PZW23" s="1"/>
      <c r="PZX23" s="1"/>
      <c r="PZY23" s="1"/>
      <c r="PZZ23" s="1"/>
      <c r="QAA23" s="1"/>
      <c r="QAB23" s="1"/>
      <c r="QAC23" s="1"/>
      <c r="QAD23" s="1"/>
      <c r="QAE23" s="1"/>
      <c r="QAF23" s="1"/>
      <c r="QAG23" s="1"/>
      <c r="QAH23" s="1"/>
      <c r="QAI23" s="1"/>
      <c r="QAJ23" s="1"/>
      <c r="QAK23" s="1"/>
      <c r="QAL23" s="1"/>
      <c r="QAM23" s="1"/>
      <c r="QAN23" s="1"/>
      <c r="QAO23" s="1"/>
      <c r="QAP23" s="1"/>
      <c r="QAQ23" s="1"/>
      <c r="QAR23" s="1"/>
      <c r="QAS23" s="1"/>
      <c r="QAT23" s="1"/>
      <c r="QAU23" s="1"/>
      <c r="QAV23" s="1"/>
      <c r="QAW23" s="1"/>
      <c r="QAX23" s="1"/>
      <c r="QAY23" s="1"/>
      <c r="QAZ23" s="1"/>
      <c r="QBA23" s="1"/>
      <c r="QBB23" s="1"/>
      <c r="QBC23" s="1"/>
      <c r="QBD23" s="1"/>
      <c r="QBE23" s="1"/>
      <c r="QBF23" s="1"/>
      <c r="QBG23" s="1"/>
      <c r="QBH23" s="1"/>
      <c r="QBI23" s="1"/>
      <c r="QBJ23" s="1"/>
      <c r="QBK23" s="1"/>
      <c r="QBL23" s="1"/>
      <c r="QBM23" s="1"/>
      <c r="QBN23" s="1"/>
      <c r="QBO23" s="1"/>
      <c r="QBP23" s="1"/>
      <c r="QBQ23" s="1"/>
      <c r="QBR23" s="1"/>
      <c r="QBS23" s="1"/>
      <c r="QBT23" s="1"/>
      <c r="QBU23" s="1"/>
      <c r="QBV23" s="1"/>
      <c r="QBW23" s="1"/>
      <c r="QBX23" s="1"/>
      <c r="QBY23" s="1"/>
      <c r="QBZ23" s="1"/>
      <c r="QCA23" s="1"/>
      <c r="QCB23" s="1"/>
      <c r="QCC23" s="1"/>
      <c r="QCD23" s="1"/>
      <c r="QCE23" s="1"/>
      <c r="QCF23" s="1"/>
      <c r="QCG23" s="1"/>
      <c r="QCH23" s="1"/>
      <c r="QCI23" s="1"/>
      <c r="QCJ23" s="1"/>
      <c r="QCK23" s="1"/>
      <c r="QCL23" s="1"/>
      <c r="QCM23" s="1"/>
      <c r="QCN23" s="1"/>
      <c r="QCO23" s="1"/>
      <c r="QCP23" s="1"/>
      <c r="QCQ23" s="1"/>
      <c r="QCR23" s="1"/>
      <c r="QCS23" s="1"/>
      <c r="QCT23" s="1"/>
      <c r="QCU23" s="1"/>
      <c r="QCV23" s="1"/>
      <c r="QCW23" s="1"/>
      <c r="QCX23" s="1"/>
      <c r="QCY23" s="1"/>
      <c r="QCZ23" s="1"/>
      <c r="QDA23" s="1"/>
      <c r="QDB23" s="1"/>
      <c r="QDC23" s="1"/>
      <c r="QDD23" s="1"/>
      <c r="QDE23" s="1"/>
      <c r="QDF23" s="1"/>
      <c r="QDG23" s="1"/>
      <c r="QDH23" s="1"/>
      <c r="QDI23" s="1"/>
      <c r="QDJ23" s="1"/>
      <c r="QDK23" s="1"/>
      <c r="QDL23" s="1"/>
      <c r="QDM23" s="1"/>
      <c r="QDN23" s="1"/>
      <c r="QDO23" s="1"/>
      <c r="QDP23" s="1"/>
      <c r="QDQ23" s="1"/>
      <c r="QDR23" s="1"/>
      <c r="QDS23" s="1"/>
      <c r="QDT23" s="1"/>
      <c r="QDU23" s="1"/>
      <c r="QDV23" s="1"/>
      <c r="QDW23" s="1"/>
      <c r="QDX23" s="1"/>
      <c r="QDY23" s="1"/>
      <c r="QDZ23" s="1"/>
      <c r="QEA23" s="1"/>
      <c r="QEB23" s="1"/>
      <c r="QEC23" s="1"/>
      <c r="QED23" s="1"/>
      <c r="QEE23" s="1"/>
      <c r="QEF23" s="1"/>
      <c r="QEG23" s="1"/>
      <c r="QEH23" s="1"/>
      <c r="QEI23" s="1"/>
      <c r="QEJ23" s="1"/>
      <c r="QEK23" s="1"/>
      <c r="QEL23" s="1"/>
      <c r="QEM23" s="1"/>
      <c r="QEN23" s="1"/>
      <c r="QEO23" s="1"/>
      <c r="QEP23" s="1"/>
      <c r="QEQ23" s="1"/>
      <c r="QER23" s="1"/>
      <c r="QES23" s="1"/>
      <c r="QET23" s="1"/>
      <c r="QEU23" s="1"/>
      <c r="QEV23" s="1"/>
      <c r="QEW23" s="1"/>
      <c r="QEX23" s="1"/>
      <c r="QEY23" s="1"/>
      <c r="QEZ23" s="1"/>
      <c r="QFA23" s="1"/>
      <c r="QFB23" s="1"/>
      <c r="QFC23" s="1"/>
      <c r="QFD23" s="1"/>
      <c r="QFE23" s="1"/>
      <c r="QFF23" s="1"/>
      <c r="QFG23" s="1"/>
      <c r="QFH23" s="1"/>
      <c r="QFI23" s="1"/>
      <c r="QFJ23" s="1"/>
      <c r="QFK23" s="1"/>
      <c r="QFL23" s="1"/>
      <c r="QFM23" s="1"/>
      <c r="QFN23" s="1"/>
      <c r="QFO23" s="1"/>
      <c r="QFP23" s="1"/>
      <c r="QFQ23" s="1"/>
      <c r="QFR23" s="1"/>
      <c r="QFS23" s="1"/>
      <c r="QFT23" s="1"/>
      <c r="QFU23" s="1"/>
      <c r="QFV23" s="1"/>
      <c r="QFW23" s="1"/>
      <c r="QFX23" s="1"/>
      <c r="QFY23" s="1"/>
      <c r="QFZ23" s="1"/>
      <c r="QGA23" s="1"/>
      <c r="QGB23" s="1"/>
      <c r="QGC23" s="1"/>
      <c r="QGD23" s="1"/>
      <c r="QGE23" s="1"/>
      <c r="QGF23" s="1"/>
      <c r="QGG23" s="1"/>
      <c r="QGH23" s="1"/>
      <c r="QGI23" s="1"/>
      <c r="QGJ23" s="1"/>
      <c r="QGK23" s="1"/>
      <c r="QGL23" s="1"/>
      <c r="QGM23" s="1"/>
      <c r="QGN23" s="1"/>
      <c r="QGO23" s="1"/>
      <c r="QGP23" s="1"/>
      <c r="QGQ23" s="1"/>
      <c r="QGR23" s="1"/>
      <c r="QGS23" s="1"/>
      <c r="QGT23" s="1"/>
      <c r="QGU23" s="1"/>
      <c r="QGV23" s="1"/>
      <c r="QGW23" s="1"/>
      <c r="QGX23" s="1"/>
      <c r="QGY23" s="1"/>
      <c r="QGZ23" s="1"/>
      <c r="QHA23" s="1"/>
      <c r="QHB23" s="1"/>
      <c r="QHC23" s="1"/>
      <c r="QHD23" s="1"/>
      <c r="QHE23" s="1"/>
      <c r="QHF23" s="1"/>
      <c r="QHG23" s="1"/>
      <c r="QHH23" s="1"/>
      <c r="QHI23" s="1"/>
      <c r="QHJ23" s="1"/>
      <c r="QHK23" s="1"/>
      <c r="QHL23" s="1"/>
      <c r="QHM23" s="1"/>
      <c r="QHN23" s="1"/>
      <c r="QHO23" s="1"/>
      <c r="QHP23" s="1"/>
      <c r="QHQ23" s="1"/>
      <c r="QHR23" s="1"/>
      <c r="QHS23" s="1"/>
      <c r="QHT23" s="1"/>
      <c r="QHU23" s="1"/>
      <c r="QHV23" s="1"/>
      <c r="QHW23" s="1"/>
      <c r="QHX23" s="1"/>
      <c r="QHY23" s="1"/>
      <c r="QHZ23" s="1"/>
      <c r="QIA23" s="1"/>
      <c r="QIB23" s="1"/>
      <c r="QIC23" s="1"/>
      <c r="QID23" s="1"/>
      <c r="QIE23" s="1"/>
      <c r="QIF23" s="1"/>
      <c r="QIG23" s="1"/>
      <c r="QIH23" s="1"/>
      <c r="QII23" s="1"/>
      <c r="QIJ23" s="1"/>
      <c r="QIK23" s="1"/>
      <c r="QIL23" s="1"/>
      <c r="QIM23" s="1"/>
      <c r="QIN23" s="1"/>
      <c r="QIO23" s="1"/>
      <c r="QIP23" s="1"/>
      <c r="QIQ23" s="1"/>
      <c r="QIR23" s="1"/>
      <c r="QIS23" s="1"/>
      <c r="QIT23" s="1"/>
      <c r="QIU23" s="1"/>
      <c r="QIV23" s="1"/>
      <c r="QIW23" s="1"/>
      <c r="QIX23" s="1"/>
      <c r="QIY23" s="1"/>
      <c r="QIZ23" s="1"/>
      <c r="QJA23" s="1"/>
      <c r="QJB23" s="1"/>
      <c r="QJC23" s="1"/>
      <c r="QJD23" s="1"/>
      <c r="QJE23" s="1"/>
      <c r="QJF23" s="1"/>
      <c r="QJG23" s="1"/>
      <c r="QJH23" s="1"/>
      <c r="QJI23" s="1"/>
      <c r="QJJ23" s="1"/>
      <c r="QJK23" s="1"/>
      <c r="QJL23" s="1"/>
      <c r="QJM23" s="1"/>
      <c r="QJN23" s="1"/>
      <c r="QJO23" s="1"/>
      <c r="QJP23" s="1"/>
      <c r="QJQ23" s="1"/>
      <c r="QJR23" s="1"/>
      <c r="QJS23" s="1"/>
      <c r="QJT23" s="1"/>
      <c r="QJU23" s="1"/>
      <c r="QJV23" s="1"/>
      <c r="QJW23" s="1"/>
      <c r="QJX23" s="1"/>
      <c r="QJY23" s="1"/>
      <c r="QJZ23" s="1"/>
      <c r="QKA23" s="1"/>
      <c r="QKB23" s="1"/>
      <c r="QKC23" s="1"/>
      <c r="QKD23" s="1"/>
      <c r="QKE23" s="1"/>
      <c r="QKF23" s="1"/>
      <c r="QKG23" s="1"/>
      <c r="QKH23" s="1"/>
      <c r="QKI23" s="1"/>
      <c r="QKJ23" s="1"/>
      <c r="QKK23" s="1"/>
      <c r="QKL23" s="1"/>
      <c r="QKM23" s="1"/>
      <c r="QKN23" s="1"/>
      <c r="QKO23" s="1"/>
      <c r="QKP23" s="1"/>
      <c r="QKQ23" s="1"/>
      <c r="QKR23" s="1"/>
      <c r="QKS23" s="1"/>
      <c r="QKT23" s="1"/>
      <c r="QKU23" s="1"/>
      <c r="QKV23" s="1"/>
      <c r="QKW23" s="1"/>
      <c r="QKX23" s="1"/>
      <c r="QKY23" s="1"/>
      <c r="QKZ23" s="1"/>
      <c r="QLA23" s="1"/>
      <c r="QLB23" s="1"/>
      <c r="QLC23" s="1"/>
      <c r="QLD23" s="1"/>
      <c r="QLE23" s="1"/>
      <c r="QLF23" s="1"/>
      <c r="QLG23" s="1"/>
      <c r="QLH23" s="1"/>
      <c r="QLI23" s="1"/>
      <c r="QLJ23" s="1"/>
      <c r="QLK23" s="1"/>
      <c r="QLL23" s="1"/>
      <c r="QLM23" s="1"/>
      <c r="QLN23" s="1"/>
      <c r="QLO23" s="1"/>
      <c r="QLP23" s="1"/>
      <c r="QLQ23" s="1"/>
      <c r="QLR23" s="1"/>
      <c r="QLS23" s="1"/>
      <c r="QLT23" s="1"/>
      <c r="QLU23" s="1"/>
      <c r="QLV23" s="1"/>
      <c r="QLW23" s="1"/>
      <c r="QLX23" s="1"/>
      <c r="QLY23" s="1"/>
      <c r="QLZ23" s="1"/>
      <c r="QMA23" s="1"/>
      <c r="QMB23" s="1"/>
      <c r="QMC23" s="1"/>
      <c r="QMD23" s="1"/>
      <c r="QME23" s="1"/>
      <c r="QMF23" s="1"/>
      <c r="QMG23" s="1"/>
      <c r="QMH23" s="1"/>
      <c r="QMI23" s="1"/>
      <c r="QMJ23" s="1"/>
      <c r="QMK23" s="1"/>
      <c r="QML23" s="1"/>
      <c r="QMM23" s="1"/>
      <c r="QMN23" s="1"/>
      <c r="QMO23" s="1"/>
      <c r="QMP23" s="1"/>
      <c r="QMQ23" s="1"/>
      <c r="QMR23" s="1"/>
      <c r="QMS23" s="1"/>
      <c r="QMT23" s="1"/>
      <c r="QMU23" s="1"/>
      <c r="QMV23" s="1"/>
      <c r="QMW23" s="1"/>
      <c r="QMX23" s="1"/>
      <c r="QMY23" s="1"/>
      <c r="QMZ23" s="1"/>
      <c r="QNA23" s="1"/>
      <c r="QNB23" s="1"/>
      <c r="QNC23" s="1"/>
      <c r="QND23" s="1"/>
      <c r="QNE23" s="1"/>
      <c r="QNF23" s="1"/>
      <c r="QNG23" s="1"/>
      <c r="QNH23" s="1"/>
      <c r="QNI23" s="1"/>
      <c r="QNJ23" s="1"/>
      <c r="QNK23" s="1"/>
      <c r="QNL23" s="1"/>
      <c r="QNM23" s="1"/>
      <c r="QNN23" s="1"/>
      <c r="QNO23" s="1"/>
      <c r="QNP23" s="1"/>
      <c r="QNQ23" s="1"/>
      <c r="QNR23" s="1"/>
      <c r="QNS23" s="1"/>
      <c r="QNT23" s="1"/>
      <c r="QNU23" s="1"/>
      <c r="QNV23" s="1"/>
      <c r="QNW23" s="1"/>
      <c r="QNX23" s="1"/>
      <c r="QNY23" s="1"/>
      <c r="QNZ23" s="1"/>
      <c r="QOA23" s="1"/>
      <c r="QOB23" s="1"/>
      <c r="QOC23" s="1"/>
      <c r="QOD23" s="1"/>
      <c r="QOE23" s="1"/>
      <c r="QOF23" s="1"/>
      <c r="QOG23" s="1"/>
      <c r="QOH23" s="1"/>
      <c r="QOI23" s="1"/>
      <c r="QOJ23" s="1"/>
      <c r="QOK23" s="1"/>
      <c r="QOL23" s="1"/>
      <c r="QOM23" s="1"/>
      <c r="QON23" s="1"/>
      <c r="QOO23" s="1"/>
      <c r="QOP23" s="1"/>
      <c r="QOQ23" s="1"/>
      <c r="QOR23" s="1"/>
      <c r="QOS23" s="1"/>
      <c r="QOT23" s="1"/>
      <c r="QOU23" s="1"/>
      <c r="QOV23" s="1"/>
      <c r="QOW23" s="1"/>
      <c r="QOX23" s="1"/>
      <c r="QOY23" s="1"/>
      <c r="QOZ23" s="1"/>
      <c r="QPA23" s="1"/>
      <c r="QPB23" s="1"/>
      <c r="QPC23" s="1"/>
      <c r="QPD23" s="1"/>
      <c r="QPE23" s="1"/>
      <c r="QPF23" s="1"/>
      <c r="QPG23" s="1"/>
      <c r="QPH23" s="1"/>
      <c r="QPI23" s="1"/>
      <c r="QPJ23" s="1"/>
      <c r="QPK23" s="1"/>
      <c r="QPL23" s="1"/>
      <c r="QPM23" s="1"/>
      <c r="QPN23" s="1"/>
      <c r="QPO23" s="1"/>
      <c r="QPP23" s="1"/>
      <c r="QPQ23" s="1"/>
      <c r="QPR23" s="1"/>
      <c r="QPS23" s="1"/>
      <c r="QPT23" s="1"/>
      <c r="QPU23" s="1"/>
      <c r="QPV23" s="1"/>
      <c r="QPW23" s="1"/>
      <c r="QPX23" s="1"/>
      <c r="QPY23" s="1"/>
      <c r="QPZ23" s="1"/>
      <c r="QQA23" s="1"/>
      <c r="QQB23" s="1"/>
      <c r="QQC23" s="1"/>
      <c r="QQD23" s="1"/>
      <c r="QQE23" s="1"/>
      <c r="QQF23" s="1"/>
      <c r="QQG23" s="1"/>
      <c r="QQH23" s="1"/>
      <c r="QQI23" s="1"/>
      <c r="QQJ23" s="1"/>
      <c r="QQK23" s="1"/>
      <c r="QQL23" s="1"/>
      <c r="QQM23" s="1"/>
      <c r="QQN23" s="1"/>
      <c r="QQO23" s="1"/>
      <c r="QQP23" s="1"/>
      <c r="QQQ23" s="1"/>
      <c r="QQR23" s="1"/>
      <c r="QQS23" s="1"/>
      <c r="QQT23" s="1"/>
      <c r="QQU23" s="1"/>
      <c r="QQV23" s="1"/>
      <c r="QQW23" s="1"/>
      <c r="QQX23" s="1"/>
      <c r="QQY23" s="1"/>
      <c r="QQZ23" s="1"/>
      <c r="QRA23" s="1"/>
      <c r="QRB23" s="1"/>
      <c r="QRC23" s="1"/>
      <c r="QRD23" s="1"/>
      <c r="QRE23" s="1"/>
      <c r="QRF23" s="1"/>
      <c r="QRG23" s="1"/>
      <c r="QRH23" s="1"/>
      <c r="QRI23" s="1"/>
      <c r="QRJ23" s="1"/>
      <c r="QRK23" s="1"/>
      <c r="QRL23" s="1"/>
      <c r="QRM23" s="1"/>
      <c r="QRN23" s="1"/>
      <c r="QRO23" s="1"/>
      <c r="QRP23" s="1"/>
      <c r="QRQ23" s="1"/>
      <c r="QRR23" s="1"/>
      <c r="QRS23" s="1"/>
      <c r="QRT23" s="1"/>
      <c r="QRU23" s="1"/>
      <c r="QRV23" s="1"/>
      <c r="QRW23" s="1"/>
      <c r="QRX23" s="1"/>
      <c r="QRY23" s="1"/>
      <c r="QRZ23" s="1"/>
      <c r="QSA23" s="1"/>
      <c r="QSB23" s="1"/>
      <c r="QSC23" s="1"/>
      <c r="QSD23" s="1"/>
      <c r="QSE23" s="1"/>
      <c r="QSF23" s="1"/>
      <c r="QSG23" s="1"/>
      <c r="QSH23" s="1"/>
      <c r="QSI23" s="1"/>
      <c r="QSJ23" s="1"/>
      <c r="QSK23" s="1"/>
      <c r="QSL23" s="1"/>
      <c r="QSM23" s="1"/>
      <c r="QSN23" s="1"/>
      <c r="QSO23" s="1"/>
      <c r="QSP23" s="1"/>
      <c r="QSQ23" s="1"/>
      <c r="QSR23" s="1"/>
      <c r="QSS23" s="1"/>
      <c r="QST23" s="1"/>
      <c r="QSU23" s="1"/>
      <c r="QSV23" s="1"/>
      <c r="QSW23" s="1"/>
      <c r="QSX23" s="1"/>
      <c r="QSY23" s="1"/>
      <c r="QSZ23" s="1"/>
      <c r="QTA23" s="1"/>
      <c r="QTB23" s="1"/>
      <c r="QTC23" s="1"/>
      <c r="QTD23" s="1"/>
      <c r="QTE23" s="1"/>
      <c r="QTF23" s="1"/>
      <c r="QTG23" s="1"/>
      <c r="QTH23" s="1"/>
      <c r="QTI23" s="1"/>
      <c r="QTJ23" s="1"/>
      <c r="QTK23" s="1"/>
      <c r="QTL23" s="1"/>
      <c r="QTM23" s="1"/>
      <c r="QTN23" s="1"/>
      <c r="QTO23" s="1"/>
      <c r="QTP23" s="1"/>
      <c r="QTQ23" s="1"/>
      <c r="QTR23" s="1"/>
      <c r="QTS23" s="1"/>
      <c r="QTT23" s="1"/>
      <c r="QTU23" s="1"/>
      <c r="QTV23" s="1"/>
      <c r="QTW23" s="1"/>
      <c r="QTX23" s="1"/>
      <c r="QTY23" s="1"/>
      <c r="QTZ23" s="1"/>
      <c r="QUA23" s="1"/>
      <c r="QUB23" s="1"/>
      <c r="QUC23" s="1"/>
      <c r="QUD23" s="1"/>
      <c r="QUE23" s="1"/>
      <c r="QUF23" s="1"/>
      <c r="QUG23" s="1"/>
      <c r="QUH23" s="1"/>
      <c r="QUI23" s="1"/>
      <c r="QUJ23" s="1"/>
      <c r="QUK23" s="1"/>
      <c r="QUL23" s="1"/>
      <c r="QUM23" s="1"/>
      <c r="QUN23" s="1"/>
      <c r="QUO23" s="1"/>
      <c r="QUP23" s="1"/>
      <c r="QUQ23" s="1"/>
      <c r="QUR23" s="1"/>
      <c r="QUS23" s="1"/>
      <c r="QUT23" s="1"/>
      <c r="QUU23" s="1"/>
      <c r="QUV23" s="1"/>
      <c r="QUW23" s="1"/>
      <c r="QUX23" s="1"/>
      <c r="QUY23" s="1"/>
      <c r="QUZ23" s="1"/>
      <c r="QVA23" s="1"/>
      <c r="QVB23" s="1"/>
      <c r="QVC23" s="1"/>
      <c r="QVD23" s="1"/>
      <c r="QVE23" s="1"/>
      <c r="QVF23" s="1"/>
      <c r="QVG23" s="1"/>
      <c r="QVH23" s="1"/>
      <c r="QVI23" s="1"/>
      <c r="QVJ23" s="1"/>
      <c r="QVK23" s="1"/>
      <c r="QVL23" s="1"/>
      <c r="QVM23" s="1"/>
      <c r="QVN23" s="1"/>
      <c r="QVO23" s="1"/>
      <c r="QVP23" s="1"/>
      <c r="QVQ23" s="1"/>
      <c r="QVR23" s="1"/>
      <c r="QVS23" s="1"/>
      <c r="QVT23" s="1"/>
      <c r="QVU23" s="1"/>
      <c r="QVV23" s="1"/>
      <c r="QVW23" s="1"/>
      <c r="QVX23" s="1"/>
      <c r="QVY23" s="1"/>
      <c r="QVZ23" s="1"/>
      <c r="QWA23" s="1"/>
      <c r="QWB23" s="1"/>
      <c r="QWC23" s="1"/>
      <c r="QWD23" s="1"/>
      <c r="QWE23" s="1"/>
      <c r="QWF23" s="1"/>
      <c r="QWG23" s="1"/>
      <c r="QWH23" s="1"/>
      <c r="QWI23" s="1"/>
      <c r="QWJ23" s="1"/>
      <c r="QWK23" s="1"/>
      <c r="QWL23" s="1"/>
      <c r="QWM23" s="1"/>
      <c r="QWN23" s="1"/>
      <c r="QWO23" s="1"/>
      <c r="QWP23" s="1"/>
      <c r="QWQ23" s="1"/>
      <c r="QWR23" s="1"/>
      <c r="QWS23" s="1"/>
      <c r="QWT23" s="1"/>
      <c r="QWU23" s="1"/>
      <c r="QWV23" s="1"/>
      <c r="QWW23" s="1"/>
      <c r="QWX23" s="1"/>
      <c r="QWY23" s="1"/>
      <c r="QWZ23" s="1"/>
      <c r="QXA23" s="1"/>
      <c r="QXB23" s="1"/>
      <c r="QXC23" s="1"/>
      <c r="QXD23" s="1"/>
      <c r="QXE23" s="1"/>
      <c r="QXF23" s="1"/>
      <c r="QXG23" s="1"/>
      <c r="QXH23" s="1"/>
      <c r="QXI23" s="1"/>
      <c r="QXJ23" s="1"/>
      <c r="QXK23" s="1"/>
      <c r="QXL23" s="1"/>
      <c r="QXM23" s="1"/>
      <c r="QXN23" s="1"/>
      <c r="QXO23" s="1"/>
      <c r="QXP23" s="1"/>
      <c r="QXQ23" s="1"/>
      <c r="QXR23" s="1"/>
      <c r="QXS23" s="1"/>
      <c r="QXT23" s="1"/>
      <c r="QXU23" s="1"/>
      <c r="QXV23" s="1"/>
      <c r="QXW23" s="1"/>
      <c r="QXX23" s="1"/>
      <c r="QXY23" s="1"/>
      <c r="QXZ23" s="1"/>
      <c r="QYA23" s="1"/>
      <c r="QYB23" s="1"/>
      <c r="QYC23" s="1"/>
      <c r="QYD23" s="1"/>
      <c r="QYE23" s="1"/>
      <c r="QYF23" s="1"/>
      <c r="QYG23" s="1"/>
      <c r="QYH23" s="1"/>
      <c r="QYI23" s="1"/>
      <c r="QYJ23" s="1"/>
      <c r="QYK23" s="1"/>
      <c r="QYL23" s="1"/>
      <c r="QYM23" s="1"/>
      <c r="QYN23" s="1"/>
      <c r="QYO23" s="1"/>
      <c r="QYP23" s="1"/>
      <c r="QYQ23" s="1"/>
      <c r="QYR23" s="1"/>
      <c r="QYS23" s="1"/>
      <c r="QYT23" s="1"/>
      <c r="QYU23" s="1"/>
      <c r="QYV23" s="1"/>
      <c r="QYW23" s="1"/>
      <c r="QYX23" s="1"/>
      <c r="QYY23" s="1"/>
      <c r="QYZ23" s="1"/>
      <c r="QZA23" s="1"/>
      <c r="QZB23" s="1"/>
      <c r="QZC23" s="1"/>
      <c r="QZD23" s="1"/>
      <c r="QZE23" s="1"/>
      <c r="QZF23" s="1"/>
      <c r="QZG23" s="1"/>
      <c r="QZH23" s="1"/>
      <c r="QZI23" s="1"/>
      <c r="QZJ23" s="1"/>
      <c r="QZK23" s="1"/>
      <c r="QZL23" s="1"/>
      <c r="QZM23" s="1"/>
      <c r="QZN23" s="1"/>
      <c r="QZO23" s="1"/>
      <c r="QZP23" s="1"/>
      <c r="QZQ23" s="1"/>
      <c r="QZR23" s="1"/>
      <c r="QZS23" s="1"/>
      <c r="QZT23" s="1"/>
      <c r="QZU23" s="1"/>
      <c r="QZV23" s="1"/>
      <c r="QZW23" s="1"/>
      <c r="QZX23" s="1"/>
      <c r="QZY23" s="1"/>
      <c r="QZZ23" s="1"/>
      <c r="RAA23" s="1"/>
      <c r="RAB23" s="1"/>
      <c r="RAC23" s="1"/>
      <c r="RAD23" s="1"/>
      <c r="RAE23" s="1"/>
      <c r="RAF23" s="1"/>
      <c r="RAG23" s="1"/>
      <c r="RAH23" s="1"/>
      <c r="RAI23" s="1"/>
      <c r="RAJ23" s="1"/>
      <c r="RAK23" s="1"/>
      <c r="RAL23" s="1"/>
      <c r="RAM23" s="1"/>
      <c r="RAN23" s="1"/>
      <c r="RAO23" s="1"/>
      <c r="RAP23" s="1"/>
      <c r="RAQ23" s="1"/>
      <c r="RAR23" s="1"/>
      <c r="RAS23" s="1"/>
      <c r="RAT23" s="1"/>
      <c r="RAU23" s="1"/>
      <c r="RAV23" s="1"/>
      <c r="RAW23" s="1"/>
      <c r="RAX23" s="1"/>
      <c r="RAY23" s="1"/>
      <c r="RAZ23" s="1"/>
      <c r="RBA23" s="1"/>
      <c r="RBB23" s="1"/>
      <c r="RBC23" s="1"/>
      <c r="RBD23" s="1"/>
      <c r="RBE23" s="1"/>
      <c r="RBF23" s="1"/>
      <c r="RBG23" s="1"/>
      <c r="RBH23" s="1"/>
      <c r="RBI23" s="1"/>
      <c r="RBJ23" s="1"/>
      <c r="RBK23" s="1"/>
      <c r="RBL23" s="1"/>
      <c r="RBM23" s="1"/>
      <c r="RBN23" s="1"/>
      <c r="RBO23" s="1"/>
      <c r="RBP23" s="1"/>
      <c r="RBQ23" s="1"/>
      <c r="RBR23" s="1"/>
      <c r="RBS23" s="1"/>
      <c r="RBT23" s="1"/>
      <c r="RBU23" s="1"/>
      <c r="RBV23" s="1"/>
      <c r="RBW23" s="1"/>
      <c r="RBX23" s="1"/>
      <c r="RBY23" s="1"/>
      <c r="RBZ23" s="1"/>
      <c r="RCA23" s="1"/>
      <c r="RCB23" s="1"/>
      <c r="RCC23" s="1"/>
      <c r="RCD23" s="1"/>
      <c r="RCE23" s="1"/>
      <c r="RCF23" s="1"/>
      <c r="RCG23" s="1"/>
      <c r="RCH23" s="1"/>
      <c r="RCI23" s="1"/>
      <c r="RCJ23" s="1"/>
      <c r="RCK23" s="1"/>
      <c r="RCL23" s="1"/>
      <c r="RCM23" s="1"/>
      <c r="RCN23" s="1"/>
      <c r="RCO23" s="1"/>
      <c r="RCP23" s="1"/>
      <c r="RCQ23" s="1"/>
      <c r="RCR23" s="1"/>
      <c r="RCS23" s="1"/>
      <c r="RCT23" s="1"/>
      <c r="RCU23" s="1"/>
      <c r="RCV23" s="1"/>
      <c r="RCW23" s="1"/>
      <c r="RCX23" s="1"/>
      <c r="RCY23" s="1"/>
      <c r="RCZ23" s="1"/>
      <c r="RDA23" s="1"/>
      <c r="RDB23" s="1"/>
      <c r="RDC23" s="1"/>
      <c r="RDD23" s="1"/>
      <c r="RDE23" s="1"/>
      <c r="RDF23" s="1"/>
      <c r="RDG23" s="1"/>
      <c r="RDH23" s="1"/>
      <c r="RDI23" s="1"/>
      <c r="RDJ23" s="1"/>
      <c r="RDK23" s="1"/>
      <c r="RDL23" s="1"/>
      <c r="RDM23" s="1"/>
      <c r="RDN23" s="1"/>
      <c r="RDO23" s="1"/>
      <c r="RDP23" s="1"/>
      <c r="RDQ23" s="1"/>
      <c r="RDR23" s="1"/>
      <c r="RDS23" s="1"/>
      <c r="RDT23" s="1"/>
      <c r="RDU23" s="1"/>
      <c r="RDV23" s="1"/>
      <c r="RDW23" s="1"/>
      <c r="RDX23" s="1"/>
      <c r="RDY23" s="1"/>
      <c r="RDZ23" s="1"/>
      <c r="REA23" s="1"/>
      <c r="REB23" s="1"/>
      <c r="REC23" s="1"/>
      <c r="RED23" s="1"/>
      <c r="REE23" s="1"/>
      <c r="REF23" s="1"/>
      <c r="REG23" s="1"/>
      <c r="REH23" s="1"/>
      <c r="REI23" s="1"/>
      <c r="REJ23" s="1"/>
      <c r="REK23" s="1"/>
      <c r="REL23" s="1"/>
      <c r="REM23" s="1"/>
      <c r="REN23" s="1"/>
      <c r="REO23" s="1"/>
      <c r="REP23" s="1"/>
      <c r="REQ23" s="1"/>
      <c r="RER23" s="1"/>
      <c r="RES23" s="1"/>
      <c r="RET23" s="1"/>
      <c r="REU23" s="1"/>
      <c r="REV23" s="1"/>
      <c r="REW23" s="1"/>
      <c r="REX23" s="1"/>
      <c r="REY23" s="1"/>
      <c r="REZ23" s="1"/>
      <c r="RFA23" s="1"/>
      <c r="RFB23" s="1"/>
      <c r="RFC23" s="1"/>
      <c r="RFD23" s="1"/>
      <c r="RFE23" s="1"/>
      <c r="RFF23" s="1"/>
      <c r="RFG23" s="1"/>
      <c r="RFH23" s="1"/>
      <c r="RFI23" s="1"/>
      <c r="RFJ23" s="1"/>
      <c r="RFK23" s="1"/>
      <c r="RFL23" s="1"/>
      <c r="RFM23" s="1"/>
      <c r="RFN23" s="1"/>
      <c r="RFO23" s="1"/>
      <c r="RFP23" s="1"/>
      <c r="RFQ23" s="1"/>
      <c r="RFR23" s="1"/>
      <c r="RFS23" s="1"/>
      <c r="RFT23" s="1"/>
      <c r="RFU23" s="1"/>
      <c r="RFV23" s="1"/>
      <c r="RFW23" s="1"/>
      <c r="RFX23" s="1"/>
      <c r="RFY23" s="1"/>
      <c r="RFZ23" s="1"/>
      <c r="RGA23" s="1"/>
      <c r="RGB23" s="1"/>
      <c r="RGC23" s="1"/>
      <c r="RGD23" s="1"/>
      <c r="RGE23" s="1"/>
      <c r="RGF23" s="1"/>
      <c r="RGG23" s="1"/>
      <c r="RGH23" s="1"/>
      <c r="RGI23" s="1"/>
      <c r="RGJ23" s="1"/>
      <c r="RGK23" s="1"/>
      <c r="RGL23" s="1"/>
      <c r="RGM23" s="1"/>
      <c r="RGN23" s="1"/>
      <c r="RGO23" s="1"/>
      <c r="RGP23" s="1"/>
      <c r="RGQ23" s="1"/>
      <c r="RGR23" s="1"/>
      <c r="RGS23" s="1"/>
      <c r="RGT23" s="1"/>
      <c r="RGU23" s="1"/>
      <c r="RGV23" s="1"/>
      <c r="RGW23" s="1"/>
      <c r="RGX23" s="1"/>
      <c r="RGY23" s="1"/>
      <c r="RGZ23" s="1"/>
      <c r="RHA23" s="1"/>
      <c r="RHB23" s="1"/>
      <c r="RHC23" s="1"/>
      <c r="RHD23" s="1"/>
      <c r="RHE23" s="1"/>
      <c r="RHF23" s="1"/>
      <c r="RHG23" s="1"/>
      <c r="RHH23" s="1"/>
      <c r="RHI23" s="1"/>
      <c r="RHJ23" s="1"/>
      <c r="RHK23" s="1"/>
      <c r="RHL23" s="1"/>
      <c r="RHM23" s="1"/>
      <c r="RHN23" s="1"/>
      <c r="RHO23" s="1"/>
      <c r="RHP23" s="1"/>
      <c r="RHQ23" s="1"/>
      <c r="RHR23" s="1"/>
      <c r="RHS23" s="1"/>
      <c r="RHT23" s="1"/>
      <c r="RHU23" s="1"/>
      <c r="RHV23" s="1"/>
      <c r="RHW23" s="1"/>
      <c r="RHX23" s="1"/>
      <c r="RHY23" s="1"/>
      <c r="RHZ23" s="1"/>
      <c r="RIA23" s="1"/>
      <c r="RIB23" s="1"/>
      <c r="RIC23" s="1"/>
      <c r="RID23" s="1"/>
      <c r="RIE23" s="1"/>
      <c r="RIF23" s="1"/>
      <c r="RIG23" s="1"/>
      <c r="RIH23" s="1"/>
      <c r="RII23" s="1"/>
      <c r="RIJ23" s="1"/>
      <c r="RIK23" s="1"/>
      <c r="RIL23" s="1"/>
      <c r="RIM23" s="1"/>
      <c r="RIN23" s="1"/>
      <c r="RIO23" s="1"/>
      <c r="RIP23" s="1"/>
      <c r="RIQ23" s="1"/>
      <c r="RIR23" s="1"/>
      <c r="RIS23" s="1"/>
      <c r="RIT23" s="1"/>
      <c r="RIU23" s="1"/>
      <c r="RIV23" s="1"/>
      <c r="RIW23" s="1"/>
      <c r="RIX23" s="1"/>
      <c r="RIY23" s="1"/>
      <c r="RIZ23" s="1"/>
      <c r="RJA23" s="1"/>
      <c r="RJB23" s="1"/>
      <c r="RJC23" s="1"/>
      <c r="RJD23" s="1"/>
      <c r="RJE23" s="1"/>
      <c r="RJF23" s="1"/>
      <c r="RJG23" s="1"/>
      <c r="RJH23" s="1"/>
      <c r="RJI23" s="1"/>
      <c r="RJJ23" s="1"/>
      <c r="RJK23" s="1"/>
      <c r="RJL23" s="1"/>
      <c r="RJM23" s="1"/>
      <c r="RJN23" s="1"/>
      <c r="RJO23" s="1"/>
      <c r="RJP23" s="1"/>
      <c r="RJQ23" s="1"/>
      <c r="RJR23" s="1"/>
      <c r="RJS23" s="1"/>
      <c r="RJT23" s="1"/>
      <c r="RJU23" s="1"/>
      <c r="RJV23" s="1"/>
      <c r="RJW23" s="1"/>
      <c r="RJX23" s="1"/>
      <c r="RJY23" s="1"/>
      <c r="RJZ23" s="1"/>
      <c r="RKA23" s="1"/>
      <c r="RKB23" s="1"/>
      <c r="RKC23" s="1"/>
      <c r="RKD23" s="1"/>
      <c r="RKE23" s="1"/>
      <c r="RKF23" s="1"/>
      <c r="RKG23" s="1"/>
      <c r="RKH23" s="1"/>
      <c r="RKI23" s="1"/>
      <c r="RKJ23" s="1"/>
      <c r="RKK23" s="1"/>
      <c r="RKL23" s="1"/>
      <c r="RKM23" s="1"/>
      <c r="RKN23" s="1"/>
      <c r="RKO23" s="1"/>
      <c r="RKP23" s="1"/>
      <c r="RKQ23" s="1"/>
      <c r="RKR23" s="1"/>
      <c r="RKS23" s="1"/>
      <c r="RKT23" s="1"/>
      <c r="RKU23" s="1"/>
      <c r="RKV23" s="1"/>
      <c r="RKW23" s="1"/>
      <c r="RKX23" s="1"/>
      <c r="RKY23" s="1"/>
      <c r="RKZ23" s="1"/>
      <c r="RLA23" s="1"/>
      <c r="RLB23" s="1"/>
      <c r="RLC23" s="1"/>
      <c r="RLD23" s="1"/>
      <c r="RLE23" s="1"/>
      <c r="RLF23" s="1"/>
      <c r="RLG23" s="1"/>
      <c r="RLH23" s="1"/>
      <c r="RLI23" s="1"/>
      <c r="RLJ23" s="1"/>
      <c r="RLK23" s="1"/>
      <c r="RLL23" s="1"/>
      <c r="RLM23" s="1"/>
      <c r="RLN23" s="1"/>
      <c r="RLO23" s="1"/>
      <c r="RLP23" s="1"/>
      <c r="RLQ23" s="1"/>
      <c r="RLR23" s="1"/>
      <c r="RLS23" s="1"/>
      <c r="RLT23" s="1"/>
      <c r="RLU23" s="1"/>
      <c r="RLV23" s="1"/>
      <c r="RLW23" s="1"/>
      <c r="RLX23" s="1"/>
      <c r="RLY23" s="1"/>
      <c r="RLZ23" s="1"/>
      <c r="RMA23" s="1"/>
      <c r="RMB23" s="1"/>
      <c r="RMC23" s="1"/>
      <c r="RMD23" s="1"/>
      <c r="RME23" s="1"/>
      <c r="RMF23" s="1"/>
      <c r="RMG23" s="1"/>
      <c r="RMH23" s="1"/>
      <c r="RMI23" s="1"/>
      <c r="RMJ23" s="1"/>
      <c r="RMK23" s="1"/>
      <c r="RML23" s="1"/>
      <c r="RMM23" s="1"/>
      <c r="RMN23" s="1"/>
      <c r="RMO23" s="1"/>
      <c r="RMP23" s="1"/>
      <c r="RMQ23" s="1"/>
      <c r="RMR23" s="1"/>
      <c r="RMS23" s="1"/>
      <c r="RMT23" s="1"/>
      <c r="RMU23" s="1"/>
      <c r="RMV23" s="1"/>
      <c r="RMW23" s="1"/>
      <c r="RMX23" s="1"/>
      <c r="RMY23" s="1"/>
      <c r="RMZ23" s="1"/>
      <c r="RNA23" s="1"/>
      <c r="RNB23" s="1"/>
      <c r="RNC23" s="1"/>
      <c r="RND23" s="1"/>
      <c r="RNE23" s="1"/>
      <c r="RNF23" s="1"/>
      <c r="RNG23" s="1"/>
      <c r="RNH23" s="1"/>
      <c r="RNI23" s="1"/>
      <c r="RNJ23" s="1"/>
      <c r="RNK23" s="1"/>
      <c r="RNL23" s="1"/>
      <c r="RNM23" s="1"/>
      <c r="RNN23" s="1"/>
      <c r="RNO23" s="1"/>
      <c r="RNP23" s="1"/>
      <c r="RNQ23" s="1"/>
      <c r="RNR23" s="1"/>
      <c r="RNS23" s="1"/>
      <c r="RNT23" s="1"/>
      <c r="RNU23" s="1"/>
      <c r="RNV23" s="1"/>
      <c r="RNW23" s="1"/>
      <c r="RNX23" s="1"/>
      <c r="RNY23" s="1"/>
      <c r="RNZ23" s="1"/>
      <c r="ROA23" s="1"/>
      <c r="ROB23" s="1"/>
      <c r="ROC23" s="1"/>
      <c r="ROD23" s="1"/>
      <c r="ROE23" s="1"/>
      <c r="ROF23" s="1"/>
      <c r="ROG23" s="1"/>
      <c r="ROH23" s="1"/>
      <c r="ROI23" s="1"/>
      <c r="ROJ23" s="1"/>
      <c r="ROK23" s="1"/>
      <c r="ROL23" s="1"/>
      <c r="ROM23" s="1"/>
      <c r="RON23" s="1"/>
      <c r="ROO23" s="1"/>
      <c r="ROP23" s="1"/>
      <c r="ROQ23" s="1"/>
      <c r="ROR23" s="1"/>
      <c r="ROS23" s="1"/>
      <c r="ROT23" s="1"/>
      <c r="ROU23" s="1"/>
      <c r="ROV23" s="1"/>
      <c r="ROW23" s="1"/>
      <c r="ROX23" s="1"/>
      <c r="ROY23" s="1"/>
      <c r="ROZ23" s="1"/>
      <c r="RPA23" s="1"/>
      <c r="RPB23" s="1"/>
      <c r="RPC23" s="1"/>
      <c r="RPD23" s="1"/>
      <c r="RPE23" s="1"/>
      <c r="RPF23" s="1"/>
      <c r="RPG23" s="1"/>
      <c r="RPH23" s="1"/>
      <c r="RPI23" s="1"/>
      <c r="RPJ23" s="1"/>
      <c r="RPK23" s="1"/>
      <c r="RPL23" s="1"/>
      <c r="RPM23" s="1"/>
      <c r="RPN23" s="1"/>
      <c r="RPO23" s="1"/>
      <c r="RPP23" s="1"/>
      <c r="RPQ23" s="1"/>
      <c r="RPR23" s="1"/>
      <c r="RPS23" s="1"/>
      <c r="RPT23" s="1"/>
      <c r="RPU23" s="1"/>
      <c r="RPV23" s="1"/>
      <c r="RPW23" s="1"/>
      <c r="RPX23" s="1"/>
      <c r="RPY23" s="1"/>
      <c r="RPZ23" s="1"/>
      <c r="RQA23" s="1"/>
      <c r="RQB23" s="1"/>
      <c r="RQC23" s="1"/>
      <c r="RQD23" s="1"/>
      <c r="RQE23" s="1"/>
      <c r="RQF23" s="1"/>
      <c r="RQG23" s="1"/>
      <c r="RQH23" s="1"/>
      <c r="RQI23" s="1"/>
      <c r="RQJ23" s="1"/>
      <c r="RQK23" s="1"/>
      <c r="RQL23" s="1"/>
      <c r="RQM23" s="1"/>
      <c r="RQN23" s="1"/>
      <c r="RQO23" s="1"/>
      <c r="RQP23" s="1"/>
      <c r="RQQ23" s="1"/>
      <c r="RQR23" s="1"/>
      <c r="RQS23" s="1"/>
      <c r="RQT23" s="1"/>
      <c r="RQU23" s="1"/>
      <c r="RQV23" s="1"/>
      <c r="RQW23" s="1"/>
      <c r="RQX23" s="1"/>
      <c r="RQY23" s="1"/>
      <c r="RQZ23" s="1"/>
      <c r="RRA23" s="1"/>
      <c r="RRB23" s="1"/>
      <c r="RRC23" s="1"/>
      <c r="RRD23" s="1"/>
      <c r="RRE23" s="1"/>
      <c r="RRF23" s="1"/>
      <c r="RRG23" s="1"/>
      <c r="RRH23" s="1"/>
      <c r="RRI23" s="1"/>
      <c r="RRJ23" s="1"/>
      <c r="RRK23" s="1"/>
      <c r="RRL23" s="1"/>
      <c r="RRM23" s="1"/>
      <c r="RRN23" s="1"/>
      <c r="RRO23" s="1"/>
      <c r="RRP23" s="1"/>
      <c r="RRQ23" s="1"/>
      <c r="RRR23" s="1"/>
      <c r="RRS23" s="1"/>
      <c r="RRT23" s="1"/>
      <c r="RRU23" s="1"/>
      <c r="RRV23" s="1"/>
      <c r="RRW23" s="1"/>
      <c r="RRX23" s="1"/>
      <c r="RRY23" s="1"/>
      <c r="RRZ23" s="1"/>
      <c r="RSA23" s="1"/>
      <c r="RSB23" s="1"/>
      <c r="RSC23" s="1"/>
      <c r="RSD23" s="1"/>
      <c r="RSE23" s="1"/>
      <c r="RSF23" s="1"/>
      <c r="RSG23" s="1"/>
      <c r="RSH23" s="1"/>
      <c r="RSI23" s="1"/>
      <c r="RSJ23" s="1"/>
      <c r="RSK23" s="1"/>
      <c r="RSL23" s="1"/>
      <c r="RSM23" s="1"/>
      <c r="RSN23" s="1"/>
      <c r="RSO23" s="1"/>
      <c r="RSP23" s="1"/>
      <c r="RSQ23" s="1"/>
      <c r="RSR23" s="1"/>
      <c r="RSS23" s="1"/>
      <c r="RST23" s="1"/>
      <c r="RSU23" s="1"/>
      <c r="RSV23" s="1"/>
      <c r="RSW23" s="1"/>
      <c r="RSX23" s="1"/>
      <c r="RSY23" s="1"/>
      <c r="RSZ23" s="1"/>
      <c r="RTA23" s="1"/>
      <c r="RTB23" s="1"/>
      <c r="RTC23" s="1"/>
      <c r="RTD23" s="1"/>
      <c r="RTE23" s="1"/>
      <c r="RTF23" s="1"/>
      <c r="RTG23" s="1"/>
      <c r="RTH23" s="1"/>
      <c r="RTI23" s="1"/>
      <c r="RTJ23" s="1"/>
      <c r="RTK23" s="1"/>
      <c r="RTL23" s="1"/>
      <c r="RTM23" s="1"/>
      <c r="RTN23" s="1"/>
      <c r="RTO23" s="1"/>
      <c r="RTP23" s="1"/>
      <c r="RTQ23" s="1"/>
      <c r="RTR23" s="1"/>
      <c r="RTS23" s="1"/>
      <c r="RTT23" s="1"/>
      <c r="RTU23" s="1"/>
      <c r="RTV23" s="1"/>
      <c r="RTW23" s="1"/>
      <c r="RTX23" s="1"/>
      <c r="RTY23" s="1"/>
      <c r="RTZ23" s="1"/>
      <c r="RUA23" s="1"/>
      <c r="RUB23" s="1"/>
      <c r="RUC23" s="1"/>
      <c r="RUD23" s="1"/>
      <c r="RUE23" s="1"/>
      <c r="RUF23" s="1"/>
      <c r="RUG23" s="1"/>
      <c r="RUH23" s="1"/>
      <c r="RUI23" s="1"/>
      <c r="RUJ23" s="1"/>
      <c r="RUK23" s="1"/>
      <c r="RUL23" s="1"/>
      <c r="RUM23" s="1"/>
      <c r="RUN23" s="1"/>
      <c r="RUO23" s="1"/>
      <c r="RUP23" s="1"/>
      <c r="RUQ23" s="1"/>
      <c r="RUR23" s="1"/>
      <c r="RUS23" s="1"/>
      <c r="RUT23" s="1"/>
      <c r="RUU23" s="1"/>
      <c r="RUV23" s="1"/>
      <c r="RUW23" s="1"/>
      <c r="RUX23" s="1"/>
      <c r="RUY23" s="1"/>
      <c r="RUZ23" s="1"/>
      <c r="RVA23" s="1"/>
      <c r="RVB23" s="1"/>
      <c r="RVC23" s="1"/>
      <c r="RVD23" s="1"/>
      <c r="RVE23" s="1"/>
      <c r="RVF23" s="1"/>
      <c r="RVG23" s="1"/>
      <c r="RVH23" s="1"/>
      <c r="RVI23" s="1"/>
      <c r="RVJ23" s="1"/>
      <c r="RVK23" s="1"/>
      <c r="RVL23" s="1"/>
      <c r="RVM23" s="1"/>
      <c r="RVN23" s="1"/>
      <c r="RVO23" s="1"/>
      <c r="RVP23" s="1"/>
      <c r="RVQ23" s="1"/>
      <c r="RVR23" s="1"/>
      <c r="RVS23" s="1"/>
      <c r="RVT23" s="1"/>
      <c r="RVU23" s="1"/>
      <c r="RVV23" s="1"/>
      <c r="RVW23" s="1"/>
      <c r="RVX23" s="1"/>
      <c r="RVY23" s="1"/>
      <c r="RVZ23" s="1"/>
      <c r="RWA23" s="1"/>
      <c r="RWB23" s="1"/>
      <c r="RWC23" s="1"/>
      <c r="RWD23" s="1"/>
      <c r="RWE23" s="1"/>
      <c r="RWF23" s="1"/>
      <c r="RWG23" s="1"/>
      <c r="RWH23" s="1"/>
      <c r="RWI23" s="1"/>
      <c r="RWJ23" s="1"/>
      <c r="RWK23" s="1"/>
      <c r="RWL23" s="1"/>
      <c r="RWM23" s="1"/>
      <c r="RWN23" s="1"/>
      <c r="RWO23" s="1"/>
      <c r="RWP23" s="1"/>
      <c r="RWQ23" s="1"/>
      <c r="RWR23" s="1"/>
      <c r="RWS23" s="1"/>
      <c r="RWT23" s="1"/>
      <c r="RWU23" s="1"/>
      <c r="RWV23" s="1"/>
      <c r="RWW23" s="1"/>
      <c r="RWX23" s="1"/>
      <c r="RWY23" s="1"/>
      <c r="RWZ23" s="1"/>
      <c r="RXA23" s="1"/>
      <c r="RXB23" s="1"/>
      <c r="RXC23" s="1"/>
      <c r="RXD23" s="1"/>
      <c r="RXE23" s="1"/>
      <c r="RXF23" s="1"/>
      <c r="RXG23" s="1"/>
      <c r="RXH23" s="1"/>
      <c r="RXI23" s="1"/>
      <c r="RXJ23" s="1"/>
      <c r="RXK23" s="1"/>
      <c r="RXL23" s="1"/>
      <c r="RXM23" s="1"/>
      <c r="RXN23" s="1"/>
      <c r="RXO23" s="1"/>
      <c r="RXP23" s="1"/>
      <c r="RXQ23" s="1"/>
      <c r="RXR23" s="1"/>
      <c r="RXS23" s="1"/>
      <c r="RXT23" s="1"/>
      <c r="RXU23" s="1"/>
      <c r="RXV23" s="1"/>
      <c r="RXW23" s="1"/>
      <c r="RXX23" s="1"/>
      <c r="RXY23" s="1"/>
      <c r="RXZ23" s="1"/>
      <c r="RYA23" s="1"/>
      <c r="RYB23" s="1"/>
      <c r="RYC23" s="1"/>
      <c r="RYD23" s="1"/>
      <c r="RYE23" s="1"/>
      <c r="RYF23" s="1"/>
      <c r="RYG23" s="1"/>
      <c r="RYH23" s="1"/>
      <c r="RYI23" s="1"/>
      <c r="RYJ23" s="1"/>
      <c r="RYK23" s="1"/>
      <c r="RYL23" s="1"/>
      <c r="RYM23" s="1"/>
      <c r="RYN23" s="1"/>
      <c r="RYO23" s="1"/>
      <c r="RYP23" s="1"/>
      <c r="RYQ23" s="1"/>
      <c r="RYR23" s="1"/>
      <c r="RYS23" s="1"/>
      <c r="RYT23" s="1"/>
      <c r="RYU23" s="1"/>
      <c r="RYV23" s="1"/>
      <c r="RYW23" s="1"/>
      <c r="RYX23" s="1"/>
      <c r="RYY23" s="1"/>
      <c r="RYZ23" s="1"/>
      <c r="RZA23" s="1"/>
      <c r="RZB23" s="1"/>
      <c r="RZC23" s="1"/>
      <c r="RZD23" s="1"/>
      <c r="RZE23" s="1"/>
      <c r="RZF23" s="1"/>
      <c r="RZG23" s="1"/>
      <c r="RZH23" s="1"/>
      <c r="RZI23" s="1"/>
      <c r="RZJ23" s="1"/>
      <c r="RZK23" s="1"/>
      <c r="RZL23" s="1"/>
      <c r="RZM23" s="1"/>
      <c r="RZN23" s="1"/>
      <c r="RZO23" s="1"/>
      <c r="RZP23" s="1"/>
      <c r="RZQ23" s="1"/>
      <c r="RZR23" s="1"/>
      <c r="RZS23" s="1"/>
      <c r="RZT23" s="1"/>
      <c r="RZU23" s="1"/>
      <c r="RZV23" s="1"/>
      <c r="RZW23" s="1"/>
      <c r="RZX23" s="1"/>
      <c r="RZY23" s="1"/>
      <c r="RZZ23" s="1"/>
      <c r="SAA23" s="1"/>
      <c r="SAB23" s="1"/>
      <c r="SAC23" s="1"/>
      <c r="SAD23" s="1"/>
      <c r="SAE23" s="1"/>
      <c r="SAF23" s="1"/>
      <c r="SAG23" s="1"/>
      <c r="SAH23" s="1"/>
      <c r="SAI23" s="1"/>
      <c r="SAJ23" s="1"/>
      <c r="SAK23" s="1"/>
      <c r="SAL23" s="1"/>
      <c r="SAM23" s="1"/>
      <c r="SAN23" s="1"/>
      <c r="SAO23" s="1"/>
      <c r="SAP23" s="1"/>
      <c r="SAQ23" s="1"/>
      <c r="SAR23" s="1"/>
      <c r="SAS23" s="1"/>
      <c r="SAT23" s="1"/>
      <c r="SAU23" s="1"/>
      <c r="SAV23" s="1"/>
      <c r="SAW23" s="1"/>
      <c r="SAX23" s="1"/>
      <c r="SAY23" s="1"/>
      <c r="SAZ23" s="1"/>
      <c r="SBA23" s="1"/>
      <c r="SBB23" s="1"/>
      <c r="SBC23" s="1"/>
      <c r="SBD23" s="1"/>
      <c r="SBE23" s="1"/>
      <c r="SBF23" s="1"/>
      <c r="SBG23" s="1"/>
      <c r="SBH23" s="1"/>
      <c r="SBI23" s="1"/>
      <c r="SBJ23" s="1"/>
      <c r="SBK23" s="1"/>
      <c r="SBL23" s="1"/>
      <c r="SBM23" s="1"/>
      <c r="SBN23" s="1"/>
      <c r="SBO23" s="1"/>
      <c r="SBP23" s="1"/>
      <c r="SBQ23" s="1"/>
      <c r="SBR23" s="1"/>
      <c r="SBS23" s="1"/>
      <c r="SBT23" s="1"/>
      <c r="SBU23" s="1"/>
      <c r="SBV23" s="1"/>
      <c r="SBW23" s="1"/>
      <c r="SBX23" s="1"/>
      <c r="SBY23" s="1"/>
      <c r="SBZ23" s="1"/>
      <c r="SCA23" s="1"/>
      <c r="SCB23" s="1"/>
      <c r="SCC23" s="1"/>
      <c r="SCD23" s="1"/>
      <c r="SCE23" s="1"/>
      <c r="SCF23" s="1"/>
      <c r="SCG23" s="1"/>
      <c r="SCH23" s="1"/>
      <c r="SCI23" s="1"/>
      <c r="SCJ23" s="1"/>
      <c r="SCK23" s="1"/>
      <c r="SCL23" s="1"/>
      <c r="SCM23" s="1"/>
      <c r="SCN23" s="1"/>
      <c r="SCO23" s="1"/>
      <c r="SCP23" s="1"/>
      <c r="SCQ23" s="1"/>
      <c r="SCR23" s="1"/>
      <c r="SCS23" s="1"/>
      <c r="SCT23" s="1"/>
      <c r="SCU23" s="1"/>
      <c r="SCV23" s="1"/>
      <c r="SCW23" s="1"/>
      <c r="SCX23" s="1"/>
      <c r="SCY23" s="1"/>
      <c r="SCZ23" s="1"/>
      <c r="SDA23" s="1"/>
      <c r="SDB23" s="1"/>
      <c r="SDC23" s="1"/>
      <c r="SDD23" s="1"/>
      <c r="SDE23" s="1"/>
      <c r="SDF23" s="1"/>
      <c r="SDG23" s="1"/>
      <c r="SDH23" s="1"/>
      <c r="SDI23" s="1"/>
      <c r="SDJ23" s="1"/>
      <c r="SDK23" s="1"/>
      <c r="SDL23" s="1"/>
      <c r="SDM23" s="1"/>
      <c r="SDN23" s="1"/>
      <c r="SDO23" s="1"/>
      <c r="SDP23" s="1"/>
      <c r="SDQ23" s="1"/>
      <c r="SDR23" s="1"/>
      <c r="SDS23" s="1"/>
      <c r="SDT23" s="1"/>
      <c r="SDU23" s="1"/>
      <c r="SDV23" s="1"/>
      <c r="SDW23" s="1"/>
      <c r="SDX23" s="1"/>
      <c r="SDY23" s="1"/>
      <c r="SDZ23" s="1"/>
      <c r="SEA23" s="1"/>
      <c r="SEB23" s="1"/>
      <c r="SEC23" s="1"/>
      <c r="SED23" s="1"/>
      <c r="SEE23" s="1"/>
      <c r="SEF23" s="1"/>
      <c r="SEG23" s="1"/>
      <c r="SEH23" s="1"/>
      <c r="SEI23" s="1"/>
      <c r="SEJ23" s="1"/>
      <c r="SEK23" s="1"/>
      <c r="SEL23" s="1"/>
      <c r="SEM23" s="1"/>
      <c r="SEN23" s="1"/>
      <c r="SEO23" s="1"/>
      <c r="SEP23" s="1"/>
      <c r="SEQ23" s="1"/>
      <c r="SER23" s="1"/>
      <c r="SES23" s="1"/>
      <c r="SET23" s="1"/>
      <c r="SEU23" s="1"/>
      <c r="SEV23" s="1"/>
      <c r="SEW23" s="1"/>
      <c r="SEX23" s="1"/>
      <c r="SEY23" s="1"/>
      <c r="SEZ23" s="1"/>
      <c r="SFA23" s="1"/>
      <c r="SFB23" s="1"/>
      <c r="SFC23" s="1"/>
      <c r="SFD23" s="1"/>
      <c r="SFE23" s="1"/>
      <c r="SFF23" s="1"/>
      <c r="SFG23" s="1"/>
      <c r="SFH23" s="1"/>
      <c r="SFI23" s="1"/>
      <c r="SFJ23" s="1"/>
      <c r="SFK23" s="1"/>
      <c r="SFL23" s="1"/>
      <c r="SFM23" s="1"/>
      <c r="SFN23" s="1"/>
      <c r="SFO23" s="1"/>
      <c r="SFP23" s="1"/>
      <c r="SFQ23" s="1"/>
      <c r="SFR23" s="1"/>
      <c r="SFS23" s="1"/>
      <c r="SFT23" s="1"/>
      <c r="SFU23" s="1"/>
      <c r="SFV23" s="1"/>
      <c r="SFW23" s="1"/>
      <c r="SFX23" s="1"/>
      <c r="SFY23" s="1"/>
      <c r="SFZ23" s="1"/>
      <c r="SGA23" s="1"/>
      <c r="SGB23" s="1"/>
      <c r="SGC23" s="1"/>
      <c r="SGD23" s="1"/>
      <c r="SGE23" s="1"/>
      <c r="SGF23" s="1"/>
      <c r="SGG23" s="1"/>
      <c r="SGH23" s="1"/>
      <c r="SGI23" s="1"/>
      <c r="SGJ23" s="1"/>
      <c r="SGK23" s="1"/>
      <c r="SGL23" s="1"/>
      <c r="SGM23" s="1"/>
      <c r="SGN23" s="1"/>
      <c r="SGO23" s="1"/>
      <c r="SGP23" s="1"/>
      <c r="SGQ23" s="1"/>
      <c r="SGR23" s="1"/>
      <c r="SGS23" s="1"/>
      <c r="SGT23" s="1"/>
      <c r="SGU23" s="1"/>
      <c r="SGV23" s="1"/>
      <c r="SGW23" s="1"/>
      <c r="SGX23" s="1"/>
      <c r="SGY23" s="1"/>
      <c r="SGZ23" s="1"/>
      <c r="SHA23" s="1"/>
      <c r="SHB23" s="1"/>
      <c r="SHC23" s="1"/>
      <c r="SHD23" s="1"/>
      <c r="SHE23" s="1"/>
      <c r="SHF23" s="1"/>
      <c r="SHG23" s="1"/>
      <c r="SHH23" s="1"/>
      <c r="SHI23" s="1"/>
      <c r="SHJ23" s="1"/>
      <c r="SHK23" s="1"/>
      <c r="SHL23" s="1"/>
      <c r="SHM23" s="1"/>
      <c r="SHN23" s="1"/>
      <c r="SHO23" s="1"/>
      <c r="SHP23" s="1"/>
      <c r="SHQ23" s="1"/>
      <c r="SHR23" s="1"/>
      <c r="SHS23" s="1"/>
      <c r="SHT23" s="1"/>
      <c r="SHU23" s="1"/>
      <c r="SHV23" s="1"/>
      <c r="SHW23" s="1"/>
      <c r="SHX23" s="1"/>
      <c r="SHY23" s="1"/>
      <c r="SHZ23" s="1"/>
      <c r="SIA23" s="1"/>
      <c r="SIB23" s="1"/>
      <c r="SIC23" s="1"/>
      <c r="SID23" s="1"/>
      <c r="SIE23" s="1"/>
      <c r="SIF23" s="1"/>
      <c r="SIG23" s="1"/>
      <c r="SIH23" s="1"/>
      <c r="SII23" s="1"/>
      <c r="SIJ23" s="1"/>
      <c r="SIK23" s="1"/>
      <c r="SIL23" s="1"/>
      <c r="SIM23" s="1"/>
      <c r="SIN23" s="1"/>
      <c r="SIO23" s="1"/>
      <c r="SIP23" s="1"/>
      <c r="SIQ23" s="1"/>
      <c r="SIR23" s="1"/>
      <c r="SIS23" s="1"/>
      <c r="SIT23" s="1"/>
      <c r="SIU23" s="1"/>
      <c r="SIV23" s="1"/>
      <c r="SIW23" s="1"/>
      <c r="SIX23" s="1"/>
      <c r="SIY23" s="1"/>
      <c r="SIZ23" s="1"/>
      <c r="SJA23" s="1"/>
      <c r="SJB23" s="1"/>
      <c r="SJC23" s="1"/>
      <c r="SJD23" s="1"/>
      <c r="SJE23" s="1"/>
      <c r="SJF23" s="1"/>
      <c r="SJG23" s="1"/>
      <c r="SJH23" s="1"/>
      <c r="SJI23" s="1"/>
      <c r="SJJ23" s="1"/>
      <c r="SJK23" s="1"/>
      <c r="SJL23" s="1"/>
      <c r="SJM23" s="1"/>
      <c r="SJN23" s="1"/>
      <c r="SJO23" s="1"/>
      <c r="SJP23" s="1"/>
      <c r="SJQ23" s="1"/>
      <c r="SJR23" s="1"/>
      <c r="SJS23" s="1"/>
      <c r="SJT23" s="1"/>
      <c r="SJU23" s="1"/>
      <c r="SJV23" s="1"/>
      <c r="SJW23" s="1"/>
      <c r="SJX23" s="1"/>
      <c r="SJY23" s="1"/>
      <c r="SJZ23" s="1"/>
      <c r="SKA23" s="1"/>
      <c r="SKB23" s="1"/>
      <c r="SKC23" s="1"/>
      <c r="SKD23" s="1"/>
      <c r="SKE23" s="1"/>
      <c r="SKF23" s="1"/>
      <c r="SKG23" s="1"/>
      <c r="SKH23" s="1"/>
      <c r="SKI23" s="1"/>
      <c r="SKJ23" s="1"/>
      <c r="SKK23" s="1"/>
      <c r="SKL23" s="1"/>
      <c r="SKM23" s="1"/>
      <c r="SKN23" s="1"/>
      <c r="SKO23" s="1"/>
      <c r="SKP23" s="1"/>
      <c r="SKQ23" s="1"/>
      <c r="SKR23" s="1"/>
      <c r="SKS23" s="1"/>
      <c r="SKT23" s="1"/>
      <c r="SKU23" s="1"/>
      <c r="SKV23" s="1"/>
      <c r="SKW23" s="1"/>
      <c r="SKX23" s="1"/>
      <c r="SKY23" s="1"/>
      <c r="SKZ23" s="1"/>
      <c r="SLA23" s="1"/>
      <c r="SLB23" s="1"/>
      <c r="SLC23" s="1"/>
      <c r="SLD23" s="1"/>
      <c r="SLE23" s="1"/>
      <c r="SLF23" s="1"/>
      <c r="SLG23" s="1"/>
      <c r="SLH23" s="1"/>
      <c r="SLI23" s="1"/>
      <c r="SLJ23" s="1"/>
      <c r="SLK23" s="1"/>
      <c r="SLL23" s="1"/>
      <c r="SLM23" s="1"/>
      <c r="SLN23" s="1"/>
      <c r="SLO23" s="1"/>
      <c r="SLP23" s="1"/>
      <c r="SLQ23" s="1"/>
      <c r="SLR23" s="1"/>
      <c r="SLS23" s="1"/>
      <c r="SLT23" s="1"/>
      <c r="SLU23" s="1"/>
      <c r="SLV23" s="1"/>
      <c r="SLW23" s="1"/>
      <c r="SLX23" s="1"/>
      <c r="SLY23" s="1"/>
      <c r="SLZ23" s="1"/>
      <c r="SMA23" s="1"/>
      <c r="SMB23" s="1"/>
      <c r="SMC23" s="1"/>
      <c r="SMD23" s="1"/>
      <c r="SME23" s="1"/>
      <c r="SMF23" s="1"/>
      <c r="SMG23" s="1"/>
      <c r="SMH23" s="1"/>
      <c r="SMI23" s="1"/>
      <c r="SMJ23" s="1"/>
      <c r="SMK23" s="1"/>
      <c r="SML23" s="1"/>
      <c r="SMM23" s="1"/>
      <c r="SMN23" s="1"/>
      <c r="SMO23" s="1"/>
      <c r="SMP23" s="1"/>
      <c r="SMQ23" s="1"/>
      <c r="SMR23" s="1"/>
      <c r="SMS23" s="1"/>
      <c r="SMT23" s="1"/>
      <c r="SMU23" s="1"/>
      <c r="SMV23" s="1"/>
      <c r="SMW23" s="1"/>
      <c r="SMX23" s="1"/>
      <c r="SMY23" s="1"/>
      <c r="SMZ23" s="1"/>
      <c r="SNA23" s="1"/>
      <c r="SNB23" s="1"/>
      <c r="SNC23" s="1"/>
      <c r="SND23" s="1"/>
      <c r="SNE23" s="1"/>
      <c r="SNF23" s="1"/>
      <c r="SNG23" s="1"/>
      <c r="SNH23" s="1"/>
      <c r="SNI23" s="1"/>
      <c r="SNJ23" s="1"/>
      <c r="SNK23" s="1"/>
      <c r="SNL23" s="1"/>
      <c r="SNM23" s="1"/>
      <c r="SNN23" s="1"/>
      <c r="SNO23" s="1"/>
      <c r="SNP23" s="1"/>
      <c r="SNQ23" s="1"/>
      <c r="SNR23" s="1"/>
      <c r="SNS23" s="1"/>
      <c r="SNT23" s="1"/>
      <c r="SNU23" s="1"/>
      <c r="SNV23" s="1"/>
      <c r="SNW23" s="1"/>
      <c r="SNX23" s="1"/>
      <c r="SNY23" s="1"/>
      <c r="SNZ23" s="1"/>
      <c r="SOA23" s="1"/>
      <c r="SOB23" s="1"/>
      <c r="SOC23" s="1"/>
      <c r="SOD23" s="1"/>
      <c r="SOE23" s="1"/>
      <c r="SOF23" s="1"/>
      <c r="SOG23" s="1"/>
      <c r="SOH23" s="1"/>
      <c r="SOI23" s="1"/>
      <c r="SOJ23" s="1"/>
      <c r="SOK23" s="1"/>
      <c r="SOL23" s="1"/>
      <c r="SOM23" s="1"/>
      <c r="SON23" s="1"/>
      <c r="SOO23" s="1"/>
      <c r="SOP23" s="1"/>
      <c r="SOQ23" s="1"/>
      <c r="SOR23" s="1"/>
      <c r="SOS23" s="1"/>
      <c r="SOT23" s="1"/>
      <c r="SOU23" s="1"/>
      <c r="SOV23" s="1"/>
      <c r="SOW23" s="1"/>
      <c r="SOX23" s="1"/>
      <c r="SOY23" s="1"/>
      <c r="SOZ23" s="1"/>
      <c r="SPA23" s="1"/>
      <c r="SPB23" s="1"/>
      <c r="SPC23" s="1"/>
      <c r="SPD23" s="1"/>
      <c r="SPE23" s="1"/>
      <c r="SPF23" s="1"/>
      <c r="SPG23" s="1"/>
      <c r="SPH23" s="1"/>
      <c r="SPI23" s="1"/>
      <c r="SPJ23" s="1"/>
      <c r="SPK23" s="1"/>
      <c r="SPL23" s="1"/>
      <c r="SPM23" s="1"/>
      <c r="SPN23" s="1"/>
      <c r="SPO23" s="1"/>
      <c r="SPP23" s="1"/>
      <c r="SPQ23" s="1"/>
      <c r="SPR23" s="1"/>
      <c r="SPS23" s="1"/>
      <c r="SPT23" s="1"/>
      <c r="SPU23" s="1"/>
      <c r="SPV23" s="1"/>
      <c r="SPW23" s="1"/>
      <c r="SPX23" s="1"/>
      <c r="SPY23" s="1"/>
      <c r="SPZ23" s="1"/>
      <c r="SQA23" s="1"/>
      <c r="SQB23" s="1"/>
      <c r="SQC23" s="1"/>
      <c r="SQD23" s="1"/>
      <c r="SQE23" s="1"/>
      <c r="SQF23" s="1"/>
      <c r="SQG23" s="1"/>
      <c r="SQH23" s="1"/>
      <c r="SQI23" s="1"/>
      <c r="SQJ23" s="1"/>
      <c r="SQK23" s="1"/>
      <c r="SQL23" s="1"/>
      <c r="SQM23" s="1"/>
      <c r="SQN23" s="1"/>
      <c r="SQO23" s="1"/>
      <c r="SQP23" s="1"/>
      <c r="SQQ23" s="1"/>
      <c r="SQR23" s="1"/>
      <c r="SQS23" s="1"/>
      <c r="SQT23" s="1"/>
      <c r="SQU23" s="1"/>
      <c r="SQV23" s="1"/>
      <c r="SQW23" s="1"/>
      <c r="SQX23" s="1"/>
      <c r="SQY23" s="1"/>
      <c r="SQZ23" s="1"/>
      <c r="SRA23" s="1"/>
      <c r="SRB23" s="1"/>
      <c r="SRC23" s="1"/>
      <c r="SRD23" s="1"/>
      <c r="SRE23" s="1"/>
      <c r="SRF23" s="1"/>
      <c r="SRG23" s="1"/>
      <c r="SRH23" s="1"/>
      <c r="SRI23" s="1"/>
      <c r="SRJ23" s="1"/>
      <c r="SRK23" s="1"/>
      <c r="SRL23" s="1"/>
      <c r="SRM23" s="1"/>
      <c r="SRN23" s="1"/>
      <c r="SRO23" s="1"/>
      <c r="SRP23" s="1"/>
      <c r="SRQ23" s="1"/>
      <c r="SRR23" s="1"/>
      <c r="SRS23" s="1"/>
      <c r="SRT23" s="1"/>
      <c r="SRU23" s="1"/>
      <c r="SRV23" s="1"/>
      <c r="SRW23" s="1"/>
      <c r="SRX23" s="1"/>
      <c r="SRY23" s="1"/>
      <c r="SRZ23" s="1"/>
      <c r="SSA23" s="1"/>
      <c r="SSB23" s="1"/>
      <c r="SSC23" s="1"/>
      <c r="SSD23" s="1"/>
      <c r="SSE23" s="1"/>
      <c r="SSF23" s="1"/>
      <c r="SSG23" s="1"/>
      <c r="SSH23" s="1"/>
      <c r="SSI23" s="1"/>
      <c r="SSJ23" s="1"/>
      <c r="SSK23" s="1"/>
      <c r="SSL23" s="1"/>
      <c r="SSM23" s="1"/>
      <c r="SSN23" s="1"/>
      <c r="SSO23" s="1"/>
      <c r="SSP23" s="1"/>
      <c r="SSQ23" s="1"/>
      <c r="SSR23" s="1"/>
      <c r="SSS23" s="1"/>
      <c r="SST23" s="1"/>
      <c r="SSU23" s="1"/>
      <c r="SSV23" s="1"/>
      <c r="SSW23" s="1"/>
      <c r="SSX23" s="1"/>
      <c r="SSY23" s="1"/>
      <c r="SSZ23" s="1"/>
      <c r="STA23" s="1"/>
      <c r="STB23" s="1"/>
      <c r="STC23" s="1"/>
      <c r="STD23" s="1"/>
      <c r="STE23" s="1"/>
      <c r="STF23" s="1"/>
      <c r="STG23" s="1"/>
      <c r="STH23" s="1"/>
      <c r="STI23" s="1"/>
      <c r="STJ23" s="1"/>
      <c r="STK23" s="1"/>
      <c r="STL23" s="1"/>
      <c r="STM23" s="1"/>
      <c r="STN23" s="1"/>
      <c r="STO23" s="1"/>
      <c r="STP23" s="1"/>
      <c r="STQ23" s="1"/>
      <c r="STR23" s="1"/>
      <c r="STS23" s="1"/>
      <c r="STT23" s="1"/>
      <c r="STU23" s="1"/>
      <c r="STV23" s="1"/>
      <c r="STW23" s="1"/>
      <c r="STX23" s="1"/>
      <c r="STY23" s="1"/>
      <c r="STZ23" s="1"/>
      <c r="SUA23" s="1"/>
      <c r="SUB23" s="1"/>
      <c r="SUC23" s="1"/>
      <c r="SUD23" s="1"/>
      <c r="SUE23" s="1"/>
      <c r="SUF23" s="1"/>
      <c r="SUG23" s="1"/>
      <c r="SUH23" s="1"/>
      <c r="SUI23" s="1"/>
      <c r="SUJ23" s="1"/>
      <c r="SUK23" s="1"/>
      <c r="SUL23" s="1"/>
      <c r="SUM23" s="1"/>
      <c r="SUN23" s="1"/>
      <c r="SUO23" s="1"/>
      <c r="SUP23" s="1"/>
      <c r="SUQ23" s="1"/>
      <c r="SUR23" s="1"/>
      <c r="SUS23" s="1"/>
      <c r="SUT23" s="1"/>
      <c r="SUU23" s="1"/>
      <c r="SUV23" s="1"/>
      <c r="SUW23" s="1"/>
      <c r="SUX23" s="1"/>
      <c r="SUY23" s="1"/>
      <c r="SUZ23" s="1"/>
      <c r="SVA23" s="1"/>
      <c r="SVB23" s="1"/>
      <c r="SVC23" s="1"/>
      <c r="SVD23" s="1"/>
      <c r="SVE23" s="1"/>
      <c r="SVF23" s="1"/>
      <c r="SVG23" s="1"/>
      <c r="SVH23" s="1"/>
      <c r="SVI23" s="1"/>
      <c r="SVJ23" s="1"/>
      <c r="SVK23" s="1"/>
      <c r="SVL23" s="1"/>
      <c r="SVM23" s="1"/>
      <c r="SVN23" s="1"/>
      <c r="SVO23" s="1"/>
      <c r="SVP23" s="1"/>
      <c r="SVQ23" s="1"/>
      <c r="SVR23" s="1"/>
      <c r="SVS23" s="1"/>
      <c r="SVT23" s="1"/>
      <c r="SVU23" s="1"/>
      <c r="SVV23" s="1"/>
      <c r="SVW23" s="1"/>
      <c r="SVX23" s="1"/>
      <c r="SVY23" s="1"/>
      <c r="SVZ23" s="1"/>
      <c r="SWA23" s="1"/>
      <c r="SWB23" s="1"/>
      <c r="SWC23" s="1"/>
      <c r="SWD23" s="1"/>
      <c r="SWE23" s="1"/>
      <c r="SWF23" s="1"/>
      <c r="SWG23" s="1"/>
      <c r="SWH23" s="1"/>
      <c r="SWI23" s="1"/>
      <c r="SWJ23" s="1"/>
      <c r="SWK23" s="1"/>
      <c r="SWL23" s="1"/>
      <c r="SWM23" s="1"/>
      <c r="SWN23" s="1"/>
      <c r="SWO23" s="1"/>
      <c r="SWP23" s="1"/>
      <c r="SWQ23" s="1"/>
      <c r="SWR23" s="1"/>
      <c r="SWS23" s="1"/>
      <c r="SWT23" s="1"/>
      <c r="SWU23" s="1"/>
      <c r="SWV23" s="1"/>
      <c r="SWW23" s="1"/>
      <c r="SWX23" s="1"/>
      <c r="SWY23" s="1"/>
      <c r="SWZ23" s="1"/>
      <c r="SXA23" s="1"/>
      <c r="SXB23" s="1"/>
      <c r="SXC23" s="1"/>
      <c r="SXD23" s="1"/>
      <c r="SXE23" s="1"/>
      <c r="SXF23" s="1"/>
      <c r="SXG23" s="1"/>
      <c r="SXH23" s="1"/>
      <c r="SXI23" s="1"/>
      <c r="SXJ23" s="1"/>
      <c r="SXK23" s="1"/>
      <c r="SXL23" s="1"/>
      <c r="SXM23" s="1"/>
      <c r="SXN23" s="1"/>
      <c r="SXO23" s="1"/>
      <c r="SXP23" s="1"/>
      <c r="SXQ23" s="1"/>
      <c r="SXR23" s="1"/>
      <c r="SXS23" s="1"/>
      <c r="SXT23" s="1"/>
      <c r="SXU23" s="1"/>
      <c r="SXV23" s="1"/>
      <c r="SXW23" s="1"/>
      <c r="SXX23" s="1"/>
      <c r="SXY23" s="1"/>
      <c r="SXZ23" s="1"/>
      <c r="SYA23" s="1"/>
      <c r="SYB23" s="1"/>
      <c r="SYC23" s="1"/>
      <c r="SYD23" s="1"/>
      <c r="SYE23" s="1"/>
      <c r="SYF23" s="1"/>
      <c r="SYG23" s="1"/>
      <c r="SYH23" s="1"/>
      <c r="SYI23" s="1"/>
      <c r="SYJ23" s="1"/>
      <c r="SYK23" s="1"/>
      <c r="SYL23" s="1"/>
      <c r="SYM23" s="1"/>
      <c r="SYN23" s="1"/>
      <c r="SYO23" s="1"/>
      <c r="SYP23" s="1"/>
      <c r="SYQ23" s="1"/>
      <c r="SYR23" s="1"/>
      <c r="SYS23" s="1"/>
      <c r="SYT23" s="1"/>
      <c r="SYU23" s="1"/>
      <c r="SYV23" s="1"/>
      <c r="SYW23" s="1"/>
      <c r="SYX23" s="1"/>
      <c r="SYY23" s="1"/>
      <c r="SYZ23" s="1"/>
      <c r="SZA23" s="1"/>
      <c r="SZB23" s="1"/>
      <c r="SZC23" s="1"/>
      <c r="SZD23" s="1"/>
      <c r="SZE23" s="1"/>
      <c r="SZF23" s="1"/>
      <c r="SZG23" s="1"/>
      <c r="SZH23" s="1"/>
      <c r="SZI23" s="1"/>
      <c r="SZJ23" s="1"/>
      <c r="SZK23" s="1"/>
      <c r="SZL23" s="1"/>
      <c r="SZM23" s="1"/>
      <c r="SZN23" s="1"/>
      <c r="SZO23" s="1"/>
      <c r="SZP23" s="1"/>
      <c r="SZQ23" s="1"/>
      <c r="SZR23" s="1"/>
      <c r="SZS23" s="1"/>
      <c r="SZT23" s="1"/>
      <c r="SZU23" s="1"/>
      <c r="SZV23" s="1"/>
      <c r="SZW23" s="1"/>
      <c r="SZX23" s="1"/>
      <c r="SZY23" s="1"/>
      <c r="SZZ23" s="1"/>
      <c r="TAA23" s="1"/>
      <c r="TAB23" s="1"/>
      <c r="TAC23" s="1"/>
      <c r="TAD23" s="1"/>
      <c r="TAE23" s="1"/>
      <c r="TAF23" s="1"/>
      <c r="TAG23" s="1"/>
      <c r="TAH23" s="1"/>
      <c r="TAI23" s="1"/>
      <c r="TAJ23" s="1"/>
      <c r="TAK23" s="1"/>
      <c r="TAL23" s="1"/>
      <c r="TAM23" s="1"/>
      <c r="TAN23" s="1"/>
      <c r="TAO23" s="1"/>
      <c r="TAP23" s="1"/>
      <c r="TAQ23" s="1"/>
      <c r="TAR23" s="1"/>
      <c r="TAS23" s="1"/>
      <c r="TAT23" s="1"/>
      <c r="TAU23" s="1"/>
      <c r="TAV23" s="1"/>
      <c r="TAW23" s="1"/>
      <c r="TAX23" s="1"/>
      <c r="TAY23" s="1"/>
      <c r="TAZ23" s="1"/>
      <c r="TBA23" s="1"/>
      <c r="TBB23" s="1"/>
      <c r="TBC23" s="1"/>
      <c r="TBD23" s="1"/>
      <c r="TBE23" s="1"/>
      <c r="TBF23" s="1"/>
      <c r="TBG23" s="1"/>
      <c r="TBH23" s="1"/>
      <c r="TBI23" s="1"/>
      <c r="TBJ23" s="1"/>
      <c r="TBK23" s="1"/>
      <c r="TBL23" s="1"/>
      <c r="TBM23" s="1"/>
      <c r="TBN23" s="1"/>
      <c r="TBO23" s="1"/>
      <c r="TBP23" s="1"/>
      <c r="TBQ23" s="1"/>
      <c r="TBR23" s="1"/>
      <c r="TBS23" s="1"/>
      <c r="TBT23" s="1"/>
      <c r="TBU23" s="1"/>
      <c r="TBV23" s="1"/>
      <c r="TBW23" s="1"/>
      <c r="TBX23" s="1"/>
      <c r="TBY23" s="1"/>
      <c r="TBZ23" s="1"/>
      <c r="TCA23" s="1"/>
      <c r="TCB23" s="1"/>
      <c r="TCC23" s="1"/>
      <c r="TCD23" s="1"/>
      <c r="TCE23" s="1"/>
      <c r="TCF23" s="1"/>
      <c r="TCG23" s="1"/>
      <c r="TCH23" s="1"/>
      <c r="TCI23" s="1"/>
      <c r="TCJ23" s="1"/>
      <c r="TCK23" s="1"/>
      <c r="TCL23" s="1"/>
      <c r="TCM23" s="1"/>
      <c r="TCN23" s="1"/>
      <c r="TCO23" s="1"/>
      <c r="TCP23" s="1"/>
      <c r="TCQ23" s="1"/>
      <c r="TCR23" s="1"/>
      <c r="TCS23" s="1"/>
      <c r="TCT23" s="1"/>
      <c r="TCU23" s="1"/>
      <c r="TCV23" s="1"/>
      <c r="TCW23" s="1"/>
      <c r="TCX23" s="1"/>
      <c r="TCY23" s="1"/>
      <c r="TCZ23" s="1"/>
      <c r="TDA23" s="1"/>
      <c r="TDB23" s="1"/>
      <c r="TDC23" s="1"/>
      <c r="TDD23" s="1"/>
      <c r="TDE23" s="1"/>
      <c r="TDF23" s="1"/>
      <c r="TDG23" s="1"/>
      <c r="TDH23" s="1"/>
      <c r="TDI23" s="1"/>
      <c r="TDJ23" s="1"/>
      <c r="TDK23" s="1"/>
      <c r="TDL23" s="1"/>
      <c r="TDM23" s="1"/>
      <c r="TDN23" s="1"/>
      <c r="TDO23" s="1"/>
      <c r="TDP23" s="1"/>
      <c r="TDQ23" s="1"/>
      <c r="TDR23" s="1"/>
      <c r="TDS23" s="1"/>
      <c r="TDT23" s="1"/>
      <c r="TDU23" s="1"/>
      <c r="TDV23" s="1"/>
      <c r="TDW23" s="1"/>
      <c r="TDX23" s="1"/>
      <c r="TDY23" s="1"/>
      <c r="TDZ23" s="1"/>
      <c r="TEA23" s="1"/>
      <c r="TEB23" s="1"/>
      <c r="TEC23" s="1"/>
      <c r="TED23" s="1"/>
      <c r="TEE23" s="1"/>
      <c r="TEF23" s="1"/>
      <c r="TEG23" s="1"/>
      <c r="TEH23" s="1"/>
      <c r="TEI23" s="1"/>
      <c r="TEJ23" s="1"/>
      <c r="TEK23" s="1"/>
      <c r="TEL23" s="1"/>
      <c r="TEM23" s="1"/>
      <c r="TEN23" s="1"/>
      <c r="TEO23" s="1"/>
      <c r="TEP23" s="1"/>
      <c r="TEQ23" s="1"/>
      <c r="TER23" s="1"/>
      <c r="TES23" s="1"/>
      <c r="TET23" s="1"/>
      <c r="TEU23" s="1"/>
      <c r="TEV23" s="1"/>
      <c r="TEW23" s="1"/>
      <c r="TEX23" s="1"/>
      <c r="TEY23" s="1"/>
      <c r="TEZ23" s="1"/>
      <c r="TFA23" s="1"/>
      <c r="TFB23" s="1"/>
      <c r="TFC23" s="1"/>
      <c r="TFD23" s="1"/>
      <c r="TFE23" s="1"/>
      <c r="TFF23" s="1"/>
      <c r="TFG23" s="1"/>
      <c r="TFH23" s="1"/>
      <c r="TFI23" s="1"/>
      <c r="TFJ23" s="1"/>
      <c r="TFK23" s="1"/>
      <c r="TFL23" s="1"/>
      <c r="TFM23" s="1"/>
      <c r="TFN23" s="1"/>
      <c r="TFO23" s="1"/>
      <c r="TFP23" s="1"/>
      <c r="TFQ23" s="1"/>
      <c r="TFR23" s="1"/>
      <c r="TFS23" s="1"/>
      <c r="TFT23" s="1"/>
      <c r="TFU23" s="1"/>
      <c r="TFV23" s="1"/>
      <c r="TFW23" s="1"/>
      <c r="TFX23" s="1"/>
      <c r="TFY23" s="1"/>
      <c r="TFZ23" s="1"/>
      <c r="TGA23" s="1"/>
      <c r="TGB23" s="1"/>
      <c r="TGC23" s="1"/>
      <c r="TGD23" s="1"/>
      <c r="TGE23" s="1"/>
      <c r="TGF23" s="1"/>
      <c r="TGG23" s="1"/>
      <c r="TGH23" s="1"/>
      <c r="TGI23" s="1"/>
      <c r="TGJ23" s="1"/>
      <c r="TGK23" s="1"/>
      <c r="TGL23" s="1"/>
      <c r="TGM23" s="1"/>
      <c r="TGN23" s="1"/>
      <c r="TGO23" s="1"/>
      <c r="TGP23" s="1"/>
      <c r="TGQ23" s="1"/>
      <c r="TGR23" s="1"/>
      <c r="TGS23" s="1"/>
      <c r="TGT23" s="1"/>
      <c r="TGU23" s="1"/>
      <c r="TGV23" s="1"/>
      <c r="TGW23" s="1"/>
      <c r="TGX23" s="1"/>
      <c r="TGY23" s="1"/>
      <c r="TGZ23" s="1"/>
      <c r="THA23" s="1"/>
      <c r="THB23" s="1"/>
      <c r="THC23" s="1"/>
      <c r="THD23" s="1"/>
      <c r="THE23" s="1"/>
      <c r="THF23" s="1"/>
      <c r="THG23" s="1"/>
      <c r="THH23" s="1"/>
      <c r="THI23" s="1"/>
      <c r="THJ23" s="1"/>
      <c r="THK23" s="1"/>
      <c r="THL23" s="1"/>
      <c r="THM23" s="1"/>
      <c r="THN23" s="1"/>
      <c r="THO23" s="1"/>
      <c r="THP23" s="1"/>
      <c r="THQ23" s="1"/>
      <c r="THR23" s="1"/>
      <c r="THS23" s="1"/>
      <c r="THT23" s="1"/>
      <c r="THU23" s="1"/>
      <c r="THV23" s="1"/>
      <c r="THW23" s="1"/>
      <c r="THX23" s="1"/>
      <c r="THY23" s="1"/>
      <c r="THZ23" s="1"/>
      <c r="TIA23" s="1"/>
      <c r="TIB23" s="1"/>
      <c r="TIC23" s="1"/>
      <c r="TID23" s="1"/>
      <c r="TIE23" s="1"/>
      <c r="TIF23" s="1"/>
      <c r="TIG23" s="1"/>
      <c r="TIH23" s="1"/>
      <c r="TII23" s="1"/>
      <c r="TIJ23" s="1"/>
      <c r="TIK23" s="1"/>
      <c r="TIL23" s="1"/>
      <c r="TIM23" s="1"/>
      <c r="TIN23" s="1"/>
      <c r="TIO23" s="1"/>
      <c r="TIP23" s="1"/>
      <c r="TIQ23" s="1"/>
      <c r="TIR23" s="1"/>
      <c r="TIS23" s="1"/>
      <c r="TIT23" s="1"/>
      <c r="TIU23" s="1"/>
      <c r="TIV23" s="1"/>
      <c r="TIW23" s="1"/>
      <c r="TIX23" s="1"/>
      <c r="TIY23" s="1"/>
      <c r="TIZ23" s="1"/>
      <c r="TJA23" s="1"/>
      <c r="TJB23" s="1"/>
      <c r="TJC23" s="1"/>
      <c r="TJD23" s="1"/>
      <c r="TJE23" s="1"/>
      <c r="TJF23" s="1"/>
      <c r="TJG23" s="1"/>
      <c r="TJH23" s="1"/>
      <c r="TJI23" s="1"/>
      <c r="TJJ23" s="1"/>
      <c r="TJK23" s="1"/>
      <c r="TJL23" s="1"/>
      <c r="TJM23" s="1"/>
      <c r="TJN23" s="1"/>
      <c r="TJO23" s="1"/>
      <c r="TJP23" s="1"/>
      <c r="TJQ23" s="1"/>
      <c r="TJR23" s="1"/>
      <c r="TJS23" s="1"/>
      <c r="TJT23" s="1"/>
      <c r="TJU23" s="1"/>
      <c r="TJV23" s="1"/>
      <c r="TJW23" s="1"/>
      <c r="TJX23" s="1"/>
      <c r="TJY23" s="1"/>
      <c r="TJZ23" s="1"/>
      <c r="TKA23" s="1"/>
      <c r="TKB23" s="1"/>
      <c r="TKC23" s="1"/>
      <c r="TKD23" s="1"/>
      <c r="TKE23" s="1"/>
      <c r="TKF23" s="1"/>
      <c r="TKG23" s="1"/>
      <c r="TKH23" s="1"/>
      <c r="TKI23" s="1"/>
      <c r="TKJ23" s="1"/>
      <c r="TKK23" s="1"/>
      <c r="TKL23" s="1"/>
      <c r="TKM23" s="1"/>
      <c r="TKN23" s="1"/>
      <c r="TKO23" s="1"/>
      <c r="TKP23" s="1"/>
      <c r="TKQ23" s="1"/>
      <c r="TKR23" s="1"/>
      <c r="TKS23" s="1"/>
      <c r="TKT23" s="1"/>
      <c r="TKU23" s="1"/>
      <c r="TKV23" s="1"/>
      <c r="TKW23" s="1"/>
      <c r="TKX23" s="1"/>
      <c r="TKY23" s="1"/>
      <c r="TKZ23" s="1"/>
      <c r="TLA23" s="1"/>
      <c r="TLB23" s="1"/>
      <c r="TLC23" s="1"/>
      <c r="TLD23" s="1"/>
      <c r="TLE23" s="1"/>
      <c r="TLF23" s="1"/>
      <c r="TLG23" s="1"/>
      <c r="TLH23" s="1"/>
      <c r="TLI23" s="1"/>
      <c r="TLJ23" s="1"/>
      <c r="TLK23" s="1"/>
      <c r="TLL23" s="1"/>
      <c r="TLM23" s="1"/>
      <c r="TLN23" s="1"/>
      <c r="TLO23" s="1"/>
      <c r="TLP23" s="1"/>
      <c r="TLQ23" s="1"/>
      <c r="TLR23" s="1"/>
      <c r="TLS23" s="1"/>
      <c r="TLT23" s="1"/>
      <c r="TLU23" s="1"/>
      <c r="TLV23" s="1"/>
      <c r="TLW23" s="1"/>
      <c r="TLX23" s="1"/>
      <c r="TLY23" s="1"/>
      <c r="TLZ23" s="1"/>
      <c r="TMA23" s="1"/>
      <c r="TMB23" s="1"/>
      <c r="TMC23" s="1"/>
      <c r="TMD23" s="1"/>
      <c r="TME23" s="1"/>
      <c r="TMF23" s="1"/>
      <c r="TMG23" s="1"/>
      <c r="TMH23" s="1"/>
      <c r="TMI23" s="1"/>
      <c r="TMJ23" s="1"/>
      <c r="TMK23" s="1"/>
      <c r="TML23" s="1"/>
      <c r="TMM23" s="1"/>
      <c r="TMN23" s="1"/>
      <c r="TMO23" s="1"/>
      <c r="TMP23" s="1"/>
      <c r="TMQ23" s="1"/>
      <c r="TMR23" s="1"/>
      <c r="TMS23" s="1"/>
      <c r="TMT23" s="1"/>
      <c r="TMU23" s="1"/>
      <c r="TMV23" s="1"/>
      <c r="TMW23" s="1"/>
      <c r="TMX23" s="1"/>
      <c r="TMY23" s="1"/>
      <c r="TMZ23" s="1"/>
      <c r="TNA23" s="1"/>
      <c r="TNB23" s="1"/>
      <c r="TNC23" s="1"/>
      <c r="TND23" s="1"/>
      <c r="TNE23" s="1"/>
      <c r="TNF23" s="1"/>
      <c r="TNG23" s="1"/>
      <c r="TNH23" s="1"/>
      <c r="TNI23" s="1"/>
      <c r="TNJ23" s="1"/>
      <c r="TNK23" s="1"/>
      <c r="TNL23" s="1"/>
      <c r="TNM23" s="1"/>
      <c r="TNN23" s="1"/>
      <c r="TNO23" s="1"/>
      <c r="TNP23" s="1"/>
      <c r="TNQ23" s="1"/>
      <c r="TNR23" s="1"/>
      <c r="TNS23" s="1"/>
      <c r="TNT23" s="1"/>
      <c r="TNU23" s="1"/>
      <c r="TNV23" s="1"/>
      <c r="TNW23" s="1"/>
      <c r="TNX23" s="1"/>
      <c r="TNY23" s="1"/>
      <c r="TNZ23" s="1"/>
      <c r="TOA23" s="1"/>
      <c r="TOB23" s="1"/>
      <c r="TOC23" s="1"/>
      <c r="TOD23" s="1"/>
      <c r="TOE23" s="1"/>
      <c r="TOF23" s="1"/>
      <c r="TOG23" s="1"/>
      <c r="TOH23" s="1"/>
      <c r="TOI23" s="1"/>
      <c r="TOJ23" s="1"/>
      <c r="TOK23" s="1"/>
      <c r="TOL23" s="1"/>
      <c r="TOM23" s="1"/>
      <c r="TON23" s="1"/>
      <c r="TOO23" s="1"/>
      <c r="TOP23" s="1"/>
      <c r="TOQ23" s="1"/>
      <c r="TOR23" s="1"/>
      <c r="TOS23" s="1"/>
      <c r="TOT23" s="1"/>
      <c r="TOU23" s="1"/>
      <c r="TOV23" s="1"/>
      <c r="TOW23" s="1"/>
      <c r="TOX23" s="1"/>
      <c r="TOY23" s="1"/>
      <c r="TOZ23" s="1"/>
      <c r="TPA23" s="1"/>
      <c r="TPB23" s="1"/>
      <c r="TPC23" s="1"/>
      <c r="TPD23" s="1"/>
      <c r="TPE23" s="1"/>
      <c r="TPF23" s="1"/>
      <c r="TPG23" s="1"/>
      <c r="TPH23" s="1"/>
      <c r="TPI23" s="1"/>
      <c r="TPJ23" s="1"/>
      <c r="TPK23" s="1"/>
      <c r="TPL23" s="1"/>
      <c r="TPM23" s="1"/>
      <c r="TPN23" s="1"/>
      <c r="TPO23" s="1"/>
      <c r="TPP23" s="1"/>
      <c r="TPQ23" s="1"/>
      <c r="TPR23" s="1"/>
      <c r="TPS23" s="1"/>
      <c r="TPT23" s="1"/>
      <c r="TPU23" s="1"/>
      <c r="TPV23" s="1"/>
      <c r="TPW23" s="1"/>
      <c r="TPX23" s="1"/>
      <c r="TPY23" s="1"/>
      <c r="TPZ23" s="1"/>
      <c r="TQA23" s="1"/>
      <c r="TQB23" s="1"/>
      <c r="TQC23" s="1"/>
      <c r="TQD23" s="1"/>
      <c r="TQE23" s="1"/>
      <c r="TQF23" s="1"/>
      <c r="TQG23" s="1"/>
      <c r="TQH23" s="1"/>
      <c r="TQI23" s="1"/>
      <c r="TQJ23" s="1"/>
      <c r="TQK23" s="1"/>
      <c r="TQL23" s="1"/>
      <c r="TQM23" s="1"/>
      <c r="TQN23" s="1"/>
      <c r="TQO23" s="1"/>
      <c r="TQP23" s="1"/>
      <c r="TQQ23" s="1"/>
      <c r="TQR23" s="1"/>
      <c r="TQS23" s="1"/>
      <c r="TQT23" s="1"/>
      <c r="TQU23" s="1"/>
      <c r="TQV23" s="1"/>
      <c r="TQW23" s="1"/>
      <c r="TQX23" s="1"/>
      <c r="TQY23" s="1"/>
      <c r="TQZ23" s="1"/>
      <c r="TRA23" s="1"/>
      <c r="TRB23" s="1"/>
      <c r="TRC23" s="1"/>
      <c r="TRD23" s="1"/>
      <c r="TRE23" s="1"/>
      <c r="TRF23" s="1"/>
      <c r="TRG23" s="1"/>
      <c r="TRH23" s="1"/>
      <c r="TRI23" s="1"/>
      <c r="TRJ23" s="1"/>
      <c r="TRK23" s="1"/>
      <c r="TRL23" s="1"/>
      <c r="TRM23" s="1"/>
      <c r="TRN23" s="1"/>
      <c r="TRO23" s="1"/>
      <c r="TRP23" s="1"/>
      <c r="TRQ23" s="1"/>
      <c r="TRR23" s="1"/>
      <c r="TRS23" s="1"/>
      <c r="TRT23" s="1"/>
      <c r="TRU23" s="1"/>
      <c r="TRV23" s="1"/>
      <c r="TRW23" s="1"/>
      <c r="TRX23" s="1"/>
      <c r="TRY23" s="1"/>
      <c r="TRZ23" s="1"/>
      <c r="TSA23" s="1"/>
      <c r="TSB23" s="1"/>
      <c r="TSC23" s="1"/>
      <c r="TSD23" s="1"/>
      <c r="TSE23" s="1"/>
      <c r="TSF23" s="1"/>
      <c r="TSG23" s="1"/>
      <c r="TSH23" s="1"/>
      <c r="TSI23" s="1"/>
      <c r="TSJ23" s="1"/>
      <c r="TSK23" s="1"/>
      <c r="TSL23" s="1"/>
      <c r="TSM23" s="1"/>
      <c r="TSN23" s="1"/>
      <c r="TSO23" s="1"/>
      <c r="TSP23" s="1"/>
      <c r="TSQ23" s="1"/>
      <c r="TSR23" s="1"/>
      <c r="TSS23" s="1"/>
      <c r="TST23" s="1"/>
      <c r="TSU23" s="1"/>
      <c r="TSV23" s="1"/>
      <c r="TSW23" s="1"/>
      <c r="TSX23" s="1"/>
      <c r="TSY23" s="1"/>
      <c r="TSZ23" s="1"/>
      <c r="TTA23" s="1"/>
      <c r="TTB23" s="1"/>
      <c r="TTC23" s="1"/>
      <c r="TTD23" s="1"/>
      <c r="TTE23" s="1"/>
      <c r="TTF23" s="1"/>
      <c r="TTG23" s="1"/>
      <c r="TTH23" s="1"/>
      <c r="TTI23" s="1"/>
      <c r="TTJ23" s="1"/>
      <c r="TTK23" s="1"/>
      <c r="TTL23" s="1"/>
      <c r="TTM23" s="1"/>
      <c r="TTN23" s="1"/>
      <c r="TTO23" s="1"/>
      <c r="TTP23" s="1"/>
      <c r="TTQ23" s="1"/>
      <c r="TTR23" s="1"/>
      <c r="TTS23" s="1"/>
      <c r="TTT23" s="1"/>
      <c r="TTU23" s="1"/>
      <c r="TTV23" s="1"/>
      <c r="TTW23" s="1"/>
      <c r="TTX23" s="1"/>
      <c r="TTY23" s="1"/>
      <c r="TTZ23" s="1"/>
      <c r="TUA23" s="1"/>
      <c r="TUB23" s="1"/>
      <c r="TUC23" s="1"/>
      <c r="TUD23" s="1"/>
      <c r="TUE23" s="1"/>
      <c r="TUF23" s="1"/>
      <c r="TUG23" s="1"/>
      <c r="TUH23" s="1"/>
      <c r="TUI23" s="1"/>
      <c r="TUJ23" s="1"/>
      <c r="TUK23" s="1"/>
      <c r="TUL23" s="1"/>
      <c r="TUM23" s="1"/>
      <c r="TUN23" s="1"/>
      <c r="TUO23" s="1"/>
      <c r="TUP23" s="1"/>
      <c r="TUQ23" s="1"/>
      <c r="TUR23" s="1"/>
      <c r="TUS23" s="1"/>
      <c r="TUT23" s="1"/>
      <c r="TUU23" s="1"/>
      <c r="TUV23" s="1"/>
      <c r="TUW23" s="1"/>
      <c r="TUX23" s="1"/>
      <c r="TUY23" s="1"/>
      <c r="TUZ23" s="1"/>
      <c r="TVA23" s="1"/>
      <c r="TVB23" s="1"/>
      <c r="TVC23" s="1"/>
      <c r="TVD23" s="1"/>
      <c r="TVE23" s="1"/>
      <c r="TVF23" s="1"/>
      <c r="TVG23" s="1"/>
      <c r="TVH23" s="1"/>
      <c r="TVI23" s="1"/>
      <c r="TVJ23" s="1"/>
      <c r="TVK23" s="1"/>
      <c r="TVL23" s="1"/>
      <c r="TVM23" s="1"/>
      <c r="TVN23" s="1"/>
      <c r="TVO23" s="1"/>
      <c r="TVP23" s="1"/>
      <c r="TVQ23" s="1"/>
      <c r="TVR23" s="1"/>
      <c r="TVS23" s="1"/>
      <c r="TVT23" s="1"/>
      <c r="TVU23" s="1"/>
      <c r="TVV23" s="1"/>
      <c r="TVW23" s="1"/>
      <c r="TVX23" s="1"/>
      <c r="TVY23" s="1"/>
      <c r="TVZ23" s="1"/>
      <c r="TWA23" s="1"/>
      <c r="TWB23" s="1"/>
      <c r="TWC23" s="1"/>
      <c r="TWD23" s="1"/>
      <c r="TWE23" s="1"/>
      <c r="TWF23" s="1"/>
      <c r="TWG23" s="1"/>
      <c r="TWH23" s="1"/>
      <c r="TWI23" s="1"/>
      <c r="TWJ23" s="1"/>
      <c r="TWK23" s="1"/>
      <c r="TWL23" s="1"/>
      <c r="TWM23" s="1"/>
      <c r="TWN23" s="1"/>
      <c r="TWO23" s="1"/>
      <c r="TWP23" s="1"/>
      <c r="TWQ23" s="1"/>
      <c r="TWR23" s="1"/>
      <c r="TWS23" s="1"/>
      <c r="TWT23" s="1"/>
      <c r="TWU23" s="1"/>
      <c r="TWV23" s="1"/>
      <c r="TWW23" s="1"/>
      <c r="TWX23" s="1"/>
      <c r="TWY23" s="1"/>
      <c r="TWZ23" s="1"/>
      <c r="TXA23" s="1"/>
      <c r="TXB23" s="1"/>
      <c r="TXC23" s="1"/>
      <c r="TXD23" s="1"/>
      <c r="TXE23" s="1"/>
      <c r="TXF23" s="1"/>
      <c r="TXG23" s="1"/>
      <c r="TXH23" s="1"/>
      <c r="TXI23" s="1"/>
      <c r="TXJ23" s="1"/>
      <c r="TXK23" s="1"/>
      <c r="TXL23" s="1"/>
      <c r="TXM23" s="1"/>
      <c r="TXN23" s="1"/>
      <c r="TXO23" s="1"/>
      <c r="TXP23" s="1"/>
      <c r="TXQ23" s="1"/>
      <c r="TXR23" s="1"/>
      <c r="TXS23" s="1"/>
      <c r="TXT23" s="1"/>
      <c r="TXU23" s="1"/>
      <c r="TXV23" s="1"/>
      <c r="TXW23" s="1"/>
      <c r="TXX23" s="1"/>
      <c r="TXY23" s="1"/>
      <c r="TXZ23" s="1"/>
      <c r="TYA23" s="1"/>
      <c r="TYB23" s="1"/>
      <c r="TYC23" s="1"/>
      <c r="TYD23" s="1"/>
      <c r="TYE23" s="1"/>
      <c r="TYF23" s="1"/>
      <c r="TYG23" s="1"/>
      <c r="TYH23" s="1"/>
      <c r="TYI23" s="1"/>
      <c r="TYJ23" s="1"/>
      <c r="TYK23" s="1"/>
      <c r="TYL23" s="1"/>
      <c r="TYM23" s="1"/>
      <c r="TYN23" s="1"/>
      <c r="TYO23" s="1"/>
      <c r="TYP23" s="1"/>
      <c r="TYQ23" s="1"/>
      <c r="TYR23" s="1"/>
      <c r="TYS23" s="1"/>
      <c r="TYT23" s="1"/>
      <c r="TYU23" s="1"/>
      <c r="TYV23" s="1"/>
      <c r="TYW23" s="1"/>
      <c r="TYX23" s="1"/>
      <c r="TYY23" s="1"/>
      <c r="TYZ23" s="1"/>
      <c r="TZA23" s="1"/>
      <c r="TZB23" s="1"/>
      <c r="TZC23" s="1"/>
      <c r="TZD23" s="1"/>
      <c r="TZE23" s="1"/>
      <c r="TZF23" s="1"/>
      <c r="TZG23" s="1"/>
      <c r="TZH23" s="1"/>
      <c r="TZI23" s="1"/>
      <c r="TZJ23" s="1"/>
      <c r="TZK23" s="1"/>
      <c r="TZL23" s="1"/>
      <c r="TZM23" s="1"/>
      <c r="TZN23" s="1"/>
      <c r="TZO23" s="1"/>
      <c r="TZP23" s="1"/>
      <c r="TZQ23" s="1"/>
      <c r="TZR23" s="1"/>
      <c r="TZS23" s="1"/>
      <c r="TZT23" s="1"/>
      <c r="TZU23" s="1"/>
      <c r="TZV23" s="1"/>
      <c r="TZW23" s="1"/>
      <c r="TZX23" s="1"/>
      <c r="TZY23" s="1"/>
      <c r="TZZ23" s="1"/>
      <c r="UAA23" s="1"/>
      <c r="UAB23" s="1"/>
      <c r="UAC23" s="1"/>
      <c r="UAD23" s="1"/>
      <c r="UAE23" s="1"/>
      <c r="UAF23" s="1"/>
      <c r="UAG23" s="1"/>
      <c r="UAH23" s="1"/>
      <c r="UAI23" s="1"/>
      <c r="UAJ23" s="1"/>
      <c r="UAK23" s="1"/>
      <c r="UAL23" s="1"/>
      <c r="UAM23" s="1"/>
      <c r="UAN23" s="1"/>
      <c r="UAO23" s="1"/>
      <c r="UAP23" s="1"/>
      <c r="UAQ23" s="1"/>
      <c r="UAR23" s="1"/>
      <c r="UAS23" s="1"/>
      <c r="UAT23" s="1"/>
      <c r="UAU23" s="1"/>
      <c r="UAV23" s="1"/>
      <c r="UAW23" s="1"/>
      <c r="UAX23" s="1"/>
      <c r="UAY23" s="1"/>
      <c r="UAZ23" s="1"/>
      <c r="UBA23" s="1"/>
      <c r="UBB23" s="1"/>
      <c r="UBC23" s="1"/>
      <c r="UBD23" s="1"/>
      <c r="UBE23" s="1"/>
      <c r="UBF23" s="1"/>
      <c r="UBG23" s="1"/>
      <c r="UBH23" s="1"/>
      <c r="UBI23" s="1"/>
      <c r="UBJ23" s="1"/>
      <c r="UBK23" s="1"/>
      <c r="UBL23" s="1"/>
      <c r="UBM23" s="1"/>
      <c r="UBN23" s="1"/>
      <c r="UBO23" s="1"/>
      <c r="UBP23" s="1"/>
      <c r="UBQ23" s="1"/>
      <c r="UBR23" s="1"/>
      <c r="UBS23" s="1"/>
      <c r="UBT23" s="1"/>
      <c r="UBU23" s="1"/>
      <c r="UBV23" s="1"/>
      <c r="UBW23" s="1"/>
      <c r="UBX23" s="1"/>
      <c r="UBY23" s="1"/>
      <c r="UBZ23" s="1"/>
      <c r="UCA23" s="1"/>
      <c r="UCB23" s="1"/>
      <c r="UCC23" s="1"/>
      <c r="UCD23" s="1"/>
      <c r="UCE23" s="1"/>
      <c r="UCF23" s="1"/>
      <c r="UCG23" s="1"/>
      <c r="UCH23" s="1"/>
      <c r="UCI23" s="1"/>
      <c r="UCJ23" s="1"/>
      <c r="UCK23" s="1"/>
      <c r="UCL23" s="1"/>
      <c r="UCM23" s="1"/>
      <c r="UCN23" s="1"/>
      <c r="UCO23" s="1"/>
      <c r="UCP23" s="1"/>
      <c r="UCQ23" s="1"/>
      <c r="UCR23" s="1"/>
      <c r="UCS23" s="1"/>
      <c r="UCT23" s="1"/>
      <c r="UCU23" s="1"/>
      <c r="UCV23" s="1"/>
      <c r="UCW23" s="1"/>
      <c r="UCX23" s="1"/>
      <c r="UCY23" s="1"/>
      <c r="UCZ23" s="1"/>
      <c r="UDA23" s="1"/>
      <c r="UDB23" s="1"/>
      <c r="UDC23" s="1"/>
      <c r="UDD23" s="1"/>
      <c r="UDE23" s="1"/>
      <c r="UDF23" s="1"/>
      <c r="UDG23" s="1"/>
      <c r="UDH23" s="1"/>
      <c r="UDI23" s="1"/>
      <c r="UDJ23" s="1"/>
      <c r="UDK23" s="1"/>
      <c r="UDL23" s="1"/>
      <c r="UDM23" s="1"/>
      <c r="UDN23" s="1"/>
      <c r="UDO23" s="1"/>
      <c r="UDP23" s="1"/>
      <c r="UDQ23" s="1"/>
      <c r="UDR23" s="1"/>
      <c r="UDS23" s="1"/>
      <c r="UDT23" s="1"/>
      <c r="UDU23" s="1"/>
      <c r="UDV23" s="1"/>
      <c r="UDW23" s="1"/>
      <c r="UDX23" s="1"/>
      <c r="UDY23" s="1"/>
      <c r="UDZ23" s="1"/>
      <c r="UEA23" s="1"/>
      <c r="UEB23" s="1"/>
      <c r="UEC23" s="1"/>
      <c r="UED23" s="1"/>
      <c r="UEE23" s="1"/>
      <c r="UEF23" s="1"/>
      <c r="UEG23" s="1"/>
      <c r="UEH23" s="1"/>
      <c r="UEI23" s="1"/>
      <c r="UEJ23" s="1"/>
      <c r="UEK23" s="1"/>
      <c r="UEL23" s="1"/>
      <c r="UEM23" s="1"/>
      <c r="UEN23" s="1"/>
      <c r="UEO23" s="1"/>
      <c r="UEP23" s="1"/>
      <c r="UEQ23" s="1"/>
      <c r="UER23" s="1"/>
      <c r="UES23" s="1"/>
      <c r="UET23" s="1"/>
      <c r="UEU23" s="1"/>
      <c r="UEV23" s="1"/>
      <c r="UEW23" s="1"/>
      <c r="UEX23" s="1"/>
      <c r="UEY23" s="1"/>
      <c r="UEZ23" s="1"/>
      <c r="UFA23" s="1"/>
      <c r="UFB23" s="1"/>
      <c r="UFC23" s="1"/>
      <c r="UFD23" s="1"/>
      <c r="UFE23" s="1"/>
      <c r="UFF23" s="1"/>
      <c r="UFG23" s="1"/>
      <c r="UFH23" s="1"/>
      <c r="UFI23" s="1"/>
      <c r="UFJ23" s="1"/>
      <c r="UFK23" s="1"/>
      <c r="UFL23" s="1"/>
      <c r="UFM23" s="1"/>
      <c r="UFN23" s="1"/>
      <c r="UFO23" s="1"/>
      <c r="UFP23" s="1"/>
      <c r="UFQ23" s="1"/>
      <c r="UFR23" s="1"/>
      <c r="UFS23" s="1"/>
      <c r="UFT23" s="1"/>
      <c r="UFU23" s="1"/>
      <c r="UFV23" s="1"/>
      <c r="UFW23" s="1"/>
      <c r="UFX23" s="1"/>
      <c r="UFY23" s="1"/>
      <c r="UFZ23" s="1"/>
      <c r="UGA23" s="1"/>
      <c r="UGB23" s="1"/>
      <c r="UGC23" s="1"/>
      <c r="UGD23" s="1"/>
      <c r="UGE23" s="1"/>
      <c r="UGF23" s="1"/>
      <c r="UGG23" s="1"/>
      <c r="UGH23" s="1"/>
      <c r="UGI23" s="1"/>
      <c r="UGJ23" s="1"/>
      <c r="UGK23" s="1"/>
      <c r="UGL23" s="1"/>
      <c r="UGM23" s="1"/>
      <c r="UGN23" s="1"/>
      <c r="UGO23" s="1"/>
      <c r="UGP23" s="1"/>
      <c r="UGQ23" s="1"/>
      <c r="UGR23" s="1"/>
      <c r="UGS23" s="1"/>
      <c r="UGT23" s="1"/>
      <c r="UGU23" s="1"/>
      <c r="UGV23" s="1"/>
      <c r="UGW23" s="1"/>
      <c r="UGX23" s="1"/>
      <c r="UGY23" s="1"/>
      <c r="UGZ23" s="1"/>
      <c r="UHA23" s="1"/>
      <c r="UHB23" s="1"/>
      <c r="UHC23" s="1"/>
      <c r="UHD23" s="1"/>
      <c r="UHE23" s="1"/>
      <c r="UHF23" s="1"/>
      <c r="UHG23" s="1"/>
      <c r="UHH23" s="1"/>
      <c r="UHI23" s="1"/>
      <c r="UHJ23" s="1"/>
      <c r="UHK23" s="1"/>
      <c r="UHL23" s="1"/>
      <c r="UHM23" s="1"/>
      <c r="UHN23" s="1"/>
      <c r="UHO23" s="1"/>
      <c r="UHP23" s="1"/>
      <c r="UHQ23" s="1"/>
      <c r="UHR23" s="1"/>
      <c r="UHS23" s="1"/>
      <c r="UHT23" s="1"/>
      <c r="UHU23" s="1"/>
      <c r="UHV23" s="1"/>
      <c r="UHW23" s="1"/>
      <c r="UHX23" s="1"/>
      <c r="UHY23" s="1"/>
      <c r="UHZ23" s="1"/>
      <c r="UIA23" s="1"/>
      <c r="UIB23" s="1"/>
      <c r="UIC23" s="1"/>
      <c r="UID23" s="1"/>
      <c r="UIE23" s="1"/>
      <c r="UIF23" s="1"/>
      <c r="UIG23" s="1"/>
      <c r="UIH23" s="1"/>
      <c r="UII23" s="1"/>
      <c r="UIJ23" s="1"/>
      <c r="UIK23" s="1"/>
      <c r="UIL23" s="1"/>
      <c r="UIM23" s="1"/>
      <c r="UIN23" s="1"/>
      <c r="UIO23" s="1"/>
      <c r="UIP23" s="1"/>
      <c r="UIQ23" s="1"/>
      <c r="UIR23" s="1"/>
      <c r="UIS23" s="1"/>
      <c r="UIT23" s="1"/>
      <c r="UIU23" s="1"/>
      <c r="UIV23" s="1"/>
      <c r="UIW23" s="1"/>
      <c r="UIX23" s="1"/>
      <c r="UIY23" s="1"/>
      <c r="UIZ23" s="1"/>
      <c r="UJA23" s="1"/>
      <c r="UJB23" s="1"/>
      <c r="UJC23" s="1"/>
      <c r="UJD23" s="1"/>
      <c r="UJE23" s="1"/>
      <c r="UJF23" s="1"/>
      <c r="UJG23" s="1"/>
      <c r="UJH23" s="1"/>
      <c r="UJI23" s="1"/>
      <c r="UJJ23" s="1"/>
      <c r="UJK23" s="1"/>
      <c r="UJL23" s="1"/>
      <c r="UJM23" s="1"/>
      <c r="UJN23" s="1"/>
      <c r="UJO23" s="1"/>
      <c r="UJP23" s="1"/>
      <c r="UJQ23" s="1"/>
      <c r="UJR23" s="1"/>
      <c r="UJS23" s="1"/>
      <c r="UJT23" s="1"/>
      <c r="UJU23" s="1"/>
      <c r="UJV23" s="1"/>
      <c r="UJW23" s="1"/>
      <c r="UJX23" s="1"/>
      <c r="UJY23" s="1"/>
      <c r="UJZ23" s="1"/>
      <c r="UKA23" s="1"/>
      <c r="UKB23" s="1"/>
      <c r="UKC23" s="1"/>
      <c r="UKD23" s="1"/>
      <c r="UKE23" s="1"/>
      <c r="UKF23" s="1"/>
      <c r="UKG23" s="1"/>
      <c r="UKH23" s="1"/>
      <c r="UKI23" s="1"/>
      <c r="UKJ23" s="1"/>
      <c r="UKK23" s="1"/>
      <c r="UKL23" s="1"/>
      <c r="UKM23" s="1"/>
      <c r="UKN23" s="1"/>
      <c r="UKO23" s="1"/>
      <c r="UKP23" s="1"/>
      <c r="UKQ23" s="1"/>
      <c r="UKR23" s="1"/>
      <c r="UKS23" s="1"/>
      <c r="UKT23" s="1"/>
      <c r="UKU23" s="1"/>
      <c r="UKV23" s="1"/>
      <c r="UKW23" s="1"/>
      <c r="UKX23" s="1"/>
      <c r="UKY23" s="1"/>
      <c r="UKZ23" s="1"/>
      <c r="ULA23" s="1"/>
      <c r="ULB23" s="1"/>
      <c r="ULC23" s="1"/>
      <c r="ULD23" s="1"/>
      <c r="ULE23" s="1"/>
      <c r="ULF23" s="1"/>
      <c r="ULG23" s="1"/>
      <c r="ULH23" s="1"/>
      <c r="ULI23" s="1"/>
      <c r="ULJ23" s="1"/>
      <c r="ULK23" s="1"/>
      <c r="ULL23" s="1"/>
      <c r="ULM23" s="1"/>
      <c r="ULN23" s="1"/>
      <c r="ULO23" s="1"/>
      <c r="ULP23" s="1"/>
      <c r="ULQ23" s="1"/>
      <c r="ULR23" s="1"/>
      <c r="ULS23" s="1"/>
      <c r="ULT23" s="1"/>
      <c r="ULU23" s="1"/>
      <c r="ULV23" s="1"/>
      <c r="ULW23" s="1"/>
      <c r="ULX23" s="1"/>
      <c r="ULY23" s="1"/>
      <c r="ULZ23" s="1"/>
      <c r="UMA23" s="1"/>
      <c r="UMB23" s="1"/>
      <c r="UMC23" s="1"/>
      <c r="UMD23" s="1"/>
      <c r="UME23" s="1"/>
      <c r="UMF23" s="1"/>
      <c r="UMG23" s="1"/>
      <c r="UMH23" s="1"/>
      <c r="UMI23" s="1"/>
      <c r="UMJ23" s="1"/>
      <c r="UMK23" s="1"/>
      <c r="UML23" s="1"/>
      <c r="UMM23" s="1"/>
      <c r="UMN23" s="1"/>
      <c r="UMO23" s="1"/>
      <c r="UMP23" s="1"/>
      <c r="UMQ23" s="1"/>
      <c r="UMR23" s="1"/>
      <c r="UMS23" s="1"/>
      <c r="UMT23" s="1"/>
      <c r="UMU23" s="1"/>
      <c r="UMV23" s="1"/>
      <c r="UMW23" s="1"/>
      <c r="UMX23" s="1"/>
      <c r="UMY23" s="1"/>
      <c r="UMZ23" s="1"/>
      <c r="UNA23" s="1"/>
      <c r="UNB23" s="1"/>
      <c r="UNC23" s="1"/>
      <c r="UND23" s="1"/>
      <c r="UNE23" s="1"/>
      <c r="UNF23" s="1"/>
      <c r="UNG23" s="1"/>
      <c r="UNH23" s="1"/>
      <c r="UNI23" s="1"/>
      <c r="UNJ23" s="1"/>
      <c r="UNK23" s="1"/>
      <c r="UNL23" s="1"/>
      <c r="UNM23" s="1"/>
      <c r="UNN23" s="1"/>
      <c r="UNO23" s="1"/>
      <c r="UNP23" s="1"/>
      <c r="UNQ23" s="1"/>
      <c r="UNR23" s="1"/>
      <c r="UNS23" s="1"/>
      <c r="UNT23" s="1"/>
      <c r="UNU23" s="1"/>
      <c r="UNV23" s="1"/>
      <c r="UNW23" s="1"/>
      <c r="UNX23" s="1"/>
      <c r="UNY23" s="1"/>
      <c r="UNZ23" s="1"/>
      <c r="UOA23" s="1"/>
      <c r="UOB23" s="1"/>
      <c r="UOC23" s="1"/>
      <c r="UOD23" s="1"/>
      <c r="UOE23" s="1"/>
      <c r="UOF23" s="1"/>
      <c r="UOG23" s="1"/>
      <c r="UOH23" s="1"/>
      <c r="UOI23" s="1"/>
      <c r="UOJ23" s="1"/>
      <c r="UOK23" s="1"/>
      <c r="UOL23" s="1"/>
      <c r="UOM23" s="1"/>
      <c r="UON23" s="1"/>
      <c r="UOO23" s="1"/>
      <c r="UOP23" s="1"/>
      <c r="UOQ23" s="1"/>
      <c r="UOR23" s="1"/>
      <c r="UOS23" s="1"/>
      <c r="UOT23" s="1"/>
      <c r="UOU23" s="1"/>
      <c r="UOV23" s="1"/>
      <c r="UOW23" s="1"/>
      <c r="UOX23" s="1"/>
      <c r="UOY23" s="1"/>
      <c r="UOZ23" s="1"/>
      <c r="UPA23" s="1"/>
      <c r="UPB23" s="1"/>
      <c r="UPC23" s="1"/>
      <c r="UPD23" s="1"/>
      <c r="UPE23" s="1"/>
      <c r="UPF23" s="1"/>
      <c r="UPG23" s="1"/>
      <c r="UPH23" s="1"/>
      <c r="UPI23" s="1"/>
      <c r="UPJ23" s="1"/>
      <c r="UPK23" s="1"/>
      <c r="UPL23" s="1"/>
      <c r="UPM23" s="1"/>
      <c r="UPN23" s="1"/>
      <c r="UPO23" s="1"/>
      <c r="UPP23" s="1"/>
      <c r="UPQ23" s="1"/>
      <c r="UPR23" s="1"/>
      <c r="UPS23" s="1"/>
      <c r="UPT23" s="1"/>
      <c r="UPU23" s="1"/>
      <c r="UPV23" s="1"/>
      <c r="UPW23" s="1"/>
      <c r="UPX23" s="1"/>
      <c r="UPY23" s="1"/>
      <c r="UPZ23" s="1"/>
      <c r="UQA23" s="1"/>
      <c r="UQB23" s="1"/>
      <c r="UQC23" s="1"/>
      <c r="UQD23" s="1"/>
      <c r="UQE23" s="1"/>
      <c r="UQF23" s="1"/>
      <c r="UQG23" s="1"/>
      <c r="UQH23" s="1"/>
      <c r="UQI23" s="1"/>
      <c r="UQJ23" s="1"/>
      <c r="UQK23" s="1"/>
      <c r="UQL23" s="1"/>
      <c r="UQM23" s="1"/>
      <c r="UQN23" s="1"/>
      <c r="UQO23" s="1"/>
      <c r="UQP23" s="1"/>
      <c r="UQQ23" s="1"/>
      <c r="UQR23" s="1"/>
      <c r="UQS23" s="1"/>
      <c r="UQT23" s="1"/>
      <c r="UQU23" s="1"/>
      <c r="UQV23" s="1"/>
      <c r="UQW23" s="1"/>
      <c r="UQX23" s="1"/>
      <c r="UQY23" s="1"/>
      <c r="UQZ23" s="1"/>
      <c r="URA23" s="1"/>
      <c r="URB23" s="1"/>
      <c r="URC23" s="1"/>
      <c r="URD23" s="1"/>
      <c r="URE23" s="1"/>
      <c r="URF23" s="1"/>
      <c r="URG23" s="1"/>
      <c r="URH23" s="1"/>
      <c r="URI23" s="1"/>
      <c r="URJ23" s="1"/>
      <c r="URK23" s="1"/>
      <c r="URL23" s="1"/>
      <c r="URM23" s="1"/>
      <c r="URN23" s="1"/>
      <c r="URO23" s="1"/>
      <c r="URP23" s="1"/>
      <c r="URQ23" s="1"/>
      <c r="URR23" s="1"/>
      <c r="URS23" s="1"/>
      <c r="URT23" s="1"/>
      <c r="URU23" s="1"/>
      <c r="URV23" s="1"/>
      <c r="URW23" s="1"/>
      <c r="URX23" s="1"/>
      <c r="URY23" s="1"/>
      <c r="URZ23" s="1"/>
      <c r="USA23" s="1"/>
      <c r="USB23" s="1"/>
      <c r="USC23" s="1"/>
      <c r="USD23" s="1"/>
      <c r="USE23" s="1"/>
      <c r="USF23" s="1"/>
      <c r="USG23" s="1"/>
      <c r="USH23" s="1"/>
      <c r="USI23" s="1"/>
      <c r="USJ23" s="1"/>
      <c r="USK23" s="1"/>
      <c r="USL23" s="1"/>
      <c r="USM23" s="1"/>
      <c r="USN23" s="1"/>
      <c r="USO23" s="1"/>
      <c r="USP23" s="1"/>
      <c r="USQ23" s="1"/>
      <c r="USR23" s="1"/>
      <c r="USS23" s="1"/>
      <c r="UST23" s="1"/>
      <c r="USU23" s="1"/>
      <c r="USV23" s="1"/>
      <c r="USW23" s="1"/>
      <c r="USX23" s="1"/>
      <c r="USY23" s="1"/>
      <c r="USZ23" s="1"/>
      <c r="UTA23" s="1"/>
      <c r="UTB23" s="1"/>
      <c r="UTC23" s="1"/>
      <c r="UTD23" s="1"/>
      <c r="UTE23" s="1"/>
      <c r="UTF23" s="1"/>
      <c r="UTG23" s="1"/>
      <c r="UTH23" s="1"/>
      <c r="UTI23" s="1"/>
      <c r="UTJ23" s="1"/>
      <c r="UTK23" s="1"/>
      <c r="UTL23" s="1"/>
      <c r="UTM23" s="1"/>
      <c r="UTN23" s="1"/>
      <c r="UTO23" s="1"/>
      <c r="UTP23" s="1"/>
      <c r="UTQ23" s="1"/>
      <c r="UTR23" s="1"/>
      <c r="UTS23" s="1"/>
      <c r="UTT23" s="1"/>
      <c r="UTU23" s="1"/>
      <c r="UTV23" s="1"/>
      <c r="UTW23" s="1"/>
      <c r="UTX23" s="1"/>
      <c r="UTY23" s="1"/>
      <c r="UTZ23" s="1"/>
      <c r="UUA23" s="1"/>
      <c r="UUB23" s="1"/>
      <c r="UUC23" s="1"/>
      <c r="UUD23" s="1"/>
      <c r="UUE23" s="1"/>
      <c r="UUF23" s="1"/>
      <c r="UUG23" s="1"/>
      <c r="UUH23" s="1"/>
      <c r="UUI23" s="1"/>
      <c r="UUJ23" s="1"/>
      <c r="UUK23" s="1"/>
      <c r="UUL23" s="1"/>
      <c r="UUM23" s="1"/>
      <c r="UUN23" s="1"/>
      <c r="UUO23" s="1"/>
      <c r="UUP23" s="1"/>
      <c r="UUQ23" s="1"/>
      <c r="UUR23" s="1"/>
      <c r="UUS23" s="1"/>
      <c r="UUT23" s="1"/>
      <c r="UUU23" s="1"/>
      <c r="UUV23" s="1"/>
      <c r="UUW23" s="1"/>
      <c r="UUX23" s="1"/>
      <c r="UUY23" s="1"/>
      <c r="UUZ23" s="1"/>
      <c r="UVA23" s="1"/>
      <c r="UVB23" s="1"/>
      <c r="UVC23" s="1"/>
      <c r="UVD23" s="1"/>
      <c r="UVE23" s="1"/>
      <c r="UVF23" s="1"/>
      <c r="UVG23" s="1"/>
      <c r="UVH23" s="1"/>
      <c r="UVI23" s="1"/>
      <c r="UVJ23" s="1"/>
      <c r="UVK23" s="1"/>
      <c r="UVL23" s="1"/>
      <c r="UVM23" s="1"/>
      <c r="UVN23" s="1"/>
      <c r="UVO23" s="1"/>
      <c r="UVP23" s="1"/>
      <c r="UVQ23" s="1"/>
      <c r="UVR23" s="1"/>
      <c r="UVS23" s="1"/>
      <c r="UVT23" s="1"/>
      <c r="UVU23" s="1"/>
      <c r="UVV23" s="1"/>
      <c r="UVW23" s="1"/>
      <c r="UVX23" s="1"/>
      <c r="UVY23" s="1"/>
      <c r="UVZ23" s="1"/>
      <c r="UWA23" s="1"/>
      <c r="UWB23" s="1"/>
      <c r="UWC23" s="1"/>
      <c r="UWD23" s="1"/>
      <c r="UWE23" s="1"/>
      <c r="UWF23" s="1"/>
      <c r="UWG23" s="1"/>
      <c r="UWH23" s="1"/>
      <c r="UWI23" s="1"/>
      <c r="UWJ23" s="1"/>
      <c r="UWK23" s="1"/>
      <c r="UWL23" s="1"/>
      <c r="UWM23" s="1"/>
      <c r="UWN23" s="1"/>
      <c r="UWO23" s="1"/>
      <c r="UWP23" s="1"/>
      <c r="UWQ23" s="1"/>
      <c r="UWR23" s="1"/>
      <c r="UWS23" s="1"/>
      <c r="UWT23" s="1"/>
      <c r="UWU23" s="1"/>
      <c r="UWV23" s="1"/>
      <c r="UWW23" s="1"/>
      <c r="UWX23" s="1"/>
      <c r="UWY23" s="1"/>
      <c r="UWZ23" s="1"/>
      <c r="UXA23" s="1"/>
      <c r="UXB23" s="1"/>
      <c r="UXC23" s="1"/>
      <c r="UXD23" s="1"/>
      <c r="UXE23" s="1"/>
      <c r="UXF23" s="1"/>
      <c r="UXG23" s="1"/>
      <c r="UXH23" s="1"/>
      <c r="UXI23" s="1"/>
      <c r="UXJ23" s="1"/>
      <c r="UXK23" s="1"/>
      <c r="UXL23" s="1"/>
      <c r="UXM23" s="1"/>
      <c r="UXN23" s="1"/>
      <c r="UXO23" s="1"/>
      <c r="UXP23" s="1"/>
      <c r="UXQ23" s="1"/>
      <c r="UXR23" s="1"/>
      <c r="UXS23" s="1"/>
      <c r="UXT23" s="1"/>
      <c r="UXU23" s="1"/>
      <c r="UXV23" s="1"/>
      <c r="UXW23" s="1"/>
      <c r="UXX23" s="1"/>
      <c r="UXY23" s="1"/>
      <c r="UXZ23" s="1"/>
      <c r="UYA23" s="1"/>
      <c r="UYB23" s="1"/>
      <c r="UYC23" s="1"/>
      <c r="UYD23" s="1"/>
      <c r="UYE23" s="1"/>
      <c r="UYF23" s="1"/>
      <c r="UYG23" s="1"/>
      <c r="UYH23" s="1"/>
      <c r="UYI23" s="1"/>
      <c r="UYJ23" s="1"/>
      <c r="UYK23" s="1"/>
      <c r="UYL23" s="1"/>
      <c r="UYM23" s="1"/>
      <c r="UYN23" s="1"/>
      <c r="UYO23" s="1"/>
      <c r="UYP23" s="1"/>
      <c r="UYQ23" s="1"/>
      <c r="UYR23" s="1"/>
      <c r="UYS23" s="1"/>
      <c r="UYT23" s="1"/>
      <c r="UYU23" s="1"/>
      <c r="UYV23" s="1"/>
      <c r="UYW23" s="1"/>
      <c r="UYX23" s="1"/>
      <c r="UYY23" s="1"/>
      <c r="UYZ23" s="1"/>
      <c r="UZA23" s="1"/>
      <c r="UZB23" s="1"/>
      <c r="UZC23" s="1"/>
      <c r="UZD23" s="1"/>
      <c r="UZE23" s="1"/>
      <c r="UZF23" s="1"/>
      <c r="UZG23" s="1"/>
      <c r="UZH23" s="1"/>
      <c r="UZI23" s="1"/>
      <c r="UZJ23" s="1"/>
      <c r="UZK23" s="1"/>
      <c r="UZL23" s="1"/>
      <c r="UZM23" s="1"/>
      <c r="UZN23" s="1"/>
      <c r="UZO23" s="1"/>
      <c r="UZP23" s="1"/>
      <c r="UZQ23" s="1"/>
      <c r="UZR23" s="1"/>
      <c r="UZS23" s="1"/>
      <c r="UZT23" s="1"/>
      <c r="UZU23" s="1"/>
      <c r="UZV23" s="1"/>
      <c r="UZW23" s="1"/>
      <c r="UZX23" s="1"/>
      <c r="UZY23" s="1"/>
      <c r="UZZ23" s="1"/>
      <c r="VAA23" s="1"/>
      <c r="VAB23" s="1"/>
      <c r="VAC23" s="1"/>
      <c r="VAD23" s="1"/>
      <c r="VAE23" s="1"/>
      <c r="VAF23" s="1"/>
      <c r="VAG23" s="1"/>
      <c r="VAH23" s="1"/>
      <c r="VAI23" s="1"/>
      <c r="VAJ23" s="1"/>
      <c r="VAK23" s="1"/>
      <c r="VAL23" s="1"/>
      <c r="VAM23" s="1"/>
      <c r="VAN23" s="1"/>
      <c r="VAO23" s="1"/>
      <c r="VAP23" s="1"/>
      <c r="VAQ23" s="1"/>
      <c r="VAR23" s="1"/>
      <c r="VAS23" s="1"/>
      <c r="VAT23" s="1"/>
      <c r="VAU23" s="1"/>
      <c r="VAV23" s="1"/>
      <c r="VAW23" s="1"/>
      <c r="VAX23" s="1"/>
      <c r="VAY23" s="1"/>
      <c r="VAZ23" s="1"/>
      <c r="VBA23" s="1"/>
      <c r="VBB23" s="1"/>
      <c r="VBC23" s="1"/>
      <c r="VBD23" s="1"/>
      <c r="VBE23" s="1"/>
      <c r="VBF23" s="1"/>
      <c r="VBG23" s="1"/>
      <c r="VBH23" s="1"/>
      <c r="VBI23" s="1"/>
      <c r="VBJ23" s="1"/>
      <c r="VBK23" s="1"/>
      <c r="VBL23" s="1"/>
      <c r="VBM23" s="1"/>
      <c r="VBN23" s="1"/>
      <c r="VBO23" s="1"/>
      <c r="VBP23" s="1"/>
      <c r="VBQ23" s="1"/>
      <c r="VBR23" s="1"/>
      <c r="VBS23" s="1"/>
      <c r="VBT23" s="1"/>
      <c r="VBU23" s="1"/>
      <c r="VBV23" s="1"/>
      <c r="VBW23" s="1"/>
      <c r="VBX23" s="1"/>
      <c r="VBY23" s="1"/>
      <c r="VBZ23" s="1"/>
      <c r="VCA23" s="1"/>
      <c r="VCB23" s="1"/>
      <c r="VCC23" s="1"/>
      <c r="VCD23" s="1"/>
      <c r="VCE23" s="1"/>
      <c r="VCF23" s="1"/>
      <c r="VCG23" s="1"/>
      <c r="VCH23" s="1"/>
      <c r="VCI23" s="1"/>
      <c r="VCJ23" s="1"/>
      <c r="VCK23" s="1"/>
      <c r="VCL23" s="1"/>
      <c r="VCM23" s="1"/>
      <c r="VCN23" s="1"/>
      <c r="VCO23" s="1"/>
      <c r="VCP23" s="1"/>
      <c r="VCQ23" s="1"/>
      <c r="VCR23" s="1"/>
      <c r="VCS23" s="1"/>
      <c r="VCT23" s="1"/>
      <c r="VCU23" s="1"/>
      <c r="VCV23" s="1"/>
      <c r="VCW23" s="1"/>
      <c r="VCX23" s="1"/>
      <c r="VCY23" s="1"/>
      <c r="VCZ23" s="1"/>
      <c r="VDA23" s="1"/>
      <c r="VDB23" s="1"/>
      <c r="VDC23" s="1"/>
      <c r="VDD23" s="1"/>
      <c r="VDE23" s="1"/>
      <c r="VDF23" s="1"/>
      <c r="VDG23" s="1"/>
      <c r="VDH23" s="1"/>
      <c r="VDI23" s="1"/>
      <c r="VDJ23" s="1"/>
      <c r="VDK23" s="1"/>
      <c r="VDL23" s="1"/>
      <c r="VDM23" s="1"/>
      <c r="VDN23" s="1"/>
      <c r="VDO23" s="1"/>
      <c r="VDP23" s="1"/>
      <c r="VDQ23" s="1"/>
      <c r="VDR23" s="1"/>
      <c r="VDS23" s="1"/>
      <c r="VDT23" s="1"/>
      <c r="VDU23" s="1"/>
      <c r="VDV23" s="1"/>
      <c r="VDW23" s="1"/>
      <c r="VDX23" s="1"/>
      <c r="VDY23" s="1"/>
      <c r="VDZ23" s="1"/>
      <c r="VEA23" s="1"/>
      <c r="VEB23" s="1"/>
      <c r="VEC23" s="1"/>
      <c r="VED23" s="1"/>
      <c r="VEE23" s="1"/>
      <c r="VEF23" s="1"/>
      <c r="VEG23" s="1"/>
      <c r="VEH23" s="1"/>
      <c r="VEI23" s="1"/>
      <c r="VEJ23" s="1"/>
      <c r="VEK23" s="1"/>
      <c r="VEL23" s="1"/>
      <c r="VEM23" s="1"/>
      <c r="VEN23" s="1"/>
      <c r="VEO23" s="1"/>
      <c r="VEP23" s="1"/>
      <c r="VEQ23" s="1"/>
      <c r="VER23" s="1"/>
      <c r="VES23" s="1"/>
      <c r="VET23" s="1"/>
      <c r="VEU23" s="1"/>
      <c r="VEV23" s="1"/>
      <c r="VEW23" s="1"/>
      <c r="VEX23" s="1"/>
      <c r="VEY23" s="1"/>
      <c r="VEZ23" s="1"/>
      <c r="VFA23" s="1"/>
      <c r="VFB23" s="1"/>
      <c r="VFC23" s="1"/>
      <c r="VFD23" s="1"/>
      <c r="VFE23" s="1"/>
      <c r="VFF23" s="1"/>
      <c r="VFG23" s="1"/>
      <c r="VFH23" s="1"/>
      <c r="VFI23" s="1"/>
      <c r="VFJ23" s="1"/>
      <c r="VFK23" s="1"/>
      <c r="VFL23" s="1"/>
      <c r="VFM23" s="1"/>
      <c r="VFN23" s="1"/>
      <c r="VFO23" s="1"/>
      <c r="VFP23" s="1"/>
      <c r="VFQ23" s="1"/>
      <c r="VFR23" s="1"/>
      <c r="VFS23" s="1"/>
      <c r="VFT23" s="1"/>
      <c r="VFU23" s="1"/>
      <c r="VFV23" s="1"/>
      <c r="VFW23" s="1"/>
      <c r="VFX23" s="1"/>
      <c r="VFY23" s="1"/>
      <c r="VFZ23" s="1"/>
      <c r="VGA23" s="1"/>
      <c r="VGB23" s="1"/>
      <c r="VGC23" s="1"/>
      <c r="VGD23" s="1"/>
      <c r="VGE23" s="1"/>
      <c r="VGF23" s="1"/>
      <c r="VGG23" s="1"/>
      <c r="VGH23" s="1"/>
      <c r="VGI23" s="1"/>
      <c r="VGJ23" s="1"/>
      <c r="VGK23" s="1"/>
      <c r="VGL23" s="1"/>
      <c r="VGM23" s="1"/>
      <c r="VGN23" s="1"/>
      <c r="VGO23" s="1"/>
      <c r="VGP23" s="1"/>
      <c r="VGQ23" s="1"/>
      <c r="VGR23" s="1"/>
      <c r="VGS23" s="1"/>
      <c r="VGT23" s="1"/>
      <c r="VGU23" s="1"/>
      <c r="VGV23" s="1"/>
      <c r="VGW23" s="1"/>
      <c r="VGX23" s="1"/>
      <c r="VGY23" s="1"/>
      <c r="VGZ23" s="1"/>
      <c r="VHA23" s="1"/>
      <c r="VHB23" s="1"/>
      <c r="VHC23" s="1"/>
      <c r="VHD23" s="1"/>
      <c r="VHE23" s="1"/>
      <c r="VHF23" s="1"/>
      <c r="VHG23" s="1"/>
      <c r="VHH23" s="1"/>
      <c r="VHI23" s="1"/>
      <c r="VHJ23" s="1"/>
      <c r="VHK23" s="1"/>
      <c r="VHL23" s="1"/>
      <c r="VHM23" s="1"/>
      <c r="VHN23" s="1"/>
      <c r="VHO23" s="1"/>
      <c r="VHP23" s="1"/>
      <c r="VHQ23" s="1"/>
      <c r="VHR23" s="1"/>
      <c r="VHS23" s="1"/>
      <c r="VHT23" s="1"/>
      <c r="VHU23" s="1"/>
      <c r="VHV23" s="1"/>
      <c r="VHW23" s="1"/>
      <c r="VHX23" s="1"/>
      <c r="VHY23" s="1"/>
      <c r="VHZ23" s="1"/>
      <c r="VIA23" s="1"/>
      <c r="VIB23" s="1"/>
      <c r="VIC23" s="1"/>
      <c r="VID23" s="1"/>
      <c r="VIE23" s="1"/>
      <c r="VIF23" s="1"/>
      <c r="VIG23" s="1"/>
      <c r="VIH23" s="1"/>
      <c r="VII23" s="1"/>
      <c r="VIJ23" s="1"/>
      <c r="VIK23" s="1"/>
      <c r="VIL23" s="1"/>
      <c r="VIM23" s="1"/>
      <c r="VIN23" s="1"/>
      <c r="VIO23" s="1"/>
      <c r="VIP23" s="1"/>
      <c r="VIQ23" s="1"/>
      <c r="VIR23" s="1"/>
      <c r="VIS23" s="1"/>
      <c r="VIT23" s="1"/>
      <c r="VIU23" s="1"/>
      <c r="VIV23" s="1"/>
      <c r="VIW23" s="1"/>
      <c r="VIX23" s="1"/>
      <c r="VIY23" s="1"/>
      <c r="VIZ23" s="1"/>
      <c r="VJA23" s="1"/>
      <c r="VJB23" s="1"/>
      <c r="VJC23" s="1"/>
      <c r="VJD23" s="1"/>
      <c r="VJE23" s="1"/>
      <c r="VJF23" s="1"/>
      <c r="VJG23" s="1"/>
      <c r="VJH23" s="1"/>
      <c r="VJI23" s="1"/>
      <c r="VJJ23" s="1"/>
      <c r="VJK23" s="1"/>
      <c r="VJL23" s="1"/>
      <c r="VJM23" s="1"/>
      <c r="VJN23" s="1"/>
      <c r="VJO23" s="1"/>
      <c r="VJP23" s="1"/>
      <c r="VJQ23" s="1"/>
      <c r="VJR23" s="1"/>
      <c r="VJS23" s="1"/>
      <c r="VJT23" s="1"/>
      <c r="VJU23" s="1"/>
      <c r="VJV23" s="1"/>
      <c r="VJW23" s="1"/>
      <c r="VJX23" s="1"/>
      <c r="VJY23" s="1"/>
      <c r="VJZ23" s="1"/>
      <c r="VKA23" s="1"/>
      <c r="VKB23" s="1"/>
      <c r="VKC23" s="1"/>
      <c r="VKD23" s="1"/>
      <c r="VKE23" s="1"/>
      <c r="VKF23" s="1"/>
      <c r="VKG23" s="1"/>
      <c r="VKH23" s="1"/>
      <c r="VKI23" s="1"/>
      <c r="VKJ23" s="1"/>
      <c r="VKK23" s="1"/>
      <c r="VKL23" s="1"/>
      <c r="VKM23" s="1"/>
      <c r="VKN23" s="1"/>
      <c r="VKO23" s="1"/>
      <c r="VKP23" s="1"/>
      <c r="VKQ23" s="1"/>
      <c r="VKR23" s="1"/>
      <c r="VKS23" s="1"/>
      <c r="VKT23" s="1"/>
      <c r="VKU23" s="1"/>
      <c r="VKV23" s="1"/>
      <c r="VKW23" s="1"/>
      <c r="VKX23" s="1"/>
      <c r="VKY23" s="1"/>
      <c r="VKZ23" s="1"/>
      <c r="VLA23" s="1"/>
      <c r="VLB23" s="1"/>
      <c r="VLC23" s="1"/>
      <c r="VLD23" s="1"/>
      <c r="VLE23" s="1"/>
      <c r="VLF23" s="1"/>
      <c r="VLG23" s="1"/>
      <c r="VLH23" s="1"/>
      <c r="VLI23" s="1"/>
      <c r="VLJ23" s="1"/>
      <c r="VLK23" s="1"/>
      <c r="VLL23" s="1"/>
      <c r="VLM23" s="1"/>
      <c r="VLN23" s="1"/>
      <c r="VLO23" s="1"/>
      <c r="VLP23" s="1"/>
      <c r="VLQ23" s="1"/>
      <c r="VLR23" s="1"/>
      <c r="VLS23" s="1"/>
      <c r="VLT23" s="1"/>
      <c r="VLU23" s="1"/>
      <c r="VLV23" s="1"/>
      <c r="VLW23" s="1"/>
      <c r="VLX23" s="1"/>
      <c r="VLY23" s="1"/>
      <c r="VLZ23" s="1"/>
      <c r="VMA23" s="1"/>
      <c r="VMB23" s="1"/>
      <c r="VMC23" s="1"/>
      <c r="VMD23" s="1"/>
      <c r="VME23" s="1"/>
      <c r="VMF23" s="1"/>
      <c r="VMG23" s="1"/>
      <c r="VMH23" s="1"/>
      <c r="VMI23" s="1"/>
      <c r="VMJ23" s="1"/>
      <c r="VMK23" s="1"/>
      <c r="VML23" s="1"/>
      <c r="VMM23" s="1"/>
      <c r="VMN23" s="1"/>
      <c r="VMO23" s="1"/>
      <c r="VMP23" s="1"/>
      <c r="VMQ23" s="1"/>
      <c r="VMR23" s="1"/>
      <c r="VMS23" s="1"/>
      <c r="VMT23" s="1"/>
      <c r="VMU23" s="1"/>
      <c r="VMV23" s="1"/>
      <c r="VMW23" s="1"/>
      <c r="VMX23" s="1"/>
      <c r="VMY23" s="1"/>
      <c r="VMZ23" s="1"/>
      <c r="VNA23" s="1"/>
      <c r="VNB23" s="1"/>
      <c r="VNC23" s="1"/>
      <c r="VND23" s="1"/>
      <c r="VNE23" s="1"/>
      <c r="VNF23" s="1"/>
      <c r="VNG23" s="1"/>
      <c r="VNH23" s="1"/>
      <c r="VNI23" s="1"/>
      <c r="VNJ23" s="1"/>
      <c r="VNK23" s="1"/>
      <c r="VNL23" s="1"/>
      <c r="VNM23" s="1"/>
      <c r="VNN23" s="1"/>
      <c r="VNO23" s="1"/>
      <c r="VNP23" s="1"/>
      <c r="VNQ23" s="1"/>
      <c r="VNR23" s="1"/>
      <c r="VNS23" s="1"/>
      <c r="VNT23" s="1"/>
      <c r="VNU23" s="1"/>
      <c r="VNV23" s="1"/>
      <c r="VNW23" s="1"/>
      <c r="VNX23" s="1"/>
      <c r="VNY23" s="1"/>
      <c r="VNZ23" s="1"/>
      <c r="VOA23" s="1"/>
      <c r="VOB23" s="1"/>
      <c r="VOC23" s="1"/>
      <c r="VOD23" s="1"/>
      <c r="VOE23" s="1"/>
      <c r="VOF23" s="1"/>
      <c r="VOG23" s="1"/>
      <c r="VOH23" s="1"/>
      <c r="VOI23" s="1"/>
      <c r="VOJ23" s="1"/>
      <c r="VOK23" s="1"/>
      <c r="VOL23" s="1"/>
      <c r="VOM23" s="1"/>
      <c r="VON23" s="1"/>
      <c r="VOO23" s="1"/>
      <c r="VOP23" s="1"/>
      <c r="VOQ23" s="1"/>
      <c r="VOR23" s="1"/>
      <c r="VOS23" s="1"/>
      <c r="VOT23" s="1"/>
      <c r="VOU23" s="1"/>
      <c r="VOV23" s="1"/>
      <c r="VOW23" s="1"/>
      <c r="VOX23" s="1"/>
      <c r="VOY23" s="1"/>
      <c r="VOZ23" s="1"/>
      <c r="VPA23" s="1"/>
      <c r="VPB23" s="1"/>
      <c r="VPC23" s="1"/>
      <c r="VPD23" s="1"/>
      <c r="VPE23" s="1"/>
      <c r="VPF23" s="1"/>
      <c r="VPG23" s="1"/>
      <c r="VPH23" s="1"/>
      <c r="VPI23" s="1"/>
      <c r="VPJ23" s="1"/>
      <c r="VPK23" s="1"/>
      <c r="VPL23" s="1"/>
      <c r="VPM23" s="1"/>
      <c r="VPN23" s="1"/>
      <c r="VPO23" s="1"/>
      <c r="VPP23" s="1"/>
      <c r="VPQ23" s="1"/>
      <c r="VPR23" s="1"/>
      <c r="VPS23" s="1"/>
      <c r="VPT23" s="1"/>
      <c r="VPU23" s="1"/>
      <c r="VPV23" s="1"/>
      <c r="VPW23" s="1"/>
      <c r="VPX23" s="1"/>
      <c r="VPY23" s="1"/>
      <c r="VPZ23" s="1"/>
      <c r="VQA23" s="1"/>
      <c r="VQB23" s="1"/>
      <c r="VQC23" s="1"/>
      <c r="VQD23" s="1"/>
      <c r="VQE23" s="1"/>
      <c r="VQF23" s="1"/>
      <c r="VQG23" s="1"/>
      <c r="VQH23" s="1"/>
      <c r="VQI23" s="1"/>
      <c r="VQJ23" s="1"/>
      <c r="VQK23" s="1"/>
      <c r="VQL23" s="1"/>
      <c r="VQM23" s="1"/>
      <c r="VQN23" s="1"/>
      <c r="VQO23" s="1"/>
      <c r="VQP23" s="1"/>
      <c r="VQQ23" s="1"/>
      <c r="VQR23" s="1"/>
      <c r="VQS23" s="1"/>
      <c r="VQT23" s="1"/>
      <c r="VQU23" s="1"/>
      <c r="VQV23" s="1"/>
      <c r="VQW23" s="1"/>
      <c r="VQX23" s="1"/>
      <c r="VQY23" s="1"/>
      <c r="VQZ23" s="1"/>
      <c r="VRA23" s="1"/>
      <c r="VRB23" s="1"/>
      <c r="VRC23" s="1"/>
      <c r="VRD23" s="1"/>
      <c r="VRE23" s="1"/>
      <c r="VRF23" s="1"/>
      <c r="VRG23" s="1"/>
      <c r="VRH23" s="1"/>
      <c r="VRI23" s="1"/>
      <c r="VRJ23" s="1"/>
      <c r="VRK23" s="1"/>
      <c r="VRL23" s="1"/>
      <c r="VRM23" s="1"/>
      <c r="VRN23" s="1"/>
      <c r="VRO23" s="1"/>
      <c r="VRP23" s="1"/>
      <c r="VRQ23" s="1"/>
      <c r="VRR23" s="1"/>
      <c r="VRS23" s="1"/>
      <c r="VRT23" s="1"/>
      <c r="VRU23" s="1"/>
      <c r="VRV23" s="1"/>
      <c r="VRW23" s="1"/>
      <c r="VRX23" s="1"/>
      <c r="VRY23" s="1"/>
      <c r="VRZ23" s="1"/>
      <c r="VSA23" s="1"/>
      <c r="VSB23" s="1"/>
      <c r="VSC23" s="1"/>
      <c r="VSD23" s="1"/>
      <c r="VSE23" s="1"/>
      <c r="VSF23" s="1"/>
      <c r="VSG23" s="1"/>
      <c r="VSH23" s="1"/>
      <c r="VSI23" s="1"/>
      <c r="VSJ23" s="1"/>
      <c r="VSK23" s="1"/>
      <c r="VSL23" s="1"/>
      <c r="VSM23" s="1"/>
      <c r="VSN23" s="1"/>
      <c r="VSO23" s="1"/>
      <c r="VSP23" s="1"/>
      <c r="VSQ23" s="1"/>
      <c r="VSR23" s="1"/>
      <c r="VSS23" s="1"/>
      <c r="VST23" s="1"/>
      <c r="VSU23" s="1"/>
      <c r="VSV23" s="1"/>
      <c r="VSW23" s="1"/>
      <c r="VSX23" s="1"/>
      <c r="VSY23" s="1"/>
      <c r="VSZ23" s="1"/>
      <c r="VTA23" s="1"/>
      <c r="VTB23" s="1"/>
      <c r="VTC23" s="1"/>
      <c r="VTD23" s="1"/>
      <c r="VTE23" s="1"/>
      <c r="VTF23" s="1"/>
      <c r="VTG23" s="1"/>
      <c r="VTH23" s="1"/>
      <c r="VTI23" s="1"/>
      <c r="VTJ23" s="1"/>
      <c r="VTK23" s="1"/>
      <c r="VTL23" s="1"/>
      <c r="VTM23" s="1"/>
      <c r="VTN23" s="1"/>
      <c r="VTO23" s="1"/>
      <c r="VTP23" s="1"/>
      <c r="VTQ23" s="1"/>
      <c r="VTR23" s="1"/>
      <c r="VTS23" s="1"/>
      <c r="VTT23" s="1"/>
      <c r="VTU23" s="1"/>
      <c r="VTV23" s="1"/>
      <c r="VTW23" s="1"/>
      <c r="VTX23" s="1"/>
      <c r="VTY23" s="1"/>
      <c r="VTZ23" s="1"/>
      <c r="VUA23" s="1"/>
      <c r="VUB23" s="1"/>
      <c r="VUC23" s="1"/>
      <c r="VUD23" s="1"/>
      <c r="VUE23" s="1"/>
      <c r="VUF23" s="1"/>
      <c r="VUG23" s="1"/>
      <c r="VUH23" s="1"/>
      <c r="VUI23" s="1"/>
      <c r="VUJ23" s="1"/>
      <c r="VUK23" s="1"/>
      <c r="VUL23" s="1"/>
      <c r="VUM23" s="1"/>
      <c r="VUN23" s="1"/>
      <c r="VUO23" s="1"/>
      <c r="VUP23" s="1"/>
      <c r="VUQ23" s="1"/>
      <c r="VUR23" s="1"/>
      <c r="VUS23" s="1"/>
      <c r="VUT23" s="1"/>
      <c r="VUU23" s="1"/>
      <c r="VUV23" s="1"/>
      <c r="VUW23" s="1"/>
      <c r="VUX23" s="1"/>
      <c r="VUY23" s="1"/>
      <c r="VUZ23" s="1"/>
      <c r="VVA23" s="1"/>
      <c r="VVB23" s="1"/>
      <c r="VVC23" s="1"/>
      <c r="VVD23" s="1"/>
      <c r="VVE23" s="1"/>
      <c r="VVF23" s="1"/>
      <c r="VVG23" s="1"/>
      <c r="VVH23" s="1"/>
      <c r="VVI23" s="1"/>
      <c r="VVJ23" s="1"/>
      <c r="VVK23" s="1"/>
      <c r="VVL23" s="1"/>
      <c r="VVM23" s="1"/>
      <c r="VVN23" s="1"/>
      <c r="VVO23" s="1"/>
      <c r="VVP23" s="1"/>
      <c r="VVQ23" s="1"/>
      <c r="VVR23" s="1"/>
      <c r="VVS23" s="1"/>
      <c r="VVT23" s="1"/>
      <c r="VVU23" s="1"/>
      <c r="VVV23" s="1"/>
      <c r="VVW23" s="1"/>
      <c r="VVX23" s="1"/>
      <c r="VVY23" s="1"/>
      <c r="VVZ23" s="1"/>
      <c r="VWA23" s="1"/>
      <c r="VWB23" s="1"/>
      <c r="VWC23" s="1"/>
      <c r="VWD23" s="1"/>
      <c r="VWE23" s="1"/>
      <c r="VWF23" s="1"/>
      <c r="VWG23" s="1"/>
      <c r="VWH23" s="1"/>
      <c r="VWI23" s="1"/>
      <c r="VWJ23" s="1"/>
      <c r="VWK23" s="1"/>
      <c r="VWL23" s="1"/>
      <c r="VWM23" s="1"/>
      <c r="VWN23" s="1"/>
      <c r="VWO23" s="1"/>
      <c r="VWP23" s="1"/>
      <c r="VWQ23" s="1"/>
      <c r="VWR23" s="1"/>
      <c r="VWS23" s="1"/>
      <c r="VWT23" s="1"/>
      <c r="VWU23" s="1"/>
      <c r="VWV23" s="1"/>
      <c r="VWW23" s="1"/>
      <c r="VWX23" s="1"/>
      <c r="VWY23" s="1"/>
      <c r="VWZ23" s="1"/>
      <c r="VXA23" s="1"/>
      <c r="VXB23" s="1"/>
      <c r="VXC23" s="1"/>
      <c r="VXD23" s="1"/>
      <c r="VXE23" s="1"/>
      <c r="VXF23" s="1"/>
      <c r="VXG23" s="1"/>
      <c r="VXH23" s="1"/>
      <c r="VXI23" s="1"/>
      <c r="VXJ23" s="1"/>
      <c r="VXK23" s="1"/>
      <c r="VXL23" s="1"/>
      <c r="VXM23" s="1"/>
      <c r="VXN23" s="1"/>
      <c r="VXO23" s="1"/>
      <c r="VXP23" s="1"/>
      <c r="VXQ23" s="1"/>
      <c r="VXR23" s="1"/>
      <c r="VXS23" s="1"/>
      <c r="VXT23" s="1"/>
      <c r="VXU23" s="1"/>
      <c r="VXV23" s="1"/>
      <c r="VXW23" s="1"/>
      <c r="VXX23" s="1"/>
      <c r="VXY23" s="1"/>
      <c r="VXZ23" s="1"/>
      <c r="VYA23" s="1"/>
      <c r="VYB23" s="1"/>
      <c r="VYC23" s="1"/>
      <c r="VYD23" s="1"/>
      <c r="VYE23" s="1"/>
      <c r="VYF23" s="1"/>
      <c r="VYG23" s="1"/>
      <c r="VYH23" s="1"/>
      <c r="VYI23" s="1"/>
      <c r="VYJ23" s="1"/>
      <c r="VYK23" s="1"/>
      <c r="VYL23" s="1"/>
      <c r="VYM23" s="1"/>
      <c r="VYN23" s="1"/>
      <c r="VYO23" s="1"/>
      <c r="VYP23" s="1"/>
      <c r="VYQ23" s="1"/>
      <c r="VYR23" s="1"/>
      <c r="VYS23" s="1"/>
      <c r="VYT23" s="1"/>
      <c r="VYU23" s="1"/>
      <c r="VYV23" s="1"/>
      <c r="VYW23" s="1"/>
      <c r="VYX23" s="1"/>
      <c r="VYY23" s="1"/>
      <c r="VYZ23" s="1"/>
      <c r="VZA23" s="1"/>
      <c r="VZB23" s="1"/>
      <c r="VZC23" s="1"/>
      <c r="VZD23" s="1"/>
      <c r="VZE23" s="1"/>
      <c r="VZF23" s="1"/>
      <c r="VZG23" s="1"/>
      <c r="VZH23" s="1"/>
      <c r="VZI23" s="1"/>
      <c r="VZJ23" s="1"/>
      <c r="VZK23" s="1"/>
      <c r="VZL23" s="1"/>
      <c r="VZM23" s="1"/>
      <c r="VZN23" s="1"/>
      <c r="VZO23" s="1"/>
      <c r="VZP23" s="1"/>
      <c r="VZQ23" s="1"/>
      <c r="VZR23" s="1"/>
      <c r="VZS23" s="1"/>
      <c r="VZT23" s="1"/>
      <c r="VZU23" s="1"/>
      <c r="VZV23" s="1"/>
      <c r="VZW23" s="1"/>
      <c r="VZX23" s="1"/>
      <c r="VZY23" s="1"/>
      <c r="VZZ23" s="1"/>
      <c r="WAA23" s="1"/>
      <c r="WAB23" s="1"/>
      <c r="WAC23" s="1"/>
      <c r="WAD23" s="1"/>
      <c r="WAE23" s="1"/>
      <c r="WAF23" s="1"/>
      <c r="WAG23" s="1"/>
      <c r="WAH23" s="1"/>
      <c r="WAI23" s="1"/>
      <c r="WAJ23" s="1"/>
      <c r="WAK23" s="1"/>
      <c r="WAL23" s="1"/>
      <c r="WAM23" s="1"/>
      <c r="WAN23" s="1"/>
      <c r="WAO23" s="1"/>
      <c r="WAP23" s="1"/>
      <c r="WAQ23" s="1"/>
      <c r="WAR23" s="1"/>
      <c r="WAS23" s="1"/>
      <c r="WAT23" s="1"/>
      <c r="WAU23" s="1"/>
      <c r="WAV23" s="1"/>
      <c r="WAW23" s="1"/>
      <c r="WAX23" s="1"/>
      <c r="WAY23" s="1"/>
      <c r="WAZ23" s="1"/>
      <c r="WBA23" s="1"/>
      <c r="WBB23" s="1"/>
      <c r="WBC23" s="1"/>
      <c r="WBD23" s="1"/>
      <c r="WBE23" s="1"/>
      <c r="WBF23" s="1"/>
      <c r="WBG23" s="1"/>
      <c r="WBH23" s="1"/>
      <c r="WBI23" s="1"/>
      <c r="WBJ23" s="1"/>
      <c r="WBK23" s="1"/>
      <c r="WBL23" s="1"/>
      <c r="WBM23" s="1"/>
      <c r="WBN23" s="1"/>
      <c r="WBO23" s="1"/>
      <c r="WBP23" s="1"/>
      <c r="WBQ23" s="1"/>
      <c r="WBR23" s="1"/>
      <c r="WBS23" s="1"/>
      <c r="WBT23" s="1"/>
      <c r="WBU23" s="1"/>
      <c r="WBV23" s="1"/>
      <c r="WBW23" s="1"/>
      <c r="WBX23" s="1"/>
      <c r="WBY23" s="1"/>
      <c r="WBZ23" s="1"/>
      <c r="WCA23" s="1"/>
      <c r="WCB23" s="1"/>
      <c r="WCC23" s="1"/>
      <c r="WCD23" s="1"/>
      <c r="WCE23" s="1"/>
      <c r="WCF23" s="1"/>
      <c r="WCG23" s="1"/>
      <c r="WCH23" s="1"/>
      <c r="WCI23" s="1"/>
      <c r="WCJ23" s="1"/>
      <c r="WCK23" s="1"/>
      <c r="WCL23" s="1"/>
      <c r="WCM23" s="1"/>
      <c r="WCN23" s="1"/>
      <c r="WCO23" s="1"/>
      <c r="WCP23" s="1"/>
      <c r="WCQ23" s="1"/>
      <c r="WCR23" s="1"/>
      <c r="WCS23" s="1"/>
      <c r="WCT23" s="1"/>
      <c r="WCU23" s="1"/>
      <c r="WCV23" s="1"/>
      <c r="WCW23" s="1"/>
      <c r="WCX23" s="1"/>
      <c r="WCY23" s="1"/>
      <c r="WCZ23" s="1"/>
      <c r="WDA23" s="1"/>
      <c r="WDB23" s="1"/>
      <c r="WDC23" s="1"/>
      <c r="WDD23" s="1"/>
      <c r="WDE23" s="1"/>
      <c r="WDF23" s="1"/>
      <c r="WDG23" s="1"/>
      <c r="WDH23" s="1"/>
      <c r="WDI23" s="1"/>
      <c r="WDJ23" s="1"/>
      <c r="WDK23" s="1"/>
      <c r="WDL23" s="1"/>
      <c r="WDM23" s="1"/>
      <c r="WDN23" s="1"/>
      <c r="WDO23" s="1"/>
      <c r="WDP23" s="1"/>
      <c r="WDQ23" s="1"/>
      <c r="WDR23" s="1"/>
      <c r="WDS23" s="1"/>
      <c r="WDT23" s="1"/>
      <c r="WDU23" s="1"/>
      <c r="WDV23" s="1"/>
      <c r="WDW23" s="1"/>
      <c r="WDX23" s="1"/>
      <c r="WDY23" s="1"/>
      <c r="WDZ23" s="1"/>
      <c r="WEA23" s="1"/>
      <c r="WEB23" s="1"/>
      <c r="WEC23" s="1"/>
      <c r="WED23" s="1"/>
      <c r="WEE23" s="1"/>
      <c r="WEF23" s="1"/>
      <c r="WEG23" s="1"/>
      <c r="WEH23" s="1"/>
      <c r="WEI23" s="1"/>
      <c r="WEJ23" s="1"/>
      <c r="WEK23" s="1"/>
      <c r="WEL23" s="1"/>
      <c r="WEM23" s="1"/>
      <c r="WEN23" s="1"/>
      <c r="WEO23" s="1"/>
      <c r="WEP23" s="1"/>
      <c r="WEQ23" s="1"/>
      <c r="WER23" s="1"/>
      <c r="WES23" s="1"/>
      <c r="WET23" s="1"/>
      <c r="WEU23" s="1"/>
      <c r="WEV23" s="1"/>
      <c r="WEW23" s="1"/>
      <c r="WEX23" s="1"/>
      <c r="WEY23" s="1"/>
      <c r="WEZ23" s="1"/>
      <c r="WFA23" s="1"/>
      <c r="WFB23" s="1"/>
      <c r="WFC23" s="1"/>
      <c r="WFD23" s="1"/>
      <c r="WFE23" s="1"/>
      <c r="WFF23" s="1"/>
      <c r="WFG23" s="1"/>
      <c r="WFH23" s="1"/>
      <c r="WFI23" s="1"/>
      <c r="WFJ23" s="1"/>
      <c r="WFK23" s="1"/>
      <c r="WFL23" s="1"/>
      <c r="WFM23" s="1"/>
      <c r="WFN23" s="1"/>
      <c r="WFO23" s="1"/>
      <c r="WFP23" s="1"/>
      <c r="WFQ23" s="1"/>
      <c r="WFR23" s="1"/>
      <c r="WFS23" s="1"/>
      <c r="WFT23" s="1"/>
      <c r="WFU23" s="1"/>
      <c r="WFV23" s="1"/>
      <c r="WFW23" s="1"/>
      <c r="WFX23" s="1"/>
      <c r="WFY23" s="1"/>
      <c r="WFZ23" s="1"/>
      <c r="WGA23" s="1"/>
      <c r="WGB23" s="1"/>
      <c r="WGC23" s="1"/>
      <c r="WGD23" s="1"/>
      <c r="WGE23" s="1"/>
      <c r="WGF23" s="1"/>
      <c r="WGG23" s="1"/>
      <c r="WGH23" s="1"/>
      <c r="WGI23" s="1"/>
      <c r="WGJ23" s="1"/>
      <c r="WGK23" s="1"/>
      <c r="WGL23" s="1"/>
      <c r="WGM23" s="1"/>
      <c r="WGN23" s="1"/>
      <c r="WGO23" s="1"/>
      <c r="WGP23" s="1"/>
      <c r="WGQ23" s="1"/>
      <c r="WGR23" s="1"/>
      <c r="WGS23" s="1"/>
      <c r="WGT23" s="1"/>
      <c r="WGU23" s="1"/>
      <c r="WGV23" s="1"/>
      <c r="WGW23" s="1"/>
      <c r="WGX23" s="1"/>
      <c r="WGY23" s="1"/>
      <c r="WGZ23" s="1"/>
      <c r="WHA23" s="1"/>
      <c r="WHB23" s="1"/>
      <c r="WHC23" s="1"/>
      <c r="WHD23" s="1"/>
      <c r="WHE23" s="1"/>
      <c r="WHF23" s="1"/>
      <c r="WHG23" s="1"/>
      <c r="WHH23" s="1"/>
      <c r="WHI23" s="1"/>
      <c r="WHJ23" s="1"/>
      <c r="WHK23" s="1"/>
      <c r="WHL23" s="1"/>
      <c r="WHM23" s="1"/>
      <c r="WHN23" s="1"/>
      <c r="WHO23" s="1"/>
      <c r="WHP23" s="1"/>
      <c r="WHQ23" s="1"/>
      <c r="WHR23" s="1"/>
      <c r="WHS23" s="1"/>
      <c r="WHT23" s="1"/>
      <c r="WHU23" s="1"/>
      <c r="WHV23" s="1"/>
      <c r="WHW23" s="1"/>
      <c r="WHX23" s="1"/>
      <c r="WHY23" s="1"/>
      <c r="WHZ23" s="1"/>
      <c r="WIA23" s="1"/>
      <c r="WIB23" s="1"/>
      <c r="WIC23" s="1"/>
      <c r="WID23" s="1"/>
      <c r="WIE23" s="1"/>
      <c r="WIF23" s="1"/>
      <c r="WIG23" s="1"/>
      <c r="WIH23" s="1"/>
      <c r="WII23" s="1"/>
      <c r="WIJ23" s="1"/>
      <c r="WIK23" s="1"/>
      <c r="WIL23" s="1"/>
      <c r="WIM23" s="1"/>
      <c r="WIN23" s="1"/>
      <c r="WIO23" s="1"/>
      <c r="WIP23" s="1"/>
      <c r="WIQ23" s="1"/>
      <c r="WIR23" s="1"/>
      <c r="WIS23" s="1"/>
      <c r="WIT23" s="1"/>
      <c r="WIU23" s="1"/>
      <c r="WIV23" s="1"/>
      <c r="WIW23" s="1"/>
      <c r="WIX23" s="1"/>
      <c r="WIY23" s="1"/>
      <c r="WIZ23" s="1"/>
      <c r="WJA23" s="1"/>
      <c r="WJB23" s="1"/>
      <c r="WJC23" s="1"/>
      <c r="WJD23" s="1"/>
      <c r="WJE23" s="1"/>
      <c r="WJF23" s="1"/>
      <c r="WJG23" s="1"/>
      <c r="WJH23" s="1"/>
      <c r="WJI23" s="1"/>
      <c r="WJJ23" s="1"/>
      <c r="WJK23" s="1"/>
      <c r="WJL23" s="1"/>
      <c r="WJM23" s="1"/>
      <c r="WJN23" s="1"/>
      <c r="WJO23" s="1"/>
      <c r="WJP23" s="1"/>
      <c r="WJQ23" s="1"/>
      <c r="WJR23" s="1"/>
      <c r="WJS23" s="1"/>
      <c r="WJT23" s="1"/>
      <c r="WJU23" s="1"/>
      <c r="WJV23" s="1"/>
      <c r="WJW23" s="1"/>
      <c r="WJX23" s="1"/>
      <c r="WJY23" s="1"/>
      <c r="WJZ23" s="1"/>
      <c r="WKA23" s="1"/>
      <c r="WKB23" s="1"/>
      <c r="WKC23" s="1"/>
      <c r="WKD23" s="1"/>
      <c r="WKE23" s="1"/>
      <c r="WKF23" s="1"/>
      <c r="WKG23" s="1"/>
      <c r="WKH23" s="1"/>
      <c r="WKI23" s="1"/>
      <c r="WKJ23" s="1"/>
      <c r="WKK23" s="1"/>
      <c r="WKL23" s="1"/>
      <c r="WKM23" s="1"/>
      <c r="WKN23" s="1"/>
      <c r="WKO23" s="1"/>
      <c r="WKP23" s="1"/>
      <c r="WKQ23" s="1"/>
      <c r="WKR23" s="1"/>
      <c r="WKS23" s="1"/>
      <c r="WKT23" s="1"/>
      <c r="WKU23" s="1"/>
      <c r="WKV23" s="1"/>
      <c r="WKW23" s="1"/>
      <c r="WKX23" s="1"/>
      <c r="WKY23" s="1"/>
      <c r="WKZ23" s="1"/>
      <c r="WLA23" s="1"/>
      <c r="WLB23" s="1"/>
      <c r="WLC23" s="1"/>
      <c r="WLD23" s="1"/>
      <c r="WLE23" s="1"/>
      <c r="WLF23" s="1"/>
      <c r="WLG23" s="1"/>
      <c r="WLH23" s="1"/>
      <c r="WLI23" s="1"/>
      <c r="WLJ23" s="1"/>
      <c r="WLK23" s="1"/>
      <c r="WLL23" s="1"/>
      <c r="WLM23" s="1"/>
      <c r="WLN23" s="1"/>
      <c r="WLO23" s="1"/>
      <c r="WLP23" s="1"/>
      <c r="WLQ23" s="1"/>
      <c r="WLR23" s="1"/>
      <c r="WLS23" s="1"/>
      <c r="WLT23" s="1"/>
      <c r="WLU23" s="1"/>
      <c r="WLV23" s="1"/>
      <c r="WLW23" s="1"/>
      <c r="WLX23" s="1"/>
      <c r="WLY23" s="1"/>
      <c r="WLZ23" s="1"/>
      <c r="WMA23" s="1"/>
      <c r="WMB23" s="1"/>
      <c r="WMC23" s="1"/>
      <c r="WMD23" s="1"/>
      <c r="WME23" s="1"/>
      <c r="WMF23" s="1"/>
      <c r="WMG23" s="1"/>
      <c r="WMH23" s="1"/>
      <c r="WMI23" s="1"/>
      <c r="WMJ23" s="1"/>
      <c r="WMK23" s="1"/>
      <c r="WML23" s="1"/>
      <c r="WMM23" s="1"/>
      <c r="WMN23" s="1"/>
      <c r="WMO23" s="1"/>
      <c r="WMP23" s="1"/>
      <c r="WMQ23" s="1"/>
      <c r="WMR23" s="1"/>
      <c r="WMS23" s="1"/>
      <c r="WMT23" s="1"/>
      <c r="WMU23" s="1"/>
      <c r="WMV23" s="1"/>
      <c r="WMW23" s="1"/>
      <c r="WMX23" s="1"/>
      <c r="WMY23" s="1"/>
      <c r="WMZ23" s="1"/>
      <c r="WNA23" s="1"/>
      <c r="WNB23" s="1"/>
      <c r="WNC23" s="1"/>
      <c r="WND23" s="1"/>
      <c r="WNE23" s="1"/>
      <c r="WNF23" s="1"/>
      <c r="WNG23" s="1"/>
      <c r="WNH23" s="1"/>
      <c r="WNI23" s="1"/>
      <c r="WNJ23" s="1"/>
      <c r="WNK23" s="1"/>
      <c r="WNL23" s="1"/>
      <c r="WNM23" s="1"/>
      <c r="WNN23" s="1"/>
      <c r="WNO23" s="1"/>
      <c r="WNP23" s="1"/>
      <c r="WNQ23" s="1"/>
      <c r="WNR23" s="1"/>
      <c r="WNS23" s="1"/>
      <c r="WNT23" s="1"/>
      <c r="WNU23" s="1"/>
      <c r="WNV23" s="1"/>
      <c r="WNW23" s="1"/>
      <c r="WNX23" s="1"/>
      <c r="WNY23" s="1"/>
      <c r="WNZ23" s="1"/>
      <c r="WOA23" s="1"/>
      <c r="WOB23" s="1"/>
      <c r="WOC23" s="1"/>
      <c r="WOD23" s="1"/>
      <c r="WOE23" s="1"/>
      <c r="WOF23" s="1"/>
      <c r="WOG23" s="1"/>
      <c r="WOH23" s="1"/>
      <c r="WOI23" s="1"/>
      <c r="WOJ23" s="1"/>
      <c r="WOK23" s="1"/>
      <c r="WOL23" s="1"/>
      <c r="WOM23" s="1"/>
      <c r="WON23" s="1"/>
      <c r="WOO23" s="1"/>
      <c r="WOP23" s="1"/>
      <c r="WOQ23" s="1"/>
      <c r="WOR23" s="1"/>
      <c r="WOS23" s="1"/>
      <c r="WOT23" s="1"/>
      <c r="WOU23" s="1"/>
      <c r="WOV23" s="1"/>
      <c r="WOW23" s="1"/>
      <c r="WOX23" s="1"/>
      <c r="WOY23" s="1"/>
      <c r="WOZ23" s="1"/>
      <c r="WPA23" s="1"/>
      <c r="WPB23" s="1"/>
      <c r="WPC23" s="1"/>
      <c r="WPD23" s="1"/>
      <c r="WPE23" s="1"/>
      <c r="WPF23" s="1"/>
      <c r="WPG23" s="1"/>
      <c r="WPH23" s="1"/>
      <c r="WPI23" s="1"/>
      <c r="WPJ23" s="1"/>
      <c r="WPK23" s="1"/>
      <c r="WPL23" s="1"/>
      <c r="WPM23" s="1"/>
      <c r="WPN23" s="1"/>
      <c r="WPO23" s="1"/>
      <c r="WPP23" s="1"/>
      <c r="WPQ23" s="1"/>
      <c r="WPR23" s="1"/>
      <c r="WPS23" s="1"/>
      <c r="WPT23" s="1"/>
      <c r="WPU23" s="1"/>
      <c r="WPV23" s="1"/>
      <c r="WPW23" s="1"/>
      <c r="WPX23" s="1"/>
      <c r="WPY23" s="1"/>
      <c r="WPZ23" s="1"/>
      <c r="WQA23" s="1"/>
      <c r="WQB23" s="1"/>
      <c r="WQC23" s="1"/>
      <c r="WQD23" s="1"/>
      <c r="WQE23" s="1"/>
      <c r="WQF23" s="1"/>
      <c r="WQG23" s="1"/>
      <c r="WQH23" s="1"/>
      <c r="WQI23" s="1"/>
      <c r="WQJ23" s="1"/>
      <c r="WQK23" s="1"/>
      <c r="WQL23" s="1"/>
      <c r="WQM23" s="1"/>
      <c r="WQN23" s="1"/>
      <c r="WQO23" s="1"/>
      <c r="WQP23" s="1"/>
      <c r="WQQ23" s="1"/>
      <c r="WQR23" s="1"/>
      <c r="WQS23" s="1"/>
      <c r="WQT23" s="1"/>
      <c r="WQU23" s="1"/>
      <c r="WQV23" s="1"/>
      <c r="WQW23" s="1"/>
      <c r="WQX23" s="1"/>
      <c r="WQY23" s="1"/>
      <c r="WQZ23" s="1"/>
      <c r="WRA23" s="1"/>
      <c r="WRB23" s="1"/>
      <c r="WRC23" s="1"/>
      <c r="WRD23" s="1"/>
      <c r="WRE23" s="1"/>
      <c r="WRF23" s="1"/>
      <c r="WRG23" s="1"/>
      <c r="WRH23" s="1"/>
      <c r="WRI23" s="1"/>
      <c r="WRJ23" s="1"/>
      <c r="WRK23" s="1"/>
      <c r="WRL23" s="1"/>
      <c r="WRM23" s="1"/>
      <c r="WRN23" s="1"/>
      <c r="WRO23" s="1"/>
      <c r="WRP23" s="1"/>
      <c r="WRQ23" s="1"/>
      <c r="WRR23" s="1"/>
      <c r="WRS23" s="1"/>
      <c r="WRT23" s="1"/>
      <c r="WRU23" s="1"/>
      <c r="WRV23" s="1"/>
      <c r="WRW23" s="1"/>
      <c r="WRX23" s="1"/>
      <c r="WRY23" s="1"/>
      <c r="WRZ23" s="1"/>
      <c r="WSA23" s="1"/>
      <c r="WSB23" s="1"/>
      <c r="WSC23" s="1"/>
      <c r="WSD23" s="1"/>
      <c r="WSE23" s="1"/>
      <c r="WSF23" s="1"/>
      <c r="WSG23" s="1"/>
      <c r="WSH23" s="1"/>
      <c r="WSI23" s="1"/>
      <c r="WSJ23" s="1"/>
      <c r="WSK23" s="1"/>
      <c r="WSL23" s="1"/>
      <c r="WSM23" s="1"/>
      <c r="WSN23" s="1"/>
      <c r="WSO23" s="1"/>
      <c r="WSP23" s="1"/>
      <c r="WSQ23" s="1"/>
      <c r="WSR23" s="1"/>
      <c r="WSS23" s="1"/>
      <c r="WST23" s="1"/>
      <c r="WSU23" s="1"/>
      <c r="WSV23" s="1"/>
      <c r="WSW23" s="1"/>
      <c r="WSX23" s="1"/>
      <c r="WSY23" s="1"/>
      <c r="WSZ23" s="1"/>
      <c r="WTA23" s="1"/>
      <c r="WTB23" s="1"/>
      <c r="WTC23" s="1"/>
      <c r="WTD23" s="1"/>
      <c r="WTE23" s="1"/>
      <c r="WTF23" s="1"/>
      <c r="WTG23" s="1"/>
      <c r="WTH23" s="1"/>
      <c r="WTI23" s="1"/>
      <c r="WTJ23" s="1"/>
      <c r="WTK23" s="1"/>
      <c r="WTL23" s="1"/>
      <c r="WTM23" s="1"/>
      <c r="WTN23" s="1"/>
      <c r="WTO23" s="1"/>
      <c r="WTP23" s="1"/>
      <c r="WTQ23" s="1"/>
      <c r="WTR23" s="1"/>
      <c r="WTS23" s="1"/>
      <c r="WTT23" s="1"/>
      <c r="WTU23" s="1"/>
      <c r="WTV23" s="1"/>
      <c r="WTW23" s="1"/>
      <c r="WTX23" s="1"/>
      <c r="WTY23" s="1"/>
      <c r="WTZ23" s="1"/>
      <c r="WUA23" s="1"/>
      <c r="WUB23" s="1"/>
      <c r="WUC23" s="1"/>
      <c r="WUD23" s="1"/>
      <c r="WUE23" s="1"/>
      <c r="WUF23" s="1"/>
      <c r="WUG23" s="1"/>
      <c r="WUH23" s="1"/>
      <c r="WUI23" s="1"/>
      <c r="WUJ23" s="1"/>
      <c r="WUK23" s="1"/>
      <c r="WUL23" s="1"/>
      <c r="WUM23" s="1"/>
      <c r="WUN23" s="1"/>
      <c r="WUO23" s="1"/>
      <c r="WUP23" s="1"/>
      <c r="WUQ23" s="1"/>
      <c r="WUR23" s="1"/>
      <c r="WUS23" s="1"/>
      <c r="WUT23" s="1"/>
      <c r="WUU23" s="1"/>
      <c r="WUV23" s="1"/>
      <c r="WUW23" s="1"/>
      <c r="WUX23" s="1"/>
      <c r="WUY23" s="1"/>
      <c r="WUZ23" s="1"/>
      <c r="WVA23" s="1"/>
      <c r="WVB23" s="1"/>
      <c r="WVC23" s="1"/>
      <c r="WVD23" s="1"/>
      <c r="WVE23" s="1"/>
      <c r="WVF23" s="1"/>
      <c r="WVG23" s="1"/>
      <c r="WVH23" s="1"/>
      <c r="WVI23" s="1"/>
      <c r="WVJ23" s="1"/>
      <c r="WVK23" s="1"/>
      <c r="WVL23" s="1"/>
      <c r="WVM23" s="1"/>
      <c r="WVN23" s="1"/>
      <c r="WVO23" s="1"/>
      <c r="WVP23" s="1"/>
      <c r="WVQ23" s="1"/>
      <c r="WVR23" s="1"/>
      <c r="WVS23" s="1"/>
      <c r="WVT23" s="1"/>
      <c r="WVU23" s="1"/>
      <c r="WVV23" s="1"/>
      <c r="WVW23" s="1"/>
      <c r="WVX23" s="1"/>
      <c r="WVY23" s="1"/>
      <c r="WVZ23" s="1"/>
      <c r="WWA23" s="1"/>
      <c r="WWB23" s="1"/>
      <c r="WWC23" s="1"/>
      <c r="WWD23" s="1"/>
      <c r="WWE23" s="1"/>
      <c r="WWF23" s="1"/>
      <c r="WWG23" s="1"/>
      <c r="WWH23" s="1"/>
      <c r="WWI23" s="1"/>
      <c r="WWJ23" s="1"/>
      <c r="WWK23" s="1"/>
      <c r="WWL23" s="1"/>
      <c r="WWM23" s="1"/>
      <c r="WWN23" s="1"/>
      <c r="WWO23" s="1"/>
      <c r="WWP23" s="1"/>
      <c r="WWQ23" s="1"/>
      <c r="WWR23" s="1"/>
      <c r="WWS23" s="1"/>
      <c r="WWT23" s="1"/>
      <c r="WWU23" s="1"/>
      <c r="WWV23" s="1"/>
      <c r="WWW23" s="1"/>
      <c r="WWX23" s="1"/>
      <c r="WWY23" s="1"/>
      <c r="WWZ23" s="1"/>
      <c r="WXA23" s="1"/>
      <c r="WXB23" s="1"/>
      <c r="WXC23" s="1"/>
      <c r="WXD23" s="1"/>
      <c r="WXE23" s="1"/>
      <c r="WXF23" s="1"/>
      <c r="WXG23" s="1"/>
      <c r="WXH23" s="1"/>
      <c r="WXI23" s="1"/>
      <c r="WXJ23" s="1"/>
      <c r="WXK23" s="1"/>
      <c r="WXL23" s="1"/>
      <c r="WXM23" s="1"/>
      <c r="WXN23" s="1"/>
      <c r="WXO23" s="1"/>
      <c r="WXP23" s="1"/>
      <c r="WXQ23" s="1"/>
      <c r="WXR23" s="1"/>
      <c r="WXS23" s="1"/>
      <c r="WXT23" s="1"/>
      <c r="WXU23" s="1"/>
      <c r="WXV23" s="1"/>
      <c r="WXW23" s="1"/>
      <c r="WXX23" s="1"/>
      <c r="WXY23" s="1"/>
      <c r="WXZ23" s="1"/>
      <c r="WYA23" s="1"/>
      <c r="WYB23" s="1"/>
      <c r="WYC23" s="1"/>
      <c r="WYD23" s="1"/>
      <c r="WYE23" s="1"/>
      <c r="WYF23" s="1"/>
      <c r="WYG23" s="1"/>
      <c r="WYH23" s="1"/>
      <c r="WYI23" s="1"/>
      <c r="WYJ23" s="1"/>
      <c r="WYK23" s="1"/>
      <c r="WYL23" s="1"/>
      <c r="WYM23" s="1"/>
      <c r="WYN23" s="1"/>
      <c r="WYO23" s="1"/>
      <c r="WYP23" s="1"/>
      <c r="WYQ23" s="1"/>
      <c r="WYR23" s="1"/>
      <c r="WYS23" s="1"/>
      <c r="WYT23" s="1"/>
      <c r="WYU23" s="1"/>
      <c r="WYV23" s="1"/>
      <c r="WYW23" s="1"/>
      <c r="WYX23" s="1"/>
      <c r="WYY23" s="1"/>
      <c r="WYZ23" s="1"/>
      <c r="WZA23" s="1"/>
      <c r="WZB23" s="1"/>
      <c r="WZC23" s="1"/>
      <c r="WZD23" s="1"/>
      <c r="WZE23" s="1"/>
      <c r="WZF23" s="1"/>
      <c r="WZG23" s="1"/>
      <c r="WZH23" s="1"/>
      <c r="WZI23" s="1"/>
      <c r="WZJ23" s="1"/>
      <c r="WZK23" s="1"/>
      <c r="WZL23" s="1"/>
      <c r="WZM23" s="1"/>
      <c r="WZN23" s="1"/>
      <c r="WZO23" s="1"/>
      <c r="WZP23" s="1"/>
      <c r="WZQ23" s="1"/>
      <c r="WZR23" s="1"/>
      <c r="WZS23" s="1"/>
      <c r="WZT23" s="1"/>
      <c r="WZU23" s="1"/>
      <c r="WZV23" s="1"/>
      <c r="WZW23" s="1"/>
      <c r="WZX23" s="1"/>
      <c r="WZY23" s="1"/>
      <c r="WZZ23" s="1"/>
      <c r="XAA23" s="1"/>
      <c r="XAB23" s="1"/>
      <c r="XAC23" s="1"/>
      <c r="XAD23" s="1"/>
      <c r="XAE23" s="1"/>
      <c r="XAF23" s="1"/>
      <c r="XAG23" s="1"/>
      <c r="XAH23" s="1"/>
      <c r="XAI23" s="1"/>
      <c r="XAJ23" s="1"/>
      <c r="XAK23" s="1"/>
      <c r="XAL23" s="1"/>
      <c r="XAM23" s="1"/>
      <c r="XAN23" s="1"/>
      <c r="XAO23" s="1"/>
      <c r="XAP23" s="1"/>
      <c r="XAQ23" s="1"/>
      <c r="XAR23" s="1"/>
      <c r="XAS23" s="1"/>
      <c r="XAT23" s="1"/>
      <c r="XAU23" s="1"/>
      <c r="XAV23" s="1"/>
      <c r="XAW23" s="1"/>
      <c r="XAX23" s="1"/>
      <c r="XAY23" s="1"/>
      <c r="XAZ23" s="1"/>
      <c r="XBA23" s="1"/>
      <c r="XBB23" s="1"/>
      <c r="XBC23" s="1"/>
      <c r="XBD23" s="1"/>
      <c r="XBE23" s="1"/>
      <c r="XBF23" s="1"/>
      <c r="XBG23" s="1"/>
      <c r="XBH23" s="1"/>
      <c r="XBI23" s="1"/>
      <c r="XBJ23" s="1"/>
      <c r="XBK23" s="1"/>
      <c r="XBL23" s="1"/>
      <c r="XBM23" s="1"/>
      <c r="XBN23" s="1"/>
      <c r="XBO23" s="1"/>
      <c r="XBP23" s="1"/>
      <c r="XBQ23" s="1"/>
      <c r="XBR23" s="1"/>
      <c r="XBS23" s="1"/>
      <c r="XBT23" s="1"/>
      <c r="XBU23" s="1"/>
      <c r="XBV23" s="1"/>
      <c r="XBW23" s="1"/>
      <c r="XBX23" s="1"/>
      <c r="XBY23" s="1"/>
      <c r="XBZ23" s="1"/>
      <c r="XCA23" s="1"/>
      <c r="XCB23" s="1"/>
      <c r="XCC23" s="1"/>
      <c r="XCD23" s="1"/>
      <c r="XCE23" s="1"/>
      <c r="XCF23" s="1"/>
      <c r="XCG23" s="1"/>
      <c r="XCH23" s="1"/>
      <c r="XCI23" s="1"/>
      <c r="XCJ23" s="1"/>
      <c r="XCK23" s="1"/>
      <c r="XCL23" s="1"/>
      <c r="XCM23" s="1"/>
      <c r="XCN23" s="1"/>
      <c r="XCO23" s="1"/>
      <c r="XCP23" s="1"/>
      <c r="XCQ23" s="1"/>
      <c r="XCR23" s="1"/>
      <c r="XCS23" s="1"/>
      <c r="XCT23" s="1"/>
      <c r="XCU23" s="1"/>
      <c r="XCV23" s="1"/>
      <c r="XCW23" s="1"/>
      <c r="XCX23" s="1"/>
      <c r="XCY23" s="1"/>
      <c r="XCZ23" s="1"/>
      <c r="XDA23" s="1"/>
      <c r="XDB23" s="1"/>
      <c r="XDC23" s="1"/>
      <c r="XDD23" s="1"/>
      <c r="XDE23" s="1"/>
      <c r="XDF23" s="1"/>
      <c r="XDG23" s="1"/>
      <c r="XDH23" s="1"/>
      <c r="XDI23" s="1"/>
      <c r="XDJ23" s="1"/>
      <c r="XDK23" s="1"/>
      <c r="XDL23" s="1"/>
      <c r="XDM23" s="1"/>
      <c r="XDN23" s="1"/>
      <c r="XDO23" s="1"/>
      <c r="XDP23" s="1"/>
      <c r="XDQ23" s="1"/>
      <c r="XDR23" s="1"/>
      <c r="XDS23" s="1"/>
      <c r="XDT23" s="1"/>
      <c r="XDU23" s="1"/>
      <c r="XDV23" s="1"/>
      <c r="XDW23" s="1"/>
      <c r="XDX23" s="1"/>
      <c r="XDY23" s="1"/>
      <c r="XDZ23" s="1"/>
      <c r="XEA23" s="1"/>
      <c r="XEB23" s="1"/>
      <c r="XEC23" s="1"/>
      <c r="XED23" s="1"/>
      <c r="XEE23" s="1"/>
      <c r="XEF23" s="1"/>
      <c r="XEG23" s="1"/>
      <c r="XEH23" s="1"/>
      <c r="XEI23" s="1"/>
      <c r="XEJ23" s="1"/>
      <c r="XEK23" s="1"/>
      <c r="XEL23" s="1"/>
      <c r="XEM23" s="1"/>
      <c r="XEN23" s="1"/>
      <c r="XEO23" s="1"/>
      <c r="XEP23" s="1"/>
      <c r="XEQ23" s="1"/>
      <c r="XER23" s="1"/>
      <c r="XES23" s="1"/>
      <c r="XET23" s="1"/>
      <c r="XEU23" s="1"/>
      <c r="XEV23" s="1"/>
      <c r="XEW23" s="1"/>
      <c r="XEX23" s="1"/>
      <c r="XEY23" s="1"/>
      <c r="XEZ23" s="1"/>
      <c r="XFA23" s="1"/>
      <c r="XFB23" s="1"/>
      <c r="XFC23" s="1"/>
      <c r="XFD23" s="1"/>
    </row>
    <row r="24" spans="1:16384" ht="14.25" customHeight="1" x14ac:dyDescent="0.25">
      <c r="A24" s="2"/>
      <c r="B24" s="2"/>
      <c r="C24" s="2"/>
      <c r="D24" s="2"/>
      <c r="E24" s="2"/>
      <c r="F24" s="2"/>
      <c r="G24" s="2"/>
      <c r="H24" s="2"/>
      <c r="I24" s="2"/>
      <c r="J24" s="2"/>
      <c r="K24" s="2"/>
      <c r="L24" s="2"/>
      <c r="M24" s="2"/>
      <c r="N24" s="2"/>
      <c r="O24" s="2"/>
      <c r="P24" s="2"/>
      <c r="Q24" s="2"/>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c r="WXE24" s="1"/>
      <c r="WXF24" s="1"/>
      <c r="WXG24" s="1"/>
      <c r="WXH24" s="1"/>
      <c r="WXI24" s="1"/>
      <c r="WXJ24" s="1"/>
      <c r="WXK24" s="1"/>
      <c r="WXL24" s="1"/>
      <c r="WXM24" s="1"/>
      <c r="WXN24" s="1"/>
      <c r="WXO24" s="1"/>
      <c r="WXP24" s="1"/>
      <c r="WXQ24" s="1"/>
      <c r="WXR24" s="1"/>
      <c r="WXS24" s="1"/>
      <c r="WXT24" s="1"/>
      <c r="WXU24" s="1"/>
      <c r="WXV24" s="1"/>
      <c r="WXW24" s="1"/>
      <c r="WXX24" s="1"/>
      <c r="WXY24" s="1"/>
      <c r="WXZ24" s="1"/>
      <c r="WYA24" s="1"/>
      <c r="WYB24" s="1"/>
      <c r="WYC24" s="1"/>
      <c r="WYD24" s="1"/>
      <c r="WYE24" s="1"/>
      <c r="WYF24" s="1"/>
      <c r="WYG24" s="1"/>
      <c r="WYH24" s="1"/>
      <c r="WYI24" s="1"/>
      <c r="WYJ24" s="1"/>
      <c r="WYK24" s="1"/>
      <c r="WYL24" s="1"/>
      <c r="WYM24" s="1"/>
      <c r="WYN24" s="1"/>
      <c r="WYO24" s="1"/>
      <c r="WYP24" s="1"/>
      <c r="WYQ24" s="1"/>
      <c r="WYR24" s="1"/>
      <c r="WYS24" s="1"/>
      <c r="WYT24" s="1"/>
      <c r="WYU24" s="1"/>
      <c r="WYV24" s="1"/>
      <c r="WYW24" s="1"/>
      <c r="WYX24" s="1"/>
      <c r="WYY24" s="1"/>
      <c r="WYZ24" s="1"/>
      <c r="WZA24" s="1"/>
      <c r="WZB24" s="1"/>
      <c r="WZC24" s="1"/>
      <c r="WZD24" s="1"/>
      <c r="WZE24" s="1"/>
      <c r="WZF24" s="1"/>
      <c r="WZG24" s="1"/>
      <c r="WZH24" s="1"/>
      <c r="WZI24" s="1"/>
      <c r="WZJ24" s="1"/>
      <c r="WZK24" s="1"/>
      <c r="WZL24" s="1"/>
      <c r="WZM24" s="1"/>
      <c r="WZN24" s="1"/>
      <c r="WZO24" s="1"/>
      <c r="WZP24" s="1"/>
      <c r="WZQ24" s="1"/>
      <c r="WZR24" s="1"/>
      <c r="WZS24" s="1"/>
      <c r="WZT24" s="1"/>
      <c r="WZU24" s="1"/>
      <c r="WZV24" s="1"/>
      <c r="WZW24" s="1"/>
      <c r="WZX24" s="1"/>
      <c r="WZY24" s="1"/>
      <c r="WZZ24" s="1"/>
      <c r="XAA24" s="1"/>
      <c r="XAB24" s="1"/>
      <c r="XAC24" s="1"/>
      <c r="XAD24" s="1"/>
      <c r="XAE24" s="1"/>
      <c r="XAF24" s="1"/>
      <c r="XAG24" s="1"/>
      <c r="XAH24" s="1"/>
      <c r="XAI24" s="1"/>
      <c r="XAJ24" s="1"/>
      <c r="XAK24" s="1"/>
      <c r="XAL24" s="1"/>
      <c r="XAM24" s="1"/>
      <c r="XAN24" s="1"/>
      <c r="XAO24" s="1"/>
      <c r="XAP24" s="1"/>
      <c r="XAQ24" s="1"/>
      <c r="XAR24" s="1"/>
      <c r="XAS24" s="1"/>
      <c r="XAT24" s="1"/>
      <c r="XAU24" s="1"/>
      <c r="XAV24" s="1"/>
      <c r="XAW24" s="1"/>
      <c r="XAX24" s="1"/>
      <c r="XAY24" s="1"/>
      <c r="XAZ24" s="1"/>
      <c r="XBA24" s="1"/>
      <c r="XBB24" s="1"/>
      <c r="XBC24" s="1"/>
      <c r="XBD24" s="1"/>
      <c r="XBE24" s="1"/>
      <c r="XBF24" s="1"/>
      <c r="XBG24" s="1"/>
      <c r="XBH24" s="1"/>
      <c r="XBI24" s="1"/>
      <c r="XBJ24" s="1"/>
      <c r="XBK24" s="1"/>
      <c r="XBL24" s="1"/>
      <c r="XBM24" s="1"/>
      <c r="XBN24" s="1"/>
      <c r="XBO24" s="1"/>
      <c r="XBP24" s="1"/>
      <c r="XBQ24" s="1"/>
      <c r="XBR24" s="1"/>
      <c r="XBS24" s="1"/>
      <c r="XBT24" s="1"/>
      <c r="XBU24" s="1"/>
      <c r="XBV24" s="1"/>
      <c r="XBW24" s="1"/>
      <c r="XBX24" s="1"/>
      <c r="XBY24" s="1"/>
      <c r="XBZ24" s="1"/>
      <c r="XCA24" s="1"/>
      <c r="XCB24" s="1"/>
      <c r="XCC24" s="1"/>
      <c r="XCD24" s="1"/>
      <c r="XCE24" s="1"/>
      <c r="XCF24" s="1"/>
      <c r="XCG24" s="1"/>
      <c r="XCH24" s="1"/>
      <c r="XCI24" s="1"/>
      <c r="XCJ24" s="1"/>
      <c r="XCK24" s="1"/>
      <c r="XCL24" s="1"/>
      <c r="XCM24" s="1"/>
      <c r="XCN24" s="1"/>
      <c r="XCO24" s="1"/>
      <c r="XCP24" s="1"/>
      <c r="XCQ24" s="1"/>
      <c r="XCR24" s="1"/>
      <c r="XCS24" s="1"/>
      <c r="XCT24" s="1"/>
      <c r="XCU24" s="1"/>
      <c r="XCV24" s="1"/>
      <c r="XCW24" s="1"/>
      <c r="XCX24" s="1"/>
      <c r="XCY24" s="1"/>
      <c r="XCZ24" s="1"/>
      <c r="XDA24" s="1"/>
      <c r="XDB24" s="1"/>
      <c r="XDC24" s="1"/>
      <c r="XDD24" s="1"/>
      <c r="XDE24" s="1"/>
      <c r="XDF24" s="1"/>
      <c r="XDG24" s="1"/>
      <c r="XDH24" s="1"/>
      <c r="XDI24" s="1"/>
      <c r="XDJ24" s="1"/>
      <c r="XDK24" s="1"/>
      <c r="XDL24" s="1"/>
      <c r="XDM24" s="1"/>
      <c r="XDN24" s="1"/>
      <c r="XDO24" s="1"/>
      <c r="XDP24" s="1"/>
      <c r="XDQ24" s="1"/>
      <c r="XDR24" s="1"/>
      <c r="XDS24" s="1"/>
      <c r="XDT24" s="1"/>
      <c r="XDU24" s="1"/>
      <c r="XDV24" s="1"/>
      <c r="XDW24" s="1"/>
      <c r="XDX24" s="1"/>
      <c r="XDY24" s="1"/>
      <c r="XDZ24" s="1"/>
      <c r="XEA24" s="1"/>
      <c r="XEB24" s="1"/>
      <c r="XEC24" s="1"/>
      <c r="XED24" s="1"/>
      <c r="XEE24" s="1"/>
      <c r="XEF24" s="1"/>
      <c r="XEG24" s="1"/>
      <c r="XEH24" s="1"/>
      <c r="XEI24" s="1"/>
      <c r="XEJ24" s="1"/>
      <c r="XEK24" s="1"/>
      <c r="XEL24" s="1"/>
      <c r="XEM24" s="1"/>
      <c r="XEN24" s="1"/>
      <c r="XEO24" s="1"/>
      <c r="XEP24" s="1"/>
      <c r="XEQ24" s="1"/>
      <c r="XER24" s="1"/>
      <c r="XES24" s="1"/>
      <c r="XET24" s="1"/>
      <c r="XEU24" s="1"/>
      <c r="XEV24" s="1"/>
      <c r="XEW24" s="1"/>
      <c r="XEX24" s="1"/>
      <c r="XEY24" s="1"/>
      <c r="XEZ24" s="1"/>
      <c r="XFA24" s="1"/>
      <c r="XFB24" s="1"/>
      <c r="XFC24" s="1"/>
      <c r="XFD24" s="1"/>
    </row>
    <row r="25" spans="1:16384" ht="14.25" customHeight="1" x14ac:dyDescent="0.25">
      <c r="A25" s="2"/>
      <c r="B25" s="2"/>
      <c r="C25" s="2"/>
      <c r="D25" s="2"/>
      <c r="E25" s="2"/>
      <c r="F25" s="2"/>
      <c r="G25" s="2"/>
      <c r="H25" s="2"/>
      <c r="I25" s="2"/>
      <c r="J25" s="2"/>
      <c r="K25" s="2"/>
      <c r="L25" s="2"/>
      <c r="M25" s="2"/>
      <c r="N25" s="2"/>
      <c r="O25" s="2"/>
      <c r="P25" s="2"/>
      <c r="Q25" s="2"/>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c r="XEX25" s="1"/>
      <c r="XEY25" s="1"/>
      <c r="XEZ25" s="1"/>
      <c r="XFA25" s="1"/>
      <c r="XFB25" s="1"/>
      <c r="XFC25" s="1"/>
      <c r="XFD25" s="1"/>
    </row>
    <row r="26" spans="1:16384" x14ac:dyDescent="0.25">
      <c r="A26" s="2"/>
      <c r="B26" s="2"/>
      <c r="C26" s="2"/>
      <c r="D26" s="2"/>
      <c r="E26" s="2"/>
      <c r="F26" s="2"/>
      <c r="G26" s="2"/>
      <c r="H26" s="2"/>
      <c r="I26" s="2"/>
      <c r="J26" s="2"/>
      <c r="K26" s="2"/>
      <c r="L26" s="2"/>
      <c r="M26" s="2"/>
      <c r="N26" s="2"/>
      <c r="O26" s="2"/>
      <c r="P26" s="2"/>
      <c r="Q26" s="2"/>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c r="WXE26" s="1"/>
      <c r="WXF26" s="1"/>
      <c r="WXG26" s="1"/>
      <c r="WXH26" s="1"/>
      <c r="WXI26" s="1"/>
      <c r="WXJ26" s="1"/>
      <c r="WXK26" s="1"/>
      <c r="WXL26" s="1"/>
      <c r="WXM26" s="1"/>
      <c r="WXN26" s="1"/>
      <c r="WXO26" s="1"/>
      <c r="WXP26" s="1"/>
      <c r="WXQ26" s="1"/>
      <c r="WXR26" s="1"/>
      <c r="WXS26" s="1"/>
      <c r="WXT26" s="1"/>
      <c r="WXU26" s="1"/>
      <c r="WXV26" s="1"/>
      <c r="WXW26" s="1"/>
      <c r="WXX26" s="1"/>
      <c r="WXY26" s="1"/>
      <c r="WXZ26" s="1"/>
      <c r="WYA26" s="1"/>
      <c r="WYB26" s="1"/>
      <c r="WYC26" s="1"/>
      <c r="WYD26" s="1"/>
      <c r="WYE26" s="1"/>
      <c r="WYF26" s="1"/>
      <c r="WYG26" s="1"/>
      <c r="WYH26" s="1"/>
      <c r="WYI26" s="1"/>
      <c r="WYJ26" s="1"/>
      <c r="WYK26" s="1"/>
      <c r="WYL26" s="1"/>
      <c r="WYM26" s="1"/>
      <c r="WYN26" s="1"/>
      <c r="WYO26" s="1"/>
      <c r="WYP26" s="1"/>
      <c r="WYQ26" s="1"/>
      <c r="WYR26" s="1"/>
      <c r="WYS26" s="1"/>
      <c r="WYT26" s="1"/>
      <c r="WYU26" s="1"/>
      <c r="WYV26" s="1"/>
      <c r="WYW26" s="1"/>
      <c r="WYX26" s="1"/>
      <c r="WYY26" s="1"/>
      <c r="WYZ26" s="1"/>
      <c r="WZA26" s="1"/>
      <c r="WZB26" s="1"/>
      <c r="WZC26" s="1"/>
      <c r="WZD26" s="1"/>
      <c r="WZE26" s="1"/>
      <c r="WZF26" s="1"/>
      <c r="WZG26" s="1"/>
      <c r="WZH26" s="1"/>
      <c r="WZI26" s="1"/>
      <c r="WZJ26" s="1"/>
      <c r="WZK26" s="1"/>
      <c r="WZL26" s="1"/>
      <c r="WZM26" s="1"/>
      <c r="WZN26" s="1"/>
      <c r="WZO26" s="1"/>
      <c r="WZP26" s="1"/>
      <c r="WZQ26" s="1"/>
      <c r="WZR26" s="1"/>
      <c r="WZS26" s="1"/>
      <c r="WZT26" s="1"/>
      <c r="WZU26" s="1"/>
      <c r="WZV26" s="1"/>
      <c r="WZW26" s="1"/>
      <c r="WZX26" s="1"/>
      <c r="WZY26" s="1"/>
      <c r="WZZ26" s="1"/>
      <c r="XAA26" s="1"/>
      <c r="XAB26" s="1"/>
      <c r="XAC26" s="1"/>
      <c r="XAD26" s="1"/>
      <c r="XAE26" s="1"/>
      <c r="XAF26" s="1"/>
      <c r="XAG26" s="1"/>
      <c r="XAH26" s="1"/>
      <c r="XAI26" s="1"/>
      <c r="XAJ26" s="1"/>
      <c r="XAK26" s="1"/>
      <c r="XAL26" s="1"/>
      <c r="XAM26" s="1"/>
      <c r="XAN26" s="1"/>
      <c r="XAO26" s="1"/>
      <c r="XAP26" s="1"/>
      <c r="XAQ26" s="1"/>
      <c r="XAR26" s="1"/>
      <c r="XAS26" s="1"/>
      <c r="XAT26" s="1"/>
      <c r="XAU26" s="1"/>
      <c r="XAV26" s="1"/>
      <c r="XAW26" s="1"/>
      <c r="XAX26" s="1"/>
      <c r="XAY26" s="1"/>
      <c r="XAZ26" s="1"/>
      <c r="XBA26" s="1"/>
      <c r="XBB26" s="1"/>
      <c r="XBC26" s="1"/>
      <c r="XBD26" s="1"/>
      <c r="XBE26" s="1"/>
      <c r="XBF26" s="1"/>
      <c r="XBG26" s="1"/>
      <c r="XBH26" s="1"/>
      <c r="XBI26" s="1"/>
      <c r="XBJ26" s="1"/>
      <c r="XBK26" s="1"/>
      <c r="XBL26" s="1"/>
      <c r="XBM26" s="1"/>
      <c r="XBN26" s="1"/>
      <c r="XBO26" s="1"/>
      <c r="XBP26" s="1"/>
      <c r="XBQ26" s="1"/>
      <c r="XBR26" s="1"/>
      <c r="XBS26" s="1"/>
      <c r="XBT26" s="1"/>
      <c r="XBU26" s="1"/>
      <c r="XBV26" s="1"/>
      <c r="XBW26" s="1"/>
      <c r="XBX26" s="1"/>
      <c r="XBY26" s="1"/>
      <c r="XBZ26" s="1"/>
      <c r="XCA26" s="1"/>
      <c r="XCB26" s="1"/>
      <c r="XCC26" s="1"/>
      <c r="XCD26" s="1"/>
      <c r="XCE26" s="1"/>
      <c r="XCF26" s="1"/>
      <c r="XCG26" s="1"/>
      <c r="XCH26" s="1"/>
      <c r="XCI26" s="1"/>
      <c r="XCJ26" s="1"/>
      <c r="XCK26" s="1"/>
      <c r="XCL26" s="1"/>
      <c r="XCM26" s="1"/>
      <c r="XCN26" s="1"/>
      <c r="XCO26" s="1"/>
      <c r="XCP26" s="1"/>
      <c r="XCQ26" s="1"/>
      <c r="XCR26" s="1"/>
      <c r="XCS26" s="1"/>
      <c r="XCT26" s="1"/>
      <c r="XCU26" s="1"/>
      <c r="XCV26" s="1"/>
      <c r="XCW26" s="1"/>
      <c r="XCX26" s="1"/>
      <c r="XCY26" s="1"/>
      <c r="XCZ26" s="1"/>
      <c r="XDA26" s="1"/>
      <c r="XDB26" s="1"/>
      <c r="XDC26" s="1"/>
      <c r="XDD26" s="1"/>
      <c r="XDE26" s="1"/>
      <c r="XDF26" s="1"/>
      <c r="XDG26" s="1"/>
      <c r="XDH26" s="1"/>
      <c r="XDI26" s="1"/>
      <c r="XDJ26" s="1"/>
      <c r="XDK26" s="1"/>
      <c r="XDL26" s="1"/>
      <c r="XDM26" s="1"/>
      <c r="XDN26" s="1"/>
      <c r="XDO26" s="1"/>
      <c r="XDP26" s="1"/>
      <c r="XDQ26" s="1"/>
      <c r="XDR26" s="1"/>
      <c r="XDS26" s="1"/>
      <c r="XDT26" s="1"/>
      <c r="XDU26" s="1"/>
      <c r="XDV26" s="1"/>
      <c r="XDW26" s="1"/>
      <c r="XDX26" s="1"/>
      <c r="XDY26" s="1"/>
      <c r="XDZ26" s="1"/>
      <c r="XEA26" s="1"/>
      <c r="XEB26" s="1"/>
      <c r="XEC26" s="1"/>
      <c r="XED26" s="1"/>
      <c r="XEE26" s="1"/>
      <c r="XEF26" s="1"/>
      <c r="XEG26" s="1"/>
      <c r="XEH26" s="1"/>
      <c r="XEI26" s="1"/>
      <c r="XEJ26" s="1"/>
      <c r="XEK26" s="1"/>
      <c r="XEL26" s="1"/>
      <c r="XEM26" s="1"/>
      <c r="XEN26" s="1"/>
      <c r="XEO26" s="1"/>
      <c r="XEP26" s="1"/>
      <c r="XEQ26" s="1"/>
      <c r="XER26" s="1"/>
      <c r="XES26" s="1"/>
      <c r="XET26" s="1"/>
      <c r="XEU26" s="1"/>
      <c r="XEV26" s="1"/>
      <c r="XEW26" s="1"/>
      <c r="XEX26" s="1"/>
      <c r="XEY26" s="1"/>
      <c r="XEZ26" s="1"/>
      <c r="XFA26" s="1"/>
      <c r="XFB26" s="1"/>
      <c r="XFC26" s="1"/>
      <c r="XFD26" s="1"/>
    </row>
    <row r="27" spans="1:16384" ht="14.25" customHeight="1" x14ac:dyDescent="0.25">
      <c r="A27" s="2"/>
      <c r="B27" s="2"/>
      <c r="C27" s="2"/>
      <c r="D27" s="2"/>
      <c r="E27" s="2"/>
      <c r="F27" s="2"/>
      <c r="G27" s="2"/>
      <c r="H27" s="2"/>
      <c r="I27" s="2"/>
      <c r="J27" s="2"/>
      <c r="K27" s="2"/>
      <c r="L27" s="2"/>
      <c r="M27" s="2"/>
      <c r="N27" s="2"/>
      <c r="O27" s="2"/>
      <c r="P27" s="2"/>
      <c r="Q27" s="2"/>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c r="WXE27" s="1"/>
      <c r="WXF27" s="1"/>
      <c r="WXG27" s="1"/>
      <c r="WXH27" s="1"/>
      <c r="WXI27" s="1"/>
      <c r="WXJ27" s="1"/>
      <c r="WXK27" s="1"/>
      <c r="WXL27" s="1"/>
      <c r="WXM27" s="1"/>
      <c r="WXN27" s="1"/>
      <c r="WXO27" s="1"/>
      <c r="WXP27" s="1"/>
      <c r="WXQ27" s="1"/>
      <c r="WXR27" s="1"/>
      <c r="WXS27" s="1"/>
      <c r="WXT27" s="1"/>
      <c r="WXU27" s="1"/>
      <c r="WXV27" s="1"/>
      <c r="WXW27" s="1"/>
      <c r="WXX27" s="1"/>
      <c r="WXY27" s="1"/>
      <c r="WXZ27" s="1"/>
      <c r="WYA27" s="1"/>
      <c r="WYB27" s="1"/>
      <c r="WYC27" s="1"/>
      <c r="WYD27" s="1"/>
      <c r="WYE27" s="1"/>
      <c r="WYF27" s="1"/>
      <c r="WYG27" s="1"/>
      <c r="WYH27" s="1"/>
      <c r="WYI27" s="1"/>
      <c r="WYJ27" s="1"/>
      <c r="WYK27" s="1"/>
      <c r="WYL27" s="1"/>
      <c r="WYM27" s="1"/>
      <c r="WYN27" s="1"/>
      <c r="WYO27" s="1"/>
      <c r="WYP27" s="1"/>
      <c r="WYQ27" s="1"/>
      <c r="WYR27" s="1"/>
      <c r="WYS27" s="1"/>
      <c r="WYT27" s="1"/>
      <c r="WYU27" s="1"/>
      <c r="WYV27" s="1"/>
      <c r="WYW27" s="1"/>
      <c r="WYX27" s="1"/>
      <c r="WYY27" s="1"/>
      <c r="WYZ27" s="1"/>
      <c r="WZA27" s="1"/>
      <c r="WZB27" s="1"/>
      <c r="WZC27" s="1"/>
      <c r="WZD27" s="1"/>
      <c r="WZE27" s="1"/>
      <c r="WZF27" s="1"/>
      <c r="WZG27" s="1"/>
      <c r="WZH27" s="1"/>
      <c r="WZI27" s="1"/>
      <c r="WZJ27" s="1"/>
      <c r="WZK27" s="1"/>
      <c r="WZL27" s="1"/>
      <c r="WZM27" s="1"/>
      <c r="WZN27" s="1"/>
      <c r="WZO27" s="1"/>
      <c r="WZP27" s="1"/>
      <c r="WZQ27" s="1"/>
      <c r="WZR27" s="1"/>
      <c r="WZS27" s="1"/>
      <c r="WZT27" s="1"/>
      <c r="WZU27" s="1"/>
      <c r="WZV27" s="1"/>
      <c r="WZW27" s="1"/>
      <c r="WZX27" s="1"/>
      <c r="WZY27" s="1"/>
      <c r="WZZ27" s="1"/>
      <c r="XAA27" s="1"/>
      <c r="XAB27" s="1"/>
      <c r="XAC27" s="1"/>
      <c r="XAD27" s="1"/>
      <c r="XAE27" s="1"/>
      <c r="XAF27" s="1"/>
      <c r="XAG27" s="1"/>
      <c r="XAH27" s="1"/>
      <c r="XAI27" s="1"/>
      <c r="XAJ27" s="1"/>
      <c r="XAK27" s="1"/>
      <c r="XAL27" s="1"/>
      <c r="XAM27" s="1"/>
      <c r="XAN27" s="1"/>
      <c r="XAO27" s="1"/>
      <c r="XAP27" s="1"/>
      <c r="XAQ27" s="1"/>
      <c r="XAR27" s="1"/>
      <c r="XAS27" s="1"/>
      <c r="XAT27" s="1"/>
      <c r="XAU27" s="1"/>
      <c r="XAV27" s="1"/>
      <c r="XAW27" s="1"/>
      <c r="XAX27" s="1"/>
      <c r="XAY27" s="1"/>
      <c r="XAZ27" s="1"/>
      <c r="XBA27" s="1"/>
      <c r="XBB27" s="1"/>
      <c r="XBC27" s="1"/>
      <c r="XBD27" s="1"/>
      <c r="XBE27" s="1"/>
      <c r="XBF27" s="1"/>
      <c r="XBG27" s="1"/>
      <c r="XBH27" s="1"/>
      <c r="XBI27" s="1"/>
      <c r="XBJ27" s="1"/>
      <c r="XBK27" s="1"/>
      <c r="XBL27" s="1"/>
      <c r="XBM27" s="1"/>
      <c r="XBN27" s="1"/>
      <c r="XBO27" s="1"/>
      <c r="XBP27" s="1"/>
      <c r="XBQ27" s="1"/>
      <c r="XBR27" s="1"/>
      <c r="XBS27" s="1"/>
      <c r="XBT27" s="1"/>
      <c r="XBU27" s="1"/>
      <c r="XBV27" s="1"/>
      <c r="XBW27" s="1"/>
      <c r="XBX27" s="1"/>
      <c r="XBY27" s="1"/>
      <c r="XBZ27" s="1"/>
      <c r="XCA27" s="1"/>
      <c r="XCB27" s="1"/>
      <c r="XCC27" s="1"/>
      <c r="XCD27" s="1"/>
      <c r="XCE27" s="1"/>
      <c r="XCF27" s="1"/>
      <c r="XCG27" s="1"/>
      <c r="XCH27" s="1"/>
      <c r="XCI27" s="1"/>
      <c r="XCJ27" s="1"/>
      <c r="XCK27" s="1"/>
      <c r="XCL27" s="1"/>
      <c r="XCM27" s="1"/>
      <c r="XCN27" s="1"/>
      <c r="XCO27" s="1"/>
      <c r="XCP27" s="1"/>
      <c r="XCQ27" s="1"/>
      <c r="XCR27" s="1"/>
      <c r="XCS27" s="1"/>
      <c r="XCT27" s="1"/>
      <c r="XCU27" s="1"/>
      <c r="XCV27" s="1"/>
      <c r="XCW27" s="1"/>
      <c r="XCX27" s="1"/>
      <c r="XCY27" s="1"/>
      <c r="XCZ27" s="1"/>
      <c r="XDA27" s="1"/>
      <c r="XDB27" s="1"/>
      <c r="XDC27" s="1"/>
      <c r="XDD27" s="1"/>
      <c r="XDE27" s="1"/>
      <c r="XDF27" s="1"/>
      <c r="XDG27" s="1"/>
      <c r="XDH27" s="1"/>
      <c r="XDI27" s="1"/>
      <c r="XDJ27" s="1"/>
      <c r="XDK27" s="1"/>
      <c r="XDL27" s="1"/>
      <c r="XDM27" s="1"/>
      <c r="XDN27" s="1"/>
      <c r="XDO27" s="1"/>
      <c r="XDP27" s="1"/>
      <c r="XDQ27" s="1"/>
      <c r="XDR27" s="1"/>
      <c r="XDS27" s="1"/>
      <c r="XDT27" s="1"/>
      <c r="XDU27" s="1"/>
      <c r="XDV27" s="1"/>
      <c r="XDW27" s="1"/>
      <c r="XDX27" s="1"/>
      <c r="XDY27" s="1"/>
      <c r="XDZ27" s="1"/>
      <c r="XEA27" s="1"/>
      <c r="XEB27" s="1"/>
      <c r="XEC27" s="1"/>
      <c r="XED27" s="1"/>
      <c r="XEE27" s="1"/>
      <c r="XEF27" s="1"/>
      <c r="XEG27" s="1"/>
      <c r="XEH27" s="1"/>
      <c r="XEI27" s="1"/>
      <c r="XEJ27" s="1"/>
      <c r="XEK27" s="1"/>
      <c r="XEL27" s="1"/>
      <c r="XEM27" s="1"/>
      <c r="XEN27" s="1"/>
      <c r="XEO27" s="1"/>
      <c r="XEP27" s="1"/>
      <c r="XEQ27" s="1"/>
      <c r="XER27" s="1"/>
      <c r="XES27" s="1"/>
      <c r="XET27" s="1"/>
      <c r="XEU27" s="1"/>
      <c r="XEV27" s="1"/>
      <c r="XEW27" s="1"/>
      <c r="XEX27" s="1"/>
      <c r="XEY27" s="1"/>
      <c r="XEZ27" s="1"/>
      <c r="XFA27" s="1"/>
      <c r="XFB27" s="1"/>
      <c r="XFC27" s="1"/>
      <c r="XFD27" s="1"/>
    </row>
    <row r="28" spans="1:16384" ht="14.25" customHeight="1" x14ac:dyDescent="0.25">
      <c r="A28" s="2"/>
      <c r="B28" s="2"/>
      <c r="C28" s="2"/>
      <c r="D28" s="2"/>
      <c r="E28" s="2"/>
      <c r="F28" s="2"/>
      <c r="G28" s="2"/>
      <c r="H28" s="2"/>
      <c r="I28" s="2"/>
      <c r="J28" s="2"/>
      <c r="K28" s="2"/>
      <c r="L28" s="2"/>
      <c r="M28" s="2"/>
      <c r="N28" s="2"/>
      <c r="O28" s="2"/>
      <c r="P28" s="2"/>
      <c r="Q28" s="2"/>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c r="WXE28" s="1"/>
      <c r="WXF28" s="1"/>
      <c r="WXG28" s="1"/>
      <c r="WXH28" s="1"/>
      <c r="WXI28" s="1"/>
      <c r="WXJ28" s="1"/>
      <c r="WXK28" s="1"/>
      <c r="WXL28" s="1"/>
      <c r="WXM28" s="1"/>
      <c r="WXN28" s="1"/>
      <c r="WXO28" s="1"/>
      <c r="WXP28" s="1"/>
      <c r="WXQ28" s="1"/>
      <c r="WXR28" s="1"/>
      <c r="WXS28" s="1"/>
      <c r="WXT28" s="1"/>
      <c r="WXU28" s="1"/>
      <c r="WXV28" s="1"/>
      <c r="WXW28" s="1"/>
      <c r="WXX28" s="1"/>
      <c r="WXY28" s="1"/>
      <c r="WXZ28" s="1"/>
      <c r="WYA28" s="1"/>
      <c r="WYB28" s="1"/>
      <c r="WYC28" s="1"/>
      <c r="WYD28" s="1"/>
      <c r="WYE28" s="1"/>
      <c r="WYF28" s="1"/>
      <c r="WYG28" s="1"/>
      <c r="WYH28" s="1"/>
      <c r="WYI28" s="1"/>
      <c r="WYJ28" s="1"/>
      <c r="WYK28" s="1"/>
      <c r="WYL28" s="1"/>
      <c r="WYM28" s="1"/>
      <c r="WYN28" s="1"/>
      <c r="WYO28" s="1"/>
      <c r="WYP28" s="1"/>
      <c r="WYQ28" s="1"/>
      <c r="WYR28" s="1"/>
      <c r="WYS28" s="1"/>
      <c r="WYT28" s="1"/>
      <c r="WYU28" s="1"/>
      <c r="WYV28" s="1"/>
      <c r="WYW28" s="1"/>
      <c r="WYX28" s="1"/>
      <c r="WYY28" s="1"/>
      <c r="WYZ28" s="1"/>
      <c r="WZA28" s="1"/>
      <c r="WZB28" s="1"/>
      <c r="WZC28" s="1"/>
      <c r="WZD28" s="1"/>
      <c r="WZE28" s="1"/>
      <c r="WZF28" s="1"/>
      <c r="WZG28" s="1"/>
      <c r="WZH28" s="1"/>
      <c r="WZI28" s="1"/>
      <c r="WZJ28" s="1"/>
      <c r="WZK28" s="1"/>
      <c r="WZL28" s="1"/>
      <c r="WZM28" s="1"/>
      <c r="WZN28" s="1"/>
      <c r="WZO28" s="1"/>
      <c r="WZP28" s="1"/>
      <c r="WZQ28" s="1"/>
      <c r="WZR28" s="1"/>
      <c r="WZS28" s="1"/>
      <c r="WZT28" s="1"/>
      <c r="WZU28" s="1"/>
      <c r="WZV28" s="1"/>
      <c r="WZW28" s="1"/>
      <c r="WZX28" s="1"/>
      <c r="WZY28" s="1"/>
      <c r="WZZ28" s="1"/>
      <c r="XAA28" s="1"/>
      <c r="XAB28" s="1"/>
      <c r="XAC28" s="1"/>
      <c r="XAD28" s="1"/>
      <c r="XAE28" s="1"/>
      <c r="XAF28" s="1"/>
      <c r="XAG28" s="1"/>
      <c r="XAH28" s="1"/>
      <c r="XAI28" s="1"/>
      <c r="XAJ28" s="1"/>
      <c r="XAK28" s="1"/>
      <c r="XAL28" s="1"/>
      <c r="XAM28" s="1"/>
      <c r="XAN28" s="1"/>
      <c r="XAO28" s="1"/>
      <c r="XAP28" s="1"/>
      <c r="XAQ28" s="1"/>
      <c r="XAR28" s="1"/>
      <c r="XAS28" s="1"/>
      <c r="XAT28" s="1"/>
      <c r="XAU28" s="1"/>
      <c r="XAV28" s="1"/>
      <c r="XAW28" s="1"/>
      <c r="XAX28" s="1"/>
      <c r="XAY28" s="1"/>
      <c r="XAZ28" s="1"/>
      <c r="XBA28" s="1"/>
      <c r="XBB28" s="1"/>
      <c r="XBC28" s="1"/>
      <c r="XBD28" s="1"/>
      <c r="XBE28" s="1"/>
      <c r="XBF28" s="1"/>
      <c r="XBG28" s="1"/>
      <c r="XBH28" s="1"/>
      <c r="XBI28" s="1"/>
      <c r="XBJ28" s="1"/>
      <c r="XBK28" s="1"/>
      <c r="XBL28" s="1"/>
      <c r="XBM28" s="1"/>
      <c r="XBN28" s="1"/>
      <c r="XBO28" s="1"/>
      <c r="XBP28" s="1"/>
      <c r="XBQ28" s="1"/>
      <c r="XBR28" s="1"/>
      <c r="XBS28" s="1"/>
      <c r="XBT28" s="1"/>
      <c r="XBU28" s="1"/>
      <c r="XBV28" s="1"/>
      <c r="XBW28" s="1"/>
      <c r="XBX28" s="1"/>
      <c r="XBY28" s="1"/>
      <c r="XBZ28" s="1"/>
      <c r="XCA28" s="1"/>
      <c r="XCB28" s="1"/>
      <c r="XCC28" s="1"/>
      <c r="XCD28" s="1"/>
      <c r="XCE28" s="1"/>
      <c r="XCF28" s="1"/>
      <c r="XCG28" s="1"/>
      <c r="XCH28" s="1"/>
      <c r="XCI28" s="1"/>
      <c r="XCJ28" s="1"/>
      <c r="XCK28" s="1"/>
      <c r="XCL28" s="1"/>
      <c r="XCM28" s="1"/>
      <c r="XCN28" s="1"/>
      <c r="XCO28" s="1"/>
      <c r="XCP28" s="1"/>
      <c r="XCQ28" s="1"/>
      <c r="XCR28" s="1"/>
      <c r="XCS28" s="1"/>
      <c r="XCT28" s="1"/>
      <c r="XCU28" s="1"/>
      <c r="XCV28" s="1"/>
      <c r="XCW28" s="1"/>
      <c r="XCX28" s="1"/>
      <c r="XCY28" s="1"/>
      <c r="XCZ28" s="1"/>
      <c r="XDA28" s="1"/>
      <c r="XDB28" s="1"/>
      <c r="XDC28" s="1"/>
      <c r="XDD28" s="1"/>
      <c r="XDE28" s="1"/>
      <c r="XDF28" s="1"/>
      <c r="XDG28" s="1"/>
      <c r="XDH28" s="1"/>
      <c r="XDI28" s="1"/>
      <c r="XDJ28" s="1"/>
      <c r="XDK28" s="1"/>
      <c r="XDL28" s="1"/>
      <c r="XDM28" s="1"/>
      <c r="XDN28" s="1"/>
      <c r="XDO28" s="1"/>
      <c r="XDP28" s="1"/>
      <c r="XDQ28" s="1"/>
      <c r="XDR28" s="1"/>
      <c r="XDS28" s="1"/>
      <c r="XDT28" s="1"/>
      <c r="XDU28" s="1"/>
      <c r="XDV28" s="1"/>
      <c r="XDW28" s="1"/>
      <c r="XDX28" s="1"/>
      <c r="XDY28" s="1"/>
      <c r="XDZ28" s="1"/>
      <c r="XEA28" s="1"/>
      <c r="XEB28" s="1"/>
      <c r="XEC28" s="1"/>
      <c r="XED28" s="1"/>
      <c r="XEE28" s="1"/>
      <c r="XEF28" s="1"/>
      <c r="XEG28" s="1"/>
      <c r="XEH28" s="1"/>
      <c r="XEI28" s="1"/>
      <c r="XEJ28" s="1"/>
      <c r="XEK28" s="1"/>
      <c r="XEL28" s="1"/>
      <c r="XEM28" s="1"/>
      <c r="XEN28" s="1"/>
      <c r="XEO28" s="1"/>
      <c r="XEP28" s="1"/>
      <c r="XEQ28" s="1"/>
      <c r="XER28" s="1"/>
      <c r="XES28" s="1"/>
      <c r="XET28" s="1"/>
      <c r="XEU28" s="1"/>
      <c r="XEV28" s="1"/>
      <c r="XEW28" s="1"/>
      <c r="XEX28" s="1"/>
      <c r="XEY28" s="1"/>
      <c r="XEZ28" s="1"/>
      <c r="XFA28" s="1"/>
      <c r="XFB28" s="1"/>
      <c r="XFC28" s="1"/>
      <c r="XFD28" s="1"/>
    </row>
    <row r="29" spans="1:16384" ht="14.25" customHeight="1" x14ac:dyDescent="0.25">
      <c r="A29" s="2"/>
      <c r="B29" s="2"/>
      <c r="C29" s="2"/>
      <c r="D29" s="2"/>
      <c r="E29" s="2"/>
      <c r="F29" s="2"/>
      <c r="G29" s="2"/>
      <c r="H29" s="2"/>
      <c r="I29" s="2"/>
      <c r="J29" s="2"/>
      <c r="K29" s="2"/>
      <c r="L29" s="2"/>
      <c r="M29" s="2"/>
      <c r="N29" s="2"/>
      <c r="O29" s="2"/>
      <c r="P29" s="2"/>
      <c r="Q29" s="2"/>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c r="WXE29" s="1"/>
      <c r="WXF29" s="1"/>
      <c r="WXG29" s="1"/>
      <c r="WXH29" s="1"/>
      <c r="WXI29" s="1"/>
      <c r="WXJ29" s="1"/>
      <c r="WXK29" s="1"/>
      <c r="WXL29" s="1"/>
      <c r="WXM29" s="1"/>
      <c r="WXN29" s="1"/>
      <c r="WXO29" s="1"/>
      <c r="WXP29" s="1"/>
      <c r="WXQ29" s="1"/>
      <c r="WXR29" s="1"/>
      <c r="WXS29" s="1"/>
      <c r="WXT29" s="1"/>
      <c r="WXU29" s="1"/>
      <c r="WXV29" s="1"/>
      <c r="WXW29" s="1"/>
      <c r="WXX29" s="1"/>
      <c r="WXY29" s="1"/>
      <c r="WXZ29" s="1"/>
      <c r="WYA29" s="1"/>
      <c r="WYB29" s="1"/>
      <c r="WYC29" s="1"/>
      <c r="WYD29" s="1"/>
      <c r="WYE29" s="1"/>
      <c r="WYF29" s="1"/>
      <c r="WYG29" s="1"/>
      <c r="WYH29" s="1"/>
      <c r="WYI29" s="1"/>
      <c r="WYJ29" s="1"/>
      <c r="WYK29" s="1"/>
      <c r="WYL29" s="1"/>
      <c r="WYM29" s="1"/>
      <c r="WYN29" s="1"/>
      <c r="WYO29" s="1"/>
      <c r="WYP29" s="1"/>
      <c r="WYQ29" s="1"/>
      <c r="WYR29" s="1"/>
      <c r="WYS29" s="1"/>
      <c r="WYT29" s="1"/>
      <c r="WYU29" s="1"/>
      <c r="WYV29" s="1"/>
      <c r="WYW29" s="1"/>
      <c r="WYX29" s="1"/>
      <c r="WYY29" s="1"/>
      <c r="WYZ29" s="1"/>
      <c r="WZA29" s="1"/>
      <c r="WZB29" s="1"/>
      <c r="WZC29" s="1"/>
      <c r="WZD29" s="1"/>
      <c r="WZE29" s="1"/>
      <c r="WZF29" s="1"/>
      <c r="WZG29" s="1"/>
      <c r="WZH29" s="1"/>
      <c r="WZI29" s="1"/>
      <c r="WZJ29" s="1"/>
      <c r="WZK29" s="1"/>
      <c r="WZL29" s="1"/>
      <c r="WZM29" s="1"/>
      <c r="WZN29" s="1"/>
      <c r="WZO29" s="1"/>
      <c r="WZP29" s="1"/>
      <c r="WZQ29" s="1"/>
      <c r="WZR29" s="1"/>
      <c r="WZS29" s="1"/>
      <c r="WZT29" s="1"/>
      <c r="WZU29" s="1"/>
      <c r="WZV29" s="1"/>
      <c r="WZW29" s="1"/>
      <c r="WZX29" s="1"/>
      <c r="WZY29" s="1"/>
      <c r="WZZ29" s="1"/>
      <c r="XAA29" s="1"/>
      <c r="XAB29" s="1"/>
      <c r="XAC29" s="1"/>
      <c r="XAD29" s="1"/>
      <c r="XAE29" s="1"/>
      <c r="XAF29" s="1"/>
      <c r="XAG29" s="1"/>
      <c r="XAH29" s="1"/>
      <c r="XAI29" s="1"/>
      <c r="XAJ29" s="1"/>
      <c r="XAK29" s="1"/>
      <c r="XAL29" s="1"/>
      <c r="XAM29" s="1"/>
      <c r="XAN29" s="1"/>
      <c r="XAO29" s="1"/>
      <c r="XAP29" s="1"/>
      <c r="XAQ29" s="1"/>
      <c r="XAR29" s="1"/>
      <c r="XAS29" s="1"/>
      <c r="XAT29" s="1"/>
      <c r="XAU29" s="1"/>
      <c r="XAV29" s="1"/>
      <c r="XAW29" s="1"/>
      <c r="XAX29" s="1"/>
      <c r="XAY29" s="1"/>
      <c r="XAZ29" s="1"/>
      <c r="XBA29" s="1"/>
      <c r="XBB29" s="1"/>
      <c r="XBC29" s="1"/>
      <c r="XBD29" s="1"/>
      <c r="XBE29" s="1"/>
      <c r="XBF29" s="1"/>
      <c r="XBG29" s="1"/>
      <c r="XBH29" s="1"/>
      <c r="XBI29" s="1"/>
      <c r="XBJ29" s="1"/>
      <c r="XBK29" s="1"/>
      <c r="XBL29" s="1"/>
      <c r="XBM29" s="1"/>
      <c r="XBN29" s="1"/>
      <c r="XBO29" s="1"/>
      <c r="XBP29" s="1"/>
      <c r="XBQ29" s="1"/>
      <c r="XBR29" s="1"/>
      <c r="XBS29" s="1"/>
      <c r="XBT29" s="1"/>
      <c r="XBU29" s="1"/>
      <c r="XBV29" s="1"/>
      <c r="XBW29" s="1"/>
      <c r="XBX29" s="1"/>
      <c r="XBY29" s="1"/>
      <c r="XBZ29" s="1"/>
      <c r="XCA29" s="1"/>
      <c r="XCB29" s="1"/>
      <c r="XCC29" s="1"/>
      <c r="XCD29" s="1"/>
      <c r="XCE29" s="1"/>
      <c r="XCF29" s="1"/>
      <c r="XCG29" s="1"/>
      <c r="XCH29" s="1"/>
      <c r="XCI29" s="1"/>
      <c r="XCJ29" s="1"/>
      <c r="XCK29" s="1"/>
      <c r="XCL29" s="1"/>
      <c r="XCM29" s="1"/>
      <c r="XCN29" s="1"/>
      <c r="XCO29" s="1"/>
      <c r="XCP29" s="1"/>
      <c r="XCQ29" s="1"/>
      <c r="XCR29" s="1"/>
      <c r="XCS29" s="1"/>
      <c r="XCT29" s="1"/>
      <c r="XCU29" s="1"/>
      <c r="XCV29" s="1"/>
      <c r="XCW29" s="1"/>
      <c r="XCX29" s="1"/>
      <c r="XCY29" s="1"/>
      <c r="XCZ29" s="1"/>
      <c r="XDA29" s="1"/>
      <c r="XDB29" s="1"/>
      <c r="XDC29" s="1"/>
      <c r="XDD29" s="1"/>
      <c r="XDE29" s="1"/>
      <c r="XDF29" s="1"/>
      <c r="XDG29" s="1"/>
      <c r="XDH29" s="1"/>
      <c r="XDI29" s="1"/>
      <c r="XDJ29" s="1"/>
      <c r="XDK29" s="1"/>
      <c r="XDL29" s="1"/>
      <c r="XDM29" s="1"/>
      <c r="XDN29" s="1"/>
      <c r="XDO29" s="1"/>
      <c r="XDP29" s="1"/>
      <c r="XDQ29" s="1"/>
      <c r="XDR29" s="1"/>
      <c r="XDS29" s="1"/>
      <c r="XDT29" s="1"/>
      <c r="XDU29" s="1"/>
      <c r="XDV29" s="1"/>
      <c r="XDW29" s="1"/>
      <c r="XDX29" s="1"/>
      <c r="XDY29" s="1"/>
      <c r="XDZ29" s="1"/>
      <c r="XEA29" s="1"/>
      <c r="XEB29" s="1"/>
      <c r="XEC29" s="1"/>
      <c r="XED29" s="1"/>
      <c r="XEE29" s="1"/>
      <c r="XEF29" s="1"/>
      <c r="XEG29" s="1"/>
      <c r="XEH29" s="1"/>
      <c r="XEI29" s="1"/>
      <c r="XEJ29" s="1"/>
      <c r="XEK29" s="1"/>
      <c r="XEL29" s="1"/>
      <c r="XEM29" s="1"/>
      <c r="XEN29" s="1"/>
      <c r="XEO29" s="1"/>
      <c r="XEP29" s="1"/>
      <c r="XEQ29" s="1"/>
      <c r="XER29" s="1"/>
      <c r="XES29" s="1"/>
      <c r="XET29" s="1"/>
      <c r="XEU29" s="1"/>
      <c r="XEV29" s="1"/>
      <c r="XEW29" s="1"/>
      <c r="XEX29" s="1"/>
      <c r="XEY29" s="1"/>
      <c r="XEZ29" s="1"/>
      <c r="XFA29" s="1"/>
      <c r="XFB29" s="1"/>
      <c r="XFC29" s="1"/>
      <c r="XFD29" s="1"/>
    </row>
    <row r="30" spans="1:16384" ht="14.25" customHeight="1" x14ac:dyDescent="0.25">
      <c r="A30" s="2"/>
      <c r="B30" s="2"/>
      <c r="C30" s="2"/>
      <c r="D30" s="2"/>
      <c r="E30" s="2"/>
      <c r="F30" s="2"/>
      <c r="G30" s="2"/>
      <c r="H30" s="2"/>
      <c r="I30" s="2"/>
      <c r="J30" s="2"/>
      <c r="K30" s="2"/>
      <c r="L30" s="2"/>
      <c r="M30" s="2"/>
      <c r="N30" s="2"/>
      <c r="O30" s="2"/>
      <c r="P30" s="2"/>
      <c r="Q30" s="2"/>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c r="WXE30" s="1"/>
      <c r="WXF30" s="1"/>
      <c r="WXG30" s="1"/>
      <c r="WXH30" s="1"/>
      <c r="WXI30" s="1"/>
      <c r="WXJ30" s="1"/>
      <c r="WXK30" s="1"/>
      <c r="WXL30" s="1"/>
      <c r="WXM30" s="1"/>
      <c r="WXN30" s="1"/>
      <c r="WXO30" s="1"/>
      <c r="WXP30" s="1"/>
      <c r="WXQ30" s="1"/>
      <c r="WXR30" s="1"/>
      <c r="WXS30" s="1"/>
      <c r="WXT30" s="1"/>
      <c r="WXU30" s="1"/>
      <c r="WXV30" s="1"/>
      <c r="WXW30" s="1"/>
      <c r="WXX30" s="1"/>
      <c r="WXY30" s="1"/>
      <c r="WXZ30" s="1"/>
      <c r="WYA30" s="1"/>
      <c r="WYB30" s="1"/>
      <c r="WYC30" s="1"/>
      <c r="WYD30" s="1"/>
      <c r="WYE30" s="1"/>
      <c r="WYF30" s="1"/>
      <c r="WYG30" s="1"/>
      <c r="WYH30" s="1"/>
      <c r="WYI30" s="1"/>
      <c r="WYJ30" s="1"/>
      <c r="WYK30" s="1"/>
      <c r="WYL30" s="1"/>
      <c r="WYM30" s="1"/>
      <c r="WYN30" s="1"/>
      <c r="WYO30" s="1"/>
      <c r="WYP30" s="1"/>
      <c r="WYQ30" s="1"/>
      <c r="WYR30" s="1"/>
      <c r="WYS30" s="1"/>
      <c r="WYT30" s="1"/>
      <c r="WYU30" s="1"/>
      <c r="WYV30" s="1"/>
      <c r="WYW30" s="1"/>
      <c r="WYX30" s="1"/>
      <c r="WYY30" s="1"/>
      <c r="WYZ30" s="1"/>
      <c r="WZA30" s="1"/>
      <c r="WZB30" s="1"/>
      <c r="WZC30" s="1"/>
      <c r="WZD30" s="1"/>
      <c r="WZE30" s="1"/>
      <c r="WZF30" s="1"/>
      <c r="WZG30" s="1"/>
      <c r="WZH30" s="1"/>
      <c r="WZI30" s="1"/>
      <c r="WZJ30" s="1"/>
      <c r="WZK30" s="1"/>
      <c r="WZL30" s="1"/>
      <c r="WZM30" s="1"/>
      <c r="WZN30" s="1"/>
      <c r="WZO30" s="1"/>
      <c r="WZP30" s="1"/>
      <c r="WZQ30" s="1"/>
      <c r="WZR30" s="1"/>
      <c r="WZS30" s="1"/>
      <c r="WZT30" s="1"/>
      <c r="WZU30" s="1"/>
      <c r="WZV30" s="1"/>
      <c r="WZW30" s="1"/>
      <c r="WZX30" s="1"/>
      <c r="WZY30" s="1"/>
      <c r="WZZ30" s="1"/>
      <c r="XAA30" s="1"/>
      <c r="XAB30" s="1"/>
      <c r="XAC30" s="1"/>
      <c r="XAD30" s="1"/>
      <c r="XAE30" s="1"/>
      <c r="XAF30" s="1"/>
      <c r="XAG30" s="1"/>
      <c r="XAH30" s="1"/>
      <c r="XAI30" s="1"/>
      <c r="XAJ30" s="1"/>
      <c r="XAK30" s="1"/>
      <c r="XAL30" s="1"/>
      <c r="XAM30" s="1"/>
      <c r="XAN30" s="1"/>
      <c r="XAO30" s="1"/>
      <c r="XAP30" s="1"/>
      <c r="XAQ30" s="1"/>
      <c r="XAR30" s="1"/>
      <c r="XAS30" s="1"/>
      <c r="XAT30" s="1"/>
      <c r="XAU30" s="1"/>
      <c r="XAV30" s="1"/>
      <c r="XAW30" s="1"/>
      <c r="XAX30" s="1"/>
      <c r="XAY30" s="1"/>
      <c r="XAZ30" s="1"/>
      <c r="XBA30" s="1"/>
      <c r="XBB30" s="1"/>
      <c r="XBC30" s="1"/>
      <c r="XBD30" s="1"/>
      <c r="XBE30" s="1"/>
      <c r="XBF30" s="1"/>
      <c r="XBG30" s="1"/>
      <c r="XBH30" s="1"/>
      <c r="XBI30" s="1"/>
      <c r="XBJ30" s="1"/>
      <c r="XBK30" s="1"/>
      <c r="XBL30" s="1"/>
      <c r="XBM30" s="1"/>
      <c r="XBN30" s="1"/>
      <c r="XBO30" s="1"/>
      <c r="XBP30" s="1"/>
      <c r="XBQ30" s="1"/>
      <c r="XBR30" s="1"/>
      <c r="XBS30" s="1"/>
      <c r="XBT30" s="1"/>
      <c r="XBU30" s="1"/>
      <c r="XBV30" s="1"/>
      <c r="XBW30" s="1"/>
      <c r="XBX30" s="1"/>
      <c r="XBY30" s="1"/>
      <c r="XBZ30" s="1"/>
      <c r="XCA30" s="1"/>
      <c r="XCB30" s="1"/>
      <c r="XCC30" s="1"/>
      <c r="XCD30" s="1"/>
      <c r="XCE30" s="1"/>
      <c r="XCF30" s="1"/>
      <c r="XCG30" s="1"/>
      <c r="XCH30" s="1"/>
      <c r="XCI30" s="1"/>
      <c r="XCJ30" s="1"/>
      <c r="XCK30" s="1"/>
      <c r="XCL30" s="1"/>
      <c r="XCM30" s="1"/>
      <c r="XCN30" s="1"/>
      <c r="XCO30" s="1"/>
      <c r="XCP30" s="1"/>
      <c r="XCQ30" s="1"/>
      <c r="XCR30" s="1"/>
      <c r="XCS30" s="1"/>
      <c r="XCT30" s="1"/>
      <c r="XCU30" s="1"/>
      <c r="XCV30" s="1"/>
      <c r="XCW30" s="1"/>
      <c r="XCX30" s="1"/>
      <c r="XCY30" s="1"/>
      <c r="XCZ30" s="1"/>
      <c r="XDA30" s="1"/>
      <c r="XDB30" s="1"/>
      <c r="XDC30" s="1"/>
      <c r="XDD30" s="1"/>
      <c r="XDE30" s="1"/>
      <c r="XDF30" s="1"/>
      <c r="XDG30" s="1"/>
      <c r="XDH30" s="1"/>
      <c r="XDI30" s="1"/>
      <c r="XDJ30" s="1"/>
      <c r="XDK30" s="1"/>
      <c r="XDL30" s="1"/>
      <c r="XDM30" s="1"/>
      <c r="XDN30" s="1"/>
      <c r="XDO30" s="1"/>
      <c r="XDP30" s="1"/>
      <c r="XDQ30" s="1"/>
      <c r="XDR30" s="1"/>
      <c r="XDS30" s="1"/>
      <c r="XDT30" s="1"/>
      <c r="XDU30" s="1"/>
      <c r="XDV30" s="1"/>
      <c r="XDW30" s="1"/>
      <c r="XDX30" s="1"/>
      <c r="XDY30" s="1"/>
      <c r="XDZ30" s="1"/>
      <c r="XEA30" s="1"/>
      <c r="XEB30" s="1"/>
      <c r="XEC30" s="1"/>
      <c r="XED30" s="1"/>
      <c r="XEE30" s="1"/>
      <c r="XEF30" s="1"/>
      <c r="XEG30" s="1"/>
      <c r="XEH30" s="1"/>
      <c r="XEI30" s="1"/>
      <c r="XEJ30" s="1"/>
      <c r="XEK30" s="1"/>
      <c r="XEL30" s="1"/>
      <c r="XEM30" s="1"/>
      <c r="XEN30" s="1"/>
      <c r="XEO30" s="1"/>
      <c r="XEP30" s="1"/>
      <c r="XEQ30" s="1"/>
      <c r="XER30" s="1"/>
      <c r="XES30" s="1"/>
      <c r="XET30" s="1"/>
      <c r="XEU30" s="1"/>
      <c r="XEV30" s="1"/>
      <c r="XEW30" s="1"/>
      <c r="XEX30" s="1"/>
      <c r="XEY30" s="1"/>
      <c r="XEZ30" s="1"/>
      <c r="XFA30" s="1"/>
      <c r="XFB30" s="1"/>
      <c r="XFC30" s="1"/>
      <c r="XFD30" s="1"/>
    </row>
    <row r="31" spans="1:16384" ht="14.25" customHeight="1" x14ac:dyDescent="0.25">
      <c r="A31" s="2"/>
      <c r="B31" s="2"/>
      <c r="C31" s="2"/>
      <c r="D31" s="2"/>
      <c r="E31" s="2"/>
      <c r="F31" s="2"/>
      <c r="G31" s="2"/>
      <c r="H31" s="2"/>
      <c r="I31" s="2"/>
      <c r="J31" s="2"/>
      <c r="K31" s="2"/>
      <c r="L31" s="2"/>
      <c r="M31" s="2"/>
      <c r="N31" s="2"/>
      <c r="O31" s="2"/>
      <c r="P31" s="2"/>
      <c r="Q31" s="2"/>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c r="WXE31" s="1"/>
      <c r="WXF31" s="1"/>
      <c r="WXG31" s="1"/>
      <c r="WXH31" s="1"/>
      <c r="WXI31" s="1"/>
      <c r="WXJ31" s="1"/>
      <c r="WXK31" s="1"/>
      <c r="WXL31" s="1"/>
      <c r="WXM31" s="1"/>
      <c r="WXN31" s="1"/>
      <c r="WXO31" s="1"/>
      <c r="WXP31" s="1"/>
      <c r="WXQ31" s="1"/>
      <c r="WXR31" s="1"/>
      <c r="WXS31" s="1"/>
      <c r="WXT31" s="1"/>
      <c r="WXU31" s="1"/>
      <c r="WXV31" s="1"/>
      <c r="WXW31" s="1"/>
      <c r="WXX31" s="1"/>
      <c r="WXY31" s="1"/>
      <c r="WXZ31" s="1"/>
      <c r="WYA31" s="1"/>
      <c r="WYB31" s="1"/>
      <c r="WYC31" s="1"/>
      <c r="WYD31" s="1"/>
      <c r="WYE31" s="1"/>
      <c r="WYF31" s="1"/>
      <c r="WYG31" s="1"/>
      <c r="WYH31" s="1"/>
      <c r="WYI31" s="1"/>
      <c r="WYJ31" s="1"/>
      <c r="WYK31" s="1"/>
      <c r="WYL31" s="1"/>
      <c r="WYM31" s="1"/>
      <c r="WYN31" s="1"/>
      <c r="WYO31" s="1"/>
      <c r="WYP31" s="1"/>
      <c r="WYQ31" s="1"/>
      <c r="WYR31" s="1"/>
      <c r="WYS31" s="1"/>
      <c r="WYT31" s="1"/>
      <c r="WYU31" s="1"/>
      <c r="WYV31" s="1"/>
      <c r="WYW31" s="1"/>
      <c r="WYX31" s="1"/>
      <c r="WYY31" s="1"/>
      <c r="WYZ31" s="1"/>
      <c r="WZA31" s="1"/>
      <c r="WZB31" s="1"/>
      <c r="WZC31" s="1"/>
      <c r="WZD31" s="1"/>
      <c r="WZE31" s="1"/>
      <c r="WZF31" s="1"/>
      <c r="WZG31" s="1"/>
      <c r="WZH31" s="1"/>
      <c r="WZI31" s="1"/>
      <c r="WZJ31" s="1"/>
      <c r="WZK31" s="1"/>
      <c r="WZL31" s="1"/>
      <c r="WZM31" s="1"/>
      <c r="WZN31" s="1"/>
      <c r="WZO31" s="1"/>
      <c r="WZP31" s="1"/>
      <c r="WZQ31" s="1"/>
      <c r="WZR31" s="1"/>
      <c r="WZS31" s="1"/>
      <c r="WZT31" s="1"/>
      <c r="WZU31" s="1"/>
      <c r="WZV31" s="1"/>
      <c r="WZW31" s="1"/>
      <c r="WZX31" s="1"/>
      <c r="WZY31" s="1"/>
      <c r="WZZ31" s="1"/>
      <c r="XAA31" s="1"/>
      <c r="XAB31" s="1"/>
      <c r="XAC31" s="1"/>
      <c r="XAD31" s="1"/>
      <c r="XAE31" s="1"/>
      <c r="XAF31" s="1"/>
      <c r="XAG31" s="1"/>
      <c r="XAH31" s="1"/>
      <c r="XAI31" s="1"/>
      <c r="XAJ31" s="1"/>
      <c r="XAK31" s="1"/>
      <c r="XAL31" s="1"/>
      <c r="XAM31" s="1"/>
      <c r="XAN31" s="1"/>
      <c r="XAO31" s="1"/>
      <c r="XAP31" s="1"/>
      <c r="XAQ31" s="1"/>
      <c r="XAR31" s="1"/>
      <c r="XAS31" s="1"/>
      <c r="XAT31" s="1"/>
      <c r="XAU31" s="1"/>
      <c r="XAV31" s="1"/>
      <c r="XAW31" s="1"/>
      <c r="XAX31" s="1"/>
      <c r="XAY31" s="1"/>
      <c r="XAZ31" s="1"/>
      <c r="XBA31" s="1"/>
      <c r="XBB31" s="1"/>
      <c r="XBC31" s="1"/>
      <c r="XBD31" s="1"/>
      <c r="XBE31" s="1"/>
      <c r="XBF31" s="1"/>
      <c r="XBG31" s="1"/>
      <c r="XBH31" s="1"/>
      <c r="XBI31" s="1"/>
      <c r="XBJ31" s="1"/>
      <c r="XBK31" s="1"/>
      <c r="XBL31" s="1"/>
      <c r="XBM31" s="1"/>
      <c r="XBN31" s="1"/>
      <c r="XBO31" s="1"/>
      <c r="XBP31" s="1"/>
      <c r="XBQ31" s="1"/>
      <c r="XBR31" s="1"/>
      <c r="XBS31" s="1"/>
      <c r="XBT31" s="1"/>
      <c r="XBU31" s="1"/>
      <c r="XBV31" s="1"/>
      <c r="XBW31" s="1"/>
      <c r="XBX31" s="1"/>
      <c r="XBY31" s="1"/>
      <c r="XBZ31" s="1"/>
      <c r="XCA31" s="1"/>
      <c r="XCB31" s="1"/>
      <c r="XCC31" s="1"/>
      <c r="XCD31" s="1"/>
      <c r="XCE31" s="1"/>
      <c r="XCF31" s="1"/>
      <c r="XCG31" s="1"/>
      <c r="XCH31" s="1"/>
      <c r="XCI31" s="1"/>
      <c r="XCJ31" s="1"/>
      <c r="XCK31" s="1"/>
      <c r="XCL31" s="1"/>
      <c r="XCM31" s="1"/>
      <c r="XCN31" s="1"/>
      <c r="XCO31" s="1"/>
      <c r="XCP31" s="1"/>
      <c r="XCQ31" s="1"/>
      <c r="XCR31" s="1"/>
      <c r="XCS31" s="1"/>
      <c r="XCT31" s="1"/>
      <c r="XCU31" s="1"/>
      <c r="XCV31" s="1"/>
      <c r="XCW31" s="1"/>
      <c r="XCX31" s="1"/>
      <c r="XCY31" s="1"/>
      <c r="XCZ31" s="1"/>
      <c r="XDA31" s="1"/>
      <c r="XDB31" s="1"/>
      <c r="XDC31" s="1"/>
      <c r="XDD31" s="1"/>
      <c r="XDE31" s="1"/>
      <c r="XDF31" s="1"/>
      <c r="XDG31" s="1"/>
      <c r="XDH31" s="1"/>
      <c r="XDI31" s="1"/>
      <c r="XDJ31" s="1"/>
      <c r="XDK31" s="1"/>
      <c r="XDL31" s="1"/>
      <c r="XDM31" s="1"/>
      <c r="XDN31" s="1"/>
      <c r="XDO31" s="1"/>
      <c r="XDP31" s="1"/>
      <c r="XDQ31" s="1"/>
      <c r="XDR31" s="1"/>
      <c r="XDS31" s="1"/>
      <c r="XDT31" s="1"/>
      <c r="XDU31" s="1"/>
      <c r="XDV31" s="1"/>
      <c r="XDW31" s="1"/>
      <c r="XDX31" s="1"/>
      <c r="XDY31" s="1"/>
      <c r="XDZ31" s="1"/>
      <c r="XEA31" s="1"/>
      <c r="XEB31" s="1"/>
      <c r="XEC31" s="1"/>
      <c r="XED31" s="1"/>
      <c r="XEE31" s="1"/>
      <c r="XEF31" s="1"/>
      <c r="XEG31" s="1"/>
      <c r="XEH31" s="1"/>
      <c r="XEI31" s="1"/>
      <c r="XEJ31" s="1"/>
      <c r="XEK31" s="1"/>
      <c r="XEL31" s="1"/>
      <c r="XEM31" s="1"/>
      <c r="XEN31" s="1"/>
      <c r="XEO31" s="1"/>
      <c r="XEP31" s="1"/>
      <c r="XEQ31" s="1"/>
      <c r="XER31" s="1"/>
      <c r="XES31" s="1"/>
      <c r="XET31" s="1"/>
      <c r="XEU31" s="1"/>
      <c r="XEV31" s="1"/>
      <c r="XEW31" s="1"/>
      <c r="XEX31" s="1"/>
      <c r="XEY31" s="1"/>
      <c r="XEZ31" s="1"/>
      <c r="XFA31" s="1"/>
      <c r="XFB31" s="1"/>
      <c r="XFC31" s="1"/>
      <c r="XFD31" s="1"/>
    </row>
    <row r="32" spans="1:16384" x14ac:dyDescent="0.25">
      <c r="A32" s="2"/>
      <c r="B32" s="2"/>
      <c r="C32" s="2"/>
      <c r="D32" s="2"/>
      <c r="E32" s="2"/>
      <c r="F32" s="2"/>
      <c r="G32" s="2"/>
      <c r="H32" s="2"/>
      <c r="I32" s="2"/>
      <c r="J32" s="2"/>
      <c r="K32" s="2"/>
      <c r="L32" s="2"/>
      <c r="M32" s="2"/>
      <c r="N32" s="2"/>
      <c r="O32" s="2"/>
      <c r="P32" s="2"/>
      <c r="Q32" s="2"/>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c r="WXE32" s="1"/>
      <c r="WXF32" s="1"/>
      <c r="WXG32" s="1"/>
      <c r="WXH32" s="1"/>
      <c r="WXI32" s="1"/>
      <c r="WXJ32" s="1"/>
      <c r="WXK32" s="1"/>
      <c r="WXL32" s="1"/>
      <c r="WXM32" s="1"/>
      <c r="WXN32" s="1"/>
      <c r="WXO32" s="1"/>
      <c r="WXP32" s="1"/>
      <c r="WXQ32" s="1"/>
      <c r="WXR32" s="1"/>
      <c r="WXS32" s="1"/>
      <c r="WXT32" s="1"/>
      <c r="WXU32" s="1"/>
      <c r="WXV32" s="1"/>
      <c r="WXW32" s="1"/>
      <c r="WXX32" s="1"/>
      <c r="WXY32" s="1"/>
      <c r="WXZ32" s="1"/>
      <c r="WYA32" s="1"/>
      <c r="WYB32" s="1"/>
      <c r="WYC32" s="1"/>
      <c r="WYD32" s="1"/>
      <c r="WYE32" s="1"/>
      <c r="WYF32" s="1"/>
      <c r="WYG32" s="1"/>
      <c r="WYH32" s="1"/>
      <c r="WYI32" s="1"/>
      <c r="WYJ32" s="1"/>
      <c r="WYK32" s="1"/>
      <c r="WYL32" s="1"/>
      <c r="WYM32" s="1"/>
      <c r="WYN32" s="1"/>
      <c r="WYO32" s="1"/>
      <c r="WYP32" s="1"/>
      <c r="WYQ32" s="1"/>
      <c r="WYR32" s="1"/>
      <c r="WYS32" s="1"/>
      <c r="WYT32" s="1"/>
      <c r="WYU32" s="1"/>
      <c r="WYV32" s="1"/>
      <c r="WYW32" s="1"/>
      <c r="WYX32" s="1"/>
      <c r="WYY32" s="1"/>
      <c r="WYZ32" s="1"/>
      <c r="WZA32" s="1"/>
      <c r="WZB32" s="1"/>
      <c r="WZC32" s="1"/>
      <c r="WZD32" s="1"/>
      <c r="WZE32" s="1"/>
      <c r="WZF32" s="1"/>
      <c r="WZG32" s="1"/>
      <c r="WZH32" s="1"/>
      <c r="WZI32" s="1"/>
      <c r="WZJ32" s="1"/>
      <c r="WZK32" s="1"/>
      <c r="WZL32" s="1"/>
      <c r="WZM32" s="1"/>
      <c r="WZN32" s="1"/>
      <c r="WZO32" s="1"/>
      <c r="WZP32" s="1"/>
      <c r="WZQ32" s="1"/>
      <c r="WZR32" s="1"/>
      <c r="WZS32" s="1"/>
      <c r="WZT32" s="1"/>
      <c r="WZU32" s="1"/>
      <c r="WZV32" s="1"/>
      <c r="WZW32" s="1"/>
      <c r="WZX32" s="1"/>
      <c r="WZY32" s="1"/>
      <c r="WZZ32" s="1"/>
      <c r="XAA32" s="1"/>
      <c r="XAB32" s="1"/>
      <c r="XAC32" s="1"/>
      <c r="XAD32" s="1"/>
      <c r="XAE32" s="1"/>
      <c r="XAF32" s="1"/>
      <c r="XAG32" s="1"/>
      <c r="XAH32" s="1"/>
      <c r="XAI32" s="1"/>
      <c r="XAJ32" s="1"/>
      <c r="XAK32" s="1"/>
      <c r="XAL32" s="1"/>
      <c r="XAM32" s="1"/>
      <c r="XAN32" s="1"/>
      <c r="XAO32" s="1"/>
      <c r="XAP32" s="1"/>
      <c r="XAQ32" s="1"/>
      <c r="XAR32" s="1"/>
      <c r="XAS32" s="1"/>
      <c r="XAT32" s="1"/>
      <c r="XAU32" s="1"/>
      <c r="XAV32" s="1"/>
      <c r="XAW32" s="1"/>
      <c r="XAX32" s="1"/>
      <c r="XAY32" s="1"/>
      <c r="XAZ32" s="1"/>
      <c r="XBA32" s="1"/>
      <c r="XBB32" s="1"/>
      <c r="XBC32" s="1"/>
      <c r="XBD32" s="1"/>
      <c r="XBE32" s="1"/>
      <c r="XBF32" s="1"/>
      <c r="XBG32" s="1"/>
      <c r="XBH32" s="1"/>
      <c r="XBI32" s="1"/>
      <c r="XBJ32" s="1"/>
      <c r="XBK32" s="1"/>
      <c r="XBL32" s="1"/>
      <c r="XBM32" s="1"/>
      <c r="XBN32" s="1"/>
      <c r="XBO32" s="1"/>
      <c r="XBP32" s="1"/>
      <c r="XBQ32" s="1"/>
      <c r="XBR32" s="1"/>
      <c r="XBS32" s="1"/>
      <c r="XBT32" s="1"/>
      <c r="XBU32" s="1"/>
      <c r="XBV32" s="1"/>
      <c r="XBW32" s="1"/>
      <c r="XBX32" s="1"/>
      <c r="XBY32" s="1"/>
      <c r="XBZ32" s="1"/>
      <c r="XCA32" s="1"/>
      <c r="XCB32" s="1"/>
      <c r="XCC32" s="1"/>
      <c r="XCD32" s="1"/>
      <c r="XCE32" s="1"/>
      <c r="XCF32" s="1"/>
      <c r="XCG32" s="1"/>
      <c r="XCH32" s="1"/>
      <c r="XCI32" s="1"/>
      <c r="XCJ32" s="1"/>
      <c r="XCK32" s="1"/>
      <c r="XCL32" s="1"/>
      <c r="XCM32" s="1"/>
      <c r="XCN32" s="1"/>
      <c r="XCO32" s="1"/>
      <c r="XCP32" s="1"/>
      <c r="XCQ32" s="1"/>
      <c r="XCR32" s="1"/>
      <c r="XCS32" s="1"/>
      <c r="XCT32" s="1"/>
      <c r="XCU32" s="1"/>
      <c r="XCV32" s="1"/>
      <c r="XCW32" s="1"/>
      <c r="XCX32" s="1"/>
      <c r="XCY32" s="1"/>
      <c r="XCZ32" s="1"/>
      <c r="XDA32" s="1"/>
      <c r="XDB32" s="1"/>
      <c r="XDC32" s="1"/>
      <c r="XDD32" s="1"/>
      <c r="XDE32" s="1"/>
      <c r="XDF32" s="1"/>
      <c r="XDG32" s="1"/>
      <c r="XDH32" s="1"/>
      <c r="XDI32" s="1"/>
      <c r="XDJ32" s="1"/>
      <c r="XDK32" s="1"/>
      <c r="XDL32" s="1"/>
      <c r="XDM32" s="1"/>
      <c r="XDN32" s="1"/>
      <c r="XDO32" s="1"/>
      <c r="XDP32" s="1"/>
      <c r="XDQ32" s="1"/>
      <c r="XDR32" s="1"/>
      <c r="XDS32" s="1"/>
      <c r="XDT32" s="1"/>
      <c r="XDU32" s="1"/>
      <c r="XDV32" s="1"/>
      <c r="XDW32" s="1"/>
      <c r="XDX32" s="1"/>
      <c r="XDY32" s="1"/>
      <c r="XDZ32" s="1"/>
      <c r="XEA32" s="1"/>
      <c r="XEB32" s="1"/>
      <c r="XEC32" s="1"/>
      <c r="XED32" s="1"/>
      <c r="XEE32" s="1"/>
      <c r="XEF32" s="1"/>
      <c r="XEG32" s="1"/>
      <c r="XEH32" s="1"/>
      <c r="XEI32" s="1"/>
      <c r="XEJ32" s="1"/>
      <c r="XEK32" s="1"/>
      <c r="XEL32" s="1"/>
      <c r="XEM32" s="1"/>
      <c r="XEN32" s="1"/>
      <c r="XEO32" s="1"/>
      <c r="XEP32" s="1"/>
      <c r="XEQ32" s="1"/>
      <c r="XER32" s="1"/>
      <c r="XES32" s="1"/>
      <c r="XET32" s="1"/>
      <c r="XEU32" s="1"/>
      <c r="XEV32" s="1"/>
      <c r="XEW32" s="1"/>
      <c r="XEX32" s="1"/>
      <c r="XEY32" s="1"/>
      <c r="XEZ32" s="1"/>
      <c r="XFA32" s="1"/>
      <c r="XFB32" s="1"/>
      <c r="XFC32" s="1"/>
      <c r="XFD32" s="1"/>
    </row>
    <row r="33" spans="1:17" x14ac:dyDescent="0.25">
      <c r="A33" s="2"/>
      <c r="B33" s="2"/>
      <c r="C33" s="2"/>
      <c r="D33" s="2"/>
      <c r="E33" s="2"/>
      <c r="F33" s="2"/>
      <c r="G33" s="2"/>
      <c r="H33" s="2"/>
      <c r="I33" s="2"/>
      <c r="J33" s="2"/>
      <c r="K33" s="2"/>
      <c r="L33" s="2"/>
      <c r="M33" s="2"/>
      <c r="N33" s="2"/>
      <c r="O33" s="2"/>
      <c r="P33" s="2"/>
      <c r="Q33" s="2"/>
    </row>
    <row r="34" spans="1:17" x14ac:dyDescent="0.25">
      <c r="A34" s="2"/>
      <c r="B34" s="2"/>
      <c r="C34" s="2"/>
      <c r="D34" s="2"/>
      <c r="E34" s="2"/>
      <c r="F34" s="2"/>
      <c r="G34" s="2"/>
      <c r="H34" s="2"/>
      <c r="I34" s="2"/>
      <c r="J34" s="2"/>
      <c r="K34" s="2"/>
      <c r="L34" s="2"/>
      <c r="M34" s="2"/>
      <c r="N34" s="2"/>
      <c r="O34" s="2"/>
      <c r="P34" s="2"/>
      <c r="Q34" s="2"/>
    </row>
    <row r="35" spans="1:17" hidden="1" x14ac:dyDescent="0.25"/>
    <row r="36" spans="1:17" ht="14.25" customHeight="1" x14ac:dyDescent="0.25"/>
  </sheetData>
  <mergeCells count="1">
    <mergeCell ref="E12:L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01"/>
  <sheetViews>
    <sheetView zoomScale="80" zoomScaleNormal="80" workbookViewId="0">
      <pane xSplit="2" ySplit="10" topLeftCell="C11" activePane="bottomRight" state="frozen"/>
      <selection pane="topRight" activeCell="C1" sqref="C1"/>
      <selection pane="bottomLeft" activeCell="A11" sqref="A11"/>
      <selection pane="bottomRight" activeCell="C11" sqref="C11:BC160"/>
    </sheetView>
  </sheetViews>
  <sheetFormatPr defaultColWidth="0" defaultRowHeight="14.25" zeroHeight="1" x14ac:dyDescent="0.2"/>
  <cols>
    <col min="1" max="1" width="3.7109375" style="22" customWidth="1"/>
    <col min="2" max="2" width="9.85546875" style="22" customWidth="1"/>
    <col min="3" max="55" width="15.7109375" style="22" customWidth="1"/>
    <col min="56" max="57" width="5.5703125" style="22" customWidth="1"/>
    <col min="58" max="16384" width="8.85546875" style="22" hidden="1"/>
  </cols>
  <sheetData>
    <row r="1" spans="1:57" s="10" customFormat="1"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row>
    <row r="2" spans="1:57" s="10" customFormat="1" ht="31.5" x14ac:dyDescent="0.25">
      <c r="A2" s="9"/>
      <c r="B2" s="11" t="s">
        <v>9</v>
      </c>
      <c r="C2" s="12" t="s">
        <v>17</v>
      </c>
      <c r="D2" s="12"/>
      <c r="E2" s="12"/>
      <c r="F2" s="12"/>
      <c r="G2" s="12"/>
      <c r="H2" s="12"/>
      <c r="I2" s="12"/>
      <c r="J2" s="12" t="s">
        <v>18</v>
      </c>
      <c r="K2" s="12"/>
      <c r="L2" s="12"/>
      <c r="M2" s="12"/>
      <c r="N2" s="12"/>
      <c r="O2" s="12"/>
      <c r="P2" s="12"/>
      <c r="Q2" s="12"/>
      <c r="R2" s="12"/>
      <c r="S2" s="12"/>
      <c r="T2" s="12"/>
      <c r="U2" s="12"/>
      <c r="V2" s="12"/>
      <c r="W2" s="12"/>
      <c r="X2" s="12"/>
      <c r="Y2" s="12"/>
      <c r="Z2" s="12" t="s">
        <v>19</v>
      </c>
      <c r="AA2" s="12"/>
      <c r="AB2" s="12"/>
      <c r="AC2" s="12"/>
      <c r="AD2" s="12"/>
      <c r="AE2" s="12"/>
      <c r="AF2" s="12"/>
      <c r="AG2" s="12"/>
      <c r="AH2" s="12" t="s">
        <v>20</v>
      </c>
      <c r="AI2" s="12"/>
      <c r="AJ2" s="12" t="s">
        <v>21</v>
      </c>
      <c r="AK2" s="12" t="s">
        <v>22</v>
      </c>
      <c r="AL2" s="12"/>
      <c r="AM2" s="12" t="s">
        <v>23</v>
      </c>
      <c r="AN2" s="12"/>
      <c r="AO2" s="12"/>
      <c r="AP2" s="12"/>
      <c r="AQ2" s="12"/>
      <c r="AR2" s="12"/>
      <c r="AS2" s="12" t="s">
        <v>24</v>
      </c>
      <c r="AT2" s="12"/>
      <c r="AU2" s="12"/>
      <c r="AV2" s="12"/>
      <c r="AW2" s="12"/>
      <c r="AX2" s="12"/>
      <c r="AY2" s="12"/>
      <c r="AZ2" s="12"/>
      <c r="BA2" s="12"/>
      <c r="BB2" s="12"/>
      <c r="BC2" s="12" t="s">
        <v>25</v>
      </c>
      <c r="BD2" s="9"/>
      <c r="BE2" s="9"/>
    </row>
    <row r="3" spans="1:57" s="10" customFormat="1" ht="57" x14ac:dyDescent="0.25">
      <c r="A3" s="9"/>
      <c r="B3" s="9"/>
      <c r="C3" s="13" t="s">
        <v>39</v>
      </c>
      <c r="D3" s="13"/>
      <c r="E3" s="13"/>
      <c r="F3" s="13"/>
      <c r="G3" s="13"/>
      <c r="H3" s="13"/>
      <c r="I3" s="13"/>
      <c r="J3" s="13" t="s">
        <v>40</v>
      </c>
      <c r="K3" s="13"/>
      <c r="L3" s="13"/>
      <c r="M3" s="13"/>
      <c r="N3" s="13"/>
      <c r="O3" s="13"/>
      <c r="P3" s="13"/>
      <c r="Q3" s="13"/>
      <c r="R3" s="13"/>
      <c r="S3" s="13"/>
      <c r="T3" s="13"/>
      <c r="U3" s="13"/>
      <c r="V3" s="13"/>
      <c r="W3" s="13"/>
      <c r="X3" s="13"/>
      <c r="Y3" s="13"/>
      <c r="Z3" s="13" t="s">
        <v>41</v>
      </c>
      <c r="AA3" s="13"/>
      <c r="AB3" s="13"/>
      <c r="AC3" s="13"/>
      <c r="AD3" s="13"/>
      <c r="AE3" s="13"/>
      <c r="AF3" s="13"/>
      <c r="AG3" s="13"/>
      <c r="AH3" s="13" t="s">
        <v>42</v>
      </c>
      <c r="AI3" s="13"/>
      <c r="AJ3" s="13" t="s">
        <v>43</v>
      </c>
      <c r="AK3" s="13" t="s">
        <v>44</v>
      </c>
      <c r="AL3" s="13"/>
      <c r="AM3" s="13" t="s">
        <v>45</v>
      </c>
      <c r="AN3" s="13"/>
      <c r="AO3" s="13"/>
      <c r="AP3" s="13"/>
      <c r="AQ3" s="13"/>
      <c r="AR3" s="13"/>
      <c r="AS3" s="13" t="s">
        <v>46</v>
      </c>
      <c r="AT3" s="13"/>
      <c r="AU3" s="13"/>
      <c r="AV3" s="13"/>
      <c r="AW3" s="13"/>
      <c r="AX3" s="13"/>
      <c r="AY3" s="13"/>
      <c r="AZ3" s="13"/>
      <c r="BA3" s="13"/>
      <c r="BB3" s="13"/>
      <c r="BC3" s="13" t="s">
        <v>47</v>
      </c>
      <c r="BD3" s="9"/>
      <c r="BE3" s="9"/>
    </row>
    <row r="4" spans="1:57" s="17" customFormat="1" ht="11.25" x14ac:dyDescent="0.2">
      <c r="A4" s="14"/>
      <c r="B4" s="15" t="s">
        <v>0</v>
      </c>
      <c r="C4" s="16">
        <v>1</v>
      </c>
      <c r="D4" s="16"/>
      <c r="E4" s="16"/>
      <c r="F4" s="16"/>
      <c r="G4" s="16"/>
      <c r="H4" s="16"/>
      <c r="I4" s="16"/>
      <c r="J4" s="16">
        <v>1</v>
      </c>
      <c r="K4" s="16"/>
      <c r="L4" s="16"/>
      <c r="M4" s="16"/>
      <c r="N4" s="16"/>
      <c r="O4" s="16"/>
      <c r="P4" s="16"/>
      <c r="Q4" s="16"/>
      <c r="R4" s="16"/>
      <c r="S4" s="16"/>
      <c r="T4" s="16"/>
      <c r="U4" s="16"/>
      <c r="V4" s="16"/>
      <c r="W4" s="16"/>
      <c r="X4" s="16"/>
      <c r="Y4" s="16"/>
      <c r="Z4" s="16">
        <v>1</v>
      </c>
      <c r="AA4" s="16"/>
      <c r="AB4" s="16"/>
      <c r="AC4" s="16"/>
      <c r="AD4" s="16"/>
      <c r="AE4" s="16"/>
      <c r="AF4" s="16"/>
      <c r="AG4" s="16"/>
      <c r="AH4" s="16">
        <v>1</v>
      </c>
      <c r="AI4" s="16"/>
      <c r="AJ4" s="16">
        <v>1</v>
      </c>
      <c r="AK4" s="16">
        <v>2</v>
      </c>
      <c r="AL4" s="16"/>
      <c r="AM4" s="16">
        <v>2</v>
      </c>
      <c r="AN4" s="16"/>
      <c r="AO4" s="16"/>
      <c r="AP4" s="16"/>
      <c r="AQ4" s="16"/>
      <c r="AR4" s="16"/>
      <c r="AS4" s="16">
        <v>0</v>
      </c>
      <c r="AT4" s="16"/>
      <c r="AU4" s="16"/>
      <c r="AV4" s="16"/>
      <c r="AW4" s="16"/>
      <c r="AX4" s="16"/>
      <c r="AY4" s="16"/>
      <c r="AZ4" s="16"/>
      <c r="BA4" s="16"/>
      <c r="BB4" s="16"/>
      <c r="BC4" s="16">
        <v>2</v>
      </c>
      <c r="BD4" s="14"/>
      <c r="BE4" s="14"/>
    </row>
    <row r="5" spans="1:57" s="17" customFormat="1" ht="11.25" x14ac:dyDescent="0.2">
      <c r="A5" s="14"/>
      <c r="B5" s="15" t="s">
        <v>1</v>
      </c>
      <c r="C5" s="16">
        <v>20</v>
      </c>
      <c r="D5" s="16"/>
      <c r="E5" s="16"/>
      <c r="F5" s="16"/>
      <c r="G5" s="16"/>
      <c r="H5" s="16"/>
      <c r="I5" s="16"/>
      <c r="J5" s="16">
        <v>20</v>
      </c>
      <c r="K5" s="16"/>
      <c r="L5" s="16"/>
      <c r="M5" s="16"/>
      <c r="N5" s="16"/>
      <c r="O5" s="16"/>
      <c r="P5" s="16"/>
      <c r="Q5" s="16"/>
      <c r="R5" s="16"/>
      <c r="S5" s="16"/>
      <c r="T5" s="16"/>
      <c r="U5" s="16"/>
      <c r="V5" s="16"/>
      <c r="W5" s="16"/>
      <c r="X5" s="16"/>
      <c r="Y5" s="16"/>
      <c r="Z5" s="16">
        <v>10</v>
      </c>
      <c r="AA5" s="16"/>
      <c r="AB5" s="16"/>
      <c r="AC5" s="16"/>
      <c r="AD5" s="16"/>
      <c r="AE5" s="16"/>
      <c r="AF5" s="16"/>
      <c r="AG5" s="16"/>
      <c r="AH5" s="16">
        <v>10</v>
      </c>
      <c r="AI5" s="16"/>
      <c r="AJ5" s="16">
        <v>50</v>
      </c>
      <c r="AK5" s="16">
        <v>30</v>
      </c>
      <c r="AL5" s="16"/>
      <c r="AM5" s="16">
        <v>30</v>
      </c>
      <c r="AN5" s="16"/>
      <c r="AO5" s="16"/>
      <c r="AP5" s="16"/>
      <c r="AQ5" s="16"/>
      <c r="AR5" s="16"/>
      <c r="AS5" s="16">
        <v>30</v>
      </c>
      <c r="AT5" s="16"/>
      <c r="AU5" s="16"/>
      <c r="AV5" s="16"/>
      <c r="AW5" s="16"/>
      <c r="AX5" s="16"/>
      <c r="AY5" s="16"/>
      <c r="AZ5" s="16"/>
      <c r="BA5" s="16"/>
      <c r="BB5" s="16"/>
      <c r="BC5" s="16">
        <v>30</v>
      </c>
      <c r="BD5" s="14"/>
      <c r="BE5" s="14"/>
    </row>
    <row r="6" spans="1:57" s="17" customFormat="1" ht="11.25" x14ac:dyDescent="0.2">
      <c r="A6" s="14"/>
      <c r="B6" s="15" t="s">
        <v>2</v>
      </c>
      <c r="C6" s="16">
        <v>40</v>
      </c>
      <c r="D6" s="16"/>
      <c r="E6" s="16"/>
      <c r="F6" s="16"/>
      <c r="G6" s="16"/>
      <c r="H6" s="16"/>
      <c r="I6" s="16"/>
      <c r="J6" s="16">
        <v>40</v>
      </c>
      <c r="K6" s="16"/>
      <c r="L6" s="16"/>
      <c r="M6" s="16"/>
      <c r="N6" s="16"/>
      <c r="O6" s="16"/>
      <c r="P6" s="16"/>
      <c r="Q6" s="16"/>
      <c r="R6" s="16"/>
      <c r="S6" s="16"/>
      <c r="T6" s="16"/>
      <c r="U6" s="16"/>
      <c r="V6" s="16"/>
      <c r="W6" s="16"/>
      <c r="X6" s="16"/>
      <c r="Y6" s="16"/>
      <c r="Z6" s="16">
        <v>50</v>
      </c>
      <c r="AA6" s="16"/>
      <c r="AB6" s="16"/>
      <c r="AC6" s="16"/>
      <c r="AD6" s="16"/>
      <c r="AE6" s="16"/>
      <c r="AF6" s="16"/>
      <c r="AG6" s="16"/>
      <c r="AH6" s="16">
        <v>10</v>
      </c>
      <c r="AI6" s="16"/>
      <c r="AJ6" s="16">
        <v>40</v>
      </c>
      <c r="AK6" s="16">
        <v>40</v>
      </c>
      <c r="AL6" s="16"/>
      <c r="AM6" s="16">
        <v>40</v>
      </c>
      <c r="AN6" s="16"/>
      <c r="AO6" s="16"/>
      <c r="AP6" s="16"/>
      <c r="AQ6" s="16"/>
      <c r="AR6" s="16"/>
      <c r="AS6" s="16">
        <v>40</v>
      </c>
      <c r="AT6" s="16"/>
      <c r="AU6" s="16"/>
      <c r="AV6" s="16"/>
      <c r="AW6" s="16"/>
      <c r="AX6" s="16"/>
      <c r="AY6" s="16"/>
      <c r="AZ6" s="16"/>
      <c r="BA6" s="16"/>
      <c r="BB6" s="16"/>
      <c r="BC6" s="16">
        <v>40</v>
      </c>
      <c r="BD6" s="14"/>
      <c r="BE6" s="14"/>
    </row>
    <row r="7" spans="1:57" s="17" customFormat="1" ht="11.25" x14ac:dyDescent="0.2">
      <c r="A7" s="14"/>
      <c r="B7" s="15" t="s">
        <v>3</v>
      </c>
      <c r="C7" s="16">
        <v>3.45</v>
      </c>
      <c r="D7" s="16"/>
      <c r="E7" s="16"/>
      <c r="F7" s="16"/>
      <c r="G7" s="16"/>
      <c r="H7" s="16"/>
      <c r="I7" s="16"/>
      <c r="J7" s="16">
        <v>3.45</v>
      </c>
      <c r="K7" s="16"/>
      <c r="L7" s="16"/>
      <c r="M7" s="16"/>
      <c r="N7" s="16"/>
      <c r="O7" s="16"/>
      <c r="P7" s="16"/>
      <c r="Q7" s="16"/>
      <c r="R7" s="16"/>
      <c r="S7" s="16"/>
      <c r="T7" s="16"/>
      <c r="U7" s="16"/>
      <c r="V7" s="16"/>
      <c r="W7" s="16"/>
      <c r="X7" s="16"/>
      <c r="Y7" s="16"/>
      <c r="Z7" s="16">
        <v>3.45</v>
      </c>
      <c r="AA7" s="16"/>
      <c r="AB7" s="16"/>
      <c r="AC7" s="16"/>
      <c r="AD7" s="16"/>
      <c r="AE7" s="16"/>
      <c r="AF7" s="16"/>
      <c r="AG7" s="16"/>
      <c r="AH7" s="16">
        <v>3.45</v>
      </c>
      <c r="AI7" s="16"/>
      <c r="AJ7" s="16">
        <v>3.45</v>
      </c>
      <c r="AK7" s="16">
        <v>3.45</v>
      </c>
      <c r="AL7" s="16"/>
      <c r="AM7" s="16">
        <v>3.45</v>
      </c>
      <c r="AN7" s="16"/>
      <c r="AO7" s="16"/>
      <c r="AP7" s="16"/>
      <c r="AQ7" s="16"/>
      <c r="AR7" s="16"/>
      <c r="AS7" s="16">
        <v>3.5</v>
      </c>
      <c r="AT7" s="16"/>
      <c r="AU7" s="16"/>
      <c r="AV7" s="16"/>
      <c r="AW7" s="16"/>
      <c r="AX7" s="16"/>
      <c r="AY7" s="16"/>
      <c r="AZ7" s="16"/>
      <c r="BA7" s="16"/>
      <c r="BB7" s="16"/>
      <c r="BC7" s="16">
        <v>3.45</v>
      </c>
      <c r="BD7" s="14"/>
      <c r="BE7" s="14"/>
    </row>
    <row r="8" spans="1:57" s="17" customFormat="1" ht="11.25" x14ac:dyDescent="0.2">
      <c r="A8" s="14"/>
      <c r="B8" s="15" t="s">
        <v>26</v>
      </c>
      <c r="C8" s="16">
        <v>0.126079</v>
      </c>
      <c r="D8" s="16"/>
      <c r="E8" s="16"/>
      <c r="F8" s="16"/>
      <c r="G8" s="16"/>
      <c r="H8" s="16"/>
      <c r="I8" s="16"/>
      <c r="J8" s="16">
        <v>0.12617300000000001</v>
      </c>
      <c r="K8" s="16"/>
      <c r="L8" s="16"/>
      <c r="M8" s="16"/>
      <c r="N8" s="16"/>
      <c r="O8" s="16"/>
      <c r="P8" s="16"/>
      <c r="Q8" s="16"/>
      <c r="R8" s="16"/>
      <c r="S8" s="16"/>
      <c r="T8" s="16"/>
      <c r="U8" s="16"/>
      <c r="V8" s="16"/>
      <c r="W8" s="16"/>
      <c r="X8" s="16"/>
      <c r="Y8" s="16"/>
      <c r="Z8" s="16">
        <v>7.6004000000000016E-2</v>
      </c>
      <c r="AA8" s="16"/>
      <c r="AB8" s="16"/>
      <c r="AC8" s="16"/>
      <c r="AD8" s="16"/>
      <c r="AE8" s="16"/>
      <c r="AF8" s="16"/>
      <c r="AG8" s="16"/>
      <c r="AH8" s="16">
        <v>0.43458799999999997</v>
      </c>
      <c r="AI8" s="16"/>
      <c r="AJ8" s="16">
        <v>0.12181200000000002</v>
      </c>
      <c r="AK8" s="16">
        <v>0.11158900000000002</v>
      </c>
      <c r="AL8" s="16"/>
      <c r="AM8" s="16">
        <v>7.9918000000000003E-2</v>
      </c>
      <c r="AN8" s="16"/>
      <c r="AO8" s="16"/>
      <c r="AP8" s="16"/>
      <c r="AQ8" s="16"/>
      <c r="AR8" s="16"/>
      <c r="AS8" s="16">
        <v>0.11743500000000003</v>
      </c>
      <c r="AT8" s="16"/>
      <c r="AU8" s="16"/>
      <c r="AV8" s="16"/>
      <c r="AW8" s="16"/>
      <c r="AX8" s="16"/>
      <c r="AY8" s="16"/>
      <c r="AZ8" s="16"/>
      <c r="BA8" s="16"/>
      <c r="BB8" s="16"/>
      <c r="BC8" s="16">
        <v>0.11517100000000002</v>
      </c>
      <c r="BD8" s="14"/>
      <c r="BE8" s="14"/>
    </row>
    <row r="9" spans="1:57" s="17" customFormat="1" ht="11.25" x14ac:dyDescent="0.2">
      <c r="A9" s="14"/>
      <c r="B9" s="15" t="s">
        <v>4</v>
      </c>
      <c r="C9" s="16">
        <v>10</v>
      </c>
      <c r="D9" s="16"/>
      <c r="E9" s="16"/>
      <c r="F9" s="16"/>
      <c r="G9" s="16"/>
      <c r="H9" s="16"/>
      <c r="I9" s="16"/>
      <c r="J9" s="16">
        <v>11</v>
      </c>
      <c r="K9" s="16"/>
      <c r="L9" s="16"/>
      <c r="M9" s="16"/>
      <c r="N9" s="16"/>
      <c r="O9" s="16"/>
      <c r="P9" s="16"/>
      <c r="Q9" s="16"/>
      <c r="R9" s="16"/>
      <c r="S9" s="16"/>
      <c r="T9" s="16"/>
      <c r="U9" s="16"/>
      <c r="V9" s="16"/>
      <c r="W9" s="16"/>
      <c r="X9" s="16"/>
      <c r="Y9" s="16"/>
      <c r="Z9" s="16">
        <v>10</v>
      </c>
      <c r="AA9" s="16"/>
      <c r="AB9" s="16"/>
      <c r="AC9" s="16"/>
      <c r="AD9" s="16"/>
      <c r="AE9" s="16"/>
      <c r="AF9" s="16"/>
      <c r="AG9" s="16"/>
      <c r="AH9" s="16">
        <v>10</v>
      </c>
      <c r="AI9" s="16"/>
      <c r="AJ9" s="16">
        <v>0</v>
      </c>
      <c r="AK9" s="16">
        <v>10</v>
      </c>
      <c r="AL9" s="16"/>
      <c r="AM9" s="16">
        <v>17</v>
      </c>
      <c r="AN9" s="16"/>
      <c r="AO9" s="16"/>
      <c r="AP9" s="16"/>
      <c r="AQ9" s="16"/>
      <c r="AR9" s="16"/>
      <c r="AS9" s="16">
        <v>0</v>
      </c>
      <c r="AT9" s="16"/>
      <c r="AU9" s="16"/>
      <c r="AV9" s="16"/>
      <c r="AW9" s="16"/>
      <c r="AX9" s="16"/>
      <c r="AY9" s="16"/>
      <c r="AZ9" s="16"/>
      <c r="BA9" s="16"/>
      <c r="BB9" s="16"/>
      <c r="BC9" s="16">
        <v>10</v>
      </c>
      <c r="BD9" s="14"/>
      <c r="BE9" s="14"/>
    </row>
    <row r="10" spans="1:57" s="17" customFormat="1" ht="11.25" x14ac:dyDescent="0.2">
      <c r="A10" s="14"/>
      <c r="B10" s="15" t="s">
        <v>6</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4"/>
      <c r="BE10" s="14"/>
    </row>
    <row r="11" spans="1:57" x14ac:dyDescent="0.2">
      <c r="A11" s="19"/>
      <c r="B11" s="19">
        <v>1</v>
      </c>
      <c r="C11" s="20">
        <v>8.6E-3</v>
      </c>
      <c r="D11" s="20"/>
      <c r="E11" s="20"/>
      <c r="F11" s="20"/>
      <c r="G11" s="20"/>
      <c r="H11" s="20"/>
      <c r="I11" s="20"/>
      <c r="J11" s="20">
        <v>8.5000000000000006E-3</v>
      </c>
      <c r="K11" s="20"/>
      <c r="L11" s="20"/>
      <c r="M11" s="20"/>
      <c r="N11" s="20"/>
      <c r="O11" s="20"/>
      <c r="P11" s="20"/>
      <c r="Q11" s="20"/>
      <c r="R11" s="20"/>
      <c r="S11" s="20"/>
      <c r="T11" s="20"/>
      <c r="U11" s="20"/>
      <c r="V11" s="20"/>
      <c r="W11" s="20"/>
      <c r="X11" s="20"/>
      <c r="Y11" s="20"/>
      <c r="Z11" s="20">
        <v>3.1150000000000001E-2</v>
      </c>
      <c r="AA11" s="20"/>
      <c r="AB11" s="20"/>
      <c r="AC11" s="20"/>
      <c r="AD11" s="20"/>
      <c r="AE11" s="20"/>
      <c r="AF11" s="20"/>
      <c r="AG11" s="20"/>
      <c r="AH11" s="20">
        <v>2.265E-2</v>
      </c>
      <c r="AI11" s="20"/>
      <c r="AJ11" s="20">
        <v>2.486E-2</v>
      </c>
      <c r="AK11" s="20">
        <v>3.108E-2</v>
      </c>
      <c r="AL11" s="20"/>
      <c r="AM11" s="20">
        <v>3.354E-2</v>
      </c>
      <c r="AN11" s="20"/>
      <c r="AO11" s="20"/>
      <c r="AP11" s="20"/>
      <c r="AQ11" s="20"/>
      <c r="AR11" s="20"/>
      <c r="AS11" s="20">
        <v>-1.4499999999999999E-3</v>
      </c>
      <c r="AT11" s="20"/>
      <c r="AU11" s="20"/>
      <c r="AV11" s="20"/>
      <c r="AW11" s="20"/>
      <c r="AX11" s="20"/>
      <c r="AY11" s="20"/>
      <c r="AZ11" s="20"/>
      <c r="BA11" s="20"/>
      <c r="BB11" s="20"/>
      <c r="BC11" s="20">
        <v>3.2809999999999999E-2</v>
      </c>
      <c r="BD11" s="21"/>
      <c r="BE11" s="19"/>
    </row>
    <row r="12" spans="1:57" x14ac:dyDescent="0.2">
      <c r="A12" s="19"/>
      <c r="B12" s="19">
        <v>2</v>
      </c>
      <c r="C12" s="20">
        <v>1.0460000000000001E-2</v>
      </c>
      <c r="D12" s="20"/>
      <c r="E12" s="20"/>
      <c r="F12" s="20"/>
      <c r="G12" s="20"/>
      <c r="H12" s="20"/>
      <c r="I12" s="20"/>
      <c r="J12" s="20">
        <v>1.0359999999999999E-2</v>
      </c>
      <c r="K12" s="20"/>
      <c r="L12" s="20"/>
      <c r="M12" s="20"/>
      <c r="N12" s="20"/>
      <c r="O12" s="20"/>
      <c r="P12" s="20"/>
      <c r="Q12" s="20"/>
      <c r="R12" s="20"/>
      <c r="S12" s="20"/>
      <c r="T12" s="20"/>
      <c r="U12" s="20"/>
      <c r="V12" s="20"/>
      <c r="W12" s="20"/>
      <c r="X12" s="20"/>
      <c r="Y12" s="20"/>
      <c r="Z12" s="20">
        <v>3.0589999999999999E-2</v>
      </c>
      <c r="AA12" s="20"/>
      <c r="AB12" s="20"/>
      <c r="AC12" s="20"/>
      <c r="AD12" s="20"/>
      <c r="AE12" s="20"/>
      <c r="AF12" s="20"/>
      <c r="AG12" s="20"/>
      <c r="AH12" s="20">
        <v>2.2599999999999999E-2</v>
      </c>
      <c r="AI12" s="20"/>
      <c r="AJ12" s="20">
        <v>2.5149999999999999E-2</v>
      </c>
      <c r="AK12" s="20">
        <v>3.1579999999999997E-2</v>
      </c>
      <c r="AL12" s="20"/>
      <c r="AM12" s="20">
        <v>3.218E-2</v>
      </c>
      <c r="AN12" s="20"/>
      <c r="AO12" s="20"/>
      <c r="AP12" s="20"/>
      <c r="AQ12" s="20"/>
      <c r="AR12" s="20"/>
      <c r="AS12" s="20">
        <v>-1.07E-3</v>
      </c>
      <c r="AT12" s="20"/>
      <c r="AU12" s="20"/>
      <c r="AV12" s="20"/>
      <c r="AW12" s="20"/>
      <c r="AX12" s="20"/>
      <c r="AY12" s="20"/>
      <c r="AZ12" s="20"/>
      <c r="BA12" s="20"/>
      <c r="BB12" s="20"/>
      <c r="BC12" s="20">
        <v>3.0599999999999999E-2</v>
      </c>
      <c r="BD12" s="21"/>
      <c r="BE12" s="19"/>
    </row>
    <row r="13" spans="1:57" x14ac:dyDescent="0.2">
      <c r="A13" s="19"/>
      <c r="B13" s="19">
        <v>3</v>
      </c>
      <c r="C13" s="20">
        <v>1.089E-2</v>
      </c>
      <c r="D13" s="20"/>
      <c r="E13" s="20"/>
      <c r="F13" s="20"/>
      <c r="G13" s="20"/>
      <c r="H13" s="20"/>
      <c r="I13" s="20"/>
      <c r="J13" s="20">
        <v>1.0789999999999999E-2</v>
      </c>
      <c r="K13" s="20"/>
      <c r="L13" s="20"/>
      <c r="M13" s="20"/>
      <c r="N13" s="20"/>
      <c r="O13" s="20"/>
      <c r="P13" s="20"/>
      <c r="Q13" s="20"/>
      <c r="R13" s="20"/>
      <c r="S13" s="20"/>
      <c r="T13" s="20"/>
      <c r="U13" s="20"/>
      <c r="V13" s="20"/>
      <c r="W13" s="20"/>
      <c r="X13" s="20"/>
      <c r="Y13" s="20"/>
      <c r="Z13" s="20">
        <v>2.9790000000000001E-2</v>
      </c>
      <c r="AA13" s="20"/>
      <c r="AB13" s="20"/>
      <c r="AC13" s="20"/>
      <c r="AD13" s="20"/>
      <c r="AE13" s="20"/>
      <c r="AF13" s="20"/>
      <c r="AG13" s="20"/>
      <c r="AH13" s="20">
        <v>2.247E-2</v>
      </c>
      <c r="AI13" s="20"/>
      <c r="AJ13" s="20">
        <v>2.3769999999999999E-2</v>
      </c>
      <c r="AK13" s="20">
        <v>3.1210000000000002E-2</v>
      </c>
      <c r="AL13" s="20"/>
      <c r="AM13" s="20">
        <v>3.0290000000000001E-2</v>
      </c>
      <c r="AN13" s="20"/>
      <c r="AO13" s="20"/>
      <c r="AP13" s="20"/>
      <c r="AQ13" s="20"/>
      <c r="AR13" s="20"/>
      <c r="AS13" s="20">
        <v>-9.1E-4</v>
      </c>
      <c r="AT13" s="20"/>
      <c r="AU13" s="20"/>
      <c r="AV13" s="20"/>
      <c r="AW13" s="20"/>
      <c r="AX13" s="20"/>
      <c r="AY13" s="20"/>
      <c r="AZ13" s="20"/>
      <c r="BA13" s="20"/>
      <c r="BB13" s="20"/>
      <c r="BC13" s="20">
        <v>2.8299999999999999E-2</v>
      </c>
      <c r="BD13" s="21"/>
      <c r="BE13" s="19"/>
    </row>
    <row r="14" spans="1:57" x14ac:dyDescent="0.2">
      <c r="A14" s="19"/>
      <c r="B14" s="19">
        <v>4</v>
      </c>
      <c r="C14" s="20">
        <v>1.175E-2</v>
      </c>
      <c r="D14" s="20"/>
      <c r="E14" s="20"/>
      <c r="F14" s="20"/>
      <c r="G14" s="20"/>
      <c r="H14" s="20"/>
      <c r="I14" s="20"/>
      <c r="J14" s="20">
        <v>1.1650000000000001E-2</v>
      </c>
      <c r="K14" s="20"/>
      <c r="L14" s="20"/>
      <c r="M14" s="20"/>
      <c r="N14" s="20"/>
      <c r="O14" s="20"/>
      <c r="P14" s="20"/>
      <c r="Q14" s="20"/>
      <c r="R14" s="20"/>
      <c r="S14" s="20"/>
      <c r="T14" s="20"/>
      <c r="U14" s="20"/>
      <c r="V14" s="20"/>
      <c r="W14" s="20"/>
      <c r="X14" s="20"/>
      <c r="Y14" s="20"/>
      <c r="Z14" s="20">
        <v>2.9100000000000001E-2</v>
      </c>
      <c r="AA14" s="20"/>
      <c r="AB14" s="20"/>
      <c r="AC14" s="20"/>
      <c r="AD14" s="20"/>
      <c r="AE14" s="20"/>
      <c r="AF14" s="20"/>
      <c r="AG14" s="20"/>
      <c r="AH14" s="20">
        <v>2.2290000000000001E-2</v>
      </c>
      <c r="AI14" s="20"/>
      <c r="AJ14" s="20">
        <v>2.2800000000000001E-2</v>
      </c>
      <c r="AK14" s="20">
        <v>3.1379999999999998E-2</v>
      </c>
      <c r="AL14" s="20"/>
      <c r="AM14" s="20">
        <v>2.887E-2</v>
      </c>
      <c r="AN14" s="20"/>
      <c r="AO14" s="20"/>
      <c r="AP14" s="20"/>
      <c r="AQ14" s="20"/>
      <c r="AR14" s="20"/>
      <c r="AS14" s="20">
        <v>-6.7000000000000002E-4</v>
      </c>
      <c r="AT14" s="20"/>
      <c r="AU14" s="20"/>
      <c r="AV14" s="20"/>
      <c r="AW14" s="20"/>
      <c r="AX14" s="20"/>
      <c r="AY14" s="20"/>
      <c r="AZ14" s="20"/>
      <c r="BA14" s="20"/>
      <c r="BB14" s="20"/>
      <c r="BC14" s="20">
        <v>2.69E-2</v>
      </c>
      <c r="BD14" s="21"/>
      <c r="BE14" s="19"/>
    </row>
    <row r="15" spans="1:57" x14ac:dyDescent="0.2">
      <c r="A15" s="23"/>
      <c r="B15" s="24">
        <v>5</v>
      </c>
      <c r="C15" s="25">
        <v>1.252E-2</v>
      </c>
      <c r="D15" s="25"/>
      <c r="E15" s="25"/>
      <c r="F15" s="25"/>
      <c r="G15" s="25"/>
      <c r="H15" s="25"/>
      <c r="I15" s="25"/>
      <c r="J15" s="25">
        <v>1.242E-2</v>
      </c>
      <c r="K15" s="25"/>
      <c r="L15" s="25"/>
      <c r="M15" s="25"/>
      <c r="N15" s="25"/>
      <c r="O15" s="25"/>
      <c r="P15" s="25"/>
      <c r="Q15" s="25"/>
      <c r="R15" s="25"/>
      <c r="S15" s="25"/>
      <c r="T15" s="25"/>
      <c r="U15" s="25"/>
      <c r="V15" s="25"/>
      <c r="W15" s="25"/>
      <c r="X15" s="25"/>
      <c r="Y15" s="25"/>
      <c r="Z15" s="25">
        <v>2.8629999999999999E-2</v>
      </c>
      <c r="AA15" s="25"/>
      <c r="AB15" s="25"/>
      <c r="AC15" s="25"/>
      <c r="AD15" s="25"/>
      <c r="AE15" s="25"/>
      <c r="AF15" s="25"/>
      <c r="AG15" s="25"/>
      <c r="AH15" s="25">
        <v>2.206E-2</v>
      </c>
      <c r="AI15" s="25"/>
      <c r="AJ15" s="25">
        <v>2.2100000000000002E-2</v>
      </c>
      <c r="AK15" s="25">
        <v>3.1850000000000003E-2</v>
      </c>
      <c r="AL15" s="25"/>
      <c r="AM15" s="25">
        <v>2.818E-2</v>
      </c>
      <c r="AN15" s="25"/>
      <c r="AO15" s="25"/>
      <c r="AP15" s="25"/>
      <c r="AQ15" s="25"/>
      <c r="AR15" s="25"/>
      <c r="AS15" s="25">
        <v>-3.4000000000000002E-4</v>
      </c>
      <c r="AT15" s="25"/>
      <c r="AU15" s="25"/>
      <c r="AV15" s="25"/>
      <c r="AW15" s="25"/>
      <c r="AX15" s="25"/>
      <c r="AY15" s="25"/>
      <c r="AZ15" s="25"/>
      <c r="BA15" s="25"/>
      <c r="BB15" s="25"/>
      <c r="BC15" s="25">
        <v>2.6190000000000001E-2</v>
      </c>
      <c r="BD15" s="21"/>
      <c r="BE15" s="19"/>
    </row>
    <row r="16" spans="1:57" x14ac:dyDescent="0.2">
      <c r="A16" s="19"/>
      <c r="B16" s="19">
        <v>6</v>
      </c>
      <c r="C16" s="20">
        <v>1.316E-2</v>
      </c>
      <c r="D16" s="20"/>
      <c r="E16" s="20"/>
      <c r="F16" s="20"/>
      <c r="G16" s="20"/>
      <c r="H16" s="20"/>
      <c r="I16" s="20"/>
      <c r="J16" s="20">
        <v>1.306E-2</v>
      </c>
      <c r="K16" s="20"/>
      <c r="L16" s="20"/>
      <c r="M16" s="20"/>
      <c r="N16" s="20"/>
      <c r="O16" s="20"/>
      <c r="P16" s="20"/>
      <c r="Q16" s="20"/>
      <c r="R16" s="20"/>
      <c r="S16" s="20"/>
      <c r="T16" s="20"/>
      <c r="U16" s="20"/>
      <c r="V16" s="20"/>
      <c r="W16" s="20"/>
      <c r="X16" s="20"/>
      <c r="Y16" s="20"/>
      <c r="Z16" s="20">
        <v>2.8410000000000001E-2</v>
      </c>
      <c r="AA16" s="20"/>
      <c r="AB16" s="20"/>
      <c r="AC16" s="20"/>
      <c r="AD16" s="20"/>
      <c r="AE16" s="20"/>
      <c r="AF16" s="20"/>
      <c r="AG16" s="20"/>
      <c r="AH16" s="20">
        <v>2.1780000000000001E-2</v>
      </c>
      <c r="AI16" s="20"/>
      <c r="AJ16" s="20">
        <v>2.1489999999999999E-2</v>
      </c>
      <c r="AK16" s="20">
        <v>3.2620000000000003E-2</v>
      </c>
      <c r="AL16" s="20"/>
      <c r="AM16" s="20">
        <v>2.8160000000000001E-2</v>
      </c>
      <c r="AN16" s="20"/>
      <c r="AO16" s="20"/>
      <c r="AP16" s="20"/>
      <c r="AQ16" s="20"/>
      <c r="AR16" s="20"/>
      <c r="AS16" s="20">
        <v>6.0000000000000002E-5</v>
      </c>
      <c r="AT16" s="20"/>
      <c r="AU16" s="20"/>
      <c r="AV16" s="20"/>
      <c r="AW16" s="20"/>
      <c r="AX16" s="20"/>
      <c r="AY16" s="20"/>
      <c r="AZ16" s="20"/>
      <c r="BA16" s="20"/>
      <c r="BB16" s="20"/>
      <c r="BC16" s="20">
        <v>2.5950000000000001E-2</v>
      </c>
      <c r="BD16" s="21"/>
      <c r="BE16" s="19"/>
    </row>
    <row r="17" spans="1:57" x14ac:dyDescent="0.2">
      <c r="A17" s="19"/>
      <c r="B17" s="19">
        <v>7</v>
      </c>
      <c r="C17" s="20">
        <v>1.384E-2</v>
      </c>
      <c r="D17" s="20"/>
      <c r="E17" s="20"/>
      <c r="F17" s="20"/>
      <c r="G17" s="20"/>
      <c r="H17" s="20"/>
      <c r="I17" s="20"/>
      <c r="J17" s="20">
        <v>1.374E-2</v>
      </c>
      <c r="K17" s="20"/>
      <c r="L17" s="20"/>
      <c r="M17" s="20"/>
      <c r="N17" s="20"/>
      <c r="O17" s="20"/>
      <c r="P17" s="20"/>
      <c r="Q17" s="20"/>
      <c r="R17" s="20"/>
      <c r="S17" s="20"/>
      <c r="T17" s="20"/>
      <c r="U17" s="20"/>
      <c r="V17" s="20"/>
      <c r="W17" s="20"/>
      <c r="X17" s="20"/>
      <c r="Y17" s="20"/>
      <c r="Z17" s="20">
        <v>2.8340000000000001E-2</v>
      </c>
      <c r="AA17" s="20"/>
      <c r="AB17" s="20"/>
      <c r="AC17" s="20"/>
      <c r="AD17" s="20"/>
      <c r="AE17" s="20"/>
      <c r="AF17" s="20"/>
      <c r="AG17" s="20"/>
      <c r="AH17" s="20">
        <v>2.1569999999999999E-2</v>
      </c>
      <c r="AI17" s="20"/>
      <c r="AJ17" s="20">
        <v>2.0990000000000002E-2</v>
      </c>
      <c r="AK17" s="20">
        <v>3.3399999999999999E-2</v>
      </c>
      <c r="AL17" s="20"/>
      <c r="AM17" s="20">
        <v>2.8490000000000001E-2</v>
      </c>
      <c r="AN17" s="20"/>
      <c r="AO17" s="20"/>
      <c r="AP17" s="20"/>
      <c r="AQ17" s="20"/>
      <c r="AR17" s="20"/>
      <c r="AS17" s="20">
        <v>4.8999999999999998E-4</v>
      </c>
      <c r="AT17" s="20"/>
      <c r="AU17" s="20"/>
      <c r="AV17" s="20"/>
      <c r="AW17" s="20"/>
      <c r="AX17" s="20"/>
      <c r="AY17" s="20"/>
      <c r="AZ17" s="20"/>
      <c r="BA17" s="20"/>
      <c r="BB17" s="20"/>
      <c r="BC17" s="20">
        <v>2.588E-2</v>
      </c>
      <c r="BD17" s="21"/>
      <c r="BE17" s="19"/>
    </row>
    <row r="18" spans="1:57" x14ac:dyDescent="0.2">
      <c r="A18" s="19"/>
      <c r="B18" s="19">
        <v>8</v>
      </c>
      <c r="C18" s="20">
        <v>1.439E-2</v>
      </c>
      <c r="D18" s="20"/>
      <c r="E18" s="20"/>
      <c r="F18" s="20"/>
      <c r="G18" s="20"/>
      <c r="H18" s="20"/>
      <c r="I18" s="20"/>
      <c r="J18" s="20">
        <v>1.4290000000000001E-2</v>
      </c>
      <c r="K18" s="20"/>
      <c r="L18" s="20"/>
      <c r="M18" s="20"/>
      <c r="N18" s="20"/>
      <c r="O18" s="20"/>
      <c r="P18" s="20"/>
      <c r="Q18" s="20"/>
      <c r="R18" s="20"/>
      <c r="S18" s="20"/>
      <c r="T18" s="20"/>
      <c r="U18" s="20"/>
      <c r="V18" s="20"/>
      <c r="W18" s="20"/>
      <c r="X18" s="20"/>
      <c r="Y18" s="20"/>
      <c r="Z18" s="20">
        <v>2.836E-2</v>
      </c>
      <c r="AA18" s="20"/>
      <c r="AB18" s="20"/>
      <c r="AC18" s="20"/>
      <c r="AD18" s="20"/>
      <c r="AE18" s="20"/>
      <c r="AF18" s="20"/>
      <c r="AG18" s="20"/>
      <c r="AH18" s="20">
        <v>2.1510000000000001E-2</v>
      </c>
      <c r="AI18" s="20"/>
      <c r="AJ18" s="20">
        <v>2.0670000000000001E-2</v>
      </c>
      <c r="AK18" s="20">
        <v>3.4009999999999999E-2</v>
      </c>
      <c r="AL18" s="20"/>
      <c r="AM18" s="20">
        <v>2.894E-2</v>
      </c>
      <c r="AN18" s="20"/>
      <c r="AO18" s="20"/>
      <c r="AP18" s="20"/>
      <c r="AQ18" s="20"/>
      <c r="AR18" s="20"/>
      <c r="AS18" s="20">
        <v>9.6000000000000002E-4</v>
      </c>
      <c r="AT18" s="20"/>
      <c r="AU18" s="20"/>
      <c r="AV18" s="20"/>
      <c r="AW18" s="20"/>
      <c r="AX18" s="20"/>
      <c r="AY18" s="20"/>
      <c r="AZ18" s="20"/>
      <c r="BA18" s="20"/>
      <c r="BB18" s="20"/>
      <c r="BC18" s="20">
        <v>2.5909999999999999E-2</v>
      </c>
      <c r="BD18" s="21"/>
      <c r="BE18" s="19"/>
    </row>
    <row r="19" spans="1:57" x14ac:dyDescent="0.2">
      <c r="A19" s="19"/>
      <c r="B19" s="19">
        <v>9</v>
      </c>
      <c r="C19" s="20">
        <v>1.507E-2</v>
      </c>
      <c r="D19" s="20"/>
      <c r="E19" s="20"/>
      <c r="F19" s="20"/>
      <c r="G19" s="20"/>
      <c r="H19" s="20"/>
      <c r="I19" s="20"/>
      <c r="J19" s="20">
        <v>1.4970000000000001E-2</v>
      </c>
      <c r="K19" s="20"/>
      <c r="L19" s="20"/>
      <c r="M19" s="20"/>
      <c r="N19" s="20"/>
      <c r="O19" s="20"/>
      <c r="P19" s="20"/>
      <c r="Q19" s="20"/>
      <c r="R19" s="20"/>
      <c r="S19" s="20"/>
      <c r="T19" s="20"/>
      <c r="U19" s="20"/>
      <c r="V19" s="20"/>
      <c r="W19" s="20"/>
      <c r="X19" s="20"/>
      <c r="Y19" s="20"/>
      <c r="Z19" s="20">
        <v>2.8420000000000001E-2</v>
      </c>
      <c r="AA19" s="20"/>
      <c r="AB19" s="20"/>
      <c r="AC19" s="20"/>
      <c r="AD19" s="20"/>
      <c r="AE19" s="20"/>
      <c r="AF19" s="20"/>
      <c r="AG19" s="20"/>
      <c r="AH19" s="20">
        <v>2.1610000000000001E-2</v>
      </c>
      <c r="AI19" s="20"/>
      <c r="AJ19" s="20">
        <v>2.0480000000000002E-2</v>
      </c>
      <c r="AK19" s="20">
        <v>3.4500000000000003E-2</v>
      </c>
      <c r="AL19" s="20"/>
      <c r="AM19" s="20">
        <v>2.9389999999999999E-2</v>
      </c>
      <c r="AN19" s="20"/>
      <c r="AO19" s="20"/>
      <c r="AP19" s="20"/>
      <c r="AQ19" s="20"/>
      <c r="AR19" s="20"/>
      <c r="AS19" s="20">
        <v>1.5100000000000001E-3</v>
      </c>
      <c r="AT19" s="20"/>
      <c r="AU19" s="20"/>
      <c r="AV19" s="20"/>
      <c r="AW19" s="20"/>
      <c r="AX19" s="20"/>
      <c r="AY19" s="20"/>
      <c r="AZ19" s="20"/>
      <c r="BA19" s="20"/>
      <c r="BB19" s="20"/>
      <c r="BC19" s="20">
        <v>2.6089999999999999E-2</v>
      </c>
      <c r="BD19" s="21"/>
      <c r="BE19" s="19"/>
    </row>
    <row r="20" spans="1:57" x14ac:dyDescent="0.2">
      <c r="A20" s="19"/>
      <c r="B20" s="24">
        <v>10</v>
      </c>
      <c r="C20" s="25">
        <v>1.5610000000000001E-2</v>
      </c>
      <c r="D20" s="25"/>
      <c r="E20" s="25"/>
      <c r="F20" s="25"/>
      <c r="G20" s="25"/>
      <c r="H20" s="25"/>
      <c r="I20" s="25"/>
      <c r="J20" s="25">
        <v>1.5509999999999999E-2</v>
      </c>
      <c r="K20" s="25"/>
      <c r="L20" s="25"/>
      <c r="M20" s="25"/>
      <c r="N20" s="25"/>
      <c r="O20" s="25"/>
      <c r="P20" s="25"/>
      <c r="Q20" s="25"/>
      <c r="R20" s="25"/>
      <c r="S20" s="25"/>
      <c r="T20" s="25"/>
      <c r="U20" s="25"/>
      <c r="V20" s="25"/>
      <c r="W20" s="25"/>
      <c r="X20" s="25"/>
      <c r="Y20" s="25"/>
      <c r="Z20" s="25">
        <v>2.852E-2</v>
      </c>
      <c r="AA20" s="25"/>
      <c r="AB20" s="25"/>
      <c r="AC20" s="25"/>
      <c r="AD20" s="25"/>
      <c r="AE20" s="25"/>
      <c r="AF20" s="25"/>
      <c r="AG20" s="25"/>
      <c r="AH20" s="25">
        <v>2.1940000000000001E-2</v>
      </c>
      <c r="AI20" s="25"/>
      <c r="AJ20" s="25">
        <v>2.0469999999999999E-2</v>
      </c>
      <c r="AK20" s="25">
        <v>3.492E-2</v>
      </c>
      <c r="AL20" s="25"/>
      <c r="AM20" s="25">
        <v>2.9770000000000001E-2</v>
      </c>
      <c r="AN20" s="25"/>
      <c r="AO20" s="25"/>
      <c r="AP20" s="25"/>
      <c r="AQ20" s="25"/>
      <c r="AR20" s="25"/>
      <c r="AS20" s="25">
        <v>2.1700000000000001E-3</v>
      </c>
      <c r="AT20" s="25"/>
      <c r="AU20" s="25"/>
      <c r="AV20" s="25"/>
      <c r="AW20" s="25"/>
      <c r="AX20" s="25"/>
      <c r="AY20" s="25"/>
      <c r="AZ20" s="25"/>
      <c r="BA20" s="25"/>
      <c r="BB20" s="25"/>
      <c r="BC20" s="25">
        <v>2.6450000000000001E-2</v>
      </c>
      <c r="BD20" s="21"/>
      <c r="BE20" s="19"/>
    </row>
    <row r="21" spans="1:57" x14ac:dyDescent="0.2">
      <c r="A21" s="19"/>
      <c r="B21" s="19">
        <v>11</v>
      </c>
      <c r="C21" s="20">
        <v>1.601E-2</v>
      </c>
      <c r="D21" s="20"/>
      <c r="E21" s="20"/>
      <c r="F21" s="20"/>
      <c r="G21" s="20"/>
      <c r="H21" s="20"/>
      <c r="I21" s="20"/>
      <c r="J21" s="20">
        <v>1.5910000000000001E-2</v>
      </c>
      <c r="K21" s="20"/>
      <c r="L21" s="20"/>
      <c r="M21" s="20"/>
      <c r="N21" s="20"/>
      <c r="O21" s="20"/>
      <c r="P21" s="20"/>
      <c r="Q21" s="20"/>
      <c r="R21" s="20"/>
      <c r="S21" s="20"/>
      <c r="T21" s="20"/>
      <c r="U21" s="20"/>
      <c r="V21" s="20"/>
      <c r="W21" s="20"/>
      <c r="X21" s="20"/>
      <c r="Y21" s="20"/>
      <c r="Z21" s="20">
        <v>2.8639999999999999E-2</v>
      </c>
      <c r="AA21" s="20"/>
      <c r="AB21" s="20"/>
      <c r="AC21" s="20"/>
      <c r="AD21" s="20"/>
      <c r="AE21" s="20"/>
      <c r="AF21" s="20"/>
      <c r="AG21" s="20"/>
      <c r="AH21" s="20">
        <v>2.248E-2</v>
      </c>
      <c r="AI21" s="20"/>
      <c r="AJ21" s="20">
        <v>2.0500000000000001E-2</v>
      </c>
      <c r="AK21" s="20">
        <v>3.5360000000000003E-2</v>
      </c>
      <c r="AL21" s="20"/>
      <c r="AM21" s="20">
        <v>3.0040000000000001E-2</v>
      </c>
      <c r="AN21" s="20"/>
      <c r="AO21" s="20"/>
      <c r="AP21" s="20"/>
      <c r="AQ21" s="20"/>
      <c r="AR21" s="20"/>
      <c r="AS21" s="20">
        <v>2.9099999999999998E-3</v>
      </c>
      <c r="AT21" s="20"/>
      <c r="AU21" s="20"/>
      <c r="AV21" s="20"/>
      <c r="AW21" s="20"/>
      <c r="AX21" s="20"/>
      <c r="AY21" s="20"/>
      <c r="AZ21" s="20"/>
      <c r="BA21" s="20"/>
      <c r="BB21" s="20"/>
      <c r="BC21" s="20">
        <v>2.6800000000000001E-2</v>
      </c>
      <c r="BD21" s="21"/>
      <c r="BE21" s="19"/>
    </row>
    <row r="22" spans="1:57" x14ac:dyDescent="0.2">
      <c r="A22" s="19"/>
      <c r="B22" s="19">
        <v>12</v>
      </c>
      <c r="C22" s="20">
        <v>1.6709999999999999E-2</v>
      </c>
      <c r="D22" s="20"/>
      <c r="E22" s="20"/>
      <c r="F22" s="20"/>
      <c r="G22" s="20"/>
      <c r="H22" s="20"/>
      <c r="I22" s="20"/>
      <c r="J22" s="20">
        <v>1.661E-2</v>
      </c>
      <c r="K22" s="20"/>
      <c r="L22" s="20"/>
      <c r="M22" s="20"/>
      <c r="N22" s="20"/>
      <c r="O22" s="20"/>
      <c r="P22" s="20"/>
      <c r="Q22" s="20"/>
      <c r="R22" s="20"/>
      <c r="S22" s="20"/>
      <c r="T22" s="20"/>
      <c r="U22" s="20"/>
      <c r="V22" s="20"/>
      <c r="W22" s="20"/>
      <c r="X22" s="20"/>
      <c r="Y22" s="20"/>
      <c r="Z22" s="20">
        <v>2.8760000000000001E-2</v>
      </c>
      <c r="AA22" s="20"/>
      <c r="AB22" s="20"/>
      <c r="AC22" s="20"/>
      <c r="AD22" s="20"/>
      <c r="AE22" s="20"/>
      <c r="AF22" s="20"/>
      <c r="AG22" s="20"/>
      <c r="AH22" s="20">
        <v>2.3130000000000001E-2</v>
      </c>
      <c r="AI22" s="20"/>
      <c r="AJ22" s="20">
        <v>2.0539999999999999E-2</v>
      </c>
      <c r="AK22" s="20">
        <v>3.5729999999999998E-2</v>
      </c>
      <c r="AL22" s="20"/>
      <c r="AM22" s="20">
        <v>3.024E-2</v>
      </c>
      <c r="AN22" s="20"/>
      <c r="AO22" s="20"/>
      <c r="AP22" s="20"/>
      <c r="AQ22" s="20"/>
      <c r="AR22" s="20"/>
      <c r="AS22" s="20">
        <v>3.6800000000000001E-3</v>
      </c>
      <c r="AT22" s="20"/>
      <c r="AU22" s="20"/>
      <c r="AV22" s="20"/>
      <c r="AW22" s="20"/>
      <c r="AX22" s="20"/>
      <c r="AY22" s="20"/>
      <c r="AZ22" s="20"/>
      <c r="BA22" s="20"/>
      <c r="BB22" s="20"/>
      <c r="BC22" s="20">
        <v>2.7119999999999998E-2</v>
      </c>
      <c r="BD22" s="21"/>
      <c r="BE22" s="19"/>
    </row>
    <row r="23" spans="1:57" x14ac:dyDescent="0.2">
      <c r="A23" s="19"/>
      <c r="B23" s="19">
        <v>13</v>
      </c>
      <c r="C23" s="20">
        <v>1.719E-2</v>
      </c>
      <c r="D23" s="20"/>
      <c r="E23" s="20"/>
      <c r="F23" s="20"/>
      <c r="G23" s="20"/>
      <c r="H23" s="20"/>
      <c r="I23" s="20"/>
      <c r="J23" s="20">
        <v>1.7090000000000001E-2</v>
      </c>
      <c r="K23" s="20"/>
      <c r="L23" s="20"/>
      <c r="M23" s="20"/>
      <c r="N23" s="20"/>
      <c r="O23" s="20"/>
      <c r="P23" s="20"/>
      <c r="Q23" s="20"/>
      <c r="R23" s="20"/>
      <c r="S23" s="20"/>
      <c r="T23" s="20"/>
      <c r="U23" s="20"/>
      <c r="V23" s="20"/>
      <c r="W23" s="20"/>
      <c r="X23" s="20"/>
      <c r="Y23" s="20"/>
      <c r="Z23" s="20">
        <v>2.8899999999999999E-2</v>
      </c>
      <c r="AA23" s="20"/>
      <c r="AB23" s="20"/>
      <c r="AC23" s="20"/>
      <c r="AD23" s="20"/>
      <c r="AE23" s="20"/>
      <c r="AF23" s="20"/>
      <c r="AG23" s="20"/>
      <c r="AH23" s="20">
        <v>2.3789999999999999E-2</v>
      </c>
      <c r="AI23" s="20"/>
      <c r="AJ23" s="20">
        <v>2.0590000000000001E-2</v>
      </c>
      <c r="AK23" s="20">
        <v>3.5979999999999998E-2</v>
      </c>
      <c r="AL23" s="20"/>
      <c r="AM23" s="20">
        <v>3.0370000000000001E-2</v>
      </c>
      <c r="AN23" s="20"/>
      <c r="AO23" s="20"/>
      <c r="AP23" s="20"/>
      <c r="AQ23" s="20"/>
      <c r="AR23" s="20"/>
      <c r="AS23" s="20">
        <v>4.4600000000000004E-3</v>
      </c>
      <c r="AT23" s="20"/>
      <c r="AU23" s="20"/>
      <c r="AV23" s="20"/>
      <c r="AW23" s="20"/>
      <c r="AX23" s="20"/>
      <c r="AY23" s="20"/>
      <c r="AZ23" s="20"/>
      <c r="BA23" s="20"/>
      <c r="BB23" s="20"/>
      <c r="BC23" s="20">
        <v>2.742E-2</v>
      </c>
      <c r="BD23" s="21"/>
      <c r="BE23" s="19"/>
    </row>
    <row r="24" spans="1:57" x14ac:dyDescent="0.2">
      <c r="A24" s="19"/>
      <c r="B24" s="19">
        <v>14</v>
      </c>
      <c r="C24" s="20">
        <v>1.7389999999999999E-2</v>
      </c>
      <c r="D24" s="20"/>
      <c r="E24" s="20"/>
      <c r="F24" s="20"/>
      <c r="G24" s="20"/>
      <c r="H24" s="20"/>
      <c r="I24" s="20"/>
      <c r="J24" s="20">
        <v>1.729E-2</v>
      </c>
      <c r="K24" s="20"/>
      <c r="L24" s="20"/>
      <c r="M24" s="20"/>
      <c r="N24" s="20"/>
      <c r="O24" s="20"/>
      <c r="P24" s="20"/>
      <c r="Q24" s="20"/>
      <c r="R24" s="20"/>
      <c r="S24" s="20"/>
      <c r="T24" s="20"/>
      <c r="U24" s="20"/>
      <c r="V24" s="20"/>
      <c r="W24" s="20"/>
      <c r="X24" s="20"/>
      <c r="Y24" s="20"/>
      <c r="Z24" s="20">
        <v>2.903E-2</v>
      </c>
      <c r="AA24" s="20"/>
      <c r="AB24" s="20"/>
      <c r="AC24" s="20"/>
      <c r="AD24" s="20"/>
      <c r="AE24" s="20"/>
      <c r="AF24" s="20"/>
      <c r="AG24" s="20"/>
      <c r="AH24" s="20">
        <v>2.443E-2</v>
      </c>
      <c r="AI24" s="20"/>
      <c r="AJ24" s="20">
        <v>2.0639999999999999E-2</v>
      </c>
      <c r="AK24" s="20">
        <v>3.6130000000000002E-2</v>
      </c>
      <c r="AL24" s="20"/>
      <c r="AM24" s="20">
        <v>3.0470000000000001E-2</v>
      </c>
      <c r="AN24" s="20"/>
      <c r="AO24" s="20"/>
      <c r="AP24" s="20"/>
      <c r="AQ24" s="20"/>
      <c r="AR24" s="20"/>
      <c r="AS24" s="20">
        <v>5.2300000000000003E-3</v>
      </c>
      <c r="AT24" s="20"/>
      <c r="AU24" s="20"/>
      <c r="AV24" s="20"/>
      <c r="AW24" s="20"/>
      <c r="AX24" s="20"/>
      <c r="AY24" s="20"/>
      <c r="AZ24" s="20"/>
      <c r="BA24" s="20"/>
      <c r="BB24" s="20"/>
      <c r="BC24" s="20">
        <v>2.767E-2</v>
      </c>
      <c r="BD24" s="21"/>
      <c r="BE24" s="19"/>
    </row>
    <row r="25" spans="1:57" x14ac:dyDescent="0.2">
      <c r="A25" s="19"/>
      <c r="B25" s="24">
        <v>15</v>
      </c>
      <c r="C25" s="25">
        <v>1.737E-2</v>
      </c>
      <c r="D25" s="25"/>
      <c r="E25" s="25"/>
      <c r="F25" s="25"/>
      <c r="G25" s="25"/>
      <c r="H25" s="25"/>
      <c r="I25" s="25"/>
      <c r="J25" s="25">
        <v>1.7270000000000001E-2</v>
      </c>
      <c r="K25" s="25"/>
      <c r="L25" s="25"/>
      <c r="M25" s="25"/>
      <c r="N25" s="25"/>
      <c r="O25" s="25"/>
      <c r="P25" s="25"/>
      <c r="Q25" s="25"/>
      <c r="R25" s="25"/>
      <c r="S25" s="25"/>
      <c r="T25" s="25"/>
      <c r="U25" s="25"/>
      <c r="V25" s="25"/>
      <c r="W25" s="25"/>
      <c r="X25" s="25"/>
      <c r="Y25" s="25"/>
      <c r="Z25" s="25">
        <v>2.9170000000000001E-2</v>
      </c>
      <c r="AA25" s="25"/>
      <c r="AB25" s="25"/>
      <c r="AC25" s="25"/>
      <c r="AD25" s="25"/>
      <c r="AE25" s="25"/>
      <c r="AF25" s="25"/>
      <c r="AG25" s="25"/>
      <c r="AH25" s="25">
        <v>2.5020000000000001E-2</v>
      </c>
      <c r="AI25" s="25"/>
      <c r="AJ25" s="25">
        <v>2.0670000000000001E-2</v>
      </c>
      <c r="AK25" s="25">
        <v>3.6220000000000002E-2</v>
      </c>
      <c r="AL25" s="25"/>
      <c r="AM25" s="25">
        <v>3.0530000000000002E-2</v>
      </c>
      <c r="AN25" s="25"/>
      <c r="AO25" s="25"/>
      <c r="AP25" s="25"/>
      <c r="AQ25" s="25"/>
      <c r="AR25" s="25"/>
      <c r="AS25" s="25">
        <v>5.9699999999999996E-3</v>
      </c>
      <c r="AT25" s="25"/>
      <c r="AU25" s="25"/>
      <c r="AV25" s="25"/>
      <c r="AW25" s="25"/>
      <c r="AX25" s="25"/>
      <c r="AY25" s="25"/>
      <c r="AZ25" s="25"/>
      <c r="BA25" s="25"/>
      <c r="BB25" s="25"/>
      <c r="BC25" s="25">
        <v>2.785E-2</v>
      </c>
      <c r="BD25" s="21"/>
      <c r="BE25" s="19"/>
    </row>
    <row r="26" spans="1:57" x14ac:dyDescent="0.2">
      <c r="A26" s="19"/>
      <c r="B26" s="19">
        <v>16</v>
      </c>
      <c r="C26" s="20">
        <v>1.72E-2</v>
      </c>
      <c r="D26" s="20"/>
      <c r="E26" s="20"/>
      <c r="F26" s="20"/>
      <c r="G26" s="20"/>
      <c r="H26" s="20"/>
      <c r="I26" s="20"/>
      <c r="J26" s="20">
        <v>1.7090000000000001E-2</v>
      </c>
      <c r="K26" s="20"/>
      <c r="L26" s="20"/>
      <c r="M26" s="20"/>
      <c r="N26" s="20"/>
      <c r="O26" s="20"/>
      <c r="P26" s="20"/>
      <c r="Q26" s="20"/>
      <c r="R26" s="20"/>
      <c r="S26" s="20"/>
      <c r="T26" s="20"/>
      <c r="U26" s="20"/>
      <c r="V26" s="20"/>
      <c r="W26" s="20"/>
      <c r="X26" s="20"/>
      <c r="Y26" s="20"/>
      <c r="Z26" s="20">
        <v>2.93E-2</v>
      </c>
      <c r="AA26" s="20"/>
      <c r="AB26" s="20"/>
      <c r="AC26" s="20"/>
      <c r="AD26" s="20"/>
      <c r="AE26" s="20"/>
      <c r="AF26" s="20"/>
      <c r="AG26" s="20"/>
      <c r="AH26" s="20">
        <v>2.5569999999999999E-2</v>
      </c>
      <c r="AI26" s="20"/>
      <c r="AJ26" s="20">
        <v>2.07E-2</v>
      </c>
      <c r="AK26" s="20">
        <v>3.628E-2</v>
      </c>
      <c r="AL26" s="20"/>
      <c r="AM26" s="20">
        <v>3.058E-2</v>
      </c>
      <c r="AN26" s="20"/>
      <c r="AO26" s="20"/>
      <c r="AP26" s="20"/>
      <c r="AQ26" s="20"/>
      <c r="AR26" s="20"/>
      <c r="AS26" s="20">
        <v>6.6899999999999998E-3</v>
      </c>
      <c r="AT26" s="20"/>
      <c r="AU26" s="20"/>
      <c r="AV26" s="20"/>
      <c r="AW26" s="20"/>
      <c r="AX26" s="20"/>
      <c r="AY26" s="20"/>
      <c r="AZ26" s="20"/>
      <c r="BA26" s="20"/>
      <c r="BB26" s="20"/>
      <c r="BC26" s="20">
        <v>2.7959999999999999E-2</v>
      </c>
      <c r="BD26" s="21"/>
      <c r="BE26" s="19"/>
    </row>
    <row r="27" spans="1:57" x14ac:dyDescent="0.2">
      <c r="A27" s="19"/>
      <c r="B27" s="19">
        <v>17</v>
      </c>
      <c r="C27" s="20">
        <v>1.6959999999999999E-2</v>
      </c>
      <c r="D27" s="20"/>
      <c r="E27" s="20"/>
      <c r="F27" s="20"/>
      <c r="G27" s="20"/>
      <c r="H27" s="20"/>
      <c r="I27" s="20"/>
      <c r="J27" s="20">
        <v>1.685E-2</v>
      </c>
      <c r="K27" s="20"/>
      <c r="L27" s="20"/>
      <c r="M27" s="20"/>
      <c r="N27" s="20"/>
      <c r="O27" s="20"/>
      <c r="P27" s="20"/>
      <c r="Q27" s="20"/>
      <c r="R27" s="20"/>
      <c r="S27" s="20"/>
      <c r="T27" s="20"/>
      <c r="U27" s="20"/>
      <c r="V27" s="20"/>
      <c r="W27" s="20"/>
      <c r="X27" s="20"/>
      <c r="Y27" s="20"/>
      <c r="Z27" s="20">
        <v>2.9440000000000001E-2</v>
      </c>
      <c r="AA27" s="20"/>
      <c r="AB27" s="20"/>
      <c r="AC27" s="20"/>
      <c r="AD27" s="20"/>
      <c r="AE27" s="20"/>
      <c r="AF27" s="20"/>
      <c r="AG27" s="20"/>
      <c r="AH27" s="20">
        <v>2.606E-2</v>
      </c>
      <c r="AI27" s="20"/>
      <c r="AJ27" s="20">
        <v>2.07E-2</v>
      </c>
      <c r="AK27" s="20">
        <v>3.6290000000000003E-2</v>
      </c>
      <c r="AL27" s="20"/>
      <c r="AM27" s="20">
        <v>3.0609999999999998E-2</v>
      </c>
      <c r="AN27" s="20"/>
      <c r="AO27" s="20"/>
      <c r="AP27" s="20"/>
      <c r="AQ27" s="20"/>
      <c r="AR27" s="20"/>
      <c r="AS27" s="20">
        <v>7.3699999999999998E-3</v>
      </c>
      <c r="AT27" s="20"/>
      <c r="AU27" s="20"/>
      <c r="AV27" s="20"/>
      <c r="AW27" s="20"/>
      <c r="AX27" s="20"/>
      <c r="AY27" s="20"/>
      <c r="AZ27" s="20"/>
      <c r="BA27" s="20"/>
      <c r="BB27" s="20"/>
      <c r="BC27" s="20">
        <v>2.8000000000000001E-2</v>
      </c>
      <c r="BD27" s="21"/>
      <c r="BE27" s="19"/>
    </row>
    <row r="28" spans="1:57" x14ac:dyDescent="0.2">
      <c r="A28" s="19"/>
      <c r="B28" s="19">
        <v>18</v>
      </c>
      <c r="C28" s="20">
        <v>1.6719999999999999E-2</v>
      </c>
      <c r="D28" s="20"/>
      <c r="E28" s="20"/>
      <c r="F28" s="20"/>
      <c r="G28" s="20"/>
      <c r="H28" s="20"/>
      <c r="I28" s="20"/>
      <c r="J28" s="20">
        <v>1.6619999999999999E-2</v>
      </c>
      <c r="K28" s="20"/>
      <c r="L28" s="20"/>
      <c r="M28" s="20"/>
      <c r="N28" s="20"/>
      <c r="O28" s="20"/>
      <c r="P28" s="20"/>
      <c r="Q28" s="20"/>
      <c r="R28" s="20"/>
      <c r="S28" s="20"/>
      <c r="T28" s="20"/>
      <c r="U28" s="20"/>
      <c r="V28" s="20"/>
      <c r="W28" s="20"/>
      <c r="X28" s="20"/>
      <c r="Y28" s="20"/>
      <c r="Z28" s="20">
        <v>2.9569999999999999E-2</v>
      </c>
      <c r="AA28" s="20"/>
      <c r="AB28" s="20"/>
      <c r="AC28" s="20"/>
      <c r="AD28" s="20"/>
      <c r="AE28" s="20"/>
      <c r="AF28" s="20"/>
      <c r="AG28" s="20"/>
      <c r="AH28" s="20">
        <v>2.6509999999999999E-2</v>
      </c>
      <c r="AI28" s="20"/>
      <c r="AJ28" s="20">
        <v>2.07E-2</v>
      </c>
      <c r="AK28" s="20">
        <v>3.6240000000000001E-2</v>
      </c>
      <c r="AL28" s="20"/>
      <c r="AM28" s="20">
        <v>3.0630000000000001E-2</v>
      </c>
      <c r="AN28" s="20"/>
      <c r="AO28" s="20"/>
      <c r="AP28" s="20"/>
      <c r="AQ28" s="20"/>
      <c r="AR28" s="20"/>
      <c r="AS28" s="20">
        <v>8.0099999999999998E-3</v>
      </c>
      <c r="AT28" s="20"/>
      <c r="AU28" s="20"/>
      <c r="AV28" s="20"/>
      <c r="AW28" s="20"/>
      <c r="AX28" s="20"/>
      <c r="AY28" s="20"/>
      <c r="AZ28" s="20"/>
      <c r="BA28" s="20"/>
      <c r="BB28" s="20"/>
      <c r="BC28" s="20">
        <v>2.7990000000000001E-2</v>
      </c>
      <c r="BD28" s="21"/>
      <c r="BE28" s="19"/>
    </row>
    <row r="29" spans="1:57" x14ac:dyDescent="0.2">
      <c r="A29" s="19"/>
      <c r="B29" s="19">
        <v>19</v>
      </c>
      <c r="C29" s="20">
        <v>1.6559999999999998E-2</v>
      </c>
      <c r="D29" s="20"/>
      <c r="E29" s="20"/>
      <c r="F29" s="20"/>
      <c r="G29" s="20"/>
      <c r="H29" s="20"/>
      <c r="I29" s="20"/>
      <c r="J29" s="20">
        <v>1.6459999999999999E-2</v>
      </c>
      <c r="K29" s="20"/>
      <c r="L29" s="20"/>
      <c r="M29" s="20"/>
      <c r="N29" s="20"/>
      <c r="O29" s="20"/>
      <c r="P29" s="20"/>
      <c r="Q29" s="20"/>
      <c r="R29" s="20"/>
      <c r="S29" s="20"/>
      <c r="T29" s="20"/>
      <c r="U29" s="20"/>
      <c r="V29" s="20"/>
      <c r="W29" s="20"/>
      <c r="X29" s="20"/>
      <c r="Y29" s="20"/>
      <c r="Z29" s="20">
        <v>2.9700000000000001E-2</v>
      </c>
      <c r="AA29" s="20"/>
      <c r="AB29" s="20"/>
      <c r="AC29" s="20"/>
      <c r="AD29" s="20"/>
      <c r="AE29" s="20"/>
      <c r="AF29" s="20"/>
      <c r="AG29" s="20"/>
      <c r="AH29" s="20">
        <v>2.6919999999999999E-2</v>
      </c>
      <c r="AI29" s="20"/>
      <c r="AJ29" s="20">
        <v>2.07E-2</v>
      </c>
      <c r="AK29" s="20">
        <v>3.6110000000000003E-2</v>
      </c>
      <c r="AL29" s="20"/>
      <c r="AM29" s="20">
        <v>3.0640000000000001E-2</v>
      </c>
      <c r="AN29" s="20"/>
      <c r="AO29" s="20"/>
      <c r="AP29" s="20"/>
      <c r="AQ29" s="20"/>
      <c r="AR29" s="20"/>
      <c r="AS29" s="20">
        <v>8.6099999999999996E-3</v>
      </c>
      <c r="AT29" s="20"/>
      <c r="AU29" s="20"/>
      <c r="AV29" s="20"/>
      <c r="AW29" s="20"/>
      <c r="AX29" s="20"/>
      <c r="AY29" s="20"/>
      <c r="AZ29" s="20"/>
      <c r="BA29" s="20"/>
      <c r="BB29" s="20"/>
      <c r="BC29" s="20">
        <v>2.793E-2</v>
      </c>
      <c r="BD29" s="21"/>
      <c r="BE29" s="19"/>
    </row>
    <row r="30" spans="1:57" x14ac:dyDescent="0.2">
      <c r="A30" s="19"/>
      <c r="B30" s="24">
        <v>20</v>
      </c>
      <c r="C30" s="25">
        <v>1.6490000000000001E-2</v>
      </c>
      <c r="D30" s="25"/>
      <c r="E30" s="25"/>
      <c r="F30" s="25"/>
      <c r="G30" s="25"/>
      <c r="H30" s="25"/>
      <c r="I30" s="25"/>
      <c r="J30" s="25">
        <v>1.6389999999999998E-2</v>
      </c>
      <c r="K30" s="25"/>
      <c r="L30" s="25"/>
      <c r="M30" s="25"/>
      <c r="N30" s="25"/>
      <c r="O30" s="25"/>
      <c r="P30" s="25"/>
      <c r="Q30" s="25"/>
      <c r="R30" s="25"/>
      <c r="S30" s="25"/>
      <c r="T30" s="25"/>
      <c r="U30" s="25"/>
      <c r="V30" s="25"/>
      <c r="W30" s="25"/>
      <c r="X30" s="25"/>
      <c r="Y30" s="25"/>
      <c r="Z30" s="25">
        <v>2.9819999999999999E-2</v>
      </c>
      <c r="AA30" s="25"/>
      <c r="AB30" s="25"/>
      <c r="AC30" s="25"/>
      <c r="AD30" s="25"/>
      <c r="AE30" s="25"/>
      <c r="AF30" s="25"/>
      <c r="AG30" s="25"/>
      <c r="AH30" s="25">
        <v>2.7289999999999998E-2</v>
      </c>
      <c r="AI30" s="25"/>
      <c r="AJ30" s="25">
        <v>2.068E-2</v>
      </c>
      <c r="AK30" s="25">
        <v>3.5880000000000002E-2</v>
      </c>
      <c r="AL30" s="25"/>
      <c r="AM30" s="25">
        <v>3.065E-2</v>
      </c>
      <c r="AN30" s="25"/>
      <c r="AO30" s="25"/>
      <c r="AP30" s="25"/>
      <c r="AQ30" s="25"/>
      <c r="AR30" s="25"/>
      <c r="AS30" s="25">
        <v>9.1599999999999997E-3</v>
      </c>
      <c r="AT30" s="25"/>
      <c r="AU30" s="25"/>
      <c r="AV30" s="25"/>
      <c r="AW30" s="25"/>
      <c r="AX30" s="25"/>
      <c r="AY30" s="25"/>
      <c r="AZ30" s="25"/>
      <c r="BA30" s="25"/>
      <c r="BB30" s="25"/>
      <c r="BC30" s="25">
        <v>2.785E-2</v>
      </c>
      <c r="BD30" s="21"/>
      <c r="BE30" s="19"/>
    </row>
    <row r="31" spans="1:57" x14ac:dyDescent="0.2">
      <c r="A31" s="19"/>
      <c r="B31" s="19">
        <v>21</v>
      </c>
      <c r="C31" s="20">
        <v>1.6549999999999999E-2</v>
      </c>
      <c r="D31" s="20"/>
      <c r="E31" s="20"/>
      <c r="F31" s="20"/>
      <c r="G31" s="20"/>
      <c r="H31" s="20"/>
      <c r="I31" s="20"/>
      <c r="J31" s="20">
        <v>1.6449999999999999E-2</v>
      </c>
      <c r="K31" s="20"/>
      <c r="L31" s="20"/>
      <c r="M31" s="20"/>
      <c r="N31" s="20"/>
      <c r="O31" s="20"/>
      <c r="P31" s="20"/>
      <c r="Q31" s="20"/>
      <c r="R31" s="20"/>
      <c r="S31" s="20"/>
      <c r="T31" s="20"/>
      <c r="U31" s="20"/>
      <c r="V31" s="20"/>
      <c r="W31" s="20"/>
      <c r="X31" s="20"/>
      <c r="Y31" s="20"/>
      <c r="Z31" s="20">
        <v>2.9940000000000001E-2</v>
      </c>
      <c r="AA31" s="20"/>
      <c r="AB31" s="20"/>
      <c r="AC31" s="20"/>
      <c r="AD31" s="20"/>
      <c r="AE31" s="20"/>
      <c r="AF31" s="20"/>
      <c r="AG31" s="20"/>
      <c r="AH31" s="20">
        <v>2.7629999999999998E-2</v>
      </c>
      <c r="AI31" s="20"/>
      <c r="AJ31" s="20">
        <v>2.0660000000000001E-2</v>
      </c>
      <c r="AK31" s="20">
        <v>3.5560000000000001E-2</v>
      </c>
      <c r="AL31" s="20"/>
      <c r="AM31" s="20">
        <v>3.066E-2</v>
      </c>
      <c r="AN31" s="20"/>
      <c r="AO31" s="20"/>
      <c r="AP31" s="20"/>
      <c r="AQ31" s="20"/>
      <c r="AR31" s="20"/>
      <c r="AS31" s="20">
        <v>9.6699999999999998E-3</v>
      </c>
      <c r="AT31" s="20"/>
      <c r="AU31" s="20"/>
      <c r="AV31" s="20"/>
      <c r="AW31" s="20"/>
      <c r="AX31" s="20"/>
      <c r="AY31" s="20"/>
      <c r="AZ31" s="20"/>
      <c r="BA31" s="20"/>
      <c r="BB31" s="20"/>
      <c r="BC31" s="20">
        <v>2.7730000000000001E-2</v>
      </c>
      <c r="BD31" s="21"/>
      <c r="BE31" s="19"/>
    </row>
    <row r="32" spans="1:57" x14ac:dyDescent="0.2">
      <c r="A32" s="19"/>
      <c r="B32" s="19">
        <v>22</v>
      </c>
      <c r="C32" s="20">
        <v>1.67E-2</v>
      </c>
      <c r="D32" s="20"/>
      <c r="E32" s="20"/>
      <c r="F32" s="20"/>
      <c r="G32" s="20"/>
      <c r="H32" s="20"/>
      <c r="I32" s="20"/>
      <c r="J32" s="20">
        <v>1.66E-2</v>
      </c>
      <c r="K32" s="20"/>
      <c r="L32" s="20"/>
      <c r="M32" s="20"/>
      <c r="N32" s="20"/>
      <c r="O32" s="20"/>
      <c r="P32" s="20"/>
      <c r="Q32" s="20"/>
      <c r="R32" s="20"/>
      <c r="S32" s="20"/>
      <c r="T32" s="20"/>
      <c r="U32" s="20"/>
      <c r="V32" s="20"/>
      <c r="W32" s="20"/>
      <c r="X32" s="20"/>
      <c r="Y32" s="20"/>
      <c r="Z32" s="20">
        <v>3.006E-2</v>
      </c>
      <c r="AA32" s="20"/>
      <c r="AB32" s="20"/>
      <c r="AC32" s="20"/>
      <c r="AD32" s="20"/>
      <c r="AE32" s="20"/>
      <c r="AF32" s="20"/>
      <c r="AG32" s="20"/>
      <c r="AH32" s="20">
        <v>2.794E-2</v>
      </c>
      <c r="AI32" s="20"/>
      <c r="AJ32" s="20">
        <v>2.0639999999999999E-2</v>
      </c>
      <c r="AK32" s="20">
        <v>3.517E-2</v>
      </c>
      <c r="AL32" s="20"/>
      <c r="AM32" s="20">
        <v>3.0669999999999999E-2</v>
      </c>
      <c r="AN32" s="20"/>
      <c r="AO32" s="20"/>
      <c r="AP32" s="20"/>
      <c r="AQ32" s="20"/>
      <c r="AR32" s="20"/>
      <c r="AS32" s="20">
        <v>1.014E-2</v>
      </c>
      <c r="AT32" s="20"/>
      <c r="AU32" s="20"/>
      <c r="AV32" s="20"/>
      <c r="AW32" s="20"/>
      <c r="AX32" s="20"/>
      <c r="AY32" s="20"/>
      <c r="AZ32" s="20"/>
      <c r="BA32" s="20"/>
      <c r="BB32" s="20"/>
      <c r="BC32" s="20">
        <v>2.759E-2</v>
      </c>
      <c r="BD32" s="21"/>
      <c r="BE32" s="19"/>
    </row>
    <row r="33" spans="1:57" x14ac:dyDescent="0.2">
      <c r="A33" s="19"/>
      <c r="B33" s="19">
        <v>23</v>
      </c>
      <c r="C33" s="20">
        <v>1.6910000000000001E-2</v>
      </c>
      <c r="D33" s="20"/>
      <c r="E33" s="20"/>
      <c r="F33" s="20"/>
      <c r="G33" s="20"/>
      <c r="H33" s="20"/>
      <c r="I33" s="20"/>
      <c r="J33" s="20">
        <v>1.6820000000000002E-2</v>
      </c>
      <c r="K33" s="20"/>
      <c r="L33" s="20"/>
      <c r="M33" s="20"/>
      <c r="N33" s="20"/>
      <c r="O33" s="20"/>
      <c r="P33" s="20"/>
      <c r="Q33" s="20"/>
      <c r="R33" s="20"/>
      <c r="S33" s="20"/>
      <c r="T33" s="20"/>
      <c r="U33" s="20"/>
      <c r="V33" s="20"/>
      <c r="W33" s="20"/>
      <c r="X33" s="20"/>
      <c r="Y33" s="20"/>
      <c r="Z33" s="20">
        <v>3.0169999999999999E-2</v>
      </c>
      <c r="AA33" s="20"/>
      <c r="AB33" s="20"/>
      <c r="AC33" s="20"/>
      <c r="AD33" s="20"/>
      <c r="AE33" s="20"/>
      <c r="AF33" s="20"/>
      <c r="AG33" s="20"/>
      <c r="AH33" s="20">
        <v>2.8219999999999999E-2</v>
      </c>
      <c r="AI33" s="20"/>
      <c r="AJ33" s="20">
        <v>2.06E-2</v>
      </c>
      <c r="AK33" s="20">
        <v>3.474E-2</v>
      </c>
      <c r="AL33" s="20"/>
      <c r="AM33" s="20">
        <v>3.0679999999999999E-2</v>
      </c>
      <c r="AN33" s="20"/>
      <c r="AO33" s="20"/>
      <c r="AP33" s="20"/>
      <c r="AQ33" s="20"/>
      <c r="AR33" s="20"/>
      <c r="AS33" s="20">
        <v>1.057E-2</v>
      </c>
      <c r="AT33" s="20"/>
      <c r="AU33" s="20"/>
      <c r="AV33" s="20"/>
      <c r="AW33" s="20"/>
      <c r="AX33" s="20"/>
      <c r="AY33" s="20"/>
      <c r="AZ33" s="20"/>
      <c r="BA33" s="20"/>
      <c r="BB33" s="20"/>
      <c r="BC33" s="20">
        <v>2.743E-2</v>
      </c>
      <c r="BD33" s="21"/>
      <c r="BE33" s="19"/>
    </row>
    <row r="34" spans="1:57" x14ac:dyDescent="0.2">
      <c r="A34" s="19"/>
      <c r="B34" s="19">
        <v>24</v>
      </c>
      <c r="C34" s="20">
        <v>1.7180000000000001E-2</v>
      </c>
      <c r="D34" s="20"/>
      <c r="E34" s="20"/>
      <c r="F34" s="20"/>
      <c r="G34" s="20"/>
      <c r="H34" s="20"/>
      <c r="I34" s="20"/>
      <c r="J34" s="20">
        <v>1.7090000000000001E-2</v>
      </c>
      <c r="K34" s="20"/>
      <c r="L34" s="20"/>
      <c r="M34" s="20"/>
      <c r="N34" s="20"/>
      <c r="O34" s="20"/>
      <c r="P34" s="20"/>
      <c r="Q34" s="20"/>
      <c r="R34" s="20"/>
      <c r="S34" s="20"/>
      <c r="T34" s="20"/>
      <c r="U34" s="20"/>
      <c r="V34" s="20"/>
      <c r="W34" s="20"/>
      <c r="X34" s="20"/>
      <c r="Y34" s="20"/>
      <c r="Z34" s="20">
        <v>3.0280000000000001E-2</v>
      </c>
      <c r="AA34" s="20"/>
      <c r="AB34" s="20"/>
      <c r="AC34" s="20"/>
      <c r="AD34" s="20"/>
      <c r="AE34" s="20"/>
      <c r="AF34" s="20"/>
      <c r="AG34" s="20"/>
      <c r="AH34" s="20">
        <v>2.8479999999999998E-2</v>
      </c>
      <c r="AI34" s="20"/>
      <c r="AJ34" s="20">
        <v>2.0570000000000001E-2</v>
      </c>
      <c r="AK34" s="20">
        <v>3.4299999999999997E-2</v>
      </c>
      <c r="AL34" s="20"/>
      <c r="AM34" s="20">
        <v>3.0689999999999999E-2</v>
      </c>
      <c r="AN34" s="20"/>
      <c r="AO34" s="20"/>
      <c r="AP34" s="20"/>
      <c r="AQ34" s="20"/>
      <c r="AR34" s="20"/>
      <c r="AS34" s="20">
        <v>1.095E-2</v>
      </c>
      <c r="AT34" s="20"/>
      <c r="AU34" s="20"/>
      <c r="AV34" s="20"/>
      <c r="AW34" s="20"/>
      <c r="AX34" s="20"/>
      <c r="AY34" s="20"/>
      <c r="AZ34" s="20"/>
      <c r="BA34" s="20"/>
      <c r="BB34" s="20"/>
      <c r="BC34" s="20">
        <v>2.724E-2</v>
      </c>
      <c r="BD34" s="21"/>
      <c r="BE34" s="19"/>
    </row>
    <row r="35" spans="1:57" x14ac:dyDescent="0.2">
      <c r="A35" s="19"/>
      <c r="B35" s="24">
        <v>25</v>
      </c>
      <c r="C35" s="25">
        <v>1.7479999999999999E-2</v>
      </c>
      <c r="D35" s="25"/>
      <c r="E35" s="25"/>
      <c r="F35" s="25"/>
      <c r="G35" s="25"/>
      <c r="H35" s="25"/>
      <c r="I35" s="25"/>
      <c r="J35" s="25">
        <v>1.7389999999999999E-2</v>
      </c>
      <c r="K35" s="25"/>
      <c r="L35" s="25"/>
      <c r="M35" s="25"/>
      <c r="N35" s="25"/>
      <c r="O35" s="25"/>
      <c r="P35" s="25"/>
      <c r="Q35" s="25"/>
      <c r="R35" s="25"/>
      <c r="S35" s="25"/>
      <c r="T35" s="25"/>
      <c r="U35" s="25"/>
      <c r="V35" s="25"/>
      <c r="W35" s="25"/>
      <c r="X35" s="25"/>
      <c r="Y35" s="25"/>
      <c r="Z35" s="25">
        <v>3.039E-2</v>
      </c>
      <c r="AA35" s="25"/>
      <c r="AB35" s="25"/>
      <c r="AC35" s="25"/>
      <c r="AD35" s="25"/>
      <c r="AE35" s="25"/>
      <c r="AF35" s="25"/>
      <c r="AG35" s="25"/>
      <c r="AH35" s="25">
        <v>2.8719999999999999E-2</v>
      </c>
      <c r="AI35" s="25"/>
      <c r="AJ35" s="25">
        <v>2.052E-2</v>
      </c>
      <c r="AK35" s="25">
        <v>3.3849999999999998E-2</v>
      </c>
      <c r="AL35" s="25"/>
      <c r="AM35" s="25">
        <v>3.0700000000000002E-2</v>
      </c>
      <c r="AN35" s="25"/>
      <c r="AO35" s="25"/>
      <c r="AP35" s="25"/>
      <c r="AQ35" s="25"/>
      <c r="AR35" s="25"/>
      <c r="AS35" s="25">
        <v>1.1299999999999999E-2</v>
      </c>
      <c r="AT35" s="25"/>
      <c r="AU35" s="25"/>
      <c r="AV35" s="25"/>
      <c r="AW35" s="25"/>
      <c r="AX35" s="25"/>
      <c r="AY35" s="25"/>
      <c r="AZ35" s="25"/>
      <c r="BA35" s="25"/>
      <c r="BB35" s="25"/>
      <c r="BC35" s="25">
        <v>2.7040000000000002E-2</v>
      </c>
      <c r="BD35" s="21"/>
      <c r="BE35" s="19"/>
    </row>
    <row r="36" spans="1:57" x14ac:dyDescent="0.2">
      <c r="A36" s="19"/>
      <c r="B36" s="19">
        <v>26</v>
      </c>
      <c r="C36" s="20">
        <v>1.7809999999999999E-2</v>
      </c>
      <c r="D36" s="20"/>
      <c r="E36" s="20"/>
      <c r="F36" s="20"/>
      <c r="G36" s="20"/>
      <c r="H36" s="20"/>
      <c r="I36" s="20"/>
      <c r="J36" s="20">
        <v>1.772E-2</v>
      </c>
      <c r="K36" s="20"/>
      <c r="L36" s="20"/>
      <c r="M36" s="20"/>
      <c r="N36" s="20"/>
      <c r="O36" s="20"/>
      <c r="P36" s="20"/>
      <c r="Q36" s="20"/>
      <c r="R36" s="20"/>
      <c r="S36" s="20"/>
      <c r="T36" s="20"/>
      <c r="U36" s="20"/>
      <c r="V36" s="20"/>
      <c r="W36" s="20"/>
      <c r="X36" s="20"/>
      <c r="Y36" s="20"/>
      <c r="Z36" s="20">
        <v>3.049E-2</v>
      </c>
      <c r="AA36" s="20"/>
      <c r="AB36" s="20"/>
      <c r="AC36" s="20"/>
      <c r="AD36" s="20"/>
      <c r="AE36" s="20"/>
      <c r="AF36" s="20"/>
      <c r="AG36" s="20"/>
      <c r="AH36" s="20">
        <v>2.894E-2</v>
      </c>
      <c r="AI36" s="20"/>
      <c r="AJ36" s="20">
        <v>2.0469999999999999E-2</v>
      </c>
      <c r="AK36" s="20">
        <v>3.3419999999999998E-2</v>
      </c>
      <c r="AL36" s="20"/>
      <c r="AM36" s="20">
        <v>3.0720000000000001E-2</v>
      </c>
      <c r="AN36" s="20"/>
      <c r="AO36" s="20"/>
      <c r="AP36" s="20"/>
      <c r="AQ36" s="20"/>
      <c r="AR36" s="20"/>
      <c r="AS36" s="20">
        <v>1.1599999999999999E-2</v>
      </c>
      <c r="AT36" s="20"/>
      <c r="AU36" s="20"/>
      <c r="AV36" s="20"/>
      <c r="AW36" s="20"/>
      <c r="AX36" s="20"/>
      <c r="AY36" s="20"/>
      <c r="AZ36" s="20"/>
      <c r="BA36" s="20"/>
      <c r="BB36" s="20"/>
      <c r="BC36" s="20">
        <v>2.682E-2</v>
      </c>
      <c r="BD36" s="21"/>
      <c r="BE36" s="19"/>
    </row>
    <row r="37" spans="1:57" x14ac:dyDescent="0.2">
      <c r="A37" s="19"/>
      <c r="B37" s="19">
        <v>27</v>
      </c>
      <c r="C37" s="20">
        <v>1.8149999999999999E-2</v>
      </c>
      <c r="D37" s="20"/>
      <c r="E37" s="20"/>
      <c r="F37" s="20"/>
      <c r="G37" s="20"/>
      <c r="H37" s="20"/>
      <c r="I37" s="20"/>
      <c r="J37" s="20">
        <v>1.8069999999999999E-2</v>
      </c>
      <c r="K37" s="20"/>
      <c r="L37" s="20"/>
      <c r="M37" s="20"/>
      <c r="N37" s="20"/>
      <c r="O37" s="20"/>
      <c r="P37" s="20"/>
      <c r="Q37" s="20"/>
      <c r="R37" s="20"/>
      <c r="S37" s="20"/>
      <c r="T37" s="20"/>
      <c r="U37" s="20"/>
      <c r="V37" s="20"/>
      <c r="W37" s="20"/>
      <c r="X37" s="20"/>
      <c r="Y37" s="20"/>
      <c r="Z37" s="20">
        <v>3.0589999999999999E-2</v>
      </c>
      <c r="AA37" s="20"/>
      <c r="AB37" s="20"/>
      <c r="AC37" s="20"/>
      <c r="AD37" s="20"/>
      <c r="AE37" s="20"/>
      <c r="AF37" s="20"/>
      <c r="AG37" s="20"/>
      <c r="AH37" s="20">
        <v>2.9149999999999999E-2</v>
      </c>
      <c r="AI37" s="20"/>
      <c r="AJ37" s="20">
        <v>2.0410000000000001E-2</v>
      </c>
      <c r="AK37" s="20">
        <v>3.3020000000000001E-2</v>
      </c>
      <c r="AL37" s="20"/>
      <c r="AM37" s="20">
        <v>3.074E-2</v>
      </c>
      <c r="AN37" s="20"/>
      <c r="AO37" s="20"/>
      <c r="AP37" s="20"/>
      <c r="AQ37" s="20"/>
      <c r="AR37" s="20"/>
      <c r="AS37" s="20">
        <v>1.189E-2</v>
      </c>
      <c r="AT37" s="20"/>
      <c r="AU37" s="20"/>
      <c r="AV37" s="20"/>
      <c r="AW37" s="20"/>
      <c r="AX37" s="20"/>
      <c r="AY37" s="20"/>
      <c r="AZ37" s="20"/>
      <c r="BA37" s="20"/>
      <c r="BB37" s="20"/>
      <c r="BC37" s="20">
        <v>2.6599999999999999E-2</v>
      </c>
      <c r="BD37" s="21"/>
      <c r="BE37" s="19"/>
    </row>
    <row r="38" spans="1:57" x14ac:dyDescent="0.2">
      <c r="A38" s="19"/>
      <c r="B38" s="19">
        <v>28</v>
      </c>
      <c r="C38" s="20">
        <v>1.8499999999999999E-2</v>
      </c>
      <c r="D38" s="20"/>
      <c r="E38" s="20"/>
      <c r="F38" s="20"/>
      <c r="G38" s="20"/>
      <c r="H38" s="20"/>
      <c r="I38" s="20"/>
      <c r="J38" s="20">
        <v>1.8419999999999999E-2</v>
      </c>
      <c r="K38" s="20"/>
      <c r="L38" s="20"/>
      <c r="M38" s="20"/>
      <c r="N38" s="20"/>
      <c r="O38" s="20"/>
      <c r="P38" s="20"/>
      <c r="Q38" s="20"/>
      <c r="R38" s="20"/>
      <c r="S38" s="20"/>
      <c r="T38" s="20"/>
      <c r="U38" s="20"/>
      <c r="V38" s="20"/>
      <c r="W38" s="20"/>
      <c r="X38" s="20"/>
      <c r="Y38" s="20"/>
      <c r="Z38" s="20">
        <v>3.0689999999999999E-2</v>
      </c>
      <c r="AA38" s="20"/>
      <c r="AB38" s="20"/>
      <c r="AC38" s="20"/>
      <c r="AD38" s="20"/>
      <c r="AE38" s="20"/>
      <c r="AF38" s="20"/>
      <c r="AG38" s="20"/>
      <c r="AH38" s="20">
        <v>2.9340000000000001E-2</v>
      </c>
      <c r="AI38" s="20"/>
      <c r="AJ38" s="20">
        <v>2.035E-2</v>
      </c>
      <c r="AK38" s="20">
        <v>3.2660000000000002E-2</v>
      </c>
      <c r="AL38" s="20"/>
      <c r="AM38" s="20">
        <v>3.0759999999999999E-2</v>
      </c>
      <c r="AN38" s="20"/>
      <c r="AO38" s="20"/>
      <c r="AP38" s="20"/>
      <c r="AQ38" s="20"/>
      <c r="AR38" s="20"/>
      <c r="AS38" s="20">
        <v>1.217E-2</v>
      </c>
      <c r="AT38" s="20"/>
      <c r="AU38" s="20"/>
      <c r="AV38" s="20"/>
      <c r="AW38" s="20"/>
      <c r="AX38" s="20"/>
      <c r="AY38" s="20"/>
      <c r="AZ38" s="20"/>
      <c r="BA38" s="20"/>
      <c r="BB38" s="20"/>
      <c r="BC38" s="20">
        <v>2.64E-2</v>
      </c>
      <c r="BD38" s="21"/>
      <c r="BE38" s="19"/>
    </row>
    <row r="39" spans="1:57" x14ac:dyDescent="0.2">
      <c r="A39" s="19"/>
      <c r="B39" s="19">
        <v>29</v>
      </c>
      <c r="C39" s="20">
        <v>1.8849999999999999E-2</v>
      </c>
      <c r="D39" s="20"/>
      <c r="E39" s="20"/>
      <c r="F39" s="20"/>
      <c r="G39" s="20"/>
      <c r="H39" s="20"/>
      <c r="I39" s="20"/>
      <c r="J39" s="20">
        <v>1.8769999999999998E-2</v>
      </c>
      <c r="K39" s="20"/>
      <c r="L39" s="20"/>
      <c r="M39" s="20"/>
      <c r="N39" s="20"/>
      <c r="O39" s="20"/>
      <c r="P39" s="20"/>
      <c r="Q39" s="20"/>
      <c r="R39" s="20"/>
      <c r="S39" s="20"/>
      <c r="T39" s="20"/>
      <c r="U39" s="20"/>
      <c r="V39" s="20"/>
      <c r="W39" s="20"/>
      <c r="X39" s="20"/>
      <c r="Y39" s="20"/>
      <c r="Z39" s="20">
        <v>3.0779999999999998E-2</v>
      </c>
      <c r="AA39" s="20"/>
      <c r="AB39" s="20"/>
      <c r="AC39" s="20"/>
      <c r="AD39" s="20"/>
      <c r="AE39" s="20"/>
      <c r="AF39" s="20"/>
      <c r="AG39" s="20"/>
      <c r="AH39" s="20">
        <v>2.9510000000000002E-2</v>
      </c>
      <c r="AI39" s="20"/>
      <c r="AJ39" s="20">
        <v>2.0289999999999999E-2</v>
      </c>
      <c r="AK39" s="20">
        <v>3.2340000000000001E-2</v>
      </c>
      <c r="AL39" s="20"/>
      <c r="AM39" s="20">
        <v>3.0790000000000001E-2</v>
      </c>
      <c r="AN39" s="20"/>
      <c r="AO39" s="20"/>
      <c r="AP39" s="20"/>
      <c r="AQ39" s="20"/>
      <c r="AR39" s="20"/>
      <c r="AS39" s="20">
        <v>1.2460000000000001E-2</v>
      </c>
      <c r="AT39" s="20"/>
      <c r="AU39" s="20"/>
      <c r="AV39" s="20"/>
      <c r="AW39" s="20"/>
      <c r="AX39" s="20"/>
      <c r="AY39" s="20"/>
      <c r="AZ39" s="20"/>
      <c r="BA39" s="20"/>
      <c r="BB39" s="20"/>
      <c r="BC39" s="20">
        <v>2.623E-2</v>
      </c>
      <c r="BD39" s="21"/>
      <c r="BE39" s="19"/>
    </row>
    <row r="40" spans="1:57" x14ac:dyDescent="0.2">
      <c r="A40" s="19"/>
      <c r="B40" s="24">
        <v>30</v>
      </c>
      <c r="C40" s="25">
        <v>1.9210000000000001E-2</v>
      </c>
      <c r="D40" s="25"/>
      <c r="E40" s="25"/>
      <c r="F40" s="25"/>
      <c r="G40" s="25"/>
      <c r="H40" s="25"/>
      <c r="I40" s="25"/>
      <c r="J40" s="25">
        <v>1.9130000000000001E-2</v>
      </c>
      <c r="K40" s="25"/>
      <c r="L40" s="25"/>
      <c r="M40" s="25"/>
      <c r="N40" s="25"/>
      <c r="O40" s="25"/>
      <c r="P40" s="25"/>
      <c r="Q40" s="25"/>
      <c r="R40" s="25"/>
      <c r="S40" s="25"/>
      <c r="T40" s="25"/>
      <c r="U40" s="25"/>
      <c r="V40" s="25"/>
      <c r="W40" s="25"/>
      <c r="X40" s="25"/>
      <c r="Y40" s="25"/>
      <c r="Z40" s="25">
        <v>3.0870000000000002E-2</v>
      </c>
      <c r="AA40" s="25"/>
      <c r="AB40" s="25"/>
      <c r="AC40" s="25"/>
      <c r="AD40" s="25"/>
      <c r="AE40" s="25"/>
      <c r="AF40" s="25"/>
      <c r="AG40" s="25"/>
      <c r="AH40" s="25">
        <v>2.9680000000000002E-2</v>
      </c>
      <c r="AI40" s="25"/>
      <c r="AJ40" s="25">
        <v>2.0230000000000001E-2</v>
      </c>
      <c r="AK40" s="25">
        <v>3.2070000000000001E-2</v>
      </c>
      <c r="AL40" s="25"/>
      <c r="AM40" s="25">
        <v>3.083E-2</v>
      </c>
      <c r="AN40" s="25"/>
      <c r="AO40" s="25"/>
      <c r="AP40" s="25"/>
      <c r="AQ40" s="25"/>
      <c r="AR40" s="25"/>
      <c r="AS40" s="25">
        <v>1.277E-2</v>
      </c>
      <c r="AT40" s="25"/>
      <c r="AU40" s="25"/>
      <c r="AV40" s="25"/>
      <c r="AW40" s="25"/>
      <c r="AX40" s="25"/>
      <c r="AY40" s="25"/>
      <c r="AZ40" s="25"/>
      <c r="BA40" s="25"/>
      <c r="BB40" s="25"/>
      <c r="BC40" s="25">
        <v>2.6110000000000001E-2</v>
      </c>
      <c r="BD40" s="21"/>
      <c r="BE40" s="19"/>
    </row>
    <row r="41" spans="1:57" x14ac:dyDescent="0.2">
      <c r="A41" s="19"/>
      <c r="B41" s="19">
        <v>31</v>
      </c>
      <c r="C41" s="20">
        <v>1.9560000000000001E-2</v>
      </c>
      <c r="D41" s="20"/>
      <c r="E41" s="20"/>
      <c r="F41" s="20"/>
      <c r="G41" s="20"/>
      <c r="H41" s="20"/>
      <c r="I41" s="20"/>
      <c r="J41" s="20">
        <v>1.9480000000000001E-2</v>
      </c>
      <c r="K41" s="20"/>
      <c r="L41" s="20"/>
      <c r="M41" s="20"/>
      <c r="N41" s="20"/>
      <c r="O41" s="20"/>
      <c r="P41" s="20"/>
      <c r="Q41" s="20"/>
      <c r="R41" s="20"/>
      <c r="S41" s="20"/>
      <c r="T41" s="20"/>
      <c r="U41" s="20"/>
      <c r="V41" s="20"/>
      <c r="W41" s="20"/>
      <c r="X41" s="20"/>
      <c r="Y41" s="20"/>
      <c r="Z41" s="20">
        <v>3.0949999999999998E-2</v>
      </c>
      <c r="AA41" s="20"/>
      <c r="AB41" s="20"/>
      <c r="AC41" s="20"/>
      <c r="AD41" s="20"/>
      <c r="AE41" s="20"/>
      <c r="AF41" s="20"/>
      <c r="AG41" s="20"/>
      <c r="AH41" s="20">
        <v>2.9839999999999998E-2</v>
      </c>
      <c r="AI41" s="20"/>
      <c r="AJ41" s="20">
        <v>2.017E-2</v>
      </c>
      <c r="AK41" s="20">
        <v>3.1850000000000003E-2</v>
      </c>
      <c r="AL41" s="20"/>
      <c r="AM41" s="20">
        <v>3.0859999999999999E-2</v>
      </c>
      <c r="AN41" s="20"/>
      <c r="AO41" s="20"/>
      <c r="AP41" s="20"/>
      <c r="AQ41" s="20"/>
      <c r="AR41" s="20"/>
      <c r="AS41" s="20">
        <v>1.311E-2</v>
      </c>
      <c r="AT41" s="20"/>
      <c r="AU41" s="20"/>
      <c r="AV41" s="20"/>
      <c r="AW41" s="20"/>
      <c r="AX41" s="20"/>
      <c r="AY41" s="20"/>
      <c r="AZ41" s="20"/>
      <c r="BA41" s="20"/>
      <c r="BB41" s="20"/>
      <c r="BC41" s="20">
        <v>2.6040000000000001E-2</v>
      </c>
      <c r="BD41" s="21"/>
      <c r="BE41" s="19"/>
    </row>
    <row r="42" spans="1:57" x14ac:dyDescent="0.2">
      <c r="A42" s="19"/>
      <c r="B42" s="19">
        <v>32</v>
      </c>
      <c r="C42" s="20">
        <v>1.9900000000000001E-2</v>
      </c>
      <c r="D42" s="20"/>
      <c r="E42" s="20"/>
      <c r="F42" s="20"/>
      <c r="G42" s="20"/>
      <c r="H42" s="20"/>
      <c r="I42" s="20"/>
      <c r="J42" s="20">
        <v>1.983E-2</v>
      </c>
      <c r="K42" s="20"/>
      <c r="L42" s="20"/>
      <c r="M42" s="20"/>
      <c r="N42" s="20"/>
      <c r="O42" s="20"/>
      <c r="P42" s="20"/>
      <c r="Q42" s="20"/>
      <c r="R42" s="20"/>
      <c r="S42" s="20"/>
      <c r="T42" s="20"/>
      <c r="U42" s="20"/>
      <c r="V42" s="20"/>
      <c r="W42" s="20"/>
      <c r="X42" s="20"/>
      <c r="Y42" s="20"/>
      <c r="Z42" s="20">
        <v>3.1029999999999999E-2</v>
      </c>
      <c r="AA42" s="20"/>
      <c r="AB42" s="20"/>
      <c r="AC42" s="20"/>
      <c r="AD42" s="20"/>
      <c r="AE42" s="20"/>
      <c r="AF42" s="20"/>
      <c r="AG42" s="20"/>
      <c r="AH42" s="20">
        <v>2.998E-2</v>
      </c>
      <c r="AI42" s="20"/>
      <c r="AJ42" s="20">
        <v>2.0109999999999999E-2</v>
      </c>
      <c r="AK42" s="20">
        <v>3.168E-2</v>
      </c>
      <c r="AL42" s="20"/>
      <c r="AM42" s="20">
        <v>3.091E-2</v>
      </c>
      <c r="AN42" s="20"/>
      <c r="AO42" s="20"/>
      <c r="AP42" s="20"/>
      <c r="AQ42" s="20"/>
      <c r="AR42" s="20"/>
      <c r="AS42" s="20">
        <v>1.3469999999999999E-2</v>
      </c>
      <c r="AT42" s="20"/>
      <c r="AU42" s="20"/>
      <c r="AV42" s="20"/>
      <c r="AW42" s="20"/>
      <c r="AX42" s="20"/>
      <c r="AY42" s="20"/>
      <c r="AZ42" s="20"/>
      <c r="BA42" s="20"/>
      <c r="BB42" s="20"/>
      <c r="BC42" s="20">
        <v>2.6009999999999998E-2</v>
      </c>
      <c r="BD42" s="21"/>
      <c r="BE42" s="19"/>
    </row>
    <row r="43" spans="1:57" x14ac:dyDescent="0.2">
      <c r="A43" s="19"/>
      <c r="B43" s="19">
        <v>33</v>
      </c>
      <c r="C43" s="20">
        <v>2.0240000000000001E-2</v>
      </c>
      <c r="D43" s="20"/>
      <c r="E43" s="20"/>
      <c r="F43" s="20"/>
      <c r="G43" s="20"/>
      <c r="H43" s="20"/>
      <c r="I43" s="20"/>
      <c r="J43" s="20">
        <v>2.017E-2</v>
      </c>
      <c r="K43" s="20"/>
      <c r="L43" s="20"/>
      <c r="M43" s="20"/>
      <c r="N43" s="20"/>
      <c r="O43" s="20"/>
      <c r="P43" s="20"/>
      <c r="Q43" s="20"/>
      <c r="R43" s="20"/>
      <c r="S43" s="20"/>
      <c r="T43" s="20"/>
      <c r="U43" s="20"/>
      <c r="V43" s="20"/>
      <c r="W43" s="20"/>
      <c r="X43" s="20"/>
      <c r="Y43" s="20"/>
      <c r="Z43" s="20">
        <v>3.1109999999999999E-2</v>
      </c>
      <c r="AA43" s="20"/>
      <c r="AB43" s="20"/>
      <c r="AC43" s="20"/>
      <c r="AD43" s="20"/>
      <c r="AE43" s="20"/>
      <c r="AF43" s="20"/>
      <c r="AG43" s="20"/>
      <c r="AH43" s="20">
        <v>3.0120000000000001E-2</v>
      </c>
      <c r="AI43" s="20"/>
      <c r="AJ43" s="20">
        <v>2.0049999999999998E-2</v>
      </c>
      <c r="AK43" s="20">
        <v>3.1550000000000002E-2</v>
      </c>
      <c r="AL43" s="20"/>
      <c r="AM43" s="20">
        <v>3.0949999999999998E-2</v>
      </c>
      <c r="AN43" s="20"/>
      <c r="AO43" s="20"/>
      <c r="AP43" s="20"/>
      <c r="AQ43" s="20"/>
      <c r="AR43" s="20"/>
      <c r="AS43" s="20">
        <v>1.384E-2</v>
      </c>
      <c r="AT43" s="20"/>
      <c r="AU43" s="20"/>
      <c r="AV43" s="20"/>
      <c r="AW43" s="20"/>
      <c r="AX43" s="20"/>
      <c r="AY43" s="20"/>
      <c r="AZ43" s="20"/>
      <c r="BA43" s="20"/>
      <c r="BB43" s="20"/>
      <c r="BC43" s="20">
        <v>2.6020000000000001E-2</v>
      </c>
      <c r="BD43" s="21"/>
      <c r="BE43" s="19"/>
    </row>
    <row r="44" spans="1:57" x14ac:dyDescent="0.2">
      <c r="A44" s="19"/>
      <c r="B44" s="19">
        <v>34</v>
      </c>
      <c r="C44" s="20">
        <v>2.0570000000000001E-2</v>
      </c>
      <c r="D44" s="20"/>
      <c r="E44" s="20"/>
      <c r="F44" s="20"/>
      <c r="G44" s="20"/>
      <c r="H44" s="20"/>
      <c r="I44" s="20"/>
      <c r="J44" s="20">
        <v>2.0500000000000001E-2</v>
      </c>
      <c r="K44" s="20"/>
      <c r="L44" s="20"/>
      <c r="M44" s="20"/>
      <c r="N44" s="20"/>
      <c r="O44" s="20"/>
      <c r="P44" s="20"/>
      <c r="Q44" s="20"/>
      <c r="R44" s="20"/>
      <c r="S44" s="20"/>
      <c r="T44" s="20"/>
      <c r="U44" s="20"/>
      <c r="V44" s="20"/>
      <c r="W44" s="20"/>
      <c r="X44" s="20"/>
      <c r="Y44" s="20"/>
      <c r="Z44" s="20">
        <v>3.1189999999999999E-2</v>
      </c>
      <c r="AA44" s="20"/>
      <c r="AB44" s="20"/>
      <c r="AC44" s="20"/>
      <c r="AD44" s="20"/>
      <c r="AE44" s="20"/>
      <c r="AF44" s="20"/>
      <c r="AG44" s="20"/>
      <c r="AH44" s="20">
        <v>3.0249999999999999E-2</v>
      </c>
      <c r="AI44" s="20"/>
      <c r="AJ44" s="20">
        <v>1.9970000000000002E-2</v>
      </c>
      <c r="AK44" s="20">
        <v>3.1449999999999999E-2</v>
      </c>
      <c r="AL44" s="20"/>
      <c r="AM44" s="20">
        <v>3.1E-2</v>
      </c>
      <c r="AN44" s="20"/>
      <c r="AO44" s="20"/>
      <c r="AP44" s="20"/>
      <c r="AQ44" s="20"/>
      <c r="AR44" s="20"/>
      <c r="AS44" s="20">
        <v>1.423E-2</v>
      </c>
      <c r="AT44" s="20"/>
      <c r="AU44" s="20"/>
      <c r="AV44" s="20"/>
      <c r="AW44" s="20"/>
      <c r="AX44" s="20"/>
      <c r="AY44" s="20"/>
      <c r="AZ44" s="20"/>
      <c r="BA44" s="20"/>
      <c r="BB44" s="20"/>
      <c r="BC44" s="20">
        <v>2.605E-2</v>
      </c>
      <c r="BD44" s="21"/>
      <c r="BE44" s="19"/>
    </row>
    <row r="45" spans="1:57" x14ac:dyDescent="0.2">
      <c r="A45" s="19"/>
      <c r="B45" s="24">
        <v>35</v>
      </c>
      <c r="C45" s="25">
        <v>2.0889999999999999E-2</v>
      </c>
      <c r="D45" s="25"/>
      <c r="E45" s="25"/>
      <c r="F45" s="25"/>
      <c r="G45" s="25"/>
      <c r="H45" s="25"/>
      <c r="I45" s="25"/>
      <c r="J45" s="25">
        <v>2.0820000000000002E-2</v>
      </c>
      <c r="K45" s="25"/>
      <c r="L45" s="25"/>
      <c r="M45" s="25"/>
      <c r="N45" s="25"/>
      <c r="O45" s="25"/>
      <c r="P45" s="25"/>
      <c r="Q45" s="25"/>
      <c r="R45" s="25"/>
      <c r="S45" s="25"/>
      <c r="T45" s="25"/>
      <c r="U45" s="25"/>
      <c r="V45" s="25"/>
      <c r="W45" s="25"/>
      <c r="X45" s="25"/>
      <c r="Y45" s="25"/>
      <c r="Z45" s="25">
        <v>3.1260000000000003E-2</v>
      </c>
      <c r="AA45" s="25"/>
      <c r="AB45" s="25"/>
      <c r="AC45" s="25"/>
      <c r="AD45" s="25"/>
      <c r="AE45" s="25"/>
      <c r="AF45" s="25"/>
      <c r="AG45" s="25"/>
      <c r="AH45" s="25">
        <v>3.0370000000000001E-2</v>
      </c>
      <c r="AI45" s="25"/>
      <c r="AJ45" s="25">
        <v>1.9890000000000001E-2</v>
      </c>
      <c r="AK45" s="25">
        <v>3.1370000000000002E-2</v>
      </c>
      <c r="AL45" s="25"/>
      <c r="AM45" s="25">
        <v>3.1050000000000001E-2</v>
      </c>
      <c r="AN45" s="25"/>
      <c r="AO45" s="25"/>
      <c r="AP45" s="25"/>
      <c r="AQ45" s="25"/>
      <c r="AR45" s="25"/>
      <c r="AS45" s="25">
        <v>1.4619999999999999E-2</v>
      </c>
      <c r="AT45" s="25"/>
      <c r="AU45" s="25"/>
      <c r="AV45" s="25"/>
      <c r="AW45" s="25"/>
      <c r="AX45" s="25"/>
      <c r="AY45" s="25"/>
      <c r="AZ45" s="25"/>
      <c r="BA45" s="25"/>
      <c r="BB45" s="25"/>
      <c r="BC45" s="25">
        <v>2.6110000000000001E-2</v>
      </c>
      <c r="BD45" s="21"/>
      <c r="BE45" s="19"/>
    </row>
    <row r="46" spans="1:57" x14ac:dyDescent="0.2">
      <c r="A46" s="19"/>
      <c r="B46" s="19">
        <v>36</v>
      </c>
      <c r="C46" s="20">
        <v>2.12E-2</v>
      </c>
      <c r="D46" s="20"/>
      <c r="E46" s="20"/>
      <c r="F46" s="20"/>
      <c r="G46" s="20"/>
      <c r="H46" s="20"/>
      <c r="I46" s="20"/>
      <c r="J46" s="20">
        <v>2.1129999999999999E-2</v>
      </c>
      <c r="K46" s="20"/>
      <c r="L46" s="20"/>
      <c r="M46" s="20"/>
      <c r="N46" s="20"/>
      <c r="O46" s="20"/>
      <c r="P46" s="20"/>
      <c r="Q46" s="20"/>
      <c r="R46" s="20"/>
      <c r="S46" s="20"/>
      <c r="T46" s="20"/>
      <c r="U46" s="20"/>
      <c r="V46" s="20"/>
      <c r="W46" s="20"/>
      <c r="X46" s="20"/>
      <c r="Y46" s="20"/>
      <c r="Z46" s="20">
        <v>3.1329999999999997E-2</v>
      </c>
      <c r="AA46" s="20"/>
      <c r="AB46" s="20"/>
      <c r="AC46" s="20"/>
      <c r="AD46" s="20"/>
      <c r="AE46" s="20"/>
      <c r="AF46" s="20"/>
      <c r="AG46" s="20"/>
      <c r="AH46" s="20">
        <v>3.048E-2</v>
      </c>
      <c r="AI46" s="20"/>
      <c r="AJ46" s="20">
        <v>1.9800000000000002E-2</v>
      </c>
      <c r="AK46" s="20">
        <v>3.1320000000000001E-2</v>
      </c>
      <c r="AL46" s="20"/>
      <c r="AM46" s="20">
        <v>3.1099999999999999E-2</v>
      </c>
      <c r="AN46" s="20"/>
      <c r="AO46" s="20"/>
      <c r="AP46" s="20"/>
      <c r="AQ46" s="20"/>
      <c r="AR46" s="20"/>
      <c r="AS46" s="20">
        <v>1.5010000000000001E-2</v>
      </c>
      <c r="AT46" s="20"/>
      <c r="AU46" s="20"/>
      <c r="AV46" s="20"/>
      <c r="AW46" s="20"/>
      <c r="AX46" s="20"/>
      <c r="AY46" s="20"/>
      <c r="AZ46" s="20"/>
      <c r="BA46" s="20"/>
      <c r="BB46" s="20"/>
      <c r="BC46" s="20">
        <v>2.6179999999999998E-2</v>
      </c>
      <c r="BD46" s="21"/>
      <c r="BE46" s="19"/>
    </row>
    <row r="47" spans="1:57" x14ac:dyDescent="0.2">
      <c r="A47" s="19"/>
      <c r="B47" s="19">
        <v>37</v>
      </c>
      <c r="C47" s="20">
        <v>2.1499999999999998E-2</v>
      </c>
      <c r="D47" s="20"/>
      <c r="E47" s="20"/>
      <c r="F47" s="20"/>
      <c r="G47" s="20"/>
      <c r="H47" s="20"/>
      <c r="I47" s="20"/>
      <c r="J47" s="20">
        <v>2.1440000000000001E-2</v>
      </c>
      <c r="K47" s="20"/>
      <c r="L47" s="20"/>
      <c r="M47" s="20"/>
      <c r="N47" s="20"/>
      <c r="O47" s="20"/>
      <c r="P47" s="20"/>
      <c r="Q47" s="20"/>
      <c r="R47" s="20"/>
      <c r="S47" s="20"/>
      <c r="T47" s="20"/>
      <c r="U47" s="20"/>
      <c r="V47" s="20"/>
      <c r="W47" s="20"/>
      <c r="X47" s="20"/>
      <c r="Y47" s="20"/>
      <c r="Z47" s="20">
        <v>3.1399999999999997E-2</v>
      </c>
      <c r="AA47" s="20"/>
      <c r="AB47" s="20"/>
      <c r="AC47" s="20"/>
      <c r="AD47" s="20"/>
      <c r="AE47" s="20"/>
      <c r="AF47" s="20"/>
      <c r="AG47" s="20"/>
      <c r="AH47" s="20">
        <v>3.0589999999999999E-2</v>
      </c>
      <c r="AI47" s="20"/>
      <c r="AJ47" s="20">
        <v>1.9689999999999999E-2</v>
      </c>
      <c r="AK47" s="20">
        <v>3.1280000000000002E-2</v>
      </c>
      <c r="AL47" s="20"/>
      <c r="AM47" s="20">
        <v>3.1150000000000001E-2</v>
      </c>
      <c r="AN47" s="20"/>
      <c r="AO47" s="20"/>
      <c r="AP47" s="20"/>
      <c r="AQ47" s="20"/>
      <c r="AR47" s="20"/>
      <c r="AS47" s="20">
        <v>1.54E-2</v>
      </c>
      <c r="AT47" s="20"/>
      <c r="AU47" s="20"/>
      <c r="AV47" s="20"/>
      <c r="AW47" s="20"/>
      <c r="AX47" s="20"/>
      <c r="AY47" s="20"/>
      <c r="AZ47" s="20"/>
      <c r="BA47" s="20"/>
      <c r="BB47" s="20"/>
      <c r="BC47" s="20">
        <v>2.6270000000000002E-2</v>
      </c>
      <c r="BD47" s="21"/>
      <c r="BE47" s="19"/>
    </row>
    <row r="48" spans="1:57" x14ac:dyDescent="0.2">
      <c r="A48" s="19"/>
      <c r="B48" s="19">
        <v>38</v>
      </c>
      <c r="C48" s="20">
        <v>2.18E-2</v>
      </c>
      <c r="D48" s="20"/>
      <c r="E48" s="20"/>
      <c r="F48" s="20"/>
      <c r="G48" s="20"/>
      <c r="H48" s="20"/>
      <c r="I48" s="20"/>
      <c r="J48" s="20">
        <v>2.1729999999999999E-2</v>
      </c>
      <c r="K48" s="20"/>
      <c r="L48" s="20"/>
      <c r="M48" s="20"/>
      <c r="N48" s="20"/>
      <c r="O48" s="20"/>
      <c r="P48" s="20"/>
      <c r="Q48" s="20"/>
      <c r="R48" s="20"/>
      <c r="S48" s="20"/>
      <c r="T48" s="20"/>
      <c r="U48" s="20"/>
      <c r="V48" s="20"/>
      <c r="W48" s="20"/>
      <c r="X48" s="20"/>
      <c r="Y48" s="20"/>
      <c r="Z48" s="20">
        <v>3.1469999999999998E-2</v>
      </c>
      <c r="AA48" s="20"/>
      <c r="AB48" s="20"/>
      <c r="AC48" s="20"/>
      <c r="AD48" s="20"/>
      <c r="AE48" s="20"/>
      <c r="AF48" s="20"/>
      <c r="AG48" s="20"/>
      <c r="AH48" s="20">
        <v>3.0689999999999999E-2</v>
      </c>
      <c r="AI48" s="20"/>
      <c r="AJ48" s="20">
        <v>1.9570000000000001E-2</v>
      </c>
      <c r="AK48" s="20">
        <v>3.1260000000000003E-2</v>
      </c>
      <c r="AL48" s="20"/>
      <c r="AM48" s="20">
        <v>3.1199999999999999E-2</v>
      </c>
      <c r="AN48" s="20"/>
      <c r="AO48" s="20"/>
      <c r="AP48" s="20"/>
      <c r="AQ48" s="20"/>
      <c r="AR48" s="20"/>
      <c r="AS48" s="20">
        <v>1.5779999999999999E-2</v>
      </c>
      <c r="AT48" s="20"/>
      <c r="AU48" s="20"/>
      <c r="AV48" s="20"/>
      <c r="AW48" s="20"/>
      <c r="AX48" s="20"/>
      <c r="AY48" s="20"/>
      <c r="AZ48" s="20"/>
      <c r="BA48" s="20"/>
      <c r="BB48" s="20"/>
      <c r="BC48" s="20">
        <v>2.6360000000000001E-2</v>
      </c>
      <c r="BD48" s="21"/>
      <c r="BE48" s="19"/>
    </row>
    <row r="49" spans="1:57" x14ac:dyDescent="0.2">
      <c r="A49" s="19"/>
      <c r="B49" s="19">
        <v>39</v>
      </c>
      <c r="C49" s="20">
        <v>2.2079999999999999E-2</v>
      </c>
      <c r="D49" s="20"/>
      <c r="E49" s="20"/>
      <c r="F49" s="20"/>
      <c r="G49" s="20"/>
      <c r="H49" s="20"/>
      <c r="I49" s="20"/>
      <c r="J49" s="20">
        <v>2.2020000000000001E-2</v>
      </c>
      <c r="K49" s="20"/>
      <c r="L49" s="20"/>
      <c r="M49" s="20"/>
      <c r="N49" s="20"/>
      <c r="O49" s="20"/>
      <c r="P49" s="20"/>
      <c r="Q49" s="20"/>
      <c r="R49" s="20"/>
      <c r="S49" s="20"/>
      <c r="T49" s="20"/>
      <c r="U49" s="20"/>
      <c r="V49" s="20"/>
      <c r="W49" s="20"/>
      <c r="X49" s="20"/>
      <c r="Y49" s="20"/>
      <c r="Z49" s="20">
        <v>3.1530000000000002E-2</v>
      </c>
      <c r="AA49" s="20"/>
      <c r="AB49" s="20"/>
      <c r="AC49" s="20"/>
      <c r="AD49" s="20"/>
      <c r="AE49" s="20"/>
      <c r="AF49" s="20"/>
      <c r="AG49" s="20"/>
      <c r="AH49" s="20">
        <v>3.0790000000000001E-2</v>
      </c>
      <c r="AI49" s="20"/>
      <c r="AJ49" s="20">
        <v>1.9439999999999999E-2</v>
      </c>
      <c r="AK49" s="20">
        <v>3.125E-2</v>
      </c>
      <c r="AL49" s="20"/>
      <c r="AM49" s="20">
        <v>3.125E-2</v>
      </c>
      <c r="AN49" s="20"/>
      <c r="AO49" s="20"/>
      <c r="AP49" s="20"/>
      <c r="AQ49" s="20"/>
      <c r="AR49" s="20"/>
      <c r="AS49" s="20">
        <v>1.6160000000000001E-2</v>
      </c>
      <c r="AT49" s="20"/>
      <c r="AU49" s="20"/>
      <c r="AV49" s="20"/>
      <c r="AW49" s="20"/>
      <c r="AX49" s="20"/>
      <c r="AY49" s="20"/>
      <c r="AZ49" s="20"/>
      <c r="BA49" s="20"/>
      <c r="BB49" s="20"/>
      <c r="BC49" s="20">
        <v>2.647E-2</v>
      </c>
      <c r="BD49" s="21"/>
      <c r="BE49" s="19"/>
    </row>
    <row r="50" spans="1:57" x14ac:dyDescent="0.2">
      <c r="A50" s="19"/>
      <c r="B50" s="24">
        <v>40</v>
      </c>
      <c r="C50" s="25">
        <v>2.2360000000000001E-2</v>
      </c>
      <c r="D50" s="25"/>
      <c r="E50" s="25"/>
      <c r="F50" s="25"/>
      <c r="G50" s="25"/>
      <c r="H50" s="25"/>
      <c r="I50" s="25"/>
      <c r="J50" s="25">
        <v>2.23E-2</v>
      </c>
      <c r="K50" s="25"/>
      <c r="L50" s="25"/>
      <c r="M50" s="25"/>
      <c r="N50" s="25"/>
      <c r="O50" s="25"/>
      <c r="P50" s="25"/>
      <c r="Q50" s="25"/>
      <c r="R50" s="25"/>
      <c r="S50" s="25"/>
      <c r="T50" s="25"/>
      <c r="U50" s="25"/>
      <c r="V50" s="25"/>
      <c r="W50" s="25"/>
      <c r="X50" s="25"/>
      <c r="Y50" s="25"/>
      <c r="Z50" s="25">
        <v>3.159E-2</v>
      </c>
      <c r="AA50" s="25"/>
      <c r="AB50" s="25"/>
      <c r="AC50" s="25"/>
      <c r="AD50" s="25"/>
      <c r="AE50" s="25"/>
      <c r="AF50" s="25"/>
      <c r="AG50" s="25"/>
      <c r="AH50" s="25">
        <v>3.0880000000000001E-2</v>
      </c>
      <c r="AI50" s="25"/>
      <c r="AJ50" s="25">
        <v>1.9279999999999999E-2</v>
      </c>
      <c r="AK50" s="25">
        <v>3.125E-2</v>
      </c>
      <c r="AL50" s="25"/>
      <c r="AM50" s="25">
        <v>3.1300000000000001E-2</v>
      </c>
      <c r="AN50" s="25"/>
      <c r="AO50" s="25"/>
      <c r="AP50" s="25"/>
      <c r="AQ50" s="25"/>
      <c r="AR50" s="25"/>
      <c r="AS50" s="25">
        <v>1.653E-2</v>
      </c>
      <c r="AT50" s="25"/>
      <c r="AU50" s="25"/>
      <c r="AV50" s="25"/>
      <c r="AW50" s="25"/>
      <c r="AX50" s="25"/>
      <c r="AY50" s="25"/>
      <c r="AZ50" s="25"/>
      <c r="BA50" s="25"/>
      <c r="BB50" s="25"/>
      <c r="BC50" s="25">
        <v>2.6579999999999999E-2</v>
      </c>
      <c r="BD50" s="21"/>
      <c r="BE50" s="19"/>
    </row>
    <row r="51" spans="1:57" x14ac:dyDescent="0.2">
      <c r="A51" s="19"/>
      <c r="B51" s="19">
        <v>41</v>
      </c>
      <c r="C51" s="20">
        <v>2.2620000000000001E-2</v>
      </c>
      <c r="D51" s="20"/>
      <c r="E51" s="20"/>
      <c r="F51" s="20"/>
      <c r="G51" s="20"/>
      <c r="H51" s="20"/>
      <c r="I51" s="20"/>
      <c r="J51" s="20">
        <v>2.256E-2</v>
      </c>
      <c r="K51" s="20"/>
      <c r="L51" s="20"/>
      <c r="M51" s="20"/>
      <c r="N51" s="20"/>
      <c r="O51" s="20"/>
      <c r="P51" s="20"/>
      <c r="Q51" s="20"/>
      <c r="R51" s="20"/>
      <c r="S51" s="20"/>
      <c r="T51" s="20"/>
      <c r="U51" s="20"/>
      <c r="V51" s="20"/>
      <c r="W51" s="20"/>
      <c r="X51" s="20"/>
      <c r="Y51" s="20"/>
      <c r="Z51" s="20">
        <v>3.1649999999999998E-2</v>
      </c>
      <c r="AA51" s="20"/>
      <c r="AB51" s="20"/>
      <c r="AC51" s="20"/>
      <c r="AD51" s="20"/>
      <c r="AE51" s="20"/>
      <c r="AF51" s="20"/>
      <c r="AG51" s="20"/>
      <c r="AH51" s="20">
        <v>3.0970000000000001E-2</v>
      </c>
      <c r="AI51" s="20"/>
      <c r="AJ51" s="20">
        <v>1.9099999999999999E-2</v>
      </c>
      <c r="AK51" s="20">
        <v>3.1260000000000003E-2</v>
      </c>
      <c r="AL51" s="20"/>
      <c r="AM51" s="20">
        <v>3.1350000000000003E-2</v>
      </c>
      <c r="AN51" s="20"/>
      <c r="AO51" s="20"/>
      <c r="AP51" s="20"/>
      <c r="AQ51" s="20"/>
      <c r="AR51" s="20"/>
      <c r="AS51" s="20">
        <v>1.6899999999999998E-2</v>
      </c>
      <c r="AT51" s="20"/>
      <c r="AU51" s="20"/>
      <c r="AV51" s="20"/>
      <c r="AW51" s="20"/>
      <c r="AX51" s="20"/>
      <c r="AY51" s="20"/>
      <c r="AZ51" s="20"/>
      <c r="BA51" s="20"/>
      <c r="BB51" s="20"/>
      <c r="BC51" s="20">
        <v>2.6700000000000002E-2</v>
      </c>
      <c r="BD51" s="21"/>
      <c r="BE51" s="19"/>
    </row>
    <row r="52" spans="1:57" x14ac:dyDescent="0.2">
      <c r="A52" s="19"/>
      <c r="B52" s="19">
        <v>42</v>
      </c>
      <c r="C52" s="20">
        <v>2.2880000000000001E-2</v>
      </c>
      <c r="D52" s="20"/>
      <c r="E52" s="20"/>
      <c r="F52" s="20"/>
      <c r="G52" s="20"/>
      <c r="H52" s="20"/>
      <c r="I52" s="20"/>
      <c r="J52" s="20">
        <v>2.282E-2</v>
      </c>
      <c r="K52" s="20"/>
      <c r="L52" s="20"/>
      <c r="M52" s="20"/>
      <c r="N52" s="20"/>
      <c r="O52" s="20"/>
      <c r="P52" s="20"/>
      <c r="Q52" s="20"/>
      <c r="R52" s="20"/>
      <c r="S52" s="20"/>
      <c r="T52" s="20"/>
      <c r="U52" s="20"/>
      <c r="V52" s="20"/>
      <c r="W52" s="20"/>
      <c r="X52" s="20"/>
      <c r="Y52" s="20"/>
      <c r="Z52" s="20">
        <v>3.1710000000000002E-2</v>
      </c>
      <c r="AA52" s="20"/>
      <c r="AB52" s="20"/>
      <c r="AC52" s="20"/>
      <c r="AD52" s="20"/>
      <c r="AE52" s="20"/>
      <c r="AF52" s="20"/>
      <c r="AG52" s="20"/>
      <c r="AH52" s="20">
        <v>3.1060000000000001E-2</v>
      </c>
      <c r="AI52" s="20"/>
      <c r="AJ52" s="20">
        <v>1.8919999999999999E-2</v>
      </c>
      <c r="AK52" s="20">
        <v>3.1280000000000002E-2</v>
      </c>
      <c r="AL52" s="20"/>
      <c r="AM52" s="20">
        <v>3.1399999999999997E-2</v>
      </c>
      <c r="AN52" s="20"/>
      <c r="AO52" s="20"/>
      <c r="AP52" s="20"/>
      <c r="AQ52" s="20"/>
      <c r="AR52" s="20"/>
      <c r="AS52" s="20">
        <v>1.7260000000000001E-2</v>
      </c>
      <c r="AT52" s="20"/>
      <c r="AU52" s="20"/>
      <c r="AV52" s="20"/>
      <c r="AW52" s="20"/>
      <c r="AX52" s="20"/>
      <c r="AY52" s="20"/>
      <c r="AZ52" s="20"/>
      <c r="BA52" s="20"/>
      <c r="BB52" s="20"/>
      <c r="BC52" s="20">
        <v>2.681E-2</v>
      </c>
      <c r="BD52" s="21"/>
      <c r="BE52" s="19"/>
    </row>
    <row r="53" spans="1:57" x14ac:dyDescent="0.2">
      <c r="A53" s="19"/>
      <c r="B53" s="19">
        <v>43</v>
      </c>
      <c r="C53" s="20">
        <v>2.3120000000000002E-2</v>
      </c>
      <c r="D53" s="20"/>
      <c r="E53" s="20"/>
      <c r="F53" s="20"/>
      <c r="G53" s="20"/>
      <c r="H53" s="20"/>
      <c r="I53" s="20"/>
      <c r="J53" s="20">
        <v>2.307E-2</v>
      </c>
      <c r="K53" s="20"/>
      <c r="L53" s="20"/>
      <c r="M53" s="20"/>
      <c r="N53" s="20"/>
      <c r="O53" s="20"/>
      <c r="P53" s="20"/>
      <c r="Q53" s="20"/>
      <c r="R53" s="20"/>
      <c r="S53" s="20"/>
      <c r="T53" s="20"/>
      <c r="U53" s="20"/>
      <c r="V53" s="20"/>
      <c r="W53" s="20"/>
      <c r="X53" s="20"/>
      <c r="Y53" s="20"/>
      <c r="Z53" s="20">
        <v>3.177E-2</v>
      </c>
      <c r="AA53" s="20"/>
      <c r="AB53" s="20"/>
      <c r="AC53" s="20"/>
      <c r="AD53" s="20"/>
      <c r="AE53" s="20"/>
      <c r="AF53" s="20"/>
      <c r="AG53" s="20"/>
      <c r="AH53" s="20">
        <v>3.1140000000000001E-2</v>
      </c>
      <c r="AI53" s="20"/>
      <c r="AJ53" s="20">
        <v>1.874E-2</v>
      </c>
      <c r="AK53" s="20">
        <v>3.1300000000000001E-2</v>
      </c>
      <c r="AL53" s="20"/>
      <c r="AM53" s="20">
        <v>3.1449999999999999E-2</v>
      </c>
      <c r="AN53" s="20"/>
      <c r="AO53" s="20"/>
      <c r="AP53" s="20"/>
      <c r="AQ53" s="20"/>
      <c r="AR53" s="20"/>
      <c r="AS53" s="20">
        <v>1.7600000000000001E-2</v>
      </c>
      <c r="AT53" s="20"/>
      <c r="AU53" s="20"/>
      <c r="AV53" s="20"/>
      <c r="AW53" s="20"/>
      <c r="AX53" s="20"/>
      <c r="AY53" s="20"/>
      <c r="AZ53" s="20"/>
      <c r="BA53" s="20"/>
      <c r="BB53" s="20"/>
      <c r="BC53" s="20">
        <v>2.6939999999999999E-2</v>
      </c>
      <c r="BD53" s="21"/>
      <c r="BE53" s="19"/>
    </row>
    <row r="54" spans="1:57" x14ac:dyDescent="0.2">
      <c r="A54" s="19"/>
      <c r="B54" s="19">
        <v>44</v>
      </c>
      <c r="C54" s="20">
        <v>2.3359999999999999E-2</v>
      </c>
      <c r="D54" s="20"/>
      <c r="E54" s="20"/>
      <c r="F54" s="20"/>
      <c r="G54" s="20"/>
      <c r="H54" s="20"/>
      <c r="I54" s="20"/>
      <c r="J54" s="20">
        <v>2.3310000000000001E-2</v>
      </c>
      <c r="K54" s="20"/>
      <c r="L54" s="20"/>
      <c r="M54" s="20"/>
      <c r="N54" s="20"/>
      <c r="O54" s="20"/>
      <c r="P54" s="20"/>
      <c r="Q54" s="20"/>
      <c r="R54" s="20"/>
      <c r="S54" s="20"/>
      <c r="T54" s="20"/>
      <c r="U54" s="20"/>
      <c r="V54" s="20"/>
      <c r="W54" s="20"/>
      <c r="X54" s="20"/>
      <c r="Y54" s="20"/>
      <c r="Z54" s="20">
        <v>3.1820000000000001E-2</v>
      </c>
      <c r="AA54" s="20"/>
      <c r="AB54" s="20"/>
      <c r="AC54" s="20"/>
      <c r="AD54" s="20"/>
      <c r="AE54" s="20"/>
      <c r="AF54" s="20"/>
      <c r="AG54" s="20"/>
      <c r="AH54" s="20">
        <v>3.1210000000000002E-2</v>
      </c>
      <c r="AI54" s="20"/>
      <c r="AJ54" s="20">
        <v>1.857E-2</v>
      </c>
      <c r="AK54" s="20">
        <v>3.1329999999999997E-2</v>
      </c>
      <c r="AL54" s="20"/>
      <c r="AM54" s="20">
        <v>3.15E-2</v>
      </c>
      <c r="AN54" s="20"/>
      <c r="AO54" s="20"/>
      <c r="AP54" s="20"/>
      <c r="AQ54" s="20"/>
      <c r="AR54" s="20"/>
      <c r="AS54" s="20">
        <v>1.7940000000000001E-2</v>
      </c>
      <c r="AT54" s="20"/>
      <c r="AU54" s="20"/>
      <c r="AV54" s="20"/>
      <c r="AW54" s="20"/>
      <c r="AX54" s="20"/>
      <c r="AY54" s="20"/>
      <c r="AZ54" s="20"/>
      <c r="BA54" s="20"/>
      <c r="BB54" s="20"/>
      <c r="BC54" s="20">
        <v>2.7060000000000001E-2</v>
      </c>
      <c r="BD54" s="21"/>
      <c r="BE54" s="19"/>
    </row>
    <row r="55" spans="1:57" x14ac:dyDescent="0.2">
      <c r="A55" s="19"/>
      <c r="B55" s="24">
        <v>45</v>
      </c>
      <c r="C55" s="25">
        <v>2.359E-2</v>
      </c>
      <c r="D55" s="25"/>
      <c r="E55" s="25"/>
      <c r="F55" s="25"/>
      <c r="G55" s="25"/>
      <c r="H55" s="25"/>
      <c r="I55" s="25"/>
      <c r="J55" s="25">
        <v>2.3539999999999998E-2</v>
      </c>
      <c r="K55" s="25"/>
      <c r="L55" s="25"/>
      <c r="M55" s="25"/>
      <c r="N55" s="25"/>
      <c r="O55" s="25"/>
      <c r="P55" s="25"/>
      <c r="Q55" s="25"/>
      <c r="R55" s="25"/>
      <c r="S55" s="25"/>
      <c r="T55" s="25"/>
      <c r="U55" s="25"/>
      <c r="V55" s="25"/>
      <c r="W55" s="25"/>
      <c r="X55" s="25"/>
      <c r="Y55" s="25"/>
      <c r="Z55" s="25">
        <v>3.1870000000000002E-2</v>
      </c>
      <c r="AA55" s="25"/>
      <c r="AB55" s="25"/>
      <c r="AC55" s="25"/>
      <c r="AD55" s="25"/>
      <c r="AE55" s="25"/>
      <c r="AF55" s="25"/>
      <c r="AG55" s="25"/>
      <c r="AH55" s="25">
        <v>3.1280000000000002E-2</v>
      </c>
      <c r="AI55" s="25"/>
      <c r="AJ55" s="25">
        <v>1.8419999999999999E-2</v>
      </c>
      <c r="AK55" s="25">
        <v>3.1359999999999999E-2</v>
      </c>
      <c r="AL55" s="25"/>
      <c r="AM55" s="25">
        <v>3.1550000000000002E-2</v>
      </c>
      <c r="AN55" s="25"/>
      <c r="AO55" s="25"/>
      <c r="AP55" s="25"/>
      <c r="AQ55" s="25"/>
      <c r="AR55" s="25"/>
      <c r="AS55" s="25">
        <v>1.8270000000000002E-2</v>
      </c>
      <c r="AT55" s="25"/>
      <c r="AU55" s="25"/>
      <c r="AV55" s="25"/>
      <c r="AW55" s="25"/>
      <c r="AX55" s="25"/>
      <c r="AY55" s="25"/>
      <c r="AZ55" s="25"/>
      <c r="BA55" s="25"/>
      <c r="BB55" s="25"/>
      <c r="BC55" s="25">
        <v>2.7179999999999999E-2</v>
      </c>
      <c r="BD55" s="21"/>
      <c r="BE55" s="19"/>
    </row>
    <row r="56" spans="1:57" x14ac:dyDescent="0.2">
      <c r="A56" s="19"/>
      <c r="B56" s="19">
        <v>46</v>
      </c>
      <c r="C56" s="20">
        <v>2.3810000000000001E-2</v>
      </c>
      <c r="D56" s="20"/>
      <c r="E56" s="20"/>
      <c r="F56" s="20"/>
      <c r="G56" s="20"/>
      <c r="H56" s="20"/>
      <c r="I56" s="20"/>
      <c r="J56" s="20">
        <v>2.376E-2</v>
      </c>
      <c r="K56" s="20"/>
      <c r="L56" s="20"/>
      <c r="M56" s="20"/>
      <c r="N56" s="20"/>
      <c r="O56" s="20"/>
      <c r="P56" s="20"/>
      <c r="Q56" s="20"/>
      <c r="R56" s="20"/>
      <c r="S56" s="20"/>
      <c r="T56" s="20"/>
      <c r="U56" s="20"/>
      <c r="V56" s="20"/>
      <c r="W56" s="20"/>
      <c r="X56" s="20"/>
      <c r="Y56" s="20"/>
      <c r="Z56" s="20">
        <v>3.1919999999999997E-2</v>
      </c>
      <c r="AA56" s="20"/>
      <c r="AB56" s="20"/>
      <c r="AC56" s="20"/>
      <c r="AD56" s="20"/>
      <c r="AE56" s="20"/>
      <c r="AF56" s="20"/>
      <c r="AG56" s="20"/>
      <c r="AH56" s="20">
        <v>3.1350000000000003E-2</v>
      </c>
      <c r="AI56" s="20"/>
      <c r="AJ56" s="20">
        <v>1.8290000000000001E-2</v>
      </c>
      <c r="AK56" s="20">
        <v>3.1390000000000001E-2</v>
      </c>
      <c r="AL56" s="20"/>
      <c r="AM56" s="20">
        <v>3.1600000000000003E-2</v>
      </c>
      <c r="AN56" s="20"/>
      <c r="AO56" s="20"/>
      <c r="AP56" s="20"/>
      <c r="AQ56" s="20"/>
      <c r="AR56" s="20"/>
      <c r="AS56" s="20">
        <v>1.8589999999999999E-2</v>
      </c>
      <c r="AT56" s="20"/>
      <c r="AU56" s="20"/>
      <c r="AV56" s="20"/>
      <c r="AW56" s="20"/>
      <c r="AX56" s="20"/>
      <c r="AY56" s="20"/>
      <c r="AZ56" s="20"/>
      <c r="BA56" s="20"/>
      <c r="BB56" s="20"/>
      <c r="BC56" s="20">
        <v>2.7300000000000001E-2</v>
      </c>
      <c r="BD56" s="21"/>
      <c r="BE56" s="19"/>
    </row>
    <row r="57" spans="1:57" x14ac:dyDescent="0.2">
      <c r="A57" s="19"/>
      <c r="B57" s="19">
        <v>47</v>
      </c>
      <c r="C57" s="20">
        <v>2.4029999999999999E-2</v>
      </c>
      <c r="D57" s="20"/>
      <c r="E57" s="20"/>
      <c r="F57" s="20"/>
      <c r="G57" s="20"/>
      <c r="H57" s="20"/>
      <c r="I57" s="20"/>
      <c r="J57" s="20">
        <v>2.3980000000000001E-2</v>
      </c>
      <c r="K57" s="20"/>
      <c r="L57" s="20"/>
      <c r="M57" s="20"/>
      <c r="N57" s="20"/>
      <c r="O57" s="20"/>
      <c r="P57" s="20"/>
      <c r="Q57" s="20"/>
      <c r="R57" s="20"/>
      <c r="S57" s="20"/>
      <c r="T57" s="20"/>
      <c r="U57" s="20"/>
      <c r="V57" s="20"/>
      <c r="W57" s="20"/>
      <c r="X57" s="20"/>
      <c r="Y57" s="20"/>
      <c r="Z57" s="20">
        <v>3.1969999999999998E-2</v>
      </c>
      <c r="AA57" s="20"/>
      <c r="AB57" s="20"/>
      <c r="AC57" s="20"/>
      <c r="AD57" s="20"/>
      <c r="AE57" s="20"/>
      <c r="AF57" s="20"/>
      <c r="AG57" s="20"/>
      <c r="AH57" s="20">
        <v>3.1419999999999997E-2</v>
      </c>
      <c r="AI57" s="20"/>
      <c r="AJ57" s="20">
        <v>1.8200000000000001E-2</v>
      </c>
      <c r="AK57" s="20">
        <v>3.143E-2</v>
      </c>
      <c r="AL57" s="20"/>
      <c r="AM57" s="20">
        <v>3.1649999999999998E-2</v>
      </c>
      <c r="AN57" s="20"/>
      <c r="AO57" s="20"/>
      <c r="AP57" s="20"/>
      <c r="AQ57" s="20"/>
      <c r="AR57" s="20"/>
      <c r="AS57" s="20">
        <v>1.891E-2</v>
      </c>
      <c r="AT57" s="20"/>
      <c r="AU57" s="20"/>
      <c r="AV57" s="20"/>
      <c r="AW57" s="20"/>
      <c r="AX57" s="20"/>
      <c r="AY57" s="20"/>
      <c r="AZ57" s="20"/>
      <c r="BA57" s="20"/>
      <c r="BB57" s="20"/>
      <c r="BC57" s="20">
        <v>2.742E-2</v>
      </c>
      <c r="BD57" s="21"/>
      <c r="BE57" s="19"/>
    </row>
    <row r="58" spans="1:57" x14ac:dyDescent="0.2">
      <c r="A58" s="19"/>
      <c r="B58" s="19">
        <v>48</v>
      </c>
      <c r="C58" s="20">
        <v>2.4240000000000001E-2</v>
      </c>
      <c r="D58" s="20"/>
      <c r="E58" s="20"/>
      <c r="F58" s="20"/>
      <c r="G58" s="20"/>
      <c r="H58" s="20"/>
      <c r="I58" s="20"/>
      <c r="J58" s="20">
        <v>2.418E-2</v>
      </c>
      <c r="K58" s="20"/>
      <c r="L58" s="20"/>
      <c r="M58" s="20"/>
      <c r="N58" s="20"/>
      <c r="O58" s="20"/>
      <c r="P58" s="20"/>
      <c r="Q58" s="20"/>
      <c r="R58" s="20"/>
      <c r="S58" s="20"/>
      <c r="T58" s="20"/>
      <c r="U58" s="20"/>
      <c r="V58" s="20"/>
      <c r="W58" s="20"/>
      <c r="X58" s="20"/>
      <c r="Y58" s="20"/>
      <c r="Z58" s="20">
        <v>3.202E-2</v>
      </c>
      <c r="AA58" s="20"/>
      <c r="AB58" s="20"/>
      <c r="AC58" s="20"/>
      <c r="AD58" s="20"/>
      <c r="AE58" s="20"/>
      <c r="AF58" s="20"/>
      <c r="AG58" s="20"/>
      <c r="AH58" s="20">
        <v>3.1489999999999997E-2</v>
      </c>
      <c r="AI58" s="20"/>
      <c r="AJ58" s="20">
        <v>1.813E-2</v>
      </c>
      <c r="AK58" s="20">
        <v>3.1469999999999998E-2</v>
      </c>
      <c r="AL58" s="20"/>
      <c r="AM58" s="20">
        <v>3.1690000000000003E-2</v>
      </c>
      <c r="AN58" s="20"/>
      <c r="AO58" s="20"/>
      <c r="AP58" s="20"/>
      <c r="AQ58" s="20"/>
      <c r="AR58" s="20"/>
      <c r="AS58" s="20">
        <v>1.9210000000000001E-2</v>
      </c>
      <c r="AT58" s="20"/>
      <c r="AU58" s="20"/>
      <c r="AV58" s="20"/>
      <c r="AW58" s="20"/>
      <c r="AX58" s="20"/>
      <c r="AY58" s="20"/>
      <c r="AZ58" s="20"/>
      <c r="BA58" s="20"/>
      <c r="BB58" s="20"/>
      <c r="BC58" s="20">
        <v>2.7539999999999999E-2</v>
      </c>
      <c r="BD58" s="21"/>
      <c r="BE58" s="19"/>
    </row>
    <row r="59" spans="1:57" x14ac:dyDescent="0.2">
      <c r="A59" s="19"/>
      <c r="B59" s="19">
        <v>49</v>
      </c>
      <c r="C59" s="20">
        <v>2.444E-2</v>
      </c>
      <c r="D59" s="20"/>
      <c r="E59" s="20"/>
      <c r="F59" s="20"/>
      <c r="G59" s="20"/>
      <c r="H59" s="20"/>
      <c r="I59" s="20"/>
      <c r="J59" s="20">
        <v>2.4389999999999998E-2</v>
      </c>
      <c r="K59" s="20"/>
      <c r="L59" s="20"/>
      <c r="M59" s="20"/>
      <c r="N59" s="20"/>
      <c r="O59" s="20"/>
      <c r="P59" s="20"/>
      <c r="Q59" s="20"/>
      <c r="R59" s="20"/>
      <c r="S59" s="20"/>
      <c r="T59" s="20"/>
      <c r="U59" s="20"/>
      <c r="V59" s="20"/>
      <c r="W59" s="20"/>
      <c r="X59" s="20"/>
      <c r="Y59" s="20"/>
      <c r="Z59" s="20">
        <v>3.2059999999999998E-2</v>
      </c>
      <c r="AA59" s="20"/>
      <c r="AB59" s="20"/>
      <c r="AC59" s="20"/>
      <c r="AD59" s="20"/>
      <c r="AE59" s="20"/>
      <c r="AF59" s="20"/>
      <c r="AG59" s="20"/>
      <c r="AH59" s="20">
        <v>3.1550000000000002E-2</v>
      </c>
      <c r="AI59" s="20"/>
      <c r="AJ59" s="20">
        <v>1.8110000000000001E-2</v>
      </c>
      <c r="AK59" s="20">
        <v>3.15E-2</v>
      </c>
      <c r="AL59" s="20"/>
      <c r="AM59" s="20">
        <v>3.1739999999999997E-2</v>
      </c>
      <c r="AN59" s="20"/>
      <c r="AO59" s="20"/>
      <c r="AP59" s="20"/>
      <c r="AQ59" s="20"/>
      <c r="AR59" s="20"/>
      <c r="AS59" s="20">
        <v>1.95E-2</v>
      </c>
      <c r="AT59" s="20"/>
      <c r="AU59" s="20"/>
      <c r="AV59" s="20"/>
      <c r="AW59" s="20"/>
      <c r="AX59" s="20"/>
      <c r="AY59" s="20"/>
      <c r="AZ59" s="20"/>
      <c r="BA59" s="20"/>
      <c r="BB59" s="20"/>
      <c r="BC59" s="20">
        <v>2.7650000000000001E-2</v>
      </c>
      <c r="BD59" s="21"/>
      <c r="BE59" s="19"/>
    </row>
    <row r="60" spans="1:57" x14ac:dyDescent="0.2">
      <c r="A60" s="19"/>
      <c r="B60" s="24">
        <v>50</v>
      </c>
      <c r="C60" s="25">
        <v>2.4629999999999999E-2</v>
      </c>
      <c r="D60" s="25"/>
      <c r="E60" s="25"/>
      <c r="F60" s="25"/>
      <c r="G60" s="25"/>
      <c r="H60" s="25"/>
      <c r="I60" s="25"/>
      <c r="J60" s="25">
        <v>2.4580000000000001E-2</v>
      </c>
      <c r="K60" s="25"/>
      <c r="L60" s="25"/>
      <c r="M60" s="25"/>
      <c r="N60" s="25"/>
      <c r="O60" s="25"/>
      <c r="P60" s="25"/>
      <c r="Q60" s="25"/>
      <c r="R60" s="25"/>
      <c r="S60" s="25"/>
      <c r="T60" s="25"/>
      <c r="U60" s="25"/>
      <c r="V60" s="25"/>
      <c r="W60" s="25"/>
      <c r="X60" s="25"/>
      <c r="Y60" s="25"/>
      <c r="Z60" s="25">
        <v>3.211E-2</v>
      </c>
      <c r="AA60" s="25"/>
      <c r="AB60" s="25"/>
      <c r="AC60" s="25"/>
      <c r="AD60" s="25"/>
      <c r="AE60" s="25"/>
      <c r="AF60" s="25"/>
      <c r="AG60" s="25"/>
      <c r="AH60" s="25">
        <v>3.1609999999999999E-2</v>
      </c>
      <c r="AI60" s="25"/>
      <c r="AJ60" s="25">
        <v>1.8110000000000001E-2</v>
      </c>
      <c r="AK60" s="25">
        <v>3.1539999999999999E-2</v>
      </c>
      <c r="AL60" s="25"/>
      <c r="AM60" s="25">
        <v>3.1780000000000003E-2</v>
      </c>
      <c r="AN60" s="25"/>
      <c r="AO60" s="25"/>
      <c r="AP60" s="25"/>
      <c r="AQ60" s="25"/>
      <c r="AR60" s="25"/>
      <c r="AS60" s="25">
        <v>1.9789999999999999E-2</v>
      </c>
      <c r="AT60" s="25"/>
      <c r="AU60" s="25"/>
      <c r="AV60" s="25"/>
      <c r="AW60" s="25"/>
      <c r="AX60" s="25"/>
      <c r="AY60" s="25"/>
      <c r="AZ60" s="25"/>
      <c r="BA60" s="25"/>
      <c r="BB60" s="25"/>
      <c r="BC60" s="25">
        <v>2.777E-2</v>
      </c>
      <c r="BD60" s="21"/>
      <c r="BE60" s="19"/>
    </row>
    <row r="61" spans="1:57" x14ac:dyDescent="0.2">
      <c r="A61" s="19"/>
      <c r="B61" s="19">
        <v>51</v>
      </c>
      <c r="C61" s="20">
        <v>2.4809999999999999E-2</v>
      </c>
      <c r="D61" s="20"/>
      <c r="E61" s="20"/>
      <c r="F61" s="20"/>
      <c r="G61" s="20"/>
      <c r="H61" s="20"/>
      <c r="I61" s="20"/>
      <c r="J61" s="20">
        <v>2.477E-2</v>
      </c>
      <c r="K61" s="20"/>
      <c r="L61" s="20"/>
      <c r="M61" s="20"/>
      <c r="N61" s="20"/>
      <c r="O61" s="20"/>
      <c r="P61" s="20"/>
      <c r="Q61" s="20"/>
      <c r="R61" s="20"/>
      <c r="S61" s="20"/>
      <c r="T61" s="20"/>
      <c r="U61" s="20"/>
      <c r="V61" s="20"/>
      <c r="W61" s="20"/>
      <c r="X61" s="20"/>
      <c r="Y61" s="20"/>
      <c r="Z61" s="20">
        <v>3.2149999999999998E-2</v>
      </c>
      <c r="AA61" s="20"/>
      <c r="AB61" s="20"/>
      <c r="AC61" s="20"/>
      <c r="AD61" s="20"/>
      <c r="AE61" s="20"/>
      <c r="AF61" s="20"/>
      <c r="AG61" s="20"/>
      <c r="AH61" s="20">
        <v>3.1660000000000001E-2</v>
      </c>
      <c r="AI61" s="20"/>
      <c r="AJ61" s="20">
        <v>1.8159999999999999E-2</v>
      </c>
      <c r="AK61" s="20">
        <v>3.1579999999999997E-2</v>
      </c>
      <c r="AL61" s="20"/>
      <c r="AM61" s="20">
        <v>3.1829999999999997E-2</v>
      </c>
      <c r="AN61" s="20"/>
      <c r="AO61" s="20"/>
      <c r="AP61" s="20"/>
      <c r="AQ61" s="20"/>
      <c r="AR61" s="20"/>
      <c r="AS61" s="20">
        <v>2.0060000000000001E-2</v>
      </c>
      <c r="AT61" s="20"/>
      <c r="AU61" s="20"/>
      <c r="AV61" s="20"/>
      <c r="AW61" s="20"/>
      <c r="AX61" s="20"/>
      <c r="AY61" s="20"/>
      <c r="AZ61" s="20"/>
      <c r="BA61" s="20"/>
      <c r="BB61" s="20"/>
      <c r="BC61" s="20">
        <v>2.7879999999999999E-2</v>
      </c>
      <c r="BD61" s="21"/>
      <c r="BE61" s="19"/>
    </row>
    <row r="62" spans="1:57" x14ac:dyDescent="0.2">
      <c r="A62" s="19"/>
      <c r="B62" s="19">
        <v>52</v>
      </c>
      <c r="C62" s="20">
        <v>2.4989999999999998E-2</v>
      </c>
      <c r="D62" s="20"/>
      <c r="E62" s="20"/>
      <c r="F62" s="20"/>
      <c r="G62" s="20"/>
      <c r="H62" s="20"/>
      <c r="I62" s="20"/>
      <c r="J62" s="20">
        <v>2.495E-2</v>
      </c>
      <c r="K62" s="20"/>
      <c r="L62" s="20"/>
      <c r="M62" s="20"/>
      <c r="N62" s="20"/>
      <c r="O62" s="20"/>
      <c r="P62" s="20"/>
      <c r="Q62" s="20"/>
      <c r="R62" s="20"/>
      <c r="S62" s="20"/>
      <c r="T62" s="20"/>
      <c r="U62" s="20"/>
      <c r="V62" s="20"/>
      <c r="W62" s="20"/>
      <c r="X62" s="20"/>
      <c r="Y62" s="20"/>
      <c r="Z62" s="20">
        <v>3.2190000000000003E-2</v>
      </c>
      <c r="AA62" s="20"/>
      <c r="AB62" s="20"/>
      <c r="AC62" s="20"/>
      <c r="AD62" s="20"/>
      <c r="AE62" s="20"/>
      <c r="AF62" s="20"/>
      <c r="AG62" s="20"/>
      <c r="AH62" s="20">
        <v>3.1719999999999998E-2</v>
      </c>
      <c r="AI62" s="20"/>
      <c r="AJ62" s="20">
        <v>1.8239999999999999E-2</v>
      </c>
      <c r="AK62" s="20">
        <v>3.1620000000000002E-2</v>
      </c>
      <c r="AL62" s="20"/>
      <c r="AM62" s="20">
        <v>3.1870000000000002E-2</v>
      </c>
      <c r="AN62" s="20"/>
      <c r="AO62" s="20"/>
      <c r="AP62" s="20"/>
      <c r="AQ62" s="20"/>
      <c r="AR62" s="20"/>
      <c r="AS62" s="20">
        <v>2.0330000000000001E-2</v>
      </c>
      <c r="AT62" s="20"/>
      <c r="AU62" s="20"/>
      <c r="AV62" s="20"/>
      <c r="AW62" s="20"/>
      <c r="AX62" s="20"/>
      <c r="AY62" s="20"/>
      <c r="AZ62" s="20"/>
      <c r="BA62" s="20"/>
      <c r="BB62" s="20"/>
      <c r="BC62" s="20">
        <v>2.7990000000000001E-2</v>
      </c>
      <c r="BD62" s="21"/>
      <c r="BE62" s="19"/>
    </row>
    <row r="63" spans="1:57" x14ac:dyDescent="0.2">
      <c r="A63" s="19"/>
      <c r="B63" s="19">
        <v>53</v>
      </c>
      <c r="C63" s="20">
        <v>2.5170000000000001E-2</v>
      </c>
      <c r="D63" s="20"/>
      <c r="E63" s="20"/>
      <c r="F63" s="20"/>
      <c r="G63" s="20"/>
      <c r="H63" s="20"/>
      <c r="I63" s="20"/>
      <c r="J63" s="20">
        <v>2.512E-2</v>
      </c>
      <c r="K63" s="20"/>
      <c r="L63" s="20"/>
      <c r="M63" s="20"/>
      <c r="N63" s="20"/>
      <c r="O63" s="20"/>
      <c r="P63" s="20"/>
      <c r="Q63" s="20"/>
      <c r="R63" s="20"/>
      <c r="S63" s="20"/>
      <c r="T63" s="20"/>
      <c r="U63" s="20"/>
      <c r="V63" s="20"/>
      <c r="W63" s="20"/>
      <c r="X63" s="20"/>
      <c r="Y63" s="20"/>
      <c r="Z63" s="20">
        <v>3.2230000000000002E-2</v>
      </c>
      <c r="AA63" s="20"/>
      <c r="AB63" s="20"/>
      <c r="AC63" s="20"/>
      <c r="AD63" s="20"/>
      <c r="AE63" s="20"/>
      <c r="AF63" s="20"/>
      <c r="AG63" s="20"/>
      <c r="AH63" s="20">
        <v>3.177E-2</v>
      </c>
      <c r="AI63" s="20"/>
      <c r="AJ63" s="20">
        <v>1.8339999999999999E-2</v>
      </c>
      <c r="AK63" s="20">
        <v>3.1660000000000001E-2</v>
      </c>
      <c r="AL63" s="20"/>
      <c r="AM63" s="20">
        <v>3.1910000000000001E-2</v>
      </c>
      <c r="AN63" s="20"/>
      <c r="AO63" s="20"/>
      <c r="AP63" s="20"/>
      <c r="AQ63" s="20"/>
      <c r="AR63" s="20"/>
      <c r="AS63" s="20">
        <v>2.0590000000000001E-2</v>
      </c>
      <c r="AT63" s="20"/>
      <c r="AU63" s="20"/>
      <c r="AV63" s="20"/>
      <c r="AW63" s="20"/>
      <c r="AX63" s="20"/>
      <c r="AY63" s="20"/>
      <c r="AZ63" s="20"/>
      <c r="BA63" s="20"/>
      <c r="BB63" s="20"/>
      <c r="BC63" s="20">
        <v>2.81E-2</v>
      </c>
      <c r="BD63" s="21"/>
      <c r="BE63" s="19"/>
    </row>
    <row r="64" spans="1:57" x14ac:dyDescent="0.2">
      <c r="A64" s="19"/>
      <c r="B64" s="19">
        <v>54</v>
      </c>
      <c r="C64" s="20">
        <v>2.5329999999999998E-2</v>
      </c>
      <c r="D64" s="20"/>
      <c r="E64" s="20"/>
      <c r="F64" s="20"/>
      <c r="G64" s="20"/>
      <c r="H64" s="20"/>
      <c r="I64" s="20"/>
      <c r="J64" s="20">
        <v>2.529E-2</v>
      </c>
      <c r="K64" s="20"/>
      <c r="L64" s="20"/>
      <c r="M64" s="20"/>
      <c r="N64" s="20"/>
      <c r="O64" s="20"/>
      <c r="P64" s="20"/>
      <c r="Q64" s="20"/>
      <c r="R64" s="20"/>
      <c r="S64" s="20"/>
      <c r="T64" s="20"/>
      <c r="U64" s="20"/>
      <c r="V64" s="20"/>
      <c r="W64" s="20"/>
      <c r="X64" s="20"/>
      <c r="Y64" s="20"/>
      <c r="Z64" s="20">
        <v>3.227E-2</v>
      </c>
      <c r="AA64" s="20"/>
      <c r="AB64" s="20"/>
      <c r="AC64" s="20"/>
      <c r="AD64" s="20"/>
      <c r="AE64" s="20"/>
      <c r="AF64" s="20"/>
      <c r="AG64" s="20"/>
      <c r="AH64" s="20">
        <v>3.1820000000000001E-2</v>
      </c>
      <c r="AI64" s="20"/>
      <c r="AJ64" s="20">
        <v>1.8460000000000001E-2</v>
      </c>
      <c r="AK64" s="20">
        <v>3.1699999999999999E-2</v>
      </c>
      <c r="AL64" s="20"/>
      <c r="AM64" s="20">
        <v>3.1949999999999999E-2</v>
      </c>
      <c r="AN64" s="20"/>
      <c r="AO64" s="20"/>
      <c r="AP64" s="20"/>
      <c r="AQ64" s="20"/>
      <c r="AR64" s="20"/>
      <c r="AS64" s="20">
        <v>2.0840000000000001E-2</v>
      </c>
      <c r="AT64" s="20"/>
      <c r="AU64" s="20"/>
      <c r="AV64" s="20"/>
      <c r="AW64" s="20"/>
      <c r="AX64" s="20"/>
      <c r="AY64" s="20"/>
      <c r="AZ64" s="20"/>
      <c r="BA64" s="20"/>
      <c r="BB64" s="20"/>
      <c r="BC64" s="20">
        <v>2.8199999999999999E-2</v>
      </c>
      <c r="BD64" s="21"/>
      <c r="BE64" s="19"/>
    </row>
    <row r="65" spans="1:57" x14ac:dyDescent="0.2">
      <c r="A65" s="19"/>
      <c r="B65" s="24">
        <v>55</v>
      </c>
      <c r="C65" s="25">
        <v>2.5499999999999998E-2</v>
      </c>
      <c r="D65" s="25"/>
      <c r="E65" s="25"/>
      <c r="F65" s="25"/>
      <c r="G65" s="25"/>
      <c r="H65" s="25"/>
      <c r="I65" s="25"/>
      <c r="J65" s="25">
        <v>2.545E-2</v>
      </c>
      <c r="K65" s="25"/>
      <c r="L65" s="25"/>
      <c r="M65" s="25"/>
      <c r="N65" s="25"/>
      <c r="O65" s="25"/>
      <c r="P65" s="25"/>
      <c r="Q65" s="25"/>
      <c r="R65" s="25"/>
      <c r="S65" s="25"/>
      <c r="T65" s="25"/>
      <c r="U65" s="25"/>
      <c r="V65" s="25"/>
      <c r="W65" s="25"/>
      <c r="X65" s="25"/>
      <c r="Y65" s="25"/>
      <c r="Z65" s="25">
        <v>3.2309999999999998E-2</v>
      </c>
      <c r="AA65" s="25"/>
      <c r="AB65" s="25"/>
      <c r="AC65" s="25"/>
      <c r="AD65" s="25"/>
      <c r="AE65" s="25"/>
      <c r="AF65" s="25"/>
      <c r="AG65" s="25"/>
      <c r="AH65" s="25">
        <v>3.1870000000000002E-2</v>
      </c>
      <c r="AI65" s="25"/>
      <c r="AJ65" s="25">
        <v>1.8599999999999998E-2</v>
      </c>
      <c r="AK65" s="25">
        <v>3.1739999999999997E-2</v>
      </c>
      <c r="AL65" s="25"/>
      <c r="AM65" s="25">
        <v>3.1989999999999998E-2</v>
      </c>
      <c r="AN65" s="25"/>
      <c r="AO65" s="25"/>
      <c r="AP65" s="25"/>
      <c r="AQ65" s="25"/>
      <c r="AR65" s="25"/>
      <c r="AS65" s="25">
        <v>2.1090000000000001E-2</v>
      </c>
      <c r="AT65" s="25"/>
      <c r="AU65" s="25"/>
      <c r="AV65" s="25"/>
      <c r="AW65" s="25"/>
      <c r="AX65" s="25"/>
      <c r="AY65" s="25"/>
      <c r="AZ65" s="25"/>
      <c r="BA65" s="25"/>
      <c r="BB65" s="25"/>
      <c r="BC65" s="25">
        <v>2.8309999999999998E-2</v>
      </c>
      <c r="BD65" s="21"/>
      <c r="BE65" s="19"/>
    </row>
    <row r="66" spans="1:57" x14ac:dyDescent="0.2">
      <c r="A66" s="19"/>
      <c r="B66" s="19">
        <v>56</v>
      </c>
      <c r="C66" s="20">
        <v>2.5649999999999999E-2</v>
      </c>
      <c r="D66" s="20"/>
      <c r="E66" s="20"/>
      <c r="F66" s="20"/>
      <c r="G66" s="20"/>
      <c r="H66" s="20"/>
      <c r="I66" s="20"/>
      <c r="J66" s="20">
        <v>2.5610000000000001E-2</v>
      </c>
      <c r="K66" s="20"/>
      <c r="L66" s="20"/>
      <c r="M66" s="20"/>
      <c r="N66" s="20"/>
      <c r="O66" s="20"/>
      <c r="P66" s="20"/>
      <c r="Q66" s="20"/>
      <c r="R66" s="20"/>
      <c r="S66" s="20"/>
      <c r="T66" s="20"/>
      <c r="U66" s="20"/>
      <c r="V66" s="20"/>
      <c r="W66" s="20"/>
      <c r="X66" s="20"/>
      <c r="Y66" s="20"/>
      <c r="Z66" s="20">
        <v>3.2349999999999997E-2</v>
      </c>
      <c r="AA66" s="20"/>
      <c r="AB66" s="20"/>
      <c r="AC66" s="20"/>
      <c r="AD66" s="20"/>
      <c r="AE66" s="20"/>
      <c r="AF66" s="20"/>
      <c r="AG66" s="20"/>
      <c r="AH66" s="20">
        <v>3.1919999999999997E-2</v>
      </c>
      <c r="AI66" s="20"/>
      <c r="AJ66" s="20">
        <v>1.8759999999999999E-2</v>
      </c>
      <c r="AK66" s="20">
        <v>3.1780000000000003E-2</v>
      </c>
      <c r="AL66" s="20"/>
      <c r="AM66" s="20">
        <v>3.2030000000000003E-2</v>
      </c>
      <c r="AN66" s="20"/>
      <c r="AO66" s="20"/>
      <c r="AP66" s="20"/>
      <c r="AQ66" s="20"/>
      <c r="AR66" s="20"/>
      <c r="AS66" s="20">
        <v>2.1319999999999999E-2</v>
      </c>
      <c r="AT66" s="20"/>
      <c r="AU66" s="20"/>
      <c r="AV66" s="20"/>
      <c r="AW66" s="20"/>
      <c r="AX66" s="20"/>
      <c r="AY66" s="20"/>
      <c r="AZ66" s="20"/>
      <c r="BA66" s="20"/>
      <c r="BB66" s="20"/>
      <c r="BC66" s="20">
        <v>2.8410000000000001E-2</v>
      </c>
      <c r="BD66" s="21"/>
      <c r="BE66" s="19"/>
    </row>
    <row r="67" spans="1:57" x14ac:dyDescent="0.2">
      <c r="A67" s="19"/>
      <c r="B67" s="19">
        <v>57</v>
      </c>
      <c r="C67" s="20">
        <v>2.581E-2</v>
      </c>
      <c r="D67" s="20"/>
      <c r="E67" s="20"/>
      <c r="F67" s="20"/>
      <c r="G67" s="20"/>
      <c r="H67" s="20"/>
      <c r="I67" s="20"/>
      <c r="J67" s="20">
        <v>2.5760000000000002E-2</v>
      </c>
      <c r="K67" s="20"/>
      <c r="L67" s="20"/>
      <c r="M67" s="20"/>
      <c r="N67" s="20"/>
      <c r="O67" s="20"/>
      <c r="P67" s="20"/>
      <c r="Q67" s="20"/>
      <c r="R67" s="20"/>
      <c r="S67" s="20"/>
      <c r="T67" s="20"/>
      <c r="U67" s="20"/>
      <c r="V67" s="20"/>
      <c r="W67" s="20"/>
      <c r="X67" s="20"/>
      <c r="Y67" s="20"/>
      <c r="Z67" s="20">
        <v>3.2379999999999999E-2</v>
      </c>
      <c r="AA67" s="20"/>
      <c r="AB67" s="20"/>
      <c r="AC67" s="20"/>
      <c r="AD67" s="20"/>
      <c r="AE67" s="20"/>
      <c r="AF67" s="20"/>
      <c r="AG67" s="20"/>
      <c r="AH67" s="20">
        <v>3.1960000000000002E-2</v>
      </c>
      <c r="AI67" s="20"/>
      <c r="AJ67" s="20">
        <v>1.8919999999999999E-2</v>
      </c>
      <c r="AK67" s="20">
        <v>3.1820000000000001E-2</v>
      </c>
      <c r="AL67" s="20"/>
      <c r="AM67" s="20">
        <v>3.2070000000000001E-2</v>
      </c>
      <c r="AN67" s="20"/>
      <c r="AO67" s="20"/>
      <c r="AP67" s="20"/>
      <c r="AQ67" s="20"/>
      <c r="AR67" s="20"/>
      <c r="AS67" s="20">
        <v>2.155E-2</v>
      </c>
      <c r="AT67" s="20"/>
      <c r="AU67" s="20"/>
      <c r="AV67" s="20"/>
      <c r="AW67" s="20"/>
      <c r="AX67" s="20"/>
      <c r="AY67" s="20"/>
      <c r="AZ67" s="20"/>
      <c r="BA67" s="20"/>
      <c r="BB67" s="20"/>
      <c r="BC67" s="20">
        <v>2.8500000000000001E-2</v>
      </c>
      <c r="BD67" s="21"/>
      <c r="BE67" s="19"/>
    </row>
    <row r="68" spans="1:57" x14ac:dyDescent="0.2">
      <c r="A68" s="19"/>
      <c r="B68" s="19">
        <v>58</v>
      </c>
      <c r="C68" s="20">
        <v>2.5950000000000001E-2</v>
      </c>
      <c r="D68" s="20"/>
      <c r="E68" s="20"/>
      <c r="F68" s="20"/>
      <c r="G68" s="20"/>
      <c r="H68" s="20"/>
      <c r="I68" s="20"/>
      <c r="J68" s="20">
        <v>2.5909999999999999E-2</v>
      </c>
      <c r="K68" s="20"/>
      <c r="L68" s="20"/>
      <c r="M68" s="20"/>
      <c r="N68" s="20"/>
      <c r="O68" s="20"/>
      <c r="P68" s="20"/>
      <c r="Q68" s="20"/>
      <c r="R68" s="20"/>
      <c r="S68" s="20"/>
      <c r="T68" s="20"/>
      <c r="U68" s="20"/>
      <c r="V68" s="20"/>
      <c r="W68" s="20"/>
      <c r="X68" s="20"/>
      <c r="Y68" s="20"/>
      <c r="Z68" s="20">
        <v>3.2419999999999997E-2</v>
      </c>
      <c r="AA68" s="20"/>
      <c r="AB68" s="20"/>
      <c r="AC68" s="20"/>
      <c r="AD68" s="20"/>
      <c r="AE68" s="20"/>
      <c r="AF68" s="20"/>
      <c r="AG68" s="20"/>
      <c r="AH68" s="20">
        <v>3.2000000000000001E-2</v>
      </c>
      <c r="AI68" s="20"/>
      <c r="AJ68" s="20">
        <v>1.9089999999999999E-2</v>
      </c>
      <c r="AK68" s="20">
        <v>3.1859999999999999E-2</v>
      </c>
      <c r="AL68" s="20"/>
      <c r="AM68" s="20">
        <v>3.2099999999999997E-2</v>
      </c>
      <c r="AN68" s="20"/>
      <c r="AO68" s="20"/>
      <c r="AP68" s="20"/>
      <c r="AQ68" s="20"/>
      <c r="AR68" s="20"/>
      <c r="AS68" s="20">
        <v>2.1780000000000001E-2</v>
      </c>
      <c r="AT68" s="20"/>
      <c r="AU68" s="20"/>
      <c r="AV68" s="20"/>
      <c r="AW68" s="20"/>
      <c r="AX68" s="20"/>
      <c r="AY68" s="20"/>
      <c r="AZ68" s="20"/>
      <c r="BA68" s="20"/>
      <c r="BB68" s="20"/>
      <c r="BC68" s="20">
        <v>2.86E-2</v>
      </c>
      <c r="BD68" s="21"/>
      <c r="BE68" s="19"/>
    </row>
    <row r="69" spans="1:57" x14ac:dyDescent="0.2">
      <c r="A69" s="19"/>
      <c r="B69" s="19">
        <v>59</v>
      </c>
      <c r="C69" s="20">
        <v>2.6089999999999999E-2</v>
      </c>
      <c r="D69" s="20"/>
      <c r="E69" s="20"/>
      <c r="F69" s="20"/>
      <c r="G69" s="20"/>
      <c r="H69" s="20"/>
      <c r="I69" s="20"/>
      <c r="J69" s="20">
        <v>2.605E-2</v>
      </c>
      <c r="K69" s="20"/>
      <c r="L69" s="20"/>
      <c r="M69" s="20"/>
      <c r="N69" s="20"/>
      <c r="O69" s="20"/>
      <c r="P69" s="20"/>
      <c r="Q69" s="20"/>
      <c r="R69" s="20"/>
      <c r="S69" s="20"/>
      <c r="T69" s="20"/>
      <c r="U69" s="20"/>
      <c r="V69" s="20"/>
      <c r="W69" s="20"/>
      <c r="X69" s="20"/>
      <c r="Y69" s="20"/>
      <c r="Z69" s="20">
        <v>3.245E-2</v>
      </c>
      <c r="AA69" s="20"/>
      <c r="AB69" s="20"/>
      <c r="AC69" s="20"/>
      <c r="AD69" s="20"/>
      <c r="AE69" s="20"/>
      <c r="AF69" s="20"/>
      <c r="AG69" s="20"/>
      <c r="AH69" s="20">
        <v>3.2050000000000002E-2</v>
      </c>
      <c r="AI69" s="20"/>
      <c r="AJ69" s="20">
        <v>1.9269999999999999E-2</v>
      </c>
      <c r="AK69" s="20">
        <v>3.1899999999999998E-2</v>
      </c>
      <c r="AL69" s="20"/>
      <c r="AM69" s="20">
        <v>3.2140000000000002E-2</v>
      </c>
      <c r="AN69" s="20"/>
      <c r="AO69" s="20"/>
      <c r="AP69" s="20"/>
      <c r="AQ69" s="20"/>
      <c r="AR69" s="20"/>
      <c r="AS69" s="20">
        <v>2.1989999999999999E-2</v>
      </c>
      <c r="AT69" s="20"/>
      <c r="AU69" s="20"/>
      <c r="AV69" s="20"/>
      <c r="AW69" s="20"/>
      <c r="AX69" s="20"/>
      <c r="AY69" s="20"/>
      <c r="AZ69" s="20"/>
      <c r="BA69" s="20"/>
      <c r="BB69" s="20"/>
      <c r="BC69" s="20">
        <v>2.869E-2</v>
      </c>
      <c r="BD69" s="21"/>
      <c r="BE69" s="19"/>
    </row>
    <row r="70" spans="1:57" x14ac:dyDescent="0.2">
      <c r="A70" s="19"/>
      <c r="B70" s="24">
        <v>60</v>
      </c>
      <c r="C70" s="25">
        <v>2.623E-2</v>
      </c>
      <c r="D70" s="25"/>
      <c r="E70" s="25"/>
      <c r="F70" s="25"/>
      <c r="G70" s="25"/>
      <c r="H70" s="25"/>
      <c r="I70" s="25"/>
      <c r="J70" s="25">
        <v>2.6190000000000001E-2</v>
      </c>
      <c r="K70" s="25"/>
      <c r="L70" s="25"/>
      <c r="M70" s="25"/>
      <c r="N70" s="25"/>
      <c r="O70" s="25"/>
      <c r="P70" s="25"/>
      <c r="Q70" s="25"/>
      <c r="R70" s="25"/>
      <c r="S70" s="25"/>
      <c r="T70" s="25"/>
      <c r="U70" s="25"/>
      <c r="V70" s="25"/>
      <c r="W70" s="25"/>
      <c r="X70" s="25"/>
      <c r="Y70" s="25"/>
      <c r="Z70" s="25">
        <v>3.2480000000000002E-2</v>
      </c>
      <c r="AA70" s="25"/>
      <c r="AB70" s="25"/>
      <c r="AC70" s="25"/>
      <c r="AD70" s="25"/>
      <c r="AE70" s="25"/>
      <c r="AF70" s="25"/>
      <c r="AG70" s="25"/>
      <c r="AH70" s="25">
        <v>3.209E-2</v>
      </c>
      <c r="AI70" s="25"/>
      <c r="AJ70" s="25">
        <v>1.9449999999999999E-2</v>
      </c>
      <c r="AK70" s="25">
        <v>3.1940000000000003E-2</v>
      </c>
      <c r="AL70" s="25"/>
      <c r="AM70" s="25">
        <v>3.218E-2</v>
      </c>
      <c r="AN70" s="25"/>
      <c r="AO70" s="25"/>
      <c r="AP70" s="25"/>
      <c r="AQ70" s="25"/>
      <c r="AR70" s="25"/>
      <c r="AS70" s="25">
        <v>2.2200000000000001E-2</v>
      </c>
      <c r="AT70" s="25"/>
      <c r="AU70" s="25"/>
      <c r="AV70" s="25"/>
      <c r="AW70" s="25"/>
      <c r="AX70" s="25"/>
      <c r="AY70" s="25"/>
      <c r="AZ70" s="25"/>
      <c r="BA70" s="25"/>
      <c r="BB70" s="25"/>
      <c r="BC70" s="25">
        <v>2.878E-2</v>
      </c>
      <c r="BD70" s="21"/>
      <c r="BE70" s="19"/>
    </row>
    <row r="71" spans="1:57" x14ac:dyDescent="0.2">
      <c r="A71" s="19"/>
      <c r="B71" s="19">
        <v>61</v>
      </c>
      <c r="C71" s="20">
        <v>2.6370000000000001E-2</v>
      </c>
      <c r="D71" s="20"/>
      <c r="E71" s="20"/>
      <c r="F71" s="20"/>
      <c r="G71" s="20"/>
      <c r="H71" s="20"/>
      <c r="I71" s="20"/>
      <c r="J71" s="20">
        <v>2.6329999999999999E-2</v>
      </c>
      <c r="K71" s="20"/>
      <c r="L71" s="20"/>
      <c r="M71" s="20"/>
      <c r="N71" s="20"/>
      <c r="O71" s="20"/>
      <c r="P71" s="20"/>
      <c r="Q71" s="20"/>
      <c r="R71" s="20"/>
      <c r="S71" s="20"/>
      <c r="T71" s="20"/>
      <c r="U71" s="20"/>
      <c r="V71" s="20"/>
      <c r="W71" s="20"/>
      <c r="X71" s="20"/>
      <c r="Y71" s="20"/>
      <c r="Z71" s="20">
        <v>3.2509999999999997E-2</v>
      </c>
      <c r="AA71" s="20"/>
      <c r="AB71" s="20"/>
      <c r="AC71" s="20"/>
      <c r="AD71" s="20"/>
      <c r="AE71" s="20"/>
      <c r="AF71" s="20"/>
      <c r="AG71" s="20"/>
      <c r="AH71" s="20">
        <v>3.2129999999999999E-2</v>
      </c>
      <c r="AI71" s="20"/>
      <c r="AJ71" s="20">
        <v>1.9630000000000002E-2</v>
      </c>
      <c r="AK71" s="20">
        <v>3.1980000000000001E-2</v>
      </c>
      <c r="AL71" s="20"/>
      <c r="AM71" s="20">
        <v>3.2210000000000003E-2</v>
      </c>
      <c r="AN71" s="20"/>
      <c r="AO71" s="20"/>
      <c r="AP71" s="20"/>
      <c r="AQ71" s="20"/>
      <c r="AR71" s="20"/>
      <c r="AS71" s="20">
        <v>2.24E-2</v>
      </c>
      <c r="AT71" s="20"/>
      <c r="AU71" s="20"/>
      <c r="AV71" s="20"/>
      <c r="AW71" s="20"/>
      <c r="AX71" s="20"/>
      <c r="AY71" s="20"/>
      <c r="AZ71" s="20"/>
      <c r="BA71" s="20"/>
      <c r="BB71" s="20"/>
      <c r="BC71" s="20">
        <v>2.887E-2</v>
      </c>
      <c r="BD71" s="21"/>
      <c r="BE71" s="19"/>
    </row>
    <row r="72" spans="1:57" x14ac:dyDescent="0.2">
      <c r="A72" s="19"/>
      <c r="B72" s="19">
        <v>62</v>
      </c>
      <c r="C72" s="20">
        <v>2.6499999999999999E-2</v>
      </c>
      <c r="D72" s="20"/>
      <c r="E72" s="20"/>
      <c r="F72" s="20"/>
      <c r="G72" s="20"/>
      <c r="H72" s="20"/>
      <c r="I72" s="20"/>
      <c r="J72" s="20">
        <v>2.6460000000000001E-2</v>
      </c>
      <c r="K72" s="20"/>
      <c r="L72" s="20"/>
      <c r="M72" s="20"/>
      <c r="N72" s="20"/>
      <c r="O72" s="20"/>
      <c r="P72" s="20"/>
      <c r="Q72" s="20"/>
      <c r="R72" s="20"/>
      <c r="S72" s="20"/>
      <c r="T72" s="20"/>
      <c r="U72" s="20"/>
      <c r="V72" s="20"/>
      <c r="W72" s="20"/>
      <c r="X72" s="20"/>
      <c r="Y72" s="20"/>
      <c r="Z72" s="20">
        <v>3.2539999999999999E-2</v>
      </c>
      <c r="AA72" s="20"/>
      <c r="AB72" s="20"/>
      <c r="AC72" s="20"/>
      <c r="AD72" s="20"/>
      <c r="AE72" s="20"/>
      <c r="AF72" s="20"/>
      <c r="AG72" s="20"/>
      <c r="AH72" s="20">
        <v>3.2169999999999997E-2</v>
      </c>
      <c r="AI72" s="20"/>
      <c r="AJ72" s="20">
        <v>1.9810000000000001E-2</v>
      </c>
      <c r="AK72" s="20">
        <v>3.2009999999999997E-2</v>
      </c>
      <c r="AL72" s="20"/>
      <c r="AM72" s="20">
        <v>3.2239999999999998E-2</v>
      </c>
      <c r="AN72" s="20"/>
      <c r="AO72" s="20"/>
      <c r="AP72" s="20"/>
      <c r="AQ72" s="20"/>
      <c r="AR72" s="20"/>
      <c r="AS72" s="20">
        <v>2.2599999999999999E-2</v>
      </c>
      <c r="AT72" s="20"/>
      <c r="AU72" s="20"/>
      <c r="AV72" s="20"/>
      <c r="AW72" s="20"/>
      <c r="AX72" s="20"/>
      <c r="AY72" s="20"/>
      <c r="AZ72" s="20"/>
      <c r="BA72" s="20"/>
      <c r="BB72" s="20"/>
      <c r="BC72" s="20">
        <v>2.896E-2</v>
      </c>
      <c r="BD72" s="21"/>
      <c r="BE72" s="19"/>
    </row>
    <row r="73" spans="1:57" x14ac:dyDescent="0.2">
      <c r="A73" s="19"/>
      <c r="B73" s="19">
        <v>63</v>
      </c>
      <c r="C73" s="20">
        <v>2.6620000000000001E-2</v>
      </c>
      <c r="D73" s="20"/>
      <c r="E73" s="20"/>
      <c r="F73" s="20"/>
      <c r="G73" s="20"/>
      <c r="H73" s="20"/>
      <c r="I73" s="20"/>
      <c r="J73" s="20">
        <v>2.6579999999999999E-2</v>
      </c>
      <c r="K73" s="20"/>
      <c r="L73" s="20"/>
      <c r="M73" s="20"/>
      <c r="N73" s="20"/>
      <c r="O73" s="20"/>
      <c r="P73" s="20"/>
      <c r="Q73" s="20"/>
      <c r="R73" s="20"/>
      <c r="S73" s="20"/>
      <c r="T73" s="20"/>
      <c r="U73" s="20"/>
      <c r="V73" s="20"/>
      <c r="W73" s="20"/>
      <c r="X73" s="20"/>
      <c r="Y73" s="20"/>
      <c r="Z73" s="20">
        <v>3.2570000000000002E-2</v>
      </c>
      <c r="AA73" s="20"/>
      <c r="AB73" s="20"/>
      <c r="AC73" s="20"/>
      <c r="AD73" s="20"/>
      <c r="AE73" s="20"/>
      <c r="AF73" s="20"/>
      <c r="AG73" s="20"/>
      <c r="AH73" s="20">
        <v>3.2199999999999999E-2</v>
      </c>
      <c r="AI73" s="20"/>
      <c r="AJ73" s="20">
        <v>0.02</v>
      </c>
      <c r="AK73" s="20">
        <v>3.2050000000000002E-2</v>
      </c>
      <c r="AL73" s="20"/>
      <c r="AM73" s="20">
        <v>3.2280000000000003E-2</v>
      </c>
      <c r="AN73" s="20"/>
      <c r="AO73" s="20"/>
      <c r="AP73" s="20"/>
      <c r="AQ73" s="20"/>
      <c r="AR73" s="20"/>
      <c r="AS73" s="20">
        <v>2.2790000000000001E-2</v>
      </c>
      <c r="AT73" s="20"/>
      <c r="AU73" s="20"/>
      <c r="AV73" s="20"/>
      <c r="AW73" s="20"/>
      <c r="AX73" s="20"/>
      <c r="AY73" s="20"/>
      <c r="AZ73" s="20"/>
      <c r="BA73" s="20"/>
      <c r="BB73" s="20"/>
      <c r="BC73" s="20">
        <v>2.904E-2</v>
      </c>
      <c r="BD73" s="21"/>
      <c r="BE73" s="19"/>
    </row>
    <row r="74" spans="1:57" x14ac:dyDescent="0.2">
      <c r="A74" s="19"/>
      <c r="B74" s="19">
        <v>64</v>
      </c>
      <c r="C74" s="20">
        <v>2.674E-2</v>
      </c>
      <c r="D74" s="20"/>
      <c r="E74" s="20"/>
      <c r="F74" s="20"/>
      <c r="G74" s="20"/>
      <c r="H74" s="20"/>
      <c r="I74" s="20"/>
      <c r="J74" s="20">
        <v>2.6700000000000002E-2</v>
      </c>
      <c r="K74" s="20"/>
      <c r="L74" s="20"/>
      <c r="M74" s="20"/>
      <c r="N74" s="20"/>
      <c r="O74" s="20"/>
      <c r="P74" s="20"/>
      <c r="Q74" s="20"/>
      <c r="R74" s="20"/>
      <c r="S74" s="20"/>
      <c r="T74" s="20"/>
      <c r="U74" s="20"/>
      <c r="V74" s="20"/>
      <c r="W74" s="20"/>
      <c r="X74" s="20"/>
      <c r="Y74" s="20"/>
      <c r="Z74" s="20">
        <v>3.2599999999999997E-2</v>
      </c>
      <c r="AA74" s="20"/>
      <c r="AB74" s="20"/>
      <c r="AC74" s="20"/>
      <c r="AD74" s="20"/>
      <c r="AE74" s="20"/>
      <c r="AF74" s="20"/>
      <c r="AG74" s="20"/>
      <c r="AH74" s="20">
        <v>3.2239999999999998E-2</v>
      </c>
      <c r="AI74" s="20"/>
      <c r="AJ74" s="20">
        <v>2.018E-2</v>
      </c>
      <c r="AK74" s="20">
        <v>3.2079999999999997E-2</v>
      </c>
      <c r="AL74" s="20"/>
      <c r="AM74" s="20">
        <v>3.2309999999999998E-2</v>
      </c>
      <c r="AN74" s="20"/>
      <c r="AO74" s="20"/>
      <c r="AP74" s="20"/>
      <c r="AQ74" s="20"/>
      <c r="AR74" s="20"/>
      <c r="AS74" s="20">
        <v>2.298E-2</v>
      </c>
      <c r="AT74" s="20"/>
      <c r="AU74" s="20"/>
      <c r="AV74" s="20"/>
      <c r="AW74" s="20"/>
      <c r="AX74" s="20"/>
      <c r="AY74" s="20"/>
      <c r="AZ74" s="20"/>
      <c r="BA74" s="20"/>
      <c r="BB74" s="20"/>
      <c r="BC74" s="20">
        <v>2.912E-2</v>
      </c>
      <c r="BD74" s="21"/>
      <c r="BE74" s="19"/>
    </row>
    <row r="75" spans="1:57" x14ac:dyDescent="0.2">
      <c r="A75" s="19"/>
      <c r="B75" s="24">
        <v>65</v>
      </c>
      <c r="C75" s="25">
        <v>2.6859999999999998E-2</v>
      </c>
      <c r="D75" s="25"/>
      <c r="E75" s="25"/>
      <c r="F75" s="25"/>
      <c r="G75" s="25"/>
      <c r="H75" s="25"/>
      <c r="I75" s="25"/>
      <c r="J75" s="25">
        <v>2.682E-2</v>
      </c>
      <c r="K75" s="25"/>
      <c r="L75" s="25"/>
      <c r="M75" s="25"/>
      <c r="N75" s="25"/>
      <c r="O75" s="25"/>
      <c r="P75" s="25"/>
      <c r="Q75" s="25"/>
      <c r="R75" s="25"/>
      <c r="S75" s="25"/>
      <c r="T75" s="25"/>
      <c r="U75" s="25"/>
      <c r="V75" s="25"/>
      <c r="W75" s="25"/>
      <c r="X75" s="25"/>
      <c r="Y75" s="25"/>
      <c r="Z75" s="25">
        <v>3.2629999999999999E-2</v>
      </c>
      <c r="AA75" s="25"/>
      <c r="AB75" s="25"/>
      <c r="AC75" s="25"/>
      <c r="AD75" s="25"/>
      <c r="AE75" s="25"/>
      <c r="AF75" s="25"/>
      <c r="AG75" s="25"/>
      <c r="AH75" s="25">
        <v>3.227E-2</v>
      </c>
      <c r="AI75" s="25"/>
      <c r="AJ75" s="25">
        <v>2.036E-2</v>
      </c>
      <c r="AK75" s="25">
        <v>3.2120000000000003E-2</v>
      </c>
      <c r="AL75" s="25"/>
      <c r="AM75" s="25">
        <v>3.2340000000000001E-2</v>
      </c>
      <c r="AN75" s="25"/>
      <c r="AO75" s="25"/>
      <c r="AP75" s="25"/>
      <c r="AQ75" s="25"/>
      <c r="AR75" s="25"/>
      <c r="AS75" s="25">
        <v>2.316E-2</v>
      </c>
      <c r="AT75" s="25"/>
      <c r="AU75" s="25"/>
      <c r="AV75" s="25"/>
      <c r="AW75" s="25"/>
      <c r="AX75" s="25"/>
      <c r="AY75" s="25"/>
      <c r="AZ75" s="25"/>
      <c r="BA75" s="25"/>
      <c r="BB75" s="25"/>
      <c r="BC75" s="25">
        <v>2.92E-2</v>
      </c>
      <c r="BD75" s="21"/>
      <c r="BE75" s="19"/>
    </row>
    <row r="76" spans="1:57" x14ac:dyDescent="0.2">
      <c r="A76" s="19"/>
      <c r="B76" s="19">
        <v>66</v>
      </c>
      <c r="C76" s="20">
        <v>2.6970000000000001E-2</v>
      </c>
      <c r="D76" s="20"/>
      <c r="E76" s="20"/>
      <c r="F76" s="20"/>
      <c r="G76" s="20"/>
      <c r="H76" s="20"/>
      <c r="I76" s="20"/>
      <c r="J76" s="20">
        <v>2.6939999999999999E-2</v>
      </c>
      <c r="K76" s="20"/>
      <c r="L76" s="20"/>
      <c r="M76" s="20"/>
      <c r="N76" s="20"/>
      <c r="O76" s="20"/>
      <c r="P76" s="20"/>
      <c r="Q76" s="20"/>
      <c r="R76" s="20"/>
      <c r="S76" s="20"/>
      <c r="T76" s="20"/>
      <c r="U76" s="20"/>
      <c r="V76" s="20"/>
      <c r="W76" s="20"/>
      <c r="X76" s="20"/>
      <c r="Y76" s="20"/>
      <c r="Z76" s="20">
        <v>3.2660000000000002E-2</v>
      </c>
      <c r="AA76" s="20"/>
      <c r="AB76" s="20"/>
      <c r="AC76" s="20"/>
      <c r="AD76" s="20"/>
      <c r="AE76" s="20"/>
      <c r="AF76" s="20"/>
      <c r="AG76" s="20"/>
      <c r="AH76" s="20">
        <v>3.2309999999999998E-2</v>
      </c>
      <c r="AI76" s="20"/>
      <c r="AJ76" s="20">
        <v>2.0549999999999999E-2</v>
      </c>
      <c r="AK76" s="20">
        <v>3.2149999999999998E-2</v>
      </c>
      <c r="AL76" s="20"/>
      <c r="AM76" s="20">
        <v>3.2370000000000003E-2</v>
      </c>
      <c r="AN76" s="20"/>
      <c r="AO76" s="20"/>
      <c r="AP76" s="20"/>
      <c r="AQ76" s="20"/>
      <c r="AR76" s="20"/>
      <c r="AS76" s="20">
        <v>2.334E-2</v>
      </c>
      <c r="AT76" s="20"/>
      <c r="AU76" s="20"/>
      <c r="AV76" s="20"/>
      <c r="AW76" s="20"/>
      <c r="AX76" s="20"/>
      <c r="AY76" s="20"/>
      <c r="AZ76" s="20"/>
      <c r="BA76" s="20"/>
      <c r="BB76" s="20"/>
      <c r="BC76" s="20">
        <v>2.928E-2</v>
      </c>
      <c r="BD76" s="21"/>
      <c r="BE76" s="19"/>
    </row>
    <row r="77" spans="1:57" x14ac:dyDescent="0.2">
      <c r="A77" s="19"/>
      <c r="B77" s="19">
        <v>67</v>
      </c>
      <c r="C77" s="20">
        <v>2.7089999999999999E-2</v>
      </c>
      <c r="D77" s="20"/>
      <c r="E77" s="20"/>
      <c r="F77" s="20"/>
      <c r="G77" s="20"/>
      <c r="H77" s="20"/>
      <c r="I77" s="20"/>
      <c r="J77" s="20">
        <v>2.7050000000000001E-2</v>
      </c>
      <c r="K77" s="20"/>
      <c r="L77" s="20"/>
      <c r="M77" s="20"/>
      <c r="N77" s="20"/>
      <c r="O77" s="20"/>
      <c r="P77" s="20"/>
      <c r="Q77" s="20"/>
      <c r="R77" s="20"/>
      <c r="S77" s="20"/>
      <c r="T77" s="20"/>
      <c r="U77" s="20"/>
      <c r="V77" s="20"/>
      <c r="W77" s="20"/>
      <c r="X77" s="20"/>
      <c r="Y77" s="20"/>
      <c r="Z77" s="20">
        <v>3.2680000000000001E-2</v>
      </c>
      <c r="AA77" s="20"/>
      <c r="AB77" s="20"/>
      <c r="AC77" s="20"/>
      <c r="AD77" s="20"/>
      <c r="AE77" s="20"/>
      <c r="AF77" s="20"/>
      <c r="AG77" s="20"/>
      <c r="AH77" s="20">
        <v>3.2340000000000001E-2</v>
      </c>
      <c r="AI77" s="20"/>
      <c r="AJ77" s="20">
        <v>2.0729999999999998E-2</v>
      </c>
      <c r="AK77" s="20">
        <v>3.218E-2</v>
      </c>
      <c r="AL77" s="20"/>
      <c r="AM77" s="20">
        <v>3.2399999999999998E-2</v>
      </c>
      <c r="AN77" s="20"/>
      <c r="AO77" s="20"/>
      <c r="AP77" s="20"/>
      <c r="AQ77" s="20"/>
      <c r="AR77" s="20"/>
      <c r="AS77" s="20">
        <v>2.351E-2</v>
      </c>
      <c r="AT77" s="20"/>
      <c r="AU77" s="20"/>
      <c r="AV77" s="20"/>
      <c r="AW77" s="20"/>
      <c r="AX77" s="20"/>
      <c r="AY77" s="20"/>
      <c r="AZ77" s="20"/>
      <c r="BA77" s="20"/>
      <c r="BB77" s="20"/>
      <c r="BC77" s="20">
        <v>2.9360000000000001E-2</v>
      </c>
      <c r="BD77" s="21"/>
      <c r="BE77" s="19"/>
    </row>
    <row r="78" spans="1:57" x14ac:dyDescent="0.2">
      <c r="A78" s="19"/>
      <c r="B78" s="19">
        <v>68</v>
      </c>
      <c r="C78" s="20">
        <v>2.7189999999999999E-2</v>
      </c>
      <c r="D78" s="20"/>
      <c r="E78" s="20"/>
      <c r="F78" s="20"/>
      <c r="G78" s="20"/>
      <c r="H78" s="20"/>
      <c r="I78" s="20"/>
      <c r="J78" s="20">
        <v>2.716E-2</v>
      </c>
      <c r="K78" s="20"/>
      <c r="L78" s="20"/>
      <c r="M78" s="20"/>
      <c r="N78" s="20"/>
      <c r="O78" s="20"/>
      <c r="P78" s="20"/>
      <c r="Q78" s="20"/>
      <c r="R78" s="20"/>
      <c r="S78" s="20"/>
      <c r="T78" s="20"/>
      <c r="U78" s="20"/>
      <c r="V78" s="20"/>
      <c r="W78" s="20"/>
      <c r="X78" s="20"/>
      <c r="Y78" s="20"/>
      <c r="Z78" s="20">
        <v>3.2710000000000003E-2</v>
      </c>
      <c r="AA78" s="20"/>
      <c r="AB78" s="20"/>
      <c r="AC78" s="20"/>
      <c r="AD78" s="20"/>
      <c r="AE78" s="20"/>
      <c r="AF78" s="20"/>
      <c r="AG78" s="20"/>
      <c r="AH78" s="20">
        <v>3.2370000000000003E-2</v>
      </c>
      <c r="AI78" s="20"/>
      <c r="AJ78" s="20">
        <v>2.0899999999999998E-2</v>
      </c>
      <c r="AK78" s="20">
        <v>3.2210000000000003E-2</v>
      </c>
      <c r="AL78" s="20"/>
      <c r="AM78" s="20">
        <v>3.243E-2</v>
      </c>
      <c r="AN78" s="20"/>
      <c r="AO78" s="20"/>
      <c r="AP78" s="20"/>
      <c r="AQ78" s="20"/>
      <c r="AR78" s="20"/>
      <c r="AS78" s="20">
        <v>2.367E-2</v>
      </c>
      <c r="AT78" s="20"/>
      <c r="AU78" s="20"/>
      <c r="AV78" s="20"/>
      <c r="AW78" s="20"/>
      <c r="AX78" s="20"/>
      <c r="AY78" s="20"/>
      <c r="AZ78" s="20"/>
      <c r="BA78" s="20"/>
      <c r="BB78" s="20"/>
      <c r="BC78" s="20">
        <v>2.9430000000000001E-2</v>
      </c>
      <c r="BD78" s="21"/>
      <c r="BE78" s="19"/>
    </row>
    <row r="79" spans="1:57" x14ac:dyDescent="0.2">
      <c r="A79" s="19"/>
      <c r="B79" s="19">
        <v>69</v>
      </c>
      <c r="C79" s="20">
        <v>2.7300000000000001E-2</v>
      </c>
      <c r="D79" s="20"/>
      <c r="E79" s="20"/>
      <c r="F79" s="20"/>
      <c r="G79" s="20"/>
      <c r="H79" s="20"/>
      <c r="I79" s="20"/>
      <c r="J79" s="20">
        <v>2.726E-2</v>
      </c>
      <c r="K79" s="20"/>
      <c r="L79" s="20"/>
      <c r="M79" s="20"/>
      <c r="N79" s="20"/>
      <c r="O79" s="20"/>
      <c r="P79" s="20"/>
      <c r="Q79" s="20"/>
      <c r="R79" s="20"/>
      <c r="S79" s="20"/>
      <c r="T79" s="20"/>
      <c r="U79" s="20"/>
      <c r="V79" s="20"/>
      <c r="W79" s="20"/>
      <c r="X79" s="20"/>
      <c r="Y79" s="20"/>
      <c r="Z79" s="20">
        <v>3.2730000000000002E-2</v>
      </c>
      <c r="AA79" s="20"/>
      <c r="AB79" s="20"/>
      <c r="AC79" s="20"/>
      <c r="AD79" s="20"/>
      <c r="AE79" s="20"/>
      <c r="AF79" s="20"/>
      <c r="AG79" s="20"/>
      <c r="AH79" s="20">
        <v>3.2399999999999998E-2</v>
      </c>
      <c r="AI79" s="20"/>
      <c r="AJ79" s="20">
        <v>2.1080000000000002E-2</v>
      </c>
      <c r="AK79" s="20">
        <v>3.2250000000000001E-2</v>
      </c>
      <c r="AL79" s="20"/>
      <c r="AM79" s="20">
        <v>3.2460000000000003E-2</v>
      </c>
      <c r="AN79" s="20"/>
      <c r="AO79" s="20"/>
      <c r="AP79" s="20"/>
      <c r="AQ79" s="20"/>
      <c r="AR79" s="20"/>
      <c r="AS79" s="20">
        <v>2.383E-2</v>
      </c>
      <c r="AT79" s="20"/>
      <c r="AU79" s="20"/>
      <c r="AV79" s="20"/>
      <c r="AW79" s="20"/>
      <c r="AX79" s="20"/>
      <c r="AY79" s="20"/>
      <c r="AZ79" s="20"/>
      <c r="BA79" s="20"/>
      <c r="BB79" s="20"/>
      <c r="BC79" s="20">
        <v>2.9499999999999998E-2</v>
      </c>
      <c r="BD79" s="21"/>
      <c r="BE79" s="19"/>
    </row>
    <row r="80" spans="1:57" x14ac:dyDescent="0.2">
      <c r="A80" s="19"/>
      <c r="B80" s="24">
        <v>70</v>
      </c>
      <c r="C80" s="25">
        <v>2.7400000000000001E-2</v>
      </c>
      <c r="D80" s="25"/>
      <c r="E80" s="25"/>
      <c r="F80" s="25"/>
      <c r="G80" s="25"/>
      <c r="H80" s="25"/>
      <c r="I80" s="25"/>
      <c r="J80" s="25">
        <v>2.7369999999999998E-2</v>
      </c>
      <c r="K80" s="25"/>
      <c r="L80" s="25"/>
      <c r="M80" s="25"/>
      <c r="N80" s="25"/>
      <c r="O80" s="25"/>
      <c r="P80" s="25"/>
      <c r="Q80" s="25"/>
      <c r="R80" s="25"/>
      <c r="S80" s="25"/>
      <c r="T80" s="25"/>
      <c r="U80" s="25"/>
      <c r="V80" s="25"/>
      <c r="W80" s="25"/>
      <c r="X80" s="25"/>
      <c r="Y80" s="25"/>
      <c r="Z80" s="25">
        <v>3.2759999999999997E-2</v>
      </c>
      <c r="AA80" s="25"/>
      <c r="AB80" s="25"/>
      <c r="AC80" s="25"/>
      <c r="AD80" s="25"/>
      <c r="AE80" s="25"/>
      <c r="AF80" s="25"/>
      <c r="AG80" s="25"/>
      <c r="AH80" s="25">
        <v>3.243E-2</v>
      </c>
      <c r="AI80" s="25"/>
      <c r="AJ80" s="25">
        <v>2.1250000000000002E-2</v>
      </c>
      <c r="AK80" s="25">
        <v>3.2280000000000003E-2</v>
      </c>
      <c r="AL80" s="25"/>
      <c r="AM80" s="25">
        <v>3.2480000000000002E-2</v>
      </c>
      <c r="AN80" s="25"/>
      <c r="AO80" s="25"/>
      <c r="AP80" s="25"/>
      <c r="AQ80" s="25"/>
      <c r="AR80" s="25"/>
      <c r="AS80" s="25">
        <v>2.3990000000000001E-2</v>
      </c>
      <c r="AT80" s="25"/>
      <c r="AU80" s="25"/>
      <c r="AV80" s="25"/>
      <c r="AW80" s="25"/>
      <c r="AX80" s="25"/>
      <c r="AY80" s="25"/>
      <c r="AZ80" s="25"/>
      <c r="BA80" s="25"/>
      <c r="BB80" s="25"/>
      <c r="BC80" s="25">
        <v>2.9569999999999999E-2</v>
      </c>
      <c r="BD80" s="21"/>
      <c r="BE80" s="19"/>
    </row>
    <row r="81" spans="1:57" x14ac:dyDescent="0.2">
      <c r="A81" s="19"/>
      <c r="B81" s="19">
        <v>71</v>
      </c>
      <c r="C81" s="20">
        <v>2.75E-2</v>
      </c>
      <c r="D81" s="20"/>
      <c r="E81" s="20"/>
      <c r="F81" s="20"/>
      <c r="G81" s="20"/>
      <c r="H81" s="20"/>
      <c r="I81" s="20"/>
      <c r="J81" s="20">
        <v>2.7470000000000001E-2</v>
      </c>
      <c r="K81" s="20"/>
      <c r="L81" s="20"/>
      <c r="M81" s="20"/>
      <c r="N81" s="20"/>
      <c r="O81" s="20"/>
      <c r="P81" s="20"/>
      <c r="Q81" s="20"/>
      <c r="R81" s="20"/>
      <c r="S81" s="20"/>
      <c r="T81" s="20"/>
      <c r="U81" s="20"/>
      <c r="V81" s="20"/>
      <c r="W81" s="20"/>
      <c r="X81" s="20"/>
      <c r="Y81" s="20"/>
      <c r="Z81" s="20">
        <v>3.2779999999999997E-2</v>
      </c>
      <c r="AA81" s="20"/>
      <c r="AB81" s="20"/>
      <c r="AC81" s="20"/>
      <c r="AD81" s="20"/>
      <c r="AE81" s="20"/>
      <c r="AF81" s="20"/>
      <c r="AG81" s="20"/>
      <c r="AH81" s="20">
        <v>3.2460000000000003E-2</v>
      </c>
      <c r="AI81" s="20"/>
      <c r="AJ81" s="20">
        <v>2.1420000000000002E-2</v>
      </c>
      <c r="AK81" s="20">
        <v>3.2309999999999998E-2</v>
      </c>
      <c r="AL81" s="20"/>
      <c r="AM81" s="20">
        <v>3.2509999999999997E-2</v>
      </c>
      <c r="AN81" s="20"/>
      <c r="AO81" s="20"/>
      <c r="AP81" s="20"/>
      <c r="AQ81" s="20"/>
      <c r="AR81" s="20"/>
      <c r="AS81" s="20">
        <v>2.4140000000000002E-2</v>
      </c>
      <c r="AT81" s="20"/>
      <c r="AU81" s="20"/>
      <c r="AV81" s="20"/>
      <c r="AW81" s="20"/>
      <c r="AX81" s="20"/>
      <c r="AY81" s="20"/>
      <c r="AZ81" s="20"/>
      <c r="BA81" s="20"/>
      <c r="BB81" s="20"/>
      <c r="BC81" s="20">
        <v>2.964E-2</v>
      </c>
      <c r="BD81" s="21"/>
      <c r="BE81" s="19"/>
    </row>
    <row r="82" spans="1:57" x14ac:dyDescent="0.2">
      <c r="A82" s="19"/>
      <c r="B82" s="19">
        <v>72</v>
      </c>
      <c r="C82" s="20">
        <v>2.76E-2</v>
      </c>
      <c r="D82" s="20"/>
      <c r="E82" s="20"/>
      <c r="F82" s="20"/>
      <c r="G82" s="20"/>
      <c r="H82" s="20"/>
      <c r="I82" s="20"/>
      <c r="J82" s="20">
        <v>2.7560000000000001E-2</v>
      </c>
      <c r="K82" s="20"/>
      <c r="L82" s="20"/>
      <c r="M82" s="20"/>
      <c r="N82" s="20"/>
      <c r="O82" s="20"/>
      <c r="P82" s="20"/>
      <c r="Q82" s="20"/>
      <c r="R82" s="20"/>
      <c r="S82" s="20"/>
      <c r="T82" s="20"/>
      <c r="U82" s="20"/>
      <c r="V82" s="20"/>
      <c r="W82" s="20"/>
      <c r="X82" s="20"/>
      <c r="Y82" s="20"/>
      <c r="Z82" s="20">
        <v>3.2809999999999999E-2</v>
      </c>
      <c r="AA82" s="20"/>
      <c r="AB82" s="20"/>
      <c r="AC82" s="20"/>
      <c r="AD82" s="20"/>
      <c r="AE82" s="20"/>
      <c r="AF82" s="20"/>
      <c r="AG82" s="20"/>
      <c r="AH82" s="20">
        <v>3.2489999999999998E-2</v>
      </c>
      <c r="AI82" s="20"/>
      <c r="AJ82" s="20">
        <v>2.1590000000000002E-2</v>
      </c>
      <c r="AK82" s="20">
        <v>3.2340000000000001E-2</v>
      </c>
      <c r="AL82" s="20"/>
      <c r="AM82" s="20">
        <v>3.2539999999999999E-2</v>
      </c>
      <c r="AN82" s="20"/>
      <c r="AO82" s="20"/>
      <c r="AP82" s="20"/>
      <c r="AQ82" s="20"/>
      <c r="AR82" s="20"/>
      <c r="AS82" s="20">
        <v>2.4289999999999999E-2</v>
      </c>
      <c r="AT82" s="20"/>
      <c r="AU82" s="20"/>
      <c r="AV82" s="20"/>
      <c r="AW82" s="20"/>
      <c r="AX82" s="20"/>
      <c r="AY82" s="20"/>
      <c r="AZ82" s="20"/>
      <c r="BA82" s="20"/>
      <c r="BB82" s="20"/>
      <c r="BC82" s="20">
        <v>2.9700000000000001E-2</v>
      </c>
      <c r="BD82" s="21"/>
      <c r="BE82" s="19"/>
    </row>
    <row r="83" spans="1:57" x14ac:dyDescent="0.2">
      <c r="A83" s="19"/>
      <c r="B83" s="19">
        <v>73</v>
      </c>
      <c r="C83" s="20">
        <v>2.7689999999999999E-2</v>
      </c>
      <c r="D83" s="20"/>
      <c r="E83" s="20"/>
      <c r="F83" s="20"/>
      <c r="G83" s="20"/>
      <c r="H83" s="20"/>
      <c r="I83" s="20"/>
      <c r="J83" s="20">
        <v>2.7660000000000001E-2</v>
      </c>
      <c r="K83" s="20"/>
      <c r="L83" s="20"/>
      <c r="M83" s="20"/>
      <c r="N83" s="20"/>
      <c r="O83" s="20"/>
      <c r="P83" s="20"/>
      <c r="Q83" s="20"/>
      <c r="R83" s="20"/>
      <c r="S83" s="20"/>
      <c r="T83" s="20"/>
      <c r="U83" s="20"/>
      <c r="V83" s="20"/>
      <c r="W83" s="20"/>
      <c r="X83" s="20"/>
      <c r="Y83" s="20"/>
      <c r="Z83" s="20">
        <v>3.2829999999999998E-2</v>
      </c>
      <c r="AA83" s="20"/>
      <c r="AB83" s="20"/>
      <c r="AC83" s="20"/>
      <c r="AD83" s="20"/>
      <c r="AE83" s="20"/>
      <c r="AF83" s="20"/>
      <c r="AG83" s="20"/>
      <c r="AH83" s="20">
        <v>3.252E-2</v>
      </c>
      <c r="AI83" s="20"/>
      <c r="AJ83" s="20">
        <v>2.1749999999999999E-2</v>
      </c>
      <c r="AK83" s="20">
        <v>3.236E-2</v>
      </c>
      <c r="AL83" s="20"/>
      <c r="AM83" s="20">
        <v>3.2559999999999999E-2</v>
      </c>
      <c r="AN83" s="20"/>
      <c r="AO83" s="20"/>
      <c r="AP83" s="20"/>
      <c r="AQ83" s="20"/>
      <c r="AR83" s="20"/>
      <c r="AS83" s="20">
        <v>2.444E-2</v>
      </c>
      <c r="AT83" s="20"/>
      <c r="AU83" s="20"/>
      <c r="AV83" s="20"/>
      <c r="AW83" s="20"/>
      <c r="AX83" s="20"/>
      <c r="AY83" s="20"/>
      <c r="AZ83" s="20"/>
      <c r="BA83" s="20"/>
      <c r="BB83" s="20"/>
      <c r="BC83" s="20">
        <v>2.9770000000000001E-2</v>
      </c>
      <c r="BD83" s="21"/>
      <c r="BE83" s="19"/>
    </row>
    <row r="84" spans="1:57" x14ac:dyDescent="0.2">
      <c r="A84" s="19"/>
      <c r="B84" s="19">
        <v>74</v>
      </c>
      <c r="C84" s="20">
        <v>2.7779999999999999E-2</v>
      </c>
      <c r="D84" s="20"/>
      <c r="E84" s="20"/>
      <c r="F84" s="20"/>
      <c r="G84" s="20"/>
      <c r="H84" s="20"/>
      <c r="I84" s="20"/>
      <c r="J84" s="20">
        <v>2.775E-2</v>
      </c>
      <c r="K84" s="20"/>
      <c r="L84" s="20"/>
      <c r="M84" s="20"/>
      <c r="N84" s="20"/>
      <c r="O84" s="20"/>
      <c r="P84" s="20"/>
      <c r="Q84" s="20"/>
      <c r="R84" s="20"/>
      <c r="S84" s="20"/>
      <c r="T84" s="20"/>
      <c r="U84" s="20"/>
      <c r="V84" s="20"/>
      <c r="W84" s="20"/>
      <c r="X84" s="20"/>
      <c r="Y84" s="20"/>
      <c r="Z84" s="20">
        <v>3.2849999999999997E-2</v>
      </c>
      <c r="AA84" s="20"/>
      <c r="AB84" s="20"/>
      <c r="AC84" s="20"/>
      <c r="AD84" s="20"/>
      <c r="AE84" s="20"/>
      <c r="AF84" s="20"/>
      <c r="AG84" s="20"/>
      <c r="AH84" s="20">
        <v>3.2539999999999999E-2</v>
      </c>
      <c r="AI84" s="20"/>
      <c r="AJ84" s="20">
        <v>2.1909999999999999E-2</v>
      </c>
      <c r="AK84" s="20">
        <v>3.2390000000000002E-2</v>
      </c>
      <c r="AL84" s="20"/>
      <c r="AM84" s="20">
        <v>3.2590000000000001E-2</v>
      </c>
      <c r="AN84" s="20"/>
      <c r="AO84" s="20"/>
      <c r="AP84" s="20"/>
      <c r="AQ84" s="20"/>
      <c r="AR84" s="20"/>
      <c r="AS84" s="20">
        <v>2.4580000000000001E-2</v>
      </c>
      <c r="AT84" s="20"/>
      <c r="AU84" s="20"/>
      <c r="AV84" s="20"/>
      <c r="AW84" s="20"/>
      <c r="AX84" s="20"/>
      <c r="AY84" s="20"/>
      <c r="AZ84" s="20"/>
      <c r="BA84" s="20"/>
      <c r="BB84" s="20"/>
      <c r="BC84" s="20">
        <v>2.9829999999999999E-2</v>
      </c>
      <c r="BD84" s="21"/>
      <c r="BE84" s="19"/>
    </row>
    <row r="85" spans="1:57" x14ac:dyDescent="0.2">
      <c r="A85" s="19"/>
      <c r="B85" s="24">
        <v>75</v>
      </c>
      <c r="C85" s="25">
        <v>2.7869999999999999E-2</v>
      </c>
      <c r="D85" s="25"/>
      <c r="E85" s="25"/>
      <c r="F85" s="25"/>
      <c r="G85" s="25"/>
      <c r="H85" s="25"/>
      <c r="I85" s="25"/>
      <c r="J85" s="25">
        <v>2.784E-2</v>
      </c>
      <c r="K85" s="25"/>
      <c r="L85" s="25"/>
      <c r="M85" s="25"/>
      <c r="N85" s="25"/>
      <c r="O85" s="25"/>
      <c r="P85" s="25"/>
      <c r="Q85" s="25"/>
      <c r="R85" s="25"/>
      <c r="S85" s="25"/>
      <c r="T85" s="25"/>
      <c r="U85" s="25"/>
      <c r="V85" s="25"/>
      <c r="W85" s="25"/>
      <c r="X85" s="25"/>
      <c r="Y85" s="25"/>
      <c r="Z85" s="25">
        <v>3.2870000000000003E-2</v>
      </c>
      <c r="AA85" s="25"/>
      <c r="AB85" s="25"/>
      <c r="AC85" s="25"/>
      <c r="AD85" s="25"/>
      <c r="AE85" s="25"/>
      <c r="AF85" s="25"/>
      <c r="AG85" s="25"/>
      <c r="AH85" s="25">
        <v>3.2570000000000002E-2</v>
      </c>
      <c r="AI85" s="25"/>
      <c r="AJ85" s="25">
        <v>2.2069999999999999E-2</v>
      </c>
      <c r="AK85" s="25">
        <v>3.2419999999999997E-2</v>
      </c>
      <c r="AL85" s="25"/>
      <c r="AM85" s="25">
        <v>3.261E-2</v>
      </c>
      <c r="AN85" s="25"/>
      <c r="AO85" s="25"/>
      <c r="AP85" s="25"/>
      <c r="AQ85" s="25"/>
      <c r="AR85" s="25"/>
      <c r="AS85" s="25">
        <v>2.4719999999999999E-2</v>
      </c>
      <c r="AT85" s="25"/>
      <c r="AU85" s="25"/>
      <c r="AV85" s="25"/>
      <c r="AW85" s="25"/>
      <c r="AX85" s="25"/>
      <c r="AY85" s="25"/>
      <c r="AZ85" s="25"/>
      <c r="BA85" s="25"/>
      <c r="BB85" s="25"/>
      <c r="BC85" s="25">
        <v>2.989E-2</v>
      </c>
      <c r="BD85" s="21"/>
      <c r="BE85" s="19"/>
    </row>
    <row r="86" spans="1:57" x14ac:dyDescent="0.2">
      <c r="A86" s="19"/>
      <c r="B86" s="19">
        <v>76</v>
      </c>
      <c r="C86" s="20">
        <v>2.7959999999999999E-2</v>
      </c>
      <c r="D86" s="20"/>
      <c r="E86" s="20"/>
      <c r="F86" s="20"/>
      <c r="G86" s="20"/>
      <c r="H86" s="20"/>
      <c r="I86" s="20"/>
      <c r="J86" s="20">
        <v>2.793E-2</v>
      </c>
      <c r="K86" s="20"/>
      <c r="L86" s="20"/>
      <c r="M86" s="20"/>
      <c r="N86" s="20"/>
      <c r="O86" s="20"/>
      <c r="P86" s="20"/>
      <c r="Q86" s="20"/>
      <c r="R86" s="20"/>
      <c r="S86" s="20"/>
      <c r="T86" s="20"/>
      <c r="U86" s="20"/>
      <c r="V86" s="20"/>
      <c r="W86" s="20"/>
      <c r="X86" s="20"/>
      <c r="Y86" s="20"/>
      <c r="Z86" s="20">
        <v>3.2890000000000003E-2</v>
      </c>
      <c r="AA86" s="20"/>
      <c r="AB86" s="20"/>
      <c r="AC86" s="20"/>
      <c r="AD86" s="20"/>
      <c r="AE86" s="20"/>
      <c r="AF86" s="20"/>
      <c r="AG86" s="20"/>
      <c r="AH86" s="20">
        <v>3.2590000000000001E-2</v>
      </c>
      <c r="AI86" s="20"/>
      <c r="AJ86" s="20">
        <v>2.222E-2</v>
      </c>
      <c r="AK86" s="20">
        <v>3.245E-2</v>
      </c>
      <c r="AL86" s="20"/>
      <c r="AM86" s="20">
        <v>3.2640000000000002E-2</v>
      </c>
      <c r="AN86" s="20"/>
      <c r="AO86" s="20"/>
      <c r="AP86" s="20"/>
      <c r="AQ86" s="20"/>
      <c r="AR86" s="20"/>
      <c r="AS86" s="20">
        <v>2.4850000000000001E-2</v>
      </c>
      <c r="AT86" s="20"/>
      <c r="AU86" s="20"/>
      <c r="AV86" s="20"/>
      <c r="AW86" s="20"/>
      <c r="AX86" s="20"/>
      <c r="AY86" s="20"/>
      <c r="AZ86" s="20"/>
      <c r="BA86" s="20"/>
      <c r="BB86" s="20"/>
      <c r="BC86" s="20">
        <v>2.9950000000000001E-2</v>
      </c>
      <c r="BD86" s="21"/>
      <c r="BE86" s="19"/>
    </row>
    <row r="87" spans="1:57" x14ac:dyDescent="0.2">
      <c r="A87" s="19"/>
      <c r="B87" s="19">
        <v>77</v>
      </c>
      <c r="C87" s="20">
        <v>2.8039999999999999E-2</v>
      </c>
      <c r="D87" s="20"/>
      <c r="E87" s="20"/>
      <c r="F87" s="20"/>
      <c r="G87" s="20"/>
      <c r="H87" s="20"/>
      <c r="I87" s="20"/>
      <c r="J87" s="20">
        <v>2.801E-2</v>
      </c>
      <c r="K87" s="20"/>
      <c r="L87" s="20"/>
      <c r="M87" s="20"/>
      <c r="N87" s="20"/>
      <c r="O87" s="20"/>
      <c r="P87" s="20"/>
      <c r="Q87" s="20"/>
      <c r="R87" s="20"/>
      <c r="S87" s="20"/>
      <c r="T87" s="20"/>
      <c r="U87" s="20"/>
      <c r="V87" s="20"/>
      <c r="W87" s="20"/>
      <c r="X87" s="20"/>
      <c r="Y87" s="20"/>
      <c r="Z87" s="20">
        <v>3.2910000000000002E-2</v>
      </c>
      <c r="AA87" s="20"/>
      <c r="AB87" s="20"/>
      <c r="AC87" s="20"/>
      <c r="AD87" s="20"/>
      <c r="AE87" s="20"/>
      <c r="AF87" s="20"/>
      <c r="AG87" s="20"/>
      <c r="AH87" s="20">
        <v>3.2620000000000003E-2</v>
      </c>
      <c r="AI87" s="20"/>
      <c r="AJ87" s="20">
        <v>2.2380000000000001E-2</v>
      </c>
      <c r="AK87" s="20">
        <v>3.2469999999999999E-2</v>
      </c>
      <c r="AL87" s="20"/>
      <c r="AM87" s="20">
        <v>3.2660000000000002E-2</v>
      </c>
      <c r="AN87" s="20"/>
      <c r="AO87" s="20"/>
      <c r="AP87" s="20"/>
      <c r="AQ87" s="20"/>
      <c r="AR87" s="20"/>
      <c r="AS87" s="20">
        <v>2.4979999999999999E-2</v>
      </c>
      <c r="AT87" s="20"/>
      <c r="AU87" s="20"/>
      <c r="AV87" s="20"/>
      <c r="AW87" s="20"/>
      <c r="AX87" s="20"/>
      <c r="AY87" s="20"/>
      <c r="AZ87" s="20"/>
      <c r="BA87" s="20"/>
      <c r="BB87" s="20"/>
      <c r="BC87" s="20">
        <v>3.0009999999999998E-2</v>
      </c>
      <c r="BD87" s="21"/>
      <c r="BE87" s="19"/>
    </row>
    <row r="88" spans="1:57" x14ac:dyDescent="0.2">
      <c r="A88" s="19"/>
      <c r="B88" s="19">
        <v>78</v>
      </c>
      <c r="C88" s="20">
        <v>2.8129999999999999E-2</v>
      </c>
      <c r="D88" s="20"/>
      <c r="E88" s="20"/>
      <c r="F88" s="20"/>
      <c r="G88" s="20"/>
      <c r="H88" s="20"/>
      <c r="I88" s="20"/>
      <c r="J88" s="20">
        <v>2.809E-2</v>
      </c>
      <c r="K88" s="20"/>
      <c r="L88" s="20"/>
      <c r="M88" s="20"/>
      <c r="N88" s="20"/>
      <c r="O88" s="20"/>
      <c r="P88" s="20"/>
      <c r="Q88" s="20"/>
      <c r="R88" s="20"/>
      <c r="S88" s="20"/>
      <c r="T88" s="20"/>
      <c r="U88" s="20"/>
      <c r="V88" s="20"/>
      <c r="W88" s="20"/>
      <c r="X88" s="20"/>
      <c r="Y88" s="20"/>
      <c r="Z88" s="20">
        <v>3.2930000000000001E-2</v>
      </c>
      <c r="AA88" s="20"/>
      <c r="AB88" s="20"/>
      <c r="AC88" s="20"/>
      <c r="AD88" s="20"/>
      <c r="AE88" s="20"/>
      <c r="AF88" s="20"/>
      <c r="AG88" s="20"/>
      <c r="AH88" s="20">
        <v>3.2640000000000002E-2</v>
      </c>
      <c r="AI88" s="20"/>
      <c r="AJ88" s="20">
        <v>2.2530000000000001E-2</v>
      </c>
      <c r="AK88" s="20">
        <v>3.2500000000000001E-2</v>
      </c>
      <c r="AL88" s="20"/>
      <c r="AM88" s="20">
        <v>3.2680000000000001E-2</v>
      </c>
      <c r="AN88" s="20"/>
      <c r="AO88" s="20"/>
      <c r="AP88" s="20"/>
      <c r="AQ88" s="20"/>
      <c r="AR88" s="20"/>
      <c r="AS88" s="20">
        <v>2.511E-2</v>
      </c>
      <c r="AT88" s="20"/>
      <c r="AU88" s="20"/>
      <c r="AV88" s="20"/>
      <c r="AW88" s="20"/>
      <c r="AX88" s="20"/>
      <c r="AY88" s="20"/>
      <c r="AZ88" s="20"/>
      <c r="BA88" s="20"/>
      <c r="BB88" s="20"/>
      <c r="BC88" s="20">
        <v>3.007E-2</v>
      </c>
      <c r="BD88" s="21"/>
      <c r="BE88" s="19"/>
    </row>
    <row r="89" spans="1:57" x14ac:dyDescent="0.2">
      <c r="A89" s="19"/>
      <c r="B89" s="19">
        <v>79</v>
      </c>
      <c r="C89" s="20">
        <v>2.8209999999999999E-2</v>
      </c>
      <c r="D89" s="20"/>
      <c r="E89" s="20"/>
      <c r="F89" s="20"/>
      <c r="G89" s="20"/>
      <c r="H89" s="20"/>
      <c r="I89" s="20"/>
      <c r="J89" s="20">
        <v>2.8170000000000001E-2</v>
      </c>
      <c r="K89" s="20"/>
      <c r="L89" s="20"/>
      <c r="M89" s="20"/>
      <c r="N89" s="20"/>
      <c r="O89" s="20"/>
      <c r="P89" s="20"/>
      <c r="Q89" s="20"/>
      <c r="R89" s="20"/>
      <c r="S89" s="20"/>
      <c r="T89" s="20"/>
      <c r="U89" s="20"/>
      <c r="V89" s="20"/>
      <c r="W89" s="20"/>
      <c r="X89" s="20"/>
      <c r="Y89" s="20"/>
      <c r="Z89" s="20">
        <v>3.295E-2</v>
      </c>
      <c r="AA89" s="20"/>
      <c r="AB89" s="20"/>
      <c r="AC89" s="20"/>
      <c r="AD89" s="20"/>
      <c r="AE89" s="20"/>
      <c r="AF89" s="20"/>
      <c r="AG89" s="20"/>
      <c r="AH89" s="20">
        <v>3.2669999999999998E-2</v>
      </c>
      <c r="AI89" s="20"/>
      <c r="AJ89" s="20">
        <v>2.2669999999999999E-2</v>
      </c>
      <c r="AK89" s="20">
        <v>3.252E-2</v>
      </c>
      <c r="AL89" s="20"/>
      <c r="AM89" s="20">
        <v>3.2710000000000003E-2</v>
      </c>
      <c r="AN89" s="20"/>
      <c r="AO89" s="20"/>
      <c r="AP89" s="20"/>
      <c r="AQ89" s="20"/>
      <c r="AR89" s="20"/>
      <c r="AS89" s="20">
        <v>2.5229999999999999E-2</v>
      </c>
      <c r="AT89" s="20"/>
      <c r="AU89" s="20"/>
      <c r="AV89" s="20"/>
      <c r="AW89" s="20"/>
      <c r="AX89" s="20"/>
      <c r="AY89" s="20"/>
      <c r="AZ89" s="20"/>
      <c r="BA89" s="20"/>
      <c r="BB89" s="20"/>
      <c r="BC89" s="20">
        <v>3.0120000000000001E-2</v>
      </c>
      <c r="BD89" s="21"/>
      <c r="BE89" s="19"/>
    </row>
    <row r="90" spans="1:57" x14ac:dyDescent="0.2">
      <c r="A90" s="19"/>
      <c r="B90" s="24">
        <v>80</v>
      </c>
      <c r="C90" s="25">
        <v>2.828E-2</v>
      </c>
      <c r="D90" s="25"/>
      <c r="E90" s="25"/>
      <c r="F90" s="25"/>
      <c r="G90" s="25"/>
      <c r="H90" s="25"/>
      <c r="I90" s="25"/>
      <c r="J90" s="25">
        <v>2.8250000000000001E-2</v>
      </c>
      <c r="K90" s="25"/>
      <c r="L90" s="25"/>
      <c r="M90" s="25"/>
      <c r="N90" s="25"/>
      <c r="O90" s="25"/>
      <c r="P90" s="25"/>
      <c r="Q90" s="25"/>
      <c r="R90" s="25"/>
      <c r="S90" s="25"/>
      <c r="T90" s="25"/>
      <c r="U90" s="25"/>
      <c r="V90" s="25"/>
      <c r="W90" s="25"/>
      <c r="X90" s="25"/>
      <c r="Y90" s="25"/>
      <c r="Z90" s="25">
        <v>3.2969999999999999E-2</v>
      </c>
      <c r="AA90" s="25"/>
      <c r="AB90" s="25"/>
      <c r="AC90" s="25"/>
      <c r="AD90" s="25"/>
      <c r="AE90" s="25"/>
      <c r="AF90" s="25"/>
      <c r="AG90" s="25"/>
      <c r="AH90" s="25">
        <v>3.2689999999999997E-2</v>
      </c>
      <c r="AI90" s="25"/>
      <c r="AJ90" s="25">
        <v>2.281E-2</v>
      </c>
      <c r="AK90" s="25">
        <v>3.2550000000000003E-2</v>
      </c>
      <c r="AL90" s="25"/>
      <c r="AM90" s="25">
        <v>3.2730000000000002E-2</v>
      </c>
      <c r="AN90" s="25"/>
      <c r="AO90" s="25"/>
      <c r="AP90" s="25"/>
      <c r="AQ90" s="25"/>
      <c r="AR90" s="25"/>
      <c r="AS90" s="25">
        <v>2.5350000000000001E-2</v>
      </c>
      <c r="AT90" s="25"/>
      <c r="AU90" s="25"/>
      <c r="AV90" s="25"/>
      <c r="AW90" s="25"/>
      <c r="AX90" s="25"/>
      <c r="AY90" s="25"/>
      <c r="AZ90" s="25"/>
      <c r="BA90" s="25"/>
      <c r="BB90" s="25"/>
      <c r="BC90" s="25">
        <v>3.0179999999999998E-2</v>
      </c>
      <c r="BD90" s="21"/>
      <c r="BE90" s="19"/>
    </row>
    <row r="91" spans="1:57" x14ac:dyDescent="0.2">
      <c r="A91" s="19"/>
      <c r="B91" s="19">
        <v>81</v>
      </c>
      <c r="C91" s="20">
        <v>2.836E-2</v>
      </c>
      <c r="D91" s="20"/>
      <c r="E91" s="20"/>
      <c r="F91" s="20"/>
      <c r="G91" s="20"/>
      <c r="H91" s="20"/>
      <c r="I91" s="20"/>
      <c r="J91" s="20">
        <v>2.8330000000000001E-2</v>
      </c>
      <c r="K91" s="20"/>
      <c r="L91" s="20"/>
      <c r="M91" s="20"/>
      <c r="N91" s="20"/>
      <c r="O91" s="20"/>
      <c r="P91" s="20"/>
      <c r="Q91" s="20"/>
      <c r="R91" s="20"/>
      <c r="S91" s="20"/>
      <c r="T91" s="20"/>
      <c r="U91" s="20"/>
      <c r="V91" s="20"/>
      <c r="W91" s="20"/>
      <c r="X91" s="20"/>
      <c r="Y91" s="20"/>
      <c r="Z91" s="20">
        <v>3.2989999999999998E-2</v>
      </c>
      <c r="AA91" s="20"/>
      <c r="AB91" s="20"/>
      <c r="AC91" s="20"/>
      <c r="AD91" s="20"/>
      <c r="AE91" s="20"/>
      <c r="AF91" s="20"/>
      <c r="AG91" s="20"/>
      <c r="AH91" s="20">
        <v>3.2710000000000003E-2</v>
      </c>
      <c r="AI91" s="20"/>
      <c r="AJ91" s="20">
        <v>2.2950000000000002E-2</v>
      </c>
      <c r="AK91" s="20">
        <v>3.2570000000000002E-2</v>
      </c>
      <c r="AL91" s="20"/>
      <c r="AM91" s="20">
        <v>3.2750000000000001E-2</v>
      </c>
      <c r="AN91" s="20"/>
      <c r="AO91" s="20"/>
      <c r="AP91" s="20"/>
      <c r="AQ91" s="20"/>
      <c r="AR91" s="20"/>
      <c r="AS91" s="20">
        <v>2.547E-2</v>
      </c>
      <c r="AT91" s="20"/>
      <c r="AU91" s="20"/>
      <c r="AV91" s="20"/>
      <c r="AW91" s="20"/>
      <c r="AX91" s="20"/>
      <c r="AY91" s="20"/>
      <c r="AZ91" s="20"/>
      <c r="BA91" s="20"/>
      <c r="BB91" s="20"/>
      <c r="BC91" s="20">
        <v>3.023E-2</v>
      </c>
      <c r="BD91" s="21"/>
      <c r="BE91" s="19"/>
    </row>
    <row r="92" spans="1:57" x14ac:dyDescent="0.2">
      <c r="A92" s="19"/>
      <c r="B92" s="19">
        <v>82</v>
      </c>
      <c r="C92" s="20">
        <v>2.843E-2</v>
      </c>
      <c r="D92" s="20"/>
      <c r="E92" s="20"/>
      <c r="F92" s="20"/>
      <c r="G92" s="20"/>
      <c r="H92" s="20"/>
      <c r="I92" s="20"/>
      <c r="J92" s="20">
        <v>2.8400000000000002E-2</v>
      </c>
      <c r="K92" s="20"/>
      <c r="L92" s="20"/>
      <c r="M92" s="20"/>
      <c r="N92" s="20"/>
      <c r="O92" s="20"/>
      <c r="P92" s="20"/>
      <c r="Q92" s="20"/>
      <c r="R92" s="20"/>
      <c r="S92" s="20"/>
      <c r="T92" s="20"/>
      <c r="U92" s="20"/>
      <c r="V92" s="20"/>
      <c r="W92" s="20"/>
      <c r="X92" s="20"/>
      <c r="Y92" s="20"/>
      <c r="Z92" s="20">
        <v>3.3009999999999998E-2</v>
      </c>
      <c r="AA92" s="20"/>
      <c r="AB92" s="20"/>
      <c r="AC92" s="20"/>
      <c r="AD92" s="20"/>
      <c r="AE92" s="20"/>
      <c r="AF92" s="20"/>
      <c r="AG92" s="20"/>
      <c r="AH92" s="20">
        <v>3.2730000000000002E-2</v>
      </c>
      <c r="AI92" s="20"/>
      <c r="AJ92" s="20">
        <v>2.3089999999999999E-2</v>
      </c>
      <c r="AK92" s="20">
        <v>3.2590000000000001E-2</v>
      </c>
      <c r="AL92" s="20"/>
      <c r="AM92" s="20">
        <v>3.2770000000000001E-2</v>
      </c>
      <c r="AN92" s="20"/>
      <c r="AO92" s="20"/>
      <c r="AP92" s="20"/>
      <c r="AQ92" s="20"/>
      <c r="AR92" s="20"/>
      <c r="AS92" s="20">
        <v>2.5590000000000002E-2</v>
      </c>
      <c r="AT92" s="20"/>
      <c r="AU92" s="20"/>
      <c r="AV92" s="20"/>
      <c r="AW92" s="20"/>
      <c r="AX92" s="20"/>
      <c r="AY92" s="20"/>
      <c r="AZ92" s="20"/>
      <c r="BA92" s="20"/>
      <c r="BB92" s="20"/>
      <c r="BC92" s="20">
        <v>3.0280000000000001E-2</v>
      </c>
      <c r="BD92" s="21"/>
      <c r="BE92" s="19"/>
    </row>
    <row r="93" spans="1:57" x14ac:dyDescent="0.2">
      <c r="A93" s="19"/>
      <c r="B93" s="19">
        <v>83</v>
      </c>
      <c r="C93" s="20">
        <v>2.8510000000000001E-2</v>
      </c>
      <c r="D93" s="20"/>
      <c r="E93" s="20"/>
      <c r="F93" s="20"/>
      <c r="G93" s="20"/>
      <c r="H93" s="20"/>
      <c r="I93" s="20"/>
      <c r="J93" s="20">
        <v>2.8479999999999998E-2</v>
      </c>
      <c r="K93" s="20"/>
      <c r="L93" s="20"/>
      <c r="M93" s="20"/>
      <c r="N93" s="20"/>
      <c r="O93" s="20"/>
      <c r="P93" s="20"/>
      <c r="Q93" s="20"/>
      <c r="R93" s="20"/>
      <c r="S93" s="20"/>
      <c r="T93" s="20"/>
      <c r="U93" s="20"/>
      <c r="V93" s="20"/>
      <c r="W93" s="20"/>
      <c r="X93" s="20"/>
      <c r="Y93" s="20"/>
      <c r="Z93" s="20">
        <v>3.3029999999999997E-2</v>
      </c>
      <c r="AA93" s="20"/>
      <c r="AB93" s="20"/>
      <c r="AC93" s="20"/>
      <c r="AD93" s="20"/>
      <c r="AE93" s="20"/>
      <c r="AF93" s="20"/>
      <c r="AG93" s="20"/>
      <c r="AH93" s="20">
        <v>3.2759999999999997E-2</v>
      </c>
      <c r="AI93" s="20"/>
      <c r="AJ93" s="20">
        <v>2.3220000000000001E-2</v>
      </c>
      <c r="AK93" s="20">
        <v>3.2620000000000003E-2</v>
      </c>
      <c r="AL93" s="20"/>
      <c r="AM93" s="20">
        <v>3.279E-2</v>
      </c>
      <c r="AN93" s="20"/>
      <c r="AO93" s="20"/>
      <c r="AP93" s="20"/>
      <c r="AQ93" s="20"/>
      <c r="AR93" s="20"/>
      <c r="AS93" s="20">
        <v>2.5700000000000001E-2</v>
      </c>
      <c r="AT93" s="20"/>
      <c r="AU93" s="20"/>
      <c r="AV93" s="20"/>
      <c r="AW93" s="20"/>
      <c r="AX93" s="20"/>
      <c r="AY93" s="20"/>
      <c r="AZ93" s="20"/>
      <c r="BA93" s="20"/>
      <c r="BB93" s="20"/>
      <c r="BC93" s="20">
        <v>3.0329999999999999E-2</v>
      </c>
      <c r="BD93" s="21"/>
      <c r="BE93" s="19"/>
    </row>
    <row r="94" spans="1:57" x14ac:dyDescent="0.2">
      <c r="A94" s="19"/>
      <c r="B94" s="19">
        <v>84</v>
      </c>
      <c r="C94" s="20">
        <v>2.8580000000000001E-2</v>
      </c>
      <c r="D94" s="20"/>
      <c r="E94" s="20"/>
      <c r="F94" s="20"/>
      <c r="G94" s="20"/>
      <c r="H94" s="20"/>
      <c r="I94" s="20"/>
      <c r="J94" s="20">
        <v>2.8549999999999999E-2</v>
      </c>
      <c r="K94" s="20"/>
      <c r="L94" s="20"/>
      <c r="M94" s="20"/>
      <c r="N94" s="20"/>
      <c r="O94" s="20"/>
      <c r="P94" s="20"/>
      <c r="Q94" s="20"/>
      <c r="R94" s="20"/>
      <c r="S94" s="20"/>
      <c r="T94" s="20"/>
      <c r="U94" s="20"/>
      <c r="V94" s="20"/>
      <c r="W94" s="20"/>
      <c r="X94" s="20"/>
      <c r="Y94" s="20"/>
      <c r="Z94" s="20">
        <v>3.304E-2</v>
      </c>
      <c r="AA94" s="20"/>
      <c r="AB94" s="20"/>
      <c r="AC94" s="20"/>
      <c r="AD94" s="20"/>
      <c r="AE94" s="20"/>
      <c r="AF94" s="20"/>
      <c r="AG94" s="20"/>
      <c r="AH94" s="20">
        <v>3.2779999999999997E-2</v>
      </c>
      <c r="AI94" s="20"/>
      <c r="AJ94" s="20">
        <v>2.3349999999999999E-2</v>
      </c>
      <c r="AK94" s="20">
        <v>3.2640000000000002E-2</v>
      </c>
      <c r="AL94" s="20"/>
      <c r="AM94" s="20">
        <v>3.2809999999999999E-2</v>
      </c>
      <c r="AN94" s="20"/>
      <c r="AO94" s="20"/>
      <c r="AP94" s="20"/>
      <c r="AQ94" s="20"/>
      <c r="AR94" s="20"/>
      <c r="AS94" s="20">
        <v>2.581E-2</v>
      </c>
      <c r="AT94" s="20"/>
      <c r="AU94" s="20"/>
      <c r="AV94" s="20"/>
      <c r="AW94" s="20"/>
      <c r="AX94" s="20"/>
      <c r="AY94" s="20"/>
      <c r="AZ94" s="20"/>
      <c r="BA94" s="20"/>
      <c r="BB94" s="20"/>
      <c r="BC94" s="20">
        <v>3.0380000000000001E-2</v>
      </c>
      <c r="BD94" s="21"/>
      <c r="BE94" s="19"/>
    </row>
    <row r="95" spans="1:57" x14ac:dyDescent="0.2">
      <c r="A95" s="19"/>
      <c r="B95" s="24">
        <v>85</v>
      </c>
      <c r="C95" s="25">
        <v>2.8649999999999998E-2</v>
      </c>
      <c r="D95" s="25"/>
      <c r="E95" s="25"/>
      <c r="F95" s="25"/>
      <c r="G95" s="25"/>
      <c r="H95" s="25"/>
      <c r="I95" s="25"/>
      <c r="J95" s="25">
        <v>2.862E-2</v>
      </c>
      <c r="K95" s="25"/>
      <c r="L95" s="25"/>
      <c r="M95" s="25"/>
      <c r="N95" s="25"/>
      <c r="O95" s="25"/>
      <c r="P95" s="25"/>
      <c r="Q95" s="25"/>
      <c r="R95" s="25"/>
      <c r="S95" s="25"/>
      <c r="T95" s="25"/>
      <c r="U95" s="25"/>
      <c r="V95" s="25"/>
      <c r="W95" s="25"/>
      <c r="X95" s="25"/>
      <c r="Y95" s="25"/>
      <c r="Z95" s="25">
        <v>3.3059999999999999E-2</v>
      </c>
      <c r="AA95" s="25"/>
      <c r="AB95" s="25"/>
      <c r="AC95" s="25"/>
      <c r="AD95" s="25"/>
      <c r="AE95" s="25"/>
      <c r="AF95" s="25"/>
      <c r="AG95" s="25"/>
      <c r="AH95" s="25">
        <v>3.2800000000000003E-2</v>
      </c>
      <c r="AI95" s="25"/>
      <c r="AJ95" s="25">
        <v>2.3480000000000001E-2</v>
      </c>
      <c r="AK95" s="25">
        <v>3.2660000000000002E-2</v>
      </c>
      <c r="AL95" s="25"/>
      <c r="AM95" s="25">
        <v>3.2829999999999998E-2</v>
      </c>
      <c r="AN95" s="25"/>
      <c r="AO95" s="25"/>
      <c r="AP95" s="25"/>
      <c r="AQ95" s="25"/>
      <c r="AR95" s="25"/>
      <c r="AS95" s="25">
        <v>2.5919999999999999E-2</v>
      </c>
      <c r="AT95" s="25"/>
      <c r="AU95" s="25"/>
      <c r="AV95" s="25"/>
      <c r="AW95" s="25"/>
      <c r="AX95" s="25"/>
      <c r="AY95" s="25"/>
      <c r="AZ95" s="25"/>
      <c r="BA95" s="25"/>
      <c r="BB95" s="25"/>
      <c r="BC95" s="25">
        <v>3.0429999999999999E-2</v>
      </c>
      <c r="BD95" s="21"/>
      <c r="BE95" s="19"/>
    </row>
    <row r="96" spans="1:57" x14ac:dyDescent="0.2">
      <c r="A96" s="19"/>
      <c r="B96" s="19">
        <v>86</v>
      </c>
      <c r="C96" s="20">
        <v>2.8719999999999999E-2</v>
      </c>
      <c r="D96" s="20"/>
      <c r="E96" s="20"/>
      <c r="F96" s="20"/>
      <c r="G96" s="20"/>
      <c r="H96" s="20"/>
      <c r="I96" s="20"/>
      <c r="J96" s="20">
        <v>2.869E-2</v>
      </c>
      <c r="K96" s="20"/>
      <c r="L96" s="20"/>
      <c r="M96" s="20"/>
      <c r="N96" s="20"/>
      <c r="O96" s="20"/>
      <c r="P96" s="20"/>
      <c r="Q96" s="20"/>
      <c r="R96" s="20"/>
      <c r="S96" s="20"/>
      <c r="T96" s="20"/>
      <c r="U96" s="20"/>
      <c r="V96" s="20"/>
      <c r="W96" s="20"/>
      <c r="X96" s="20"/>
      <c r="Y96" s="20"/>
      <c r="Z96" s="20">
        <v>3.3079999999999998E-2</v>
      </c>
      <c r="AA96" s="20"/>
      <c r="AB96" s="20"/>
      <c r="AC96" s="20"/>
      <c r="AD96" s="20"/>
      <c r="AE96" s="20"/>
      <c r="AF96" s="20"/>
      <c r="AG96" s="20"/>
      <c r="AH96" s="20">
        <v>3.2820000000000002E-2</v>
      </c>
      <c r="AI96" s="20"/>
      <c r="AJ96" s="20">
        <v>2.3609999999999999E-2</v>
      </c>
      <c r="AK96" s="20">
        <v>3.2680000000000001E-2</v>
      </c>
      <c r="AL96" s="20"/>
      <c r="AM96" s="20">
        <v>3.2849999999999997E-2</v>
      </c>
      <c r="AN96" s="20"/>
      <c r="AO96" s="20"/>
      <c r="AP96" s="20"/>
      <c r="AQ96" s="20"/>
      <c r="AR96" s="20"/>
      <c r="AS96" s="20">
        <v>2.6020000000000001E-2</v>
      </c>
      <c r="AT96" s="20"/>
      <c r="AU96" s="20"/>
      <c r="AV96" s="20"/>
      <c r="AW96" s="20"/>
      <c r="AX96" s="20"/>
      <c r="AY96" s="20"/>
      <c r="AZ96" s="20"/>
      <c r="BA96" s="20"/>
      <c r="BB96" s="20"/>
      <c r="BC96" s="20">
        <v>3.048E-2</v>
      </c>
      <c r="BD96" s="21"/>
      <c r="BE96" s="19"/>
    </row>
    <row r="97" spans="1:57" x14ac:dyDescent="0.2">
      <c r="A97" s="19"/>
      <c r="B97" s="19">
        <v>87</v>
      </c>
      <c r="C97" s="20">
        <v>2.878E-2</v>
      </c>
      <c r="D97" s="20"/>
      <c r="E97" s="20"/>
      <c r="F97" s="20"/>
      <c r="G97" s="20"/>
      <c r="H97" s="20"/>
      <c r="I97" s="20"/>
      <c r="J97" s="20">
        <v>2.8750000000000001E-2</v>
      </c>
      <c r="K97" s="20"/>
      <c r="L97" s="20"/>
      <c r="M97" s="20"/>
      <c r="N97" s="20"/>
      <c r="O97" s="20"/>
      <c r="P97" s="20"/>
      <c r="Q97" s="20"/>
      <c r="R97" s="20"/>
      <c r="S97" s="20"/>
      <c r="T97" s="20"/>
      <c r="U97" s="20"/>
      <c r="V97" s="20"/>
      <c r="W97" s="20"/>
      <c r="X97" s="20"/>
      <c r="Y97" s="20"/>
      <c r="Z97" s="20">
        <v>3.3090000000000001E-2</v>
      </c>
      <c r="AA97" s="20"/>
      <c r="AB97" s="20"/>
      <c r="AC97" s="20"/>
      <c r="AD97" s="20"/>
      <c r="AE97" s="20"/>
      <c r="AF97" s="20"/>
      <c r="AG97" s="20"/>
      <c r="AH97" s="20">
        <v>3.2840000000000001E-2</v>
      </c>
      <c r="AI97" s="20"/>
      <c r="AJ97" s="20">
        <v>2.3730000000000001E-2</v>
      </c>
      <c r="AK97" s="20">
        <v>3.27E-2</v>
      </c>
      <c r="AL97" s="20"/>
      <c r="AM97" s="20">
        <v>3.2870000000000003E-2</v>
      </c>
      <c r="AN97" s="20"/>
      <c r="AO97" s="20"/>
      <c r="AP97" s="20"/>
      <c r="AQ97" s="20"/>
      <c r="AR97" s="20"/>
      <c r="AS97" s="20">
        <v>2.6120000000000001E-2</v>
      </c>
      <c r="AT97" s="20"/>
      <c r="AU97" s="20"/>
      <c r="AV97" s="20"/>
      <c r="AW97" s="20"/>
      <c r="AX97" s="20"/>
      <c r="AY97" s="20"/>
      <c r="AZ97" s="20"/>
      <c r="BA97" s="20"/>
      <c r="BB97" s="20"/>
      <c r="BC97" s="20">
        <v>3.0519999999999999E-2</v>
      </c>
      <c r="BD97" s="21"/>
      <c r="BE97" s="19"/>
    </row>
    <row r="98" spans="1:57" x14ac:dyDescent="0.2">
      <c r="A98" s="19"/>
      <c r="B98" s="19">
        <v>88</v>
      </c>
      <c r="C98" s="20">
        <v>2.8850000000000001E-2</v>
      </c>
      <c r="D98" s="20"/>
      <c r="E98" s="20"/>
      <c r="F98" s="20"/>
      <c r="G98" s="20"/>
      <c r="H98" s="20"/>
      <c r="I98" s="20"/>
      <c r="J98" s="20">
        <v>2.8819999999999998E-2</v>
      </c>
      <c r="K98" s="20"/>
      <c r="L98" s="20"/>
      <c r="M98" s="20"/>
      <c r="N98" s="20"/>
      <c r="O98" s="20"/>
      <c r="P98" s="20"/>
      <c r="Q98" s="20"/>
      <c r="R98" s="20"/>
      <c r="S98" s="20"/>
      <c r="T98" s="20"/>
      <c r="U98" s="20"/>
      <c r="V98" s="20"/>
      <c r="W98" s="20"/>
      <c r="X98" s="20"/>
      <c r="Y98" s="20"/>
      <c r="Z98" s="20">
        <v>3.3110000000000001E-2</v>
      </c>
      <c r="AA98" s="20"/>
      <c r="AB98" s="20"/>
      <c r="AC98" s="20"/>
      <c r="AD98" s="20"/>
      <c r="AE98" s="20"/>
      <c r="AF98" s="20"/>
      <c r="AG98" s="20"/>
      <c r="AH98" s="20">
        <v>3.2849999999999997E-2</v>
      </c>
      <c r="AI98" s="20"/>
      <c r="AJ98" s="20">
        <v>2.385E-2</v>
      </c>
      <c r="AK98" s="20">
        <v>3.2719999999999999E-2</v>
      </c>
      <c r="AL98" s="20"/>
      <c r="AM98" s="20">
        <v>3.2890000000000003E-2</v>
      </c>
      <c r="AN98" s="20"/>
      <c r="AO98" s="20"/>
      <c r="AP98" s="20"/>
      <c r="AQ98" s="20"/>
      <c r="AR98" s="20"/>
      <c r="AS98" s="20">
        <v>2.623E-2</v>
      </c>
      <c r="AT98" s="20"/>
      <c r="AU98" s="20"/>
      <c r="AV98" s="20"/>
      <c r="AW98" s="20"/>
      <c r="AX98" s="20"/>
      <c r="AY98" s="20"/>
      <c r="AZ98" s="20"/>
      <c r="BA98" s="20"/>
      <c r="BB98" s="20"/>
      <c r="BC98" s="20">
        <v>3.057E-2</v>
      </c>
      <c r="BD98" s="21"/>
      <c r="BE98" s="19"/>
    </row>
    <row r="99" spans="1:57" x14ac:dyDescent="0.2">
      <c r="A99" s="19"/>
      <c r="B99" s="19">
        <v>89</v>
      </c>
      <c r="C99" s="20">
        <v>2.8910000000000002E-2</v>
      </c>
      <c r="D99" s="20"/>
      <c r="E99" s="20"/>
      <c r="F99" s="20"/>
      <c r="G99" s="20"/>
      <c r="H99" s="20"/>
      <c r="I99" s="20"/>
      <c r="J99" s="20">
        <v>2.8879999999999999E-2</v>
      </c>
      <c r="K99" s="20"/>
      <c r="L99" s="20"/>
      <c r="M99" s="20"/>
      <c r="N99" s="20"/>
      <c r="O99" s="20"/>
      <c r="P99" s="20"/>
      <c r="Q99" s="20"/>
      <c r="R99" s="20"/>
      <c r="S99" s="20"/>
      <c r="T99" s="20"/>
      <c r="U99" s="20"/>
      <c r="V99" s="20"/>
      <c r="W99" s="20"/>
      <c r="X99" s="20"/>
      <c r="Y99" s="20"/>
      <c r="Z99" s="20">
        <v>3.313E-2</v>
      </c>
      <c r="AA99" s="20"/>
      <c r="AB99" s="20"/>
      <c r="AC99" s="20"/>
      <c r="AD99" s="20"/>
      <c r="AE99" s="20"/>
      <c r="AF99" s="20"/>
      <c r="AG99" s="20"/>
      <c r="AH99" s="20">
        <v>3.2870000000000003E-2</v>
      </c>
      <c r="AI99" s="20"/>
      <c r="AJ99" s="20">
        <v>2.3970000000000002E-2</v>
      </c>
      <c r="AK99" s="20">
        <v>3.2739999999999998E-2</v>
      </c>
      <c r="AL99" s="20"/>
      <c r="AM99" s="20">
        <v>3.2899999999999999E-2</v>
      </c>
      <c r="AN99" s="20"/>
      <c r="AO99" s="20"/>
      <c r="AP99" s="20"/>
      <c r="AQ99" s="20"/>
      <c r="AR99" s="20"/>
      <c r="AS99" s="20">
        <v>2.632E-2</v>
      </c>
      <c r="AT99" s="20"/>
      <c r="AU99" s="20"/>
      <c r="AV99" s="20"/>
      <c r="AW99" s="20"/>
      <c r="AX99" s="20"/>
      <c r="AY99" s="20"/>
      <c r="AZ99" s="20"/>
      <c r="BA99" s="20"/>
      <c r="BB99" s="20"/>
      <c r="BC99" s="20">
        <v>3.0609999999999998E-2</v>
      </c>
      <c r="BD99" s="21"/>
      <c r="BE99" s="19"/>
    </row>
    <row r="100" spans="1:57" x14ac:dyDescent="0.2">
      <c r="A100" s="19"/>
      <c r="B100" s="24">
        <v>90</v>
      </c>
      <c r="C100" s="25">
        <v>2.8969999999999999E-2</v>
      </c>
      <c r="D100" s="25"/>
      <c r="E100" s="25"/>
      <c r="F100" s="25"/>
      <c r="G100" s="25"/>
      <c r="H100" s="25"/>
      <c r="I100" s="25"/>
      <c r="J100" s="25">
        <v>2.894E-2</v>
      </c>
      <c r="K100" s="25"/>
      <c r="L100" s="25"/>
      <c r="M100" s="25"/>
      <c r="N100" s="25"/>
      <c r="O100" s="25"/>
      <c r="P100" s="25"/>
      <c r="Q100" s="25"/>
      <c r="R100" s="25"/>
      <c r="S100" s="25"/>
      <c r="T100" s="25"/>
      <c r="U100" s="25"/>
      <c r="V100" s="25"/>
      <c r="W100" s="25"/>
      <c r="X100" s="25"/>
      <c r="Y100" s="25"/>
      <c r="Z100" s="25">
        <v>3.3140000000000003E-2</v>
      </c>
      <c r="AA100" s="25"/>
      <c r="AB100" s="25"/>
      <c r="AC100" s="25"/>
      <c r="AD100" s="25"/>
      <c r="AE100" s="25"/>
      <c r="AF100" s="25"/>
      <c r="AG100" s="25"/>
      <c r="AH100" s="25">
        <v>3.2890000000000003E-2</v>
      </c>
      <c r="AI100" s="25"/>
      <c r="AJ100" s="25">
        <v>2.4080000000000001E-2</v>
      </c>
      <c r="AK100" s="25">
        <v>3.2759999999999997E-2</v>
      </c>
      <c r="AL100" s="25"/>
      <c r="AM100" s="25">
        <v>3.2919999999999998E-2</v>
      </c>
      <c r="AN100" s="25"/>
      <c r="AO100" s="25"/>
      <c r="AP100" s="25"/>
      <c r="AQ100" s="25"/>
      <c r="AR100" s="25"/>
      <c r="AS100" s="25">
        <v>2.6419999999999999E-2</v>
      </c>
      <c r="AT100" s="25"/>
      <c r="AU100" s="25"/>
      <c r="AV100" s="25"/>
      <c r="AW100" s="25"/>
      <c r="AX100" s="25"/>
      <c r="AY100" s="25"/>
      <c r="AZ100" s="25"/>
      <c r="BA100" s="25"/>
      <c r="BB100" s="25"/>
      <c r="BC100" s="25">
        <v>3.065E-2</v>
      </c>
      <c r="BD100" s="21"/>
      <c r="BE100" s="19"/>
    </row>
    <row r="101" spans="1:57" x14ac:dyDescent="0.2">
      <c r="A101" s="19"/>
      <c r="B101" s="19">
        <v>91</v>
      </c>
      <c r="C101" s="20">
        <v>2.903E-2</v>
      </c>
      <c r="D101" s="20"/>
      <c r="E101" s="20"/>
      <c r="F101" s="20"/>
      <c r="G101" s="20"/>
      <c r="H101" s="20"/>
      <c r="I101" s="20"/>
      <c r="J101" s="20">
        <v>2.9010000000000001E-2</v>
      </c>
      <c r="K101" s="20"/>
      <c r="L101" s="20"/>
      <c r="M101" s="20"/>
      <c r="N101" s="20"/>
      <c r="O101" s="20"/>
      <c r="P101" s="20"/>
      <c r="Q101" s="20"/>
      <c r="R101" s="20"/>
      <c r="S101" s="20"/>
      <c r="T101" s="20"/>
      <c r="U101" s="20"/>
      <c r="V101" s="20"/>
      <c r="W101" s="20"/>
      <c r="X101" s="20"/>
      <c r="Y101" s="20"/>
      <c r="Z101" s="20">
        <v>3.3160000000000002E-2</v>
      </c>
      <c r="AA101" s="20"/>
      <c r="AB101" s="20"/>
      <c r="AC101" s="20"/>
      <c r="AD101" s="20"/>
      <c r="AE101" s="20"/>
      <c r="AF101" s="20"/>
      <c r="AG101" s="20"/>
      <c r="AH101" s="20">
        <v>3.2910000000000002E-2</v>
      </c>
      <c r="AI101" s="20"/>
      <c r="AJ101" s="20">
        <v>2.4199999999999999E-2</v>
      </c>
      <c r="AK101" s="20">
        <v>3.2779999999999997E-2</v>
      </c>
      <c r="AL101" s="20"/>
      <c r="AM101" s="20">
        <v>3.2939999999999997E-2</v>
      </c>
      <c r="AN101" s="20"/>
      <c r="AO101" s="20"/>
      <c r="AP101" s="20"/>
      <c r="AQ101" s="20"/>
      <c r="AR101" s="20"/>
      <c r="AS101" s="20">
        <v>2.6509999999999999E-2</v>
      </c>
      <c r="AT101" s="20"/>
      <c r="AU101" s="20"/>
      <c r="AV101" s="20"/>
      <c r="AW101" s="20"/>
      <c r="AX101" s="20"/>
      <c r="AY101" s="20"/>
      <c r="AZ101" s="20"/>
      <c r="BA101" s="20"/>
      <c r="BB101" s="20"/>
      <c r="BC101" s="20">
        <v>3.0700000000000002E-2</v>
      </c>
      <c r="BD101" s="21"/>
      <c r="BE101" s="19"/>
    </row>
    <row r="102" spans="1:57" x14ac:dyDescent="0.2">
      <c r="A102" s="19"/>
      <c r="B102" s="19">
        <v>92</v>
      </c>
      <c r="C102" s="20">
        <v>2.9090000000000001E-2</v>
      </c>
      <c r="D102" s="20"/>
      <c r="E102" s="20"/>
      <c r="F102" s="20"/>
      <c r="G102" s="20"/>
      <c r="H102" s="20"/>
      <c r="I102" s="20"/>
      <c r="J102" s="20">
        <v>2.9069999999999999E-2</v>
      </c>
      <c r="K102" s="20"/>
      <c r="L102" s="20"/>
      <c r="M102" s="20"/>
      <c r="N102" s="20"/>
      <c r="O102" s="20"/>
      <c r="P102" s="20"/>
      <c r="Q102" s="20"/>
      <c r="R102" s="20"/>
      <c r="S102" s="20"/>
      <c r="T102" s="20"/>
      <c r="U102" s="20"/>
      <c r="V102" s="20"/>
      <c r="W102" s="20"/>
      <c r="X102" s="20"/>
      <c r="Y102" s="20"/>
      <c r="Z102" s="20">
        <v>3.3169999999999998E-2</v>
      </c>
      <c r="AA102" s="20"/>
      <c r="AB102" s="20"/>
      <c r="AC102" s="20"/>
      <c r="AD102" s="20"/>
      <c r="AE102" s="20"/>
      <c r="AF102" s="20"/>
      <c r="AG102" s="20"/>
      <c r="AH102" s="20">
        <v>3.2930000000000001E-2</v>
      </c>
      <c r="AI102" s="20"/>
      <c r="AJ102" s="20">
        <v>2.4309999999999998E-2</v>
      </c>
      <c r="AK102" s="20">
        <v>3.2800000000000003E-2</v>
      </c>
      <c r="AL102" s="20"/>
      <c r="AM102" s="20">
        <v>3.295E-2</v>
      </c>
      <c r="AN102" s="20"/>
      <c r="AO102" s="20"/>
      <c r="AP102" s="20"/>
      <c r="AQ102" s="20"/>
      <c r="AR102" s="20"/>
      <c r="AS102" s="20">
        <v>2.6599999999999999E-2</v>
      </c>
      <c r="AT102" s="20"/>
      <c r="AU102" s="20"/>
      <c r="AV102" s="20"/>
      <c r="AW102" s="20"/>
      <c r="AX102" s="20"/>
      <c r="AY102" s="20"/>
      <c r="AZ102" s="20"/>
      <c r="BA102" s="20"/>
      <c r="BB102" s="20"/>
      <c r="BC102" s="20">
        <v>3.074E-2</v>
      </c>
      <c r="BD102" s="21"/>
      <c r="BE102" s="19"/>
    </row>
    <row r="103" spans="1:57" x14ac:dyDescent="0.2">
      <c r="A103" s="19"/>
      <c r="B103" s="19">
        <v>93</v>
      </c>
      <c r="C103" s="20">
        <v>2.9149999999999999E-2</v>
      </c>
      <c r="D103" s="20"/>
      <c r="E103" s="20"/>
      <c r="F103" s="20"/>
      <c r="G103" s="20"/>
      <c r="H103" s="20"/>
      <c r="I103" s="20"/>
      <c r="J103" s="20">
        <v>2.912E-2</v>
      </c>
      <c r="K103" s="20"/>
      <c r="L103" s="20"/>
      <c r="M103" s="20"/>
      <c r="N103" s="20"/>
      <c r="O103" s="20"/>
      <c r="P103" s="20"/>
      <c r="Q103" s="20"/>
      <c r="R103" s="20"/>
      <c r="S103" s="20"/>
      <c r="T103" s="20"/>
      <c r="U103" s="20"/>
      <c r="V103" s="20"/>
      <c r="W103" s="20"/>
      <c r="X103" s="20"/>
      <c r="Y103" s="20"/>
      <c r="Z103" s="20">
        <v>3.3180000000000001E-2</v>
      </c>
      <c r="AA103" s="20"/>
      <c r="AB103" s="20"/>
      <c r="AC103" s="20"/>
      <c r="AD103" s="20"/>
      <c r="AE103" s="20"/>
      <c r="AF103" s="20"/>
      <c r="AG103" s="20"/>
      <c r="AH103" s="20">
        <v>3.2939999999999997E-2</v>
      </c>
      <c r="AI103" s="20"/>
      <c r="AJ103" s="20">
        <v>2.4410000000000001E-2</v>
      </c>
      <c r="AK103" s="20">
        <v>3.2820000000000002E-2</v>
      </c>
      <c r="AL103" s="20"/>
      <c r="AM103" s="20">
        <v>3.2969999999999999E-2</v>
      </c>
      <c r="AN103" s="20"/>
      <c r="AO103" s="20"/>
      <c r="AP103" s="20"/>
      <c r="AQ103" s="20"/>
      <c r="AR103" s="20"/>
      <c r="AS103" s="20">
        <v>2.6689999999999998E-2</v>
      </c>
      <c r="AT103" s="20"/>
      <c r="AU103" s="20"/>
      <c r="AV103" s="20"/>
      <c r="AW103" s="20"/>
      <c r="AX103" s="20"/>
      <c r="AY103" s="20"/>
      <c r="AZ103" s="20"/>
      <c r="BA103" s="20"/>
      <c r="BB103" s="20"/>
      <c r="BC103" s="20">
        <v>3.0779999999999998E-2</v>
      </c>
      <c r="BD103" s="21"/>
      <c r="BE103" s="19"/>
    </row>
    <row r="104" spans="1:57" x14ac:dyDescent="0.2">
      <c r="A104" s="19"/>
      <c r="B104" s="19">
        <v>94</v>
      </c>
      <c r="C104" s="20">
        <v>2.921E-2</v>
      </c>
      <c r="D104" s="20"/>
      <c r="E104" s="20"/>
      <c r="F104" s="20"/>
      <c r="G104" s="20"/>
      <c r="H104" s="20"/>
      <c r="I104" s="20"/>
      <c r="J104" s="20">
        <v>2.9180000000000001E-2</v>
      </c>
      <c r="K104" s="20"/>
      <c r="L104" s="20"/>
      <c r="M104" s="20"/>
      <c r="N104" s="20"/>
      <c r="O104" s="20"/>
      <c r="P104" s="20"/>
      <c r="Q104" s="20"/>
      <c r="R104" s="20"/>
      <c r="S104" s="20"/>
      <c r="T104" s="20"/>
      <c r="U104" s="20"/>
      <c r="V104" s="20"/>
      <c r="W104" s="20"/>
      <c r="X104" s="20"/>
      <c r="Y104" s="20"/>
      <c r="Z104" s="20">
        <v>3.32E-2</v>
      </c>
      <c r="AA104" s="20"/>
      <c r="AB104" s="20"/>
      <c r="AC104" s="20"/>
      <c r="AD104" s="20"/>
      <c r="AE104" s="20"/>
      <c r="AF104" s="20"/>
      <c r="AG104" s="20"/>
      <c r="AH104" s="20">
        <v>3.2960000000000003E-2</v>
      </c>
      <c r="AI104" s="20"/>
      <c r="AJ104" s="20">
        <v>2.452E-2</v>
      </c>
      <c r="AK104" s="20">
        <v>3.2829999999999998E-2</v>
      </c>
      <c r="AL104" s="20"/>
      <c r="AM104" s="20">
        <v>3.2989999999999998E-2</v>
      </c>
      <c r="AN104" s="20"/>
      <c r="AO104" s="20"/>
      <c r="AP104" s="20"/>
      <c r="AQ104" s="20"/>
      <c r="AR104" s="20"/>
      <c r="AS104" s="20">
        <v>2.6780000000000002E-2</v>
      </c>
      <c r="AT104" s="20"/>
      <c r="AU104" s="20"/>
      <c r="AV104" s="20"/>
      <c r="AW104" s="20"/>
      <c r="AX104" s="20"/>
      <c r="AY104" s="20"/>
      <c r="AZ104" s="20"/>
      <c r="BA104" s="20"/>
      <c r="BB104" s="20"/>
      <c r="BC104" s="20">
        <v>3.082E-2</v>
      </c>
      <c r="BD104" s="21"/>
      <c r="BE104" s="19"/>
    </row>
    <row r="105" spans="1:57" x14ac:dyDescent="0.2">
      <c r="A105" s="19"/>
      <c r="B105" s="24">
        <v>95</v>
      </c>
      <c r="C105" s="25">
        <v>2.9260000000000001E-2</v>
      </c>
      <c r="D105" s="25"/>
      <c r="E105" s="25"/>
      <c r="F105" s="25"/>
      <c r="G105" s="25"/>
      <c r="H105" s="25"/>
      <c r="I105" s="25"/>
      <c r="J105" s="25">
        <v>2.9239999999999999E-2</v>
      </c>
      <c r="K105" s="25"/>
      <c r="L105" s="25"/>
      <c r="M105" s="25"/>
      <c r="N105" s="25"/>
      <c r="O105" s="25"/>
      <c r="P105" s="25"/>
      <c r="Q105" s="25"/>
      <c r="R105" s="25"/>
      <c r="S105" s="25"/>
      <c r="T105" s="25"/>
      <c r="U105" s="25"/>
      <c r="V105" s="25"/>
      <c r="W105" s="25"/>
      <c r="X105" s="25"/>
      <c r="Y105" s="25"/>
      <c r="Z105" s="25">
        <v>3.3210000000000003E-2</v>
      </c>
      <c r="AA105" s="25"/>
      <c r="AB105" s="25"/>
      <c r="AC105" s="25"/>
      <c r="AD105" s="25"/>
      <c r="AE105" s="25"/>
      <c r="AF105" s="25"/>
      <c r="AG105" s="25"/>
      <c r="AH105" s="25">
        <v>3.2980000000000002E-2</v>
      </c>
      <c r="AI105" s="25"/>
      <c r="AJ105" s="25">
        <v>2.462E-2</v>
      </c>
      <c r="AK105" s="25">
        <v>3.2849999999999997E-2</v>
      </c>
      <c r="AL105" s="25"/>
      <c r="AM105" s="25">
        <v>3.3000000000000002E-2</v>
      </c>
      <c r="AN105" s="25"/>
      <c r="AO105" s="25"/>
      <c r="AP105" s="25"/>
      <c r="AQ105" s="25"/>
      <c r="AR105" s="25"/>
      <c r="AS105" s="25">
        <v>2.6870000000000002E-2</v>
      </c>
      <c r="AT105" s="25"/>
      <c r="AU105" s="25"/>
      <c r="AV105" s="25"/>
      <c r="AW105" s="25"/>
      <c r="AX105" s="25"/>
      <c r="AY105" s="25"/>
      <c r="AZ105" s="25"/>
      <c r="BA105" s="25"/>
      <c r="BB105" s="25"/>
      <c r="BC105" s="25">
        <v>3.0859999999999999E-2</v>
      </c>
      <c r="BD105" s="21"/>
      <c r="BE105" s="19"/>
    </row>
    <row r="106" spans="1:57" x14ac:dyDescent="0.2">
      <c r="A106" s="19"/>
      <c r="B106" s="19">
        <v>96</v>
      </c>
      <c r="C106" s="20">
        <v>2.9319999999999999E-2</v>
      </c>
      <c r="D106" s="20"/>
      <c r="E106" s="20"/>
      <c r="F106" s="20"/>
      <c r="G106" s="20"/>
      <c r="H106" s="20"/>
      <c r="I106" s="20"/>
      <c r="J106" s="20">
        <v>2.929E-2</v>
      </c>
      <c r="K106" s="20"/>
      <c r="L106" s="20"/>
      <c r="M106" s="20"/>
      <c r="N106" s="20"/>
      <c r="O106" s="20"/>
      <c r="P106" s="20"/>
      <c r="Q106" s="20"/>
      <c r="R106" s="20"/>
      <c r="S106" s="20"/>
      <c r="T106" s="20"/>
      <c r="U106" s="20"/>
      <c r="V106" s="20"/>
      <c r="W106" s="20"/>
      <c r="X106" s="20"/>
      <c r="Y106" s="20"/>
      <c r="Z106" s="20">
        <v>3.322E-2</v>
      </c>
      <c r="AA106" s="20"/>
      <c r="AB106" s="20"/>
      <c r="AC106" s="20"/>
      <c r="AD106" s="20"/>
      <c r="AE106" s="20"/>
      <c r="AF106" s="20"/>
      <c r="AG106" s="20"/>
      <c r="AH106" s="20">
        <v>3.2989999999999998E-2</v>
      </c>
      <c r="AI106" s="20"/>
      <c r="AJ106" s="20">
        <v>2.4729999999999999E-2</v>
      </c>
      <c r="AK106" s="20">
        <v>3.2870000000000003E-2</v>
      </c>
      <c r="AL106" s="20"/>
      <c r="AM106" s="20">
        <v>3.3020000000000001E-2</v>
      </c>
      <c r="AN106" s="20"/>
      <c r="AO106" s="20"/>
      <c r="AP106" s="20"/>
      <c r="AQ106" s="20"/>
      <c r="AR106" s="20"/>
      <c r="AS106" s="20">
        <v>2.6950000000000002E-2</v>
      </c>
      <c r="AT106" s="20"/>
      <c r="AU106" s="20"/>
      <c r="AV106" s="20"/>
      <c r="AW106" s="20"/>
      <c r="AX106" s="20"/>
      <c r="AY106" s="20"/>
      <c r="AZ106" s="20"/>
      <c r="BA106" s="20"/>
      <c r="BB106" s="20"/>
      <c r="BC106" s="20">
        <v>3.0890000000000001E-2</v>
      </c>
      <c r="BD106" s="21"/>
      <c r="BE106" s="19"/>
    </row>
    <row r="107" spans="1:57" x14ac:dyDescent="0.2">
      <c r="A107" s="19"/>
      <c r="B107" s="19">
        <v>97</v>
      </c>
      <c r="C107" s="20">
        <v>2.937E-2</v>
      </c>
      <c r="D107" s="20"/>
      <c r="E107" s="20"/>
      <c r="F107" s="20"/>
      <c r="G107" s="20"/>
      <c r="H107" s="20"/>
      <c r="I107" s="20"/>
      <c r="J107" s="20">
        <v>2.9340000000000001E-2</v>
      </c>
      <c r="K107" s="20"/>
      <c r="L107" s="20"/>
      <c r="M107" s="20"/>
      <c r="N107" s="20"/>
      <c r="O107" s="20"/>
      <c r="P107" s="20"/>
      <c r="Q107" s="20"/>
      <c r="R107" s="20"/>
      <c r="S107" s="20"/>
      <c r="T107" s="20"/>
      <c r="U107" s="20"/>
      <c r="V107" s="20"/>
      <c r="W107" s="20"/>
      <c r="X107" s="20"/>
      <c r="Y107" s="20"/>
      <c r="Z107" s="20">
        <v>3.3239999999999999E-2</v>
      </c>
      <c r="AA107" s="20"/>
      <c r="AB107" s="20"/>
      <c r="AC107" s="20"/>
      <c r="AD107" s="20"/>
      <c r="AE107" s="20"/>
      <c r="AF107" s="20"/>
      <c r="AG107" s="20"/>
      <c r="AH107" s="20">
        <v>3.3009999999999998E-2</v>
      </c>
      <c r="AI107" s="20"/>
      <c r="AJ107" s="20">
        <v>2.4830000000000001E-2</v>
      </c>
      <c r="AK107" s="20">
        <v>3.2890000000000003E-2</v>
      </c>
      <c r="AL107" s="20"/>
      <c r="AM107" s="20">
        <v>3.3029999999999997E-2</v>
      </c>
      <c r="AN107" s="20"/>
      <c r="AO107" s="20"/>
      <c r="AP107" s="20"/>
      <c r="AQ107" s="20"/>
      <c r="AR107" s="20"/>
      <c r="AS107" s="20">
        <v>2.7040000000000002E-2</v>
      </c>
      <c r="AT107" s="20"/>
      <c r="AU107" s="20"/>
      <c r="AV107" s="20"/>
      <c r="AW107" s="20"/>
      <c r="AX107" s="20"/>
      <c r="AY107" s="20"/>
      <c r="AZ107" s="20"/>
      <c r="BA107" s="20"/>
      <c r="BB107" s="20"/>
      <c r="BC107" s="20">
        <v>3.0929999999999999E-2</v>
      </c>
      <c r="BD107" s="21"/>
      <c r="BE107" s="19"/>
    </row>
    <row r="108" spans="1:57" x14ac:dyDescent="0.2">
      <c r="A108" s="19"/>
      <c r="B108" s="19">
        <v>98</v>
      </c>
      <c r="C108" s="20">
        <v>2.9420000000000002E-2</v>
      </c>
      <c r="D108" s="20"/>
      <c r="E108" s="20"/>
      <c r="F108" s="20"/>
      <c r="G108" s="20"/>
      <c r="H108" s="20"/>
      <c r="I108" s="20"/>
      <c r="J108" s="20">
        <v>2.9399999999999999E-2</v>
      </c>
      <c r="K108" s="20"/>
      <c r="L108" s="20"/>
      <c r="M108" s="20"/>
      <c r="N108" s="20"/>
      <c r="O108" s="20"/>
      <c r="P108" s="20"/>
      <c r="Q108" s="20"/>
      <c r="R108" s="20"/>
      <c r="S108" s="20"/>
      <c r="T108" s="20"/>
      <c r="U108" s="20"/>
      <c r="V108" s="20"/>
      <c r="W108" s="20"/>
      <c r="X108" s="20"/>
      <c r="Y108" s="20"/>
      <c r="Z108" s="20">
        <v>3.3250000000000002E-2</v>
      </c>
      <c r="AA108" s="20"/>
      <c r="AB108" s="20"/>
      <c r="AC108" s="20"/>
      <c r="AD108" s="20"/>
      <c r="AE108" s="20"/>
      <c r="AF108" s="20"/>
      <c r="AG108" s="20"/>
      <c r="AH108" s="20">
        <v>3.3020000000000001E-2</v>
      </c>
      <c r="AI108" s="20"/>
      <c r="AJ108" s="20">
        <v>2.4920000000000001E-2</v>
      </c>
      <c r="AK108" s="20">
        <v>3.2899999999999999E-2</v>
      </c>
      <c r="AL108" s="20"/>
      <c r="AM108" s="20">
        <v>3.3050000000000003E-2</v>
      </c>
      <c r="AN108" s="20"/>
      <c r="AO108" s="20"/>
      <c r="AP108" s="20"/>
      <c r="AQ108" s="20"/>
      <c r="AR108" s="20"/>
      <c r="AS108" s="20">
        <v>2.7119999999999998E-2</v>
      </c>
      <c r="AT108" s="20"/>
      <c r="AU108" s="20"/>
      <c r="AV108" s="20"/>
      <c r="AW108" s="20"/>
      <c r="AX108" s="20"/>
      <c r="AY108" s="20"/>
      <c r="AZ108" s="20"/>
      <c r="BA108" s="20"/>
      <c r="BB108" s="20"/>
      <c r="BC108" s="20">
        <v>3.0970000000000001E-2</v>
      </c>
      <c r="BD108" s="21"/>
      <c r="BE108" s="19"/>
    </row>
    <row r="109" spans="1:57" x14ac:dyDescent="0.2">
      <c r="A109" s="19"/>
      <c r="B109" s="19">
        <v>99</v>
      </c>
      <c r="C109" s="20">
        <v>2.947E-2</v>
      </c>
      <c r="D109" s="20"/>
      <c r="E109" s="20"/>
      <c r="F109" s="20"/>
      <c r="G109" s="20"/>
      <c r="H109" s="20"/>
      <c r="I109" s="20"/>
      <c r="J109" s="20">
        <v>2.945E-2</v>
      </c>
      <c r="K109" s="20"/>
      <c r="L109" s="20"/>
      <c r="M109" s="20"/>
      <c r="N109" s="20"/>
      <c r="O109" s="20"/>
      <c r="P109" s="20"/>
      <c r="Q109" s="20"/>
      <c r="R109" s="20"/>
      <c r="S109" s="20"/>
      <c r="T109" s="20"/>
      <c r="U109" s="20"/>
      <c r="V109" s="20"/>
      <c r="W109" s="20"/>
      <c r="X109" s="20"/>
      <c r="Y109" s="20"/>
      <c r="Z109" s="20">
        <v>3.3259999999999998E-2</v>
      </c>
      <c r="AA109" s="20"/>
      <c r="AB109" s="20"/>
      <c r="AC109" s="20"/>
      <c r="AD109" s="20"/>
      <c r="AE109" s="20"/>
      <c r="AF109" s="20"/>
      <c r="AG109" s="20"/>
      <c r="AH109" s="20">
        <v>3.304E-2</v>
      </c>
      <c r="AI109" s="20"/>
      <c r="AJ109" s="20">
        <v>2.5020000000000001E-2</v>
      </c>
      <c r="AK109" s="20">
        <v>3.2919999999999998E-2</v>
      </c>
      <c r="AL109" s="20"/>
      <c r="AM109" s="20">
        <v>3.3059999999999999E-2</v>
      </c>
      <c r="AN109" s="20"/>
      <c r="AO109" s="20"/>
      <c r="AP109" s="20"/>
      <c r="AQ109" s="20"/>
      <c r="AR109" s="20"/>
      <c r="AS109" s="20">
        <v>2.7199999999999998E-2</v>
      </c>
      <c r="AT109" s="20"/>
      <c r="AU109" s="20"/>
      <c r="AV109" s="20"/>
      <c r="AW109" s="20"/>
      <c r="AX109" s="20"/>
      <c r="AY109" s="20"/>
      <c r="AZ109" s="20"/>
      <c r="BA109" s="20"/>
      <c r="BB109" s="20"/>
      <c r="BC109" s="20">
        <v>3.1E-2</v>
      </c>
      <c r="BD109" s="21"/>
      <c r="BE109" s="19"/>
    </row>
    <row r="110" spans="1:57" x14ac:dyDescent="0.2">
      <c r="A110" s="19"/>
      <c r="B110" s="24">
        <v>100</v>
      </c>
      <c r="C110" s="25">
        <v>2.9520000000000001E-2</v>
      </c>
      <c r="D110" s="25"/>
      <c r="E110" s="25"/>
      <c r="F110" s="25"/>
      <c r="G110" s="25"/>
      <c r="H110" s="25"/>
      <c r="I110" s="25"/>
      <c r="J110" s="25">
        <v>2.9499999999999998E-2</v>
      </c>
      <c r="K110" s="25"/>
      <c r="L110" s="25"/>
      <c r="M110" s="25"/>
      <c r="N110" s="25"/>
      <c r="O110" s="25"/>
      <c r="P110" s="25"/>
      <c r="Q110" s="25"/>
      <c r="R110" s="25"/>
      <c r="S110" s="25"/>
      <c r="T110" s="25"/>
      <c r="U110" s="25"/>
      <c r="V110" s="25"/>
      <c r="W110" s="25"/>
      <c r="X110" s="25"/>
      <c r="Y110" s="25"/>
      <c r="Z110" s="25">
        <v>3.3279999999999997E-2</v>
      </c>
      <c r="AA110" s="25"/>
      <c r="AB110" s="25"/>
      <c r="AC110" s="25"/>
      <c r="AD110" s="25"/>
      <c r="AE110" s="25"/>
      <c r="AF110" s="25"/>
      <c r="AG110" s="25"/>
      <c r="AH110" s="25">
        <v>3.3050000000000003E-2</v>
      </c>
      <c r="AI110" s="25"/>
      <c r="AJ110" s="25">
        <v>2.511E-2</v>
      </c>
      <c r="AK110" s="25">
        <v>3.2930000000000001E-2</v>
      </c>
      <c r="AL110" s="25"/>
      <c r="AM110" s="25">
        <v>3.3079999999999998E-2</v>
      </c>
      <c r="AN110" s="25"/>
      <c r="AO110" s="25"/>
      <c r="AP110" s="25"/>
      <c r="AQ110" s="25"/>
      <c r="AR110" s="25"/>
      <c r="AS110" s="25">
        <v>2.7269999999999999E-2</v>
      </c>
      <c r="AT110" s="25"/>
      <c r="AU110" s="25"/>
      <c r="AV110" s="25"/>
      <c r="AW110" s="25"/>
      <c r="AX110" s="25"/>
      <c r="AY110" s="25"/>
      <c r="AZ110" s="25"/>
      <c r="BA110" s="25"/>
      <c r="BB110" s="25"/>
      <c r="BC110" s="25">
        <v>3.1040000000000002E-2</v>
      </c>
      <c r="BD110" s="21"/>
      <c r="BE110" s="19"/>
    </row>
    <row r="111" spans="1:57" x14ac:dyDescent="0.2">
      <c r="A111" s="19"/>
      <c r="B111" s="19">
        <v>101</v>
      </c>
      <c r="C111" s="20">
        <v>2.9569999999999999E-2</v>
      </c>
      <c r="D111" s="20"/>
      <c r="E111" s="20"/>
      <c r="F111" s="20"/>
      <c r="G111" s="20"/>
      <c r="H111" s="20"/>
      <c r="I111" s="20"/>
      <c r="J111" s="20">
        <v>2.955E-2</v>
      </c>
      <c r="K111" s="20"/>
      <c r="L111" s="20"/>
      <c r="M111" s="20"/>
      <c r="N111" s="20"/>
      <c r="O111" s="20"/>
      <c r="P111" s="20"/>
      <c r="Q111" s="20"/>
      <c r="R111" s="20"/>
      <c r="S111" s="20"/>
      <c r="T111" s="20"/>
      <c r="U111" s="20"/>
      <c r="V111" s="20"/>
      <c r="W111" s="20"/>
      <c r="X111" s="20"/>
      <c r="Y111" s="20"/>
      <c r="Z111" s="20">
        <v>3.329E-2</v>
      </c>
      <c r="AA111" s="20"/>
      <c r="AB111" s="20"/>
      <c r="AC111" s="20"/>
      <c r="AD111" s="20"/>
      <c r="AE111" s="20"/>
      <c r="AF111" s="20"/>
      <c r="AG111" s="20"/>
      <c r="AH111" s="20">
        <v>3.3070000000000002E-2</v>
      </c>
      <c r="AI111" s="20"/>
      <c r="AJ111" s="20">
        <v>2.521E-2</v>
      </c>
      <c r="AK111" s="20">
        <v>3.295E-2</v>
      </c>
      <c r="AL111" s="20"/>
      <c r="AM111" s="20">
        <v>3.3090000000000001E-2</v>
      </c>
      <c r="AN111" s="20"/>
      <c r="AO111" s="20"/>
      <c r="AP111" s="20"/>
      <c r="AQ111" s="20"/>
      <c r="AR111" s="20"/>
      <c r="AS111" s="20">
        <v>2.7349999999999999E-2</v>
      </c>
      <c r="AT111" s="20"/>
      <c r="AU111" s="20"/>
      <c r="AV111" s="20"/>
      <c r="AW111" s="20"/>
      <c r="AX111" s="20"/>
      <c r="AY111" s="20"/>
      <c r="AZ111" s="20"/>
      <c r="BA111" s="20"/>
      <c r="BB111" s="20"/>
      <c r="BC111" s="20">
        <v>3.107E-2</v>
      </c>
      <c r="BD111" s="21"/>
      <c r="BE111" s="19"/>
    </row>
    <row r="112" spans="1:57" x14ac:dyDescent="0.2">
      <c r="A112" s="19"/>
      <c r="B112" s="19">
        <v>102</v>
      </c>
      <c r="C112" s="20">
        <v>2.962E-2</v>
      </c>
      <c r="D112" s="20"/>
      <c r="E112" s="20"/>
      <c r="F112" s="20"/>
      <c r="G112" s="20"/>
      <c r="H112" s="20"/>
      <c r="I112" s="20"/>
      <c r="J112" s="20">
        <v>2.9600000000000001E-2</v>
      </c>
      <c r="K112" s="20"/>
      <c r="L112" s="20"/>
      <c r="M112" s="20"/>
      <c r="N112" s="20"/>
      <c r="O112" s="20"/>
      <c r="P112" s="20"/>
      <c r="Q112" s="20"/>
      <c r="R112" s="20"/>
      <c r="S112" s="20"/>
      <c r="T112" s="20"/>
      <c r="U112" s="20"/>
      <c r="V112" s="20"/>
      <c r="W112" s="20"/>
      <c r="X112" s="20"/>
      <c r="Y112" s="20"/>
      <c r="Z112" s="20">
        <v>3.3300000000000003E-2</v>
      </c>
      <c r="AA112" s="20"/>
      <c r="AB112" s="20"/>
      <c r="AC112" s="20"/>
      <c r="AD112" s="20"/>
      <c r="AE112" s="20"/>
      <c r="AF112" s="20"/>
      <c r="AG112" s="20"/>
      <c r="AH112" s="20">
        <v>3.3079999999999998E-2</v>
      </c>
      <c r="AI112" s="20"/>
      <c r="AJ112" s="20">
        <v>2.53E-2</v>
      </c>
      <c r="AK112" s="20">
        <v>3.2960000000000003E-2</v>
      </c>
      <c r="AL112" s="20"/>
      <c r="AM112" s="20">
        <v>3.3099999999999997E-2</v>
      </c>
      <c r="AN112" s="20"/>
      <c r="AO112" s="20"/>
      <c r="AP112" s="20"/>
      <c r="AQ112" s="20"/>
      <c r="AR112" s="20"/>
      <c r="AS112" s="20">
        <v>2.742E-2</v>
      </c>
      <c r="AT112" s="20"/>
      <c r="AU112" s="20"/>
      <c r="AV112" s="20"/>
      <c r="AW112" s="20"/>
      <c r="AX112" s="20"/>
      <c r="AY112" s="20"/>
      <c r="AZ112" s="20"/>
      <c r="BA112" s="20"/>
      <c r="BB112" s="20"/>
      <c r="BC112" s="20">
        <v>3.1109999999999999E-2</v>
      </c>
      <c r="BD112" s="21"/>
      <c r="BE112" s="19"/>
    </row>
    <row r="113" spans="1:57" x14ac:dyDescent="0.2">
      <c r="A113" s="19"/>
      <c r="B113" s="19">
        <v>103</v>
      </c>
      <c r="C113" s="20">
        <v>2.9669999999999998E-2</v>
      </c>
      <c r="D113" s="20"/>
      <c r="E113" s="20"/>
      <c r="F113" s="20"/>
      <c r="G113" s="20"/>
      <c r="H113" s="20"/>
      <c r="I113" s="20"/>
      <c r="J113" s="20">
        <v>2.964E-2</v>
      </c>
      <c r="K113" s="20"/>
      <c r="L113" s="20"/>
      <c r="M113" s="20"/>
      <c r="N113" s="20"/>
      <c r="O113" s="20"/>
      <c r="P113" s="20"/>
      <c r="Q113" s="20"/>
      <c r="R113" s="20"/>
      <c r="S113" s="20"/>
      <c r="T113" s="20"/>
      <c r="U113" s="20"/>
      <c r="V113" s="20"/>
      <c r="W113" s="20"/>
      <c r="X113" s="20"/>
      <c r="Y113" s="20"/>
      <c r="Z113" s="20">
        <v>3.3309999999999999E-2</v>
      </c>
      <c r="AA113" s="20"/>
      <c r="AB113" s="20"/>
      <c r="AC113" s="20"/>
      <c r="AD113" s="20"/>
      <c r="AE113" s="20"/>
      <c r="AF113" s="20"/>
      <c r="AG113" s="20"/>
      <c r="AH113" s="20">
        <v>3.3090000000000001E-2</v>
      </c>
      <c r="AI113" s="20"/>
      <c r="AJ113" s="20">
        <v>2.5389999999999999E-2</v>
      </c>
      <c r="AK113" s="20">
        <v>3.2980000000000002E-2</v>
      </c>
      <c r="AL113" s="20"/>
      <c r="AM113" s="20">
        <v>3.3119999999999997E-2</v>
      </c>
      <c r="AN113" s="20"/>
      <c r="AO113" s="20"/>
      <c r="AP113" s="20"/>
      <c r="AQ113" s="20"/>
      <c r="AR113" s="20"/>
      <c r="AS113" s="20">
        <v>2.75E-2</v>
      </c>
      <c r="AT113" s="20"/>
      <c r="AU113" s="20"/>
      <c r="AV113" s="20"/>
      <c r="AW113" s="20"/>
      <c r="AX113" s="20"/>
      <c r="AY113" s="20"/>
      <c r="AZ113" s="20"/>
      <c r="BA113" s="20"/>
      <c r="BB113" s="20"/>
      <c r="BC113" s="20">
        <v>3.1140000000000001E-2</v>
      </c>
      <c r="BD113" s="21"/>
      <c r="BE113" s="19"/>
    </row>
    <row r="114" spans="1:57" x14ac:dyDescent="0.2">
      <c r="A114" s="19"/>
      <c r="B114" s="19">
        <v>104</v>
      </c>
      <c r="C114" s="20">
        <v>2.971E-2</v>
      </c>
      <c r="D114" s="20"/>
      <c r="E114" s="20"/>
      <c r="F114" s="20"/>
      <c r="G114" s="20"/>
      <c r="H114" s="20"/>
      <c r="I114" s="20"/>
      <c r="J114" s="20">
        <v>2.9690000000000001E-2</v>
      </c>
      <c r="K114" s="20"/>
      <c r="L114" s="20"/>
      <c r="M114" s="20"/>
      <c r="N114" s="20"/>
      <c r="O114" s="20"/>
      <c r="P114" s="20"/>
      <c r="Q114" s="20"/>
      <c r="R114" s="20"/>
      <c r="S114" s="20"/>
      <c r="T114" s="20"/>
      <c r="U114" s="20"/>
      <c r="V114" s="20"/>
      <c r="W114" s="20"/>
      <c r="X114" s="20"/>
      <c r="Y114" s="20"/>
      <c r="Z114" s="20">
        <v>3.3320000000000002E-2</v>
      </c>
      <c r="AA114" s="20"/>
      <c r="AB114" s="20"/>
      <c r="AC114" s="20"/>
      <c r="AD114" s="20"/>
      <c r="AE114" s="20"/>
      <c r="AF114" s="20"/>
      <c r="AG114" s="20"/>
      <c r="AH114" s="20">
        <v>3.3110000000000001E-2</v>
      </c>
      <c r="AI114" s="20"/>
      <c r="AJ114" s="20">
        <v>2.547E-2</v>
      </c>
      <c r="AK114" s="20">
        <v>3.2989999999999998E-2</v>
      </c>
      <c r="AL114" s="20"/>
      <c r="AM114" s="20">
        <v>3.313E-2</v>
      </c>
      <c r="AN114" s="20"/>
      <c r="AO114" s="20"/>
      <c r="AP114" s="20"/>
      <c r="AQ114" s="20"/>
      <c r="AR114" s="20"/>
      <c r="AS114" s="20">
        <v>2.7570000000000001E-2</v>
      </c>
      <c r="AT114" s="20"/>
      <c r="AU114" s="20"/>
      <c r="AV114" s="20"/>
      <c r="AW114" s="20"/>
      <c r="AX114" s="20"/>
      <c r="AY114" s="20"/>
      <c r="AZ114" s="20"/>
      <c r="BA114" s="20"/>
      <c r="BB114" s="20"/>
      <c r="BC114" s="20">
        <v>3.117E-2</v>
      </c>
      <c r="BD114" s="21"/>
      <c r="BE114" s="19"/>
    </row>
    <row r="115" spans="1:57" x14ac:dyDescent="0.2">
      <c r="A115" s="19"/>
      <c r="B115" s="24">
        <v>105</v>
      </c>
      <c r="C115" s="25">
        <v>2.9760000000000002E-2</v>
      </c>
      <c r="D115" s="25"/>
      <c r="E115" s="25"/>
      <c r="F115" s="25"/>
      <c r="G115" s="25"/>
      <c r="H115" s="25"/>
      <c r="I115" s="25"/>
      <c r="J115" s="25">
        <v>2.9739999999999999E-2</v>
      </c>
      <c r="K115" s="25"/>
      <c r="L115" s="25"/>
      <c r="M115" s="25"/>
      <c r="N115" s="25"/>
      <c r="O115" s="25"/>
      <c r="P115" s="25"/>
      <c r="Q115" s="25"/>
      <c r="R115" s="25"/>
      <c r="S115" s="25"/>
      <c r="T115" s="25"/>
      <c r="U115" s="25"/>
      <c r="V115" s="25"/>
      <c r="W115" s="25"/>
      <c r="X115" s="25"/>
      <c r="Y115" s="25"/>
      <c r="Z115" s="25">
        <v>3.3329999999999999E-2</v>
      </c>
      <c r="AA115" s="25"/>
      <c r="AB115" s="25"/>
      <c r="AC115" s="25"/>
      <c r="AD115" s="25"/>
      <c r="AE115" s="25"/>
      <c r="AF115" s="25"/>
      <c r="AG115" s="25"/>
      <c r="AH115" s="25">
        <v>3.3119999999999997E-2</v>
      </c>
      <c r="AI115" s="25"/>
      <c r="AJ115" s="25">
        <v>2.5559999999999999E-2</v>
      </c>
      <c r="AK115" s="25">
        <v>3.3009999999999998E-2</v>
      </c>
      <c r="AL115" s="25"/>
      <c r="AM115" s="25">
        <v>3.3140000000000003E-2</v>
      </c>
      <c r="AN115" s="25"/>
      <c r="AO115" s="25"/>
      <c r="AP115" s="25"/>
      <c r="AQ115" s="25"/>
      <c r="AR115" s="25"/>
      <c r="AS115" s="25">
        <v>2.7640000000000001E-2</v>
      </c>
      <c r="AT115" s="25"/>
      <c r="AU115" s="25"/>
      <c r="AV115" s="25"/>
      <c r="AW115" s="25"/>
      <c r="AX115" s="25"/>
      <c r="AY115" s="25"/>
      <c r="AZ115" s="25"/>
      <c r="BA115" s="25"/>
      <c r="BB115" s="25"/>
      <c r="BC115" s="25">
        <v>3.1199999999999999E-2</v>
      </c>
      <c r="BD115" s="21"/>
      <c r="BE115" s="19"/>
    </row>
    <row r="116" spans="1:57" x14ac:dyDescent="0.2">
      <c r="A116" s="19"/>
      <c r="B116" s="19">
        <v>106</v>
      </c>
      <c r="C116" s="20">
        <v>2.98E-2</v>
      </c>
      <c r="D116" s="20"/>
      <c r="E116" s="20"/>
      <c r="F116" s="20"/>
      <c r="G116" s="20"/>
      <c r="H116" s="20"/>
      <c r="I116" s="20"/>
      <c r="J116" s="20">
        <v>2.9780000000000001E-2</v>
      </c>
      <c r="K116" s="20"/>
      <c r="L116" s="20"/>
      <c r="M116" s="20"/>
      <c r="N116" s="20"/>
      <c r="O116" s="20"/>
      <c r="P116" s="20"/>
      <c r="Q116" s="20"/>
      <c r="R116" s="20"/>
      <c r="S116" s="20"/>
      <c r="T116" s="20"/>
      <c r="U116" s="20"/>
      <c r="V116" s="20"/>
      <c r="W116" s="20"/>
      <c r="X116" s="20"/>
      <c r="Y116" s="20"/>
      <c r="Z116" s="20">
        <v>3.3340000000000002E-2</v>
      </c>
      <c r="AA116" s="20"/>
      <c r="AB116" s="20"/>
      <c r="AC116" s="20"/>
      <c r="AD116" s="20"/>
      <c r="AE116" s="20"/>
      <c r="AF116" s="20"/>
      <c r="AG116" s="20"/>
      <c r="AH116" s="20">
        <v>3.313E-2</v>
      </c>
      <c r="AI116" s="20"/>
      <c r="AJ116" s="20">
        <v>2.564E-2</v>
      </c>
      <c r="AK116" s="20">
        <v>3.3020000000000001E-2</v>
      </c>
      <c r="AL116" s="20"/>
      <c r="AM116" s="20">
        <v>3.3160000000000002E-2</v>
      </c>
      <c r="AN116" s="20"/>
      <c r="AO116" s="20"/>
      <c r="AP116" s="20"/>
      <c r="AQ116" s="20"/>
      <c r="AR116" s="20"/>
      <c r="AS116" s="20">
        <v>2.7709999999999999E-2</v>
      </c>
      <c r="AT116" s="20"/>
      <c r="AU116" s="20"/>
      <c r="AV116" s="20"/>
      <c r="AW116" s="20"/>
      <c r="AX116" s="20"/>
      <c r="AY116" s="20"/>
      <c r="AZ116" s="20"/>
      <c r="BA116" s="20"/>
      <c r="BB116" s="20"/>
      <c r="BC116" s="20">
        <v>3.1230000000000001E-2</v>
      </c>
      <c r="BD116" s="21"/>
      <c r="BE116" s="19"/>
    </row>
    <row r="117" spans="1:57" x14ac:dyDescent="0.2">
      <c r="A117" s="19"/>
      <c r="B117" s="19">
        <v>107</v>
      </c>
      <c r="C117" s="20">
        <v>2.9850000000000002E-2</v>
      </c>
      <c r="D117" s="20"/>
      <c r="E117" s="20"/>
      <c r="F117" s="20"/>
      <c r="G117" s="20"/>
      <c r="H117" s="20"/>
      <c r="I117" s="20"/>
      <c r="J117" s="20">
        <v>2.9829999999999999E-2</v>
      </c>
      <c r="K117" s="20"/>
      <c r="L117" s="20"/>
      <c r="M117" s="20"/>
      <c r="N117" s="20"/>
      <c r="O117" s="20"/>
      <c r="P117" s="20"/>
      <c r="Q117" s="20"/>
      <c r="R117" s="20"/>
      <c r="S117" s="20"/>
      <c r="T117" s="20"/>
      <c r="U117" s="20"/>
      <c r="V117" s="20"/>
      <c r="W117" s="20"/>
      <c r="X117" s="20"/>
      <c r="Y117" s="20"/>
      <c r="Z117" s="20">
        <v>3.3360000000000001E-2</v>
      </c>
      <c r="AA117" s="20"/>
      <c r="AB117" s="20"/>
      <c r="AC117" s="20"/>
      <c r="AD117" s="20"/>
      <c r="AE117" s="20"/>
      <c r="AF117" s="20"/>
      <c r="AG117" s="20"/>
      <c r="AH117" s="20">
        <v>3.3149999999999999E-2</v>
      </c>
      <c r="AI117" s="20"/>
      <c r="AJ117" s="20">
        <v>2.572E-2</v>
      </c>
      <c r="AK117" s="20">
        <v>3.304E-2</v>
      </c>
      <c r="AL117" s="20"/>
      <c r="AM117" s="20">
        <v>3.3169999999999998E-2</v>
      </c>
      <c r="AN117" s="20"/>
      <c r="AO117" s="20"/>
      <c r="AP117" s="20"/>
      <c r="AQ117" s="20"/>
      <c r="AR117" s="20"/>
      <c r="AS117" s="20">
        <v>2.7779999999999999E-2</v>
      </c>
      <c r="AT117" s="20"/>
      <c r="AU117" s="20"/>
      <c r="AV117" s="20"/>
      <c r="AW117" s="20"/>
      <c r="AX117" s="20"/>
      <c r="AY117" s="20"/>
      <c r="AZ117" s="20"/>
      <c r="BA117" s="20"/>
      <c r="BB117" s="20"/>
      <c r="BC117" s="20">
        <v>3.1260000000000003E-2</v>
      </c>
      <c r="BD117" s="21"/>
      <c r="BE117" s="19"/>
    </row>
    <row r="118" spans="1:57" x14ac:dyDescent="0.2">
      <c r="A118" s="19"/>
      <c r="B118" s="19">
        <v>108</v>
      </c>
      <c r="C118" s="20">
        <v>2.989E-2</v>
      </c>
      <c r="D118" s="20"/>
      <c r="E118" s="20"/>
      <c r="F118" s="20"/>
      <c r="G118" s="20"/>
      <c r="H118" s="20"/>
      <c r="I118" s="20"/>
      <c r="J118" s="20">
        <v>2.9870000000000001E-2</v>
      </c>
      <c r="K118" s="20"/>
      <c r="L118" s="20"/>
      <c r="M118" s="20"/>
      <c r="N118" s="20"/>
      <c r="O118" s="20"/>
      <c r="P118" s="20"/>
      <c r="Q118" s="20"/>
      <c r="R118" s="20"/>
      <c r="S118" s="20"/>
      <c r="T118" s="20"/>
      <c r="U118" s="20"/>
      <c r="V118" s="20"/>
      <c r="W118" s="20"/>
      <c r="X118" s="20"/>
      <c r="Y118" s="20"/>
      <c r="Z118" s="20">
        <v>3.3369999999999997E-2</v>
      </c>
      <c r="AA118" s="20"/>
      <c r="AB118" s="20"/>
      <c r="AC118" s="20"/>
      <c r="AD118" s="20"/>
      <c r="AE118" s="20"/>
      <c r="AF118" s="20"/>
      <c r="AG118" s="20"/>
      <c r="AH118" s="20">
        <v>3.3160000000000002E-2</v>
      </c>
      <c r="AI118" s="20"/>
      <c r="AJ118" s="20">
        <v>2.58E-2</v>
      </c>
      <c r="AK118" s="20">
        <v>3.3050000000000003E-2</v>
      </c>
      <c r="AL118" s="20"/>
      <c r="AM118" s="20">
        <v>3.3180000000000001E-2</v>
      </c>
      <c r="AN118" s="20"/>
      <c r="AO118" s="20"/>
      <c r="AP118" s="20"/>
      <c r="AQ118" s="20"/>
      <c r="AR118" s="20"/>
      <c r="AS118" s="20">
        <v>2.784E-2</v>
      </c>
      <c r="AT118" s="20"/>
      <c r="AU118" s="20"/>
      <c r="AV118" s="20"/>
      <c r="AW118" s="20"/>
      <c r="AX118" s="20"/>
      <c r="AY118" s="20"/>
      <c r="AZ118" s="20"/>
      <c r="BA118" s="20"/>
      <c r="BB118" s="20"/>
      <c r="BC118" s="20">
        <v>3.1289999999999998E-2</v>
      </c>
      <c r="BD118" s="21"/>
      <c r="BE118" s="19"/>
    </row>
    <row r="119" spans="1:57" x14ac:dyDescent="0.2">
      <c r="A119" s="19"/>
      <c r="B119" s="19">
        <v>109</v>
      </c>
      <c r="C119" s="20">
        <v>2.9929999999999998E-2</v>
      </c>
      <c r="D119" s="20"/>
      <c r="E119" s="20"/>
      <c r="F119" s="20"/>
      <c r="G119" s="20"/>
      <c r="H119" s="20"/>
      <c r="I119" s="20"/>
      <c r="J119" s="20">
        <v>2.9909999999999999E-2</v>
      </c>
      <c r="K119" s="20"/>
      <c r="L119" s="20"/>
      <c r="M119" s="20"/>
      <c r="N119" s="20"/>
      <c r="O119" s="20"/>
      <c r="P119" s="20"/>
      <c r="Q119" s="20"/>
      <c r="R119" s="20"/>
      <c r="S119" s="20"/>
      <c r="T119" s="20"/>
      <c r="U119" s="20"/>
      <c r="V119" s="20"/>
      <c r="W119" s="20"/>
      <c r="X119" s="20"/>
      <c r="Y119" s="20"/>
      <c r="Z119" s="20">
        <v>3.338E-2</v>
      </c>
      <c r="AA119" s="20"/>
      <c r="AB119" s="20"/>
      <c r="AC119" s="20"/>
      <c r="AD119" s="20"/>
      <c r="AE119" s="20"/>
      <c r="AF119" s="20"/>
      <c r="AG119" s="20"/>
      <c r="AH119" s="20">
        <v>3.3169999999999998E-2</v>
      </c>
      <c r="AI119" s="20"/>
      <c r="AJ119" s="20">
        <v>2.588E-2</v>
      </c>
      <c r="AK119" s="20">
        <v>3.3059999999999999E-2</v>
      </c>
      <c r="AL119" s="20"/>
      <c r="AM119" s="20">
        <v>3.3189999999999997E-2</v>
      </c>
      <c r="AN119" s="20"/>
      <c r="AO119" s="20"/>
      <c r="AP119" s="20"/>
      <c r="AQ119" s="20"/>
      <c r="AR119" s="20"/>
      <c r="AS119" s="20">
        <v>2.7910000000000001E-2</v>
      </c>
      <c r="AT119" s="20"/>
      <c r="AU119" s="20"/>
      <c r="AV119" s="20"/>
      <c r="AW119" s="20"/>
      <c r="AX119" s="20"/>
      <c r="AY119" s="20"/>
      <c r="AZ119" s="20"/>
      <c r="BA119" s="20"/>
      <c r="BB119" s="20"/>
      <c r="BC119" s="20">
        <v>3.1320000000000001E-2</v>
      </c>
      <c r="BD119" s="21"/>
      <c r="BE119" s="19"/>
    </row>
    <row r="120" spans="1:57" x14ac:dyDescent="0.2">
      <c r="A120" s="19"/>
      <c r="B120" s="24">
        <v>110</v>
      </c>
      <c r="C120" s="25">
        <v>2.997E-2</v>
      </c>
      <c r="D120" s="25"/>
      <c r="E120" s="25"/>
      <c r="F120" s="25"/>
      <c r="G120" s="25"/>
      <c r="H120" s="25"/>
      <c r="I120" s="25"/>
      <c r="J120" s="25">
        <v>2.9950000000000001E-2</v>
      </c>
      <c r="K120" s="25"/>
      <c r="L120" s="25"/>
      <c r="M120" s="25"/>
      <c r="N120" s="25"/>
      <c r="O120" s="25"/>
      <c r="P120" s="25"/>
      <c r="Q120" s="25"/>
      <c r="R120" s="25"/>
      <c r="S120" s="25"/>
      <c r="T120" s="25"/>
      <c r="U120" s="25"/>
      <c r="V120" s="25"/>
      <c r="W120" s="25"/>
      <c r="X120" s="25"/>
      <c r="Y120" s="25"/>
      <c r="Z120" s="25">
        <v>3.3390000000000003E-2</v>
      </c>
      <c r="AA120" s="25"/>
      <c r="AB120" s="25"/>
      <c r="AC120" s="25"/>
      <c r="AD120" s="25"/>
      <c r="AE120" s="25"/>
      <c r="AF120" s="25"/>
      <c r="AG120" s="25"/>
      <c r="AH120" s="25">
        <v>3.3180000000000001E-2</v>
      </c>
      <c r="AI120" s="25"/>
      <c r="AJ120" s="25">
        <v>2.596E-2</v>
      </c>
      <c r="AK120" s="25">
        <v>3.3079999999999998E-2</v>
      </c>
      <c r="AL120" s="25"/>
      <c r="AM120" s="25">
        <v>3.3210000000000003E-2</v>
      </c>
      <c r="AN120" s="25"/>
      <c r="AO120" s="25"/>
      <c r="AP120" s="25"/>
      <c r="AQ120" s="25"/>
      <c r="AR120" s="25"/>
      <c r="AS120" s="25">
        <v>2.7969999999999998E-2</v>
      </c>
      <c r="AT120" s="25"/>
      <c r="AU120" s="25"/>
      <c r="AV120" s="25"/>
      <c r="AW120" s="25"/>
      <c r="AX120" s="25"/>
      <c r="AY120" s="25"/>
      <c r="AZ120" s="25"/>
      <c r="BA120" s="25"/>
      <c r="BB120" s="25"/>
      <c r="BC120" s="25">
        <v>3.1350000000000003E-2</v>
      </c>
      <c r="BD120" s="21"/>
      <c r="BE120" s="19"/>
    </row>
    <row r="121" spans="1:57" x14ac:dyDescent="0.2">
      <c r="A121" s="19"/>
      <c r="B121" s="19">
        <v>111</v>
      </c>
      <c r="C121" s="20">
        <v>3.0020000000000002E-2</v>
      </c>
      <c r="D121" s="20"/>
      <c r="E121" s="20"/>
      <c r="F121" s="20"/>
      <c r="G121" s="20"/>
      <c r="H121" s="20"/>
      <c r="I121" s="20"/>
      <c r="J121" s="20">
        <v>2.9989999999999999E-2</v>
      </c>
      <c r="K121" s="20"/>
      <c r="L121" s="20"/>
      <c r="M121" s="20"/>
      <c r="N121" s="20"/>
      <c r="O121" s="20"/>
      <c r="P121" s="20"/>
      <c r="Q121" s="20"/>
      <c r="R121" s="20"/>
      <c r="S121" s="20"/>
      <c r="T121" s="20"/>
      <c r="U121" s="20"/>
      <c r="V121" s="20"/>
      <c r="W121" s="20"/>
      <c r="X121" s="20"/>
      <c r="Y121" s="20"/>
      <c r="Z121" s="20">
        <v>3.3399999999999999E-2</v>
      </c>
      <c r="AA121" s="20"/>
      <c r="AB121" s="20"/>
      <c r="AC121" s="20"/>
      <c r="AD121" s="20"/>
      <c r="AE121" s="20"/>
      <c r="AF121" s="20"/>
      <c r="AG121" s="20"/>
      <c r="AH121" s="20">
        <v>3.32E-2</v>
      </c>
      <c r="AI121" s="20"/>
      <c r="AJ121" s="20">
        <v>2.6040000000000001E-2</v>
      </c>
      <c r="AK121" s="20">
        <v>3.3090000000000001E-2</v>
      </c>
      <c r="AL121" s="20"/>
      <c r="AM121" s="20">
        <v>3.322E-2</v>
      </c>
      <c r="AN121" s="20"/>
      <c r="AO121" s="20"/>
      <c r="AP121" s="20"/>
      <c r="AQ121" s="20"/>
      <c r="AR121" s="20"/>
      <c r="AS121" s="20">
        <v>2.8039999999999999E-2</v>
      </c>
      <c r="AT121" s="20"/>
      <c r="AU121" s="20"/>
      <c r="AV121" s="20"/>
      <c r="AW121" s="20"/>
      <c r="AX121" s="20"/>
      <c r="AY121" s="20"/>
      <c r="AZ121" s="20"/>
      <c r="BA121" s="20"/>
      <c r="BB121" s="20"/>
      <c r="BC121" s="20">
        <v>3.1379999999999998E-2</v>
      </c>
      <c r="BD121" s="21"/>
      <c r="BE121" s="19"/>
    </row>
    <row r="122" spans="1:57" x14ac:dyDescent="0.2">
      <c r="A122" s="19"/>
      <c r="B122" s="19">
        <v>112</v>
      </c>
      <c r="C122" s="20">
        <v>3.006E-2</v>
      </c>
      <c r="D122" s="20"/>
      <c r="E122" s="20"/>
      <c r="F122" s="20"/>
      <c r="G122" s="20"/>
      <c r="H122" s="20"/>
      <c r="I122" s="20"/>
      <c r="J122" s="20">
        <v>3.0030000000000001E-2</v>
      </c>
      <c r="K122" s="20"/>
      <c r="L122" s="20"/>
      <c r="M122" s="20"/>
      <c r="N122" s="20"/>
      <c r="O122" s="20"/>
      <c r="P122" s="20"/>
      <c r="Q122" s="20"/>
      <c r="R122" s="20"/>
      <c r="S122" s="20"/>
      <c r="T122" s="20"/>
      <c r="U122" s="20"/>
      <c r="V122" s="20"/>
      <c r="W122" s="20"/>
      <c r="X122" s="20"/>
      <c r="Y122" s="20"/>
      <c r="Z122" s="20">
        <v>3.3410000000000002E-2</v>
      </c>
      <c r="AA122" s="20"/>
      <c r="AB122" s="20"/>
      <c r="AC122" s="20"/>
      <c r="AD122" s="20"/>
      <c r="AE122" s="20"/>
      <c r="AF122" s="20"/>
      <c r="AG122" s="20"/>
      <c r="AH122" s="20">
        <v>3.3210000000000003E-2</v>
      </c>
      <c r="AI122" s="20"/>
      <c r="AJ122" s="20">
        <v>2.6110000000000001E-2</v>
      </c>
      <c r="AK122" s="20">
        <v>3.3099999999999997E-2</v>
      </c>
      <c r="AL122" s="20"/>
      <c r="AM122" s="20">
        <v>3.3230000000000003E-2</v>
      </c>
      <c r="AN122" s="20"/>
      <c r="AO122" s="20"/>
      <c r="AP122" s="20"/>
      <c r="AQ122" s="20"/>
      <c r="AR122" s="20"/>
      <c r="AS122" s="20">
        <v>2.81E-2</v>
      </c>
      <c r="AT122" s="20"/>
      <c r="AU122" s="20"/>
      <c r="AV122" s="20"/>
      <c r="AW122" s="20"/>
      <c r="AX122" s="20"/>
      <c r="AY122" s="20"/>
      <c r="AZ122" s="20"/>
      <c r="BA122" s="20"/>
      <c r="BB122" s="20"/>
      <c r="BC122" s="20">
        <v>3.141E-2</v>
      </c>
      <c r="BD122" s="21"/>
      <c r="BE122" s="19"/>
    </row>
    <row r="123" spans="1:57" x14ac:dyDescent="0.2">
      <c r="A123" s="19"/>
      <c r="B123" s="19">
        <v>113</v>
      </c>
      <c r="C123" s="20">
        <v>3.0089999999999999E-2</v>
      </c>
      <c r="D123" s="20"/>
      <c r="E123" s="20"/>
      <c r="F123" s="20"/>
      <c r="G123" s="20"/>
      <c r="H123" s="20"/>
      <c r="I123" s="20"/>
      <c r="J123" s="20">
        <v>3.007E-2</v>
      </c>
      <c r="K123" s="20"/>
      <c r="L123" s="20"/>
      <c r="M123" s="20"/>
      <c r="N123" s="20"/>
      <c r="O123" s="20"/>
      <c r="P123" s="20"/>
      <c r="Q123" s="20"/>
      <c r="R123" s="20"/>
      <c r="S123" s="20"/>
      <c r="T123" s="20"/>
      <c r="U123" s="20"/>
      <c r="V123" s="20"/>
      <c r="W123" s="20"/>
      <c r="X123" s="20"/>
      <c r="Y123" s="20"/>
      <c r="Z123" s="20">
        <v>3.3419999999999998E-2</v>
      </c>
      <c r="AA123" s="20"/>
      <c r="AB123" s="20"/>
      <c r="AC123" s="20"/>
      <c r="AD123" s="20"/>
      <c r="AE123" s="20"/>
      <c r="AF123" s="20"/>
      <c r="AG123" s="20"/>
      <c r="AH123" s="20">
        <v>3.322E-2</v>
      </c>
      <c r="AI123" s="20"/>
      <c r="AJ123" s="20">
        <v>2.6190000000000001E-2</v>
      </c>
      <c r="AK123" s="20">
        <v>3.3110000000000001E-2</v>
      </c>
      <c r="AL123" s="20"/>
      <c r="AM123" s="20">
        <v>3.3239999999999999E-2</v>
      </c>
      <c r="AN123" s="20"/>
      <c r="AO123" s="20"/>
      <c r="AP123" s="20"/>
      <c r="AQ123" s="20"/>
      <c r="AR123" s="20"/>
      <c r="AS123" s="20">
        <v>2.8160000000000001E-2</v>
      </c>
      <c r="AT123" s="20"/>
      <c r="AU123" s="20"/>
      <c r="AV123" s="20"/>
      <c r="AW123" s="20"/>
      <c r="AX123" s="20"/>
      <c r="AY123" s="20"/>
      <c r="AZ123" s="20"/>
      <c r="BA123" s="20"/>
      <c r="BB123" s="20"/>
      <c r="BC123" s="20">
        <v>3.1440000000000003E-2</v>
      </c>
      <c r="BD123" s="21"/>
      <c r="BE123" s="19"/>
    </row>
    <row r="124" spans="1:57" x14ac:dyDescent="0.2">
      <c r="A124" s="19"/>
      <c r="B124" s="19">
        <v>114</v>
      </c>
      <c r="C124" s="20">
        <v>3.0130000000000001E-2</v>
      </c>
      <c r="D124" s="20"/>
      <c r="E124" s="20"/>
      <c r="F124" s="20"/>
      <c r="G124" s="20"/>
      <c r="H124" s="20"/>
      <c r="I124" s="20"/>
      <c r="J124" s="20">
        <v>3.0110000000000001E-2</v>
      </c>
      <c r="K124" s="20"/>
      <c r="L124" s="20"/>
      <c r="M124" s="20"/>
      <c r="N124" s="20"/>
      <c r="O124" s="20"/>
      <c r="P124" s="20"/>
      <c r="Q124" s="20"/>
      <c r="R124" s="20"/>
      <c r="S124" s="20"/>
      <c r="T124" s="20"/>
      <c r="U124" s="20"/>
      <c r="V124" s="20"/>
      <c r="W124" s="20"/>
      <c r="X124" s="20"/>
      <c r="Y124" s="20"/>
      <c r="Z124" s="20">
        <v>3.3430000000000001E-2</v>
      </c>
      <c r="AA124" s="20"/>
      <c r="AB124" s="20"/>
      <c r="AC124" s="20"/>
      <c r="AD124" s="20"/>
      <c r="AE124" s="20"/>
      <c r="AF124" s="20"/>
      <c r="AG124" s="20"/>
      <c r="AH124" s="20">
        <v>3.3230000000000003E-2</v>
      </c>
      <c r="AI124" s="20"/>
      <c r="AJ124" s="20">
        <v>2.6259999999999999E-2</v>
      </c>
      <c r="AK124" s="20">
        <v>3.313E-2</v>
      </c>
      <c r="AL124" s="20"/>
      <c r="AM124" s="20">
        <v>3.3250000000000002E-2</v>
      </c>
      <c r="AN124" s="20"/>
      <c r="AO124" s="20"/>
      <c r="AP124" s="20"/>
      <c r="AQ124" s="20"/>
      <c r="AR124" s="20"/>
      <c r="AS124" s="20">
        <v>2.8219999999999999E-2</v>
      </c>
      <c r="AT124" s="20"/>
      <c r="AU124" s="20"/>
      <c r="AV124" s="20"/>
      <c r="AW124" s="20"/>
      <c r="AX124" s="20"/>
      <c r="AY124" s="20"/>
      <c r="AZ124" s="20"/>
      <c r="BA124" s="20"/>
      <c r="BB124" s="20"/>
      <c r="BC124" s="20">
        <v>3.1460000000000002E-2</v>
      </c>
      <c r="BD124" s="21"/>
      <c r="BE124" s="19"/>
    </row>
    <row r="125" spans="1:57" x14ac:dyDescent="0.2">
      <c r="A125" s="19"/>
      <c r="B125" s="24">
        <v>115</v>
      </c>
      <c r="C125" s="25">
        <v>3.0169999999999999E-2</v>
      </c>
      <c r="D125" s="25"/>
      <c r="E125" s="25"/>
      <c r="F125" s="25"/>
      <c r="G125" s="25"/>
      <c r="H125" s="25"/>
      <c r="I125" s="25"/>
      <c r="J125" s="25">
        <v>3.015E-2</v>
      </c>
      <c r="K125" s="25"/>
      <c r="L125" s="25"/>
      <c r="M125" s="25"/>
      <c r="N125" s="25"/>
      <c r="O125" s="25"/>
      <c r="P125" s="25"/>
      <c r="Q125" s="25"/>
      <c r="R125" s="25"/>
      <c r="S125" s="25"/>
      <c r="T125" s="25"/>
      <c r="U125" s="25"/>
      <c r="V125" s="25"/>
      <c r="W125" s="25"/>
      <c r="X125" s="25"/>
      <c r="Y125" s="25"/>
      <c r="Z125" s="25">
        <v>3.3430000000000001E-2</v>
      </c>
      <c r="AA125" s="25"/>
      <c r="AB125" s="25"/>
      <c r="AC125" s="25"/>
      <c r="AD125" s="25"/>
      <c r="AE125" s="25"/>
      <c r="AF125" s="25"/>
      <c r="AG125" s="25"/>
      <c r="AH125" s="25">
        <v>3.3239999999999999E-2</v>
      </c>
      <c r="AI125" s="25"/>
      <c r="AJ125" s="25">
        <v>2.6329999999999999E-2</v>
      </c>
      <c r="AK125" s="25">
        <v>3.3140000000000003E-2</v>
      </c>
      <c r="AL125" s="25"/>
      <c r="AM125" s="25">
        <v>3.3259999999999998E-2</v>
      </c>
      <c r="AN125" s="25"/>
      <c r="AO125" s="25"/>
      <c r="AP125" s="25"/>
      <c r="AQ125" s="25"/>
      <c r="AR125" s="25"/>
      <c r="AS125" s="25">
        <v>2.828E-2</v>
      </c>
      <c r="AT125" s="25"/>
      <c r="AU125" s="25"/>
      <c r="AV125" s="25"/>
      <c r="AW125" s="25"/>
      <c r="AX125" s="25"/>
      <c r="AY125" s="25"/>
      <c r="AZ125" s="25"/>
      <c r="BA125" s="25"/>
      <c r="BB125" s="25"/>
      <c r="BC125" s="25">
        <v>3.1489999999999997E-2</v>
      </c>
      <c r="BD125" s="21"/>
      <c r="BE125" s="19"/>
    </row>
    <row r="126" spans="1:57" x14ac:dyDescent="0.2">
      <c r="A126" s="19"/>
      <c r="B126" s="19">
        <v>116</v>
      </c>
      <c r="C126" s="20">
        <v>3.0210000000000001E-2</v>
      </c>
      <c r="D126" s="20"/>
      <c r="E126" s="20"/>
      <c r="F126" s="20"/>
      <c r="G126" s="20"/>
      <c r="H126" s="20"/>
      <c r="I126" s="20"/>
      <c r="J126" s="20">
        <v>3.0190000000000002E-2</v>
      </c>
      <c r="K126" s="20"/>
      <c r="L126" s="20"/>
      <c r="M126" s="20"/>
      <c r="N126" s="20"/>
      <c r="O126" s="20"/>
      <c r="P126" s="20"/>
      <c r="Q126" s="20"/>
      <c r="R126" s="20"/>
      <c r="S126" s="20"/>
      <c r="T126" s="20"/>
      <c r="U126" s="20"/>
      <c r="V126" s="20"/>
      <c r="W126" s="20"/>
      <c r="X126" s="20"/>
      <c r="Y126" s="20"/>
      <c r="Z126" s="20">
        <v>3.3439999999999998E-2</v>
      </c>
      <c r="AA126" s="20"/>
      <c r="AB126" s="20"/>
      <c r="AC126" s="20"/>
      <c r="AD126" s="20"/>
      <c r="AE126" s="20"/>
      <c r="AF126" s="20"/>
      <c r="AG126" s="20"/>
      <c r="AH126" s="20">
        <v>3.3250000000000002E-2</v>
      </c>
      <c r="AI126" s="20"/>
      <c r="AJ126" s="20">
        <v>2.64E-2</v>
      </c>
      <c r="AK126" s="20">
        <v>3.3149999999999999E-2</v>
      </c>
      <c r="AL126" s="20"/>
      <c r="AM126" s="20">
        <v>3.3270000000000001E-2</v>
      </c>
      <c r="AN126" s="20"/>
      <c r="AO126" s="20"/>
      <c r="AP126" s="20"/>
      <c r="AQ126" s="20"/>
      <c r="AR126" s="20"/>
      <c r="AS126" s="20">
        <v>2.8340000000000001E-2</v>
      </c>
      <c r="AT126" s="20"/>
      <c r="AU126" s="20"/>
      <c r="AV126" s="20"/>
      <c r="AW126" s="20"/>
      <c r="AX126" s="20"/>
      <c r="AY126" s="20"/>
      <c r="AZ126" s="20"/>
      <c r="BA126" s="20"/>
      <c r="BB126" s="20"/>
      <c r="BC126" s="20">
        <v>3.1510000000000003E-2</v>
      </c>
      <c r="BD126" s="21"/>
      <c r="BE126" s="19"/>
    </row>
    <row r="127" spans="1:57" x14ac:dyDescent="0.2">
      <c r="A127" s="19"/>
      <c r="B127" s="19">
        <v>117</v>
      </c>
      <c r="C127" s="20">
        <v>3.024E-2</v>
      </c>
      <c r="D127" s="20"/>
      <c r="E127" s="20"/>
      <c r="F127" s="20"/>
      <c r="G127" s="20"/>
      <c r="H127" s="20"/>
      <c r="I127" s="20"/>
      <c r="J127" s="20">
        <v>3.022E-2</v>
      </c>
      <c r="K127" s="20"/>
      <c r="L127" s="20"/>
      <c r="M127" s="20"/>
      <c r="N127" s="20"/>
      <c r="O127" s="20"/>
      <c r="P127" s="20"/>
      <c r="Q127" s="20"/>
      <c r="R127" s="20"/>
      <c r="S127" s="20"/>
      <c r="T127" s="20"/>
      <c r="U127" s="20"/>
      <c r="V127" s="20"/>
      <c r="W127" s="20"/>
      <c r="X127" s="20"/>
      <c r="Y127" s="20"/>
      <c r="Z127" s="20">
        <v>3.3450000000000001E-2</v>
      </c>
      <c r="AA127" s="20"/>
      <c r="AB127" s="20"/>
      <c r="AC127" s="20"/>
      <c r="AD127" s="20"/>
      <c r="AE127" s="20"/>
      <c r="AF127" s="20"/>
      <c r="AG127" s="20"/>
      <c r="AH127" s="20">
        <v>3.3259999999999998E-2</v>
      </c>
      <c r="AI127" s="20"/>
      <c r="AJ127" s="20">
        <v>2.647E-2</v>
      </c>
      <c r="AK127" s="20">
        <v>3.3160000000000002E-2</v>
      </c>
      <c r="AL127" s="20"/>
      <c r="AM127" s="20">
        <v>3.3279999999999997E-2</v>
      </c>
      <c r="AN127" s="20"/>
      <c r="AO127" s="20"/>
      <c r="AP127" s="20"/>
      <c r="AQ127" s="20"/>
      <c r="AR127" s="20"/>
      <c r="AS127" s="20">
        <v>2.8389999999999999E-2</v>
      </c>
      <c r="AT127" s="20"/>
      <c r="AU127" s="20"/>
      <c r="AV127" s="20"/>
      <c r="AW127" s="20"/>
      <c r="AX127" s="20"/>
      <c r="AY127" s="20"/>
      <c r="AZ127" s="20"/>
      <c r="BA127" s="20"/>
      <c r="BB127" s="20"/>
      <c r="BC127" s="20">
        <v>3.1539999999999999E-2</v>
      </c>
      <c r="BD127" s="21"/>
      <c r="BE127" s="19"/>
    </row>
    <row r="128" spans="1:57" x14ac:dyDescent="0.2">
      <c r="A128" s="19"/>
      <c r="B128" s="19">
        <v>118</v>
      </c>
      <c r="C128" s="20">
        <v>3.0280000000000001E-2</v>
      </c>
      <c r="D128" s="20"/>
      <c r="E128" s="20"/>
      <c r="F128" s="20"/>
      <c r="G128" s="20"/>
      <c r="H128" s="20"/>
      <c r="I128" s="20"/>
      <c r="J128" s="20">
        <v>3.0259999999999999E-2</v>
      </c>
      <c r="K128" s="20"/>
      <c r="L128" s="20"/>
      <c r="M128" s="20"/>
      <c r="N128" s="20"/>
      <c r="O128" s="20"/>
      <c r="P128" s="20"/>
      <c r="Q128" s="20"/>
      <c r="R128" s="20"/>
      <c r="S128" s="20"/>
      <c r="T128" s="20"/>
      <c r="U128" s="20"/>
      <c r="V128" s="20"/>
      <c r="W128" s="20"/>
      <c r="X128" s="20"/>
      <c r="Y128" s="20"/>
      <c r="Z128" s="20">
        <v>3.3459999999999997E-2</v>
      </c>
      <c r="AA128" s="20"/>
      <c r="AB128" s="20"/>
      <c r="AC128" s="20"/>
      <c r="AD128" s="20"/>
      <c r="AE128" s="20"/>
      <c r="AF128" s="20"/>
      <c r="AG128" s="20"/>
      <c r="AH128" s="20">
        <v>3.3270000000000001E-2</v>
      </c>
      <c r="AI128" s="20"/>
      <c r="AJ128" s="20">
        <v>2.6540000000000001E-2</v>
      </c>
      <c r="AK128" s="20">
        <v>3.3169999999999998E-2</v>
      </c>
      <c r="AL128" s="20"/>
      <c r="AM128" s="20">
        <v>3.329E-2</v>
      </c>
      <c r="AN128" s="20"/>
      <c r="AO128" s="20"/>
      <c r="AP128" s="20"/>
      <c r="AQ128" s="20"/>
      <c r="AR128" s="20"/>
      <c r="AS128" s="20">
        <v>2.845E-2</v>
      </c>
      <c r="AT128" s="20"/>
      <c r="AU128" s="20"/>
      <c r="AV128" s="20"/>
      <c r="AW128" s="20"/>
      <c r="AX128" s="20"/>
      <c r="AY128" s="20"/>
      <c r="AZ128" s="20"/>
      <c r="BA128" s="20"/>
      <c r="BB128" s="20"/>
      <c r="BC128" s="20">
        <v>3.1570000000000001E-2</v>
      </c>
      <c r="BD128" s="21"/>
      <c r="BE128" s="19"/>
    </row>
    <row r="129" spans="1:57" x14ac:dyDescent="0.2">
      <c r="A129" s="19"/>
      <c r="B129" s="19">
        <v>119</v>
      </c>
      <c r="C129" s="20">
        <v>3.032E-2</v>
      </c>
      <c r="D129" s="20"/>
      <c r="E129" s="20"/>
      <c r="F129" s="20"/>
      <c r="G129" s="20"/>
      <c r="H129" s="20"/>
      <c r="I129" s="20"/>
      <c r="J129" s="20">
        <v>3.0300000000000001E-2</v>
      </c>
      <c r="K129" s="20"/>
      <c r="L129" s="20"/>
      <c r="M129" s="20"/>
      <c r="N129" s="20"/>
      <c r="O129" s="20"/>
      <c r="P129" s="20"/>
      <c r="Q129" s="20"/>
      <c r="R129" s="20"/>
      <c r="S129" s="20"/>
      <c r="T129" s="20"/>
      <c r="U129" s="20"/>
      <c r="V129" s="20"/>
      <c r="W129" s="20"/>
      <c r="X129" s="20"/>
      <c r="Y129" s="20"/>
      <c r="Z129" s="20">
        <v>3.347E-2</v>
      </c>
      <c r="AA129" s="20"/>
      <c r="AB129" s="20"/>
      <c r="AC129" s="20"/>
      <c r="AD129" s="20"/>
      <c r="AE129" s="20"/>
      <c r="AF129" s="20"/>
      <c r="AG129" s="20"/>
      <c r="AH129" s="20">
        <v>3.3279999999999997E-2</v>
      </c>
      <c r="AI129" s="20"/>
      <c r="AJ129" s="20">
        <v>2.6599999999999999E-2</v>
      </c>
      <c r="AK129" s="20">
        <v>3.3180000000000001E-2</v>
      </c>
      <c r="AL129" s="20"/>
      <c r="AM129" s="20">
        <v>3.3300000000000003E-2</v>
      </c>
      <c r="AN129" s="20"/>
      <c r="AO129" s="20"/>
      <c r="AP129" s="20"/>
      <c r="AQ129" s="20"/>
      <c r="AR129" s="20"/>
      <c r="AS129" s="20">
        <v>2.8500000000000001E-2</v>
      </c>
      <c r="AT129" s="20"/>
      <c r="AU129" s="20"/>
      <c r="AV129" s="20"/>
      <c r="AW129" s="20"/>
      <c r="AX129" s="20"/>
      <c r="AY129" s="20"/>
      <c r="AZ129" s="20"/>
      <c r="BA129" s="20"/>
      <c r="BB129" s="20"/>
      <c r="BC129" s="20">
        <v>3.159E-2</v>
      </c>
      <c r="BD129" s="21"/>
      <c r="BE129" s="19"/>
    </row>
    <row r="130" spans="1:57" x14ac:dyDescent="0.2">
      <c r="A130" s="19"/>
      <c r="B130" s="24">
        <v>120</v>
      </c>
      <c r="C130" s="25">
        <v>3.0349999999999999E-2</v>
      </c>
      <c r="D130" s="25"/>
      <c r="E130" s="25"/>
      <c r="F130" s="25"/>
      <c r="G130" s="25"/>
      <c r="H130" s="25"/>
      <c r="I130" s="25"/>
      <c r="J130" s="25">
        <v>3.0329999999999999E-2</v>
      </c>
      <c r="K130" s="25"/>
      <c r="L130" s="25"/>
      <c r="M130" s="25"/>
      <c r="N130" s="25"/>
      <c r="O130" s="25"/>
      <c r="P130" s="25"/>
      <c r="Q130" s="25"/>
      <c r="R130" s="25"/>
      <c r="S130" s="25"/>
      <c r="T130" s="25"/>
      <c r="U130" s="25"/>
      <c r="V130" s="25"/>
      <c r="W130" s="25"/>
      <c r="X130" s="25"/>
      <c r="Y130" s="25"/>
      <c r="Z130" s="25">
        <v>3.3480000000000003E-2</v>
      </c>
      <c r="AA130" s="25"/>
      <c r="AB130" s="25"/>
      <c r="AC130" s="25"/>
      <c r="AD130" s="25"/>
      <c r="AE130" s="25"/>
      <c r="AF130" s="25"/>
      <c r="AG130" s="25"/>
      <c r="AH130" s="25">
        <v>3.329E-2</v>
      </c>
      <c r="AI130" s="25"/>
      <c r="AJ130" s="25">
        <v>2.6669999999999999E-2</v>
      </c>
      <c r="AK130" s="25">
        <v>3.3189999999999997E-2</v>
      </c>
      <c r="AL130" s="25"/>
      <c r="AM130" s="25">
        <v>3.3309999999999999E-2</v>
      </c>
      <c r="AN130" s="25"/>
      <c r="AO130" s="25"/>
      <c r="AP130" s="25"/>
      <c r="AQ130" s="25"/>
      <c r="AR130" s="25"/>
      <c r="AS130" s="25">
        <v>2.8559999999999999E-2</v>
      </c>
      <c r="AT130" s="25"/>
      <c r="AU130" s="25"/>
      <c r="AV130" s="25"/>
      <c r="AW130" s="25"/>
      <c r="AX130" s="25"/>
      <c r="AY130" s="25"/>
      <c r="AZ130" s="25"/>
      <c r="BA130" s="25"/>
      <c r="BB130" s="25"/>
      <c r="BC130" s="25">
        <v>3.1609999999999999E-2</v>
      </c>
      <c r="BD130" s="21"/>
      <c r="BE130" s="19"/>
    </row>
    <row r="131" spans="1:57" x14ac:dyDescent="0.2">
      <c r="A131" s="19"/>
      <c r="B131" s="19">
        <v>121</v>
      </c>
      <c r="C131" s="20">
        <v>3.039E-2</v>
      </c>
      <c r="D131" s="20"/>
      <c r="E131" s="20"/>
      <c r="F131" s="20"/>
      <c r="G131" s="20"/>
      <c r="H131" s="20"/>
      <c r="I131" s="20"/>
      <c r="J131" s="20">
        <v>3.0360000000000002E-2</v>
      </c>
      <c r="K131" s="20"/>
      <c r="L131" s="20"/>
      <c r="M131" s="20"/>
      <c r="N131" s="20"/>
      <c r="O131" s="20"/>
      <c r="P131" s="20"/>
      <c r="Q131" s="20"/>
      <c r="R131" s="20"/>
      <c r="S131" s="20"/>
      <c r="T131" s="20"/>
      <c r="U131" s="20"/>
      <c r="V131" s="20"/>
      <c r="W131" s="20"/>
      <c r="X131" s="20"/>
      <c r="Y131" s="20"/>
      <c r="Z131" s="20">
        <v>3.3489999999999999E-2</v>
      </c>
      <c r="AA131" s="20"/>
      <c r="AB131" s="20"/>
      <c r="AC131" s="20"/>
      <c r="AD131" s="20"/>
      <c r="AE131" s="20"/>
      <c r="AF131" s="20"/>
      <c r="AG131" s="20"/>
      <c r="AH131" s="20">
        <v>3.3300000000000003E-2</v>
      </c>
      <c r="AI131" s="20"/>
      <c r="AJ131" s="20">
        <v>2.673E-2</v>
      </c>
      <c r="AK131" s="20">
        <v>3.3210000000000003E-2</v>
      </c>
      <c r="AL131" s="20"/>
      <c r="AM131" s="20">
        <v>3.3320000000000002E-2</v>
      </c>
      <c r="AN131" s="20"/>
      <c r="AO131" s="20"/>
      <c r="AP131" s="20"/>
      <c r="AQ131" s="20"/>
      <c r="AR131" s="20"/>
      <c r="AS131" s="20">
        <v>2.861E-2</v>
      </c>
      <c r="AT131" s="20"/>
      <c r="AU131" s="20"/>
      <c r="AV131" s="20"/>
      <c r="AW131" s="20"/>
      <c r="AX131" s="20"/>
      <c r="AY131" s="20"/>
      <c r="AZ131" s="20"/>
      <c r="BA131" s="20"/>
      <c r="BB131" s="20"/>
      <c r="BC131" s="20">
        <v>3.1640000000000001E-2</v>
      </c>
      <c r="BD131" s="21"/>
      <c r="BE131" s="19"/>
    </row>
    <row r="132" spans="1:57" x14ac:dyDescent="0.2">
      <c r="A132" s="19"/>
      <c r="B132" s="19">
        <v>122</v>
      </c>
      <c r="C132" s="20">
        <v>3.0419999999999999E-2</v>
      </c>
      <c r="D132" s="20"/>
      <c r="E132" s="20"/>
      <c r="F132" s="20"/>
      <c r="G132" s="20"/>
      <c r="H132" s="20"/>
      <c r="I132" s="20"/>
      <c r="J132" s="20">
        <v>3.04E-2</v>
      </c>
      <c r="K132" s="20"/>
      <c r="L132" s="20"/>
      <c r="M132" s="20"/>
      <c r="N132" s="20"/>
      <c r="O132" s="20"/>
      <c r="P132" s="20"/>
      <c r="Q132" s="20"/>
      <c r="R132" s="20"/>
      <c r="S132" s="20"/>
      <c r="T132" s="20"/>
      <c r="U132" s="20"/>
      <c r="V132" s="20"/>
      <c r="W132" s="20"/>
      <c r="X132" s="20"/>
      <c r="Y132" s="20"/>
      <c r="Z132" s="20">
        <v>3.3500000000000002E-2</v>
      </c>
      <c r="AA132" s="20"/>
      <c r="AB132" s="20"/>
      <c r="AC132" s="20"/>
      <c r="AD132" s="20"/>
      <c r="AE132" s="20"/>
      <c r="AF132" s="20"/>
      <c r="AG132" s="20"/>
      <c r="AH132" s="20">
        <v>3.3309999999999999E-2</v>
      </c>
      <c r="AI132" s="20"/>
      <c r="AJ132" s="20">
        <v>2.6800000000000001E-2</v>
      </c>
      <c r="AK132" s="20">
        <v>3.322E-2</v>
      </c>
      <c r="AL132" s="20"/>
      <c r="AM132" s="20">
        <v>3.3329999999999999E-2</v>
      </c>
      <c r="AN132" s="20"/>
      <c r="AO132" s="20"/>
      <c r="AP132" s="20"/>
      <c r="AQ132" s="20"/>
      <c r="AR132" s="20"/>
      <c r="AS132" s="20">
        <v>2.8660000000000001E-2</v>
      </c>
      <c r="AT132" s="20"/>
      <c r="AU132" s="20"/>
      <c r="AV132" s="20"/>
      <c r="AW132" s="20"/>
      <c r="AX132" s="20"/>
      <c r="AY132" s="20"/>
      <c r="AZ132" s="20"/>
      <c r="BA132" s="20"/>
      <c r="BB132" s="20"/>
      <c r="BC132" s="20">
        <v>3.1660000000000001E-2</v>
      </c>
      <c r="BD132" s="21"/>
      <c r="BE132" s="19"/>
    </row>
    <row r="133" spans="1:57" x14ac:dyDescent="0.2">
      <c r="A133" s="19"/>
      <c r="B133" s="19">
        <v>123</v>
      </c>
      <c r="C133" s="20">
        <v>3.0450000000000001E-2</v>
      </c>
      <c r="D133" s="20"/>
      <c r="E133" s="20"/>
      <c r="F133" s="20"/>
      <c r="G133" s="20"/>
      <c r="H133" s="20"/>
      <c r="I133" s="20"/>
      <c r="J133" s="20">
        <v>3.0429999999999999E-2</v>
      </c>
      <c r="K133" s="20"/>
      <c r="L133" s="20"/>
      <c r="M133" s="20"/>
      <c r="N133" s="20"/>
      <c r="O133" s="20"/>
      <c r="P133" s="20"/>
      <c r="Q133" s="20"/>
      <c r="R133" s="20"/>
      <c r="S133" s="20"/>
      <c r="T133" s="20"/>
      <c r="U133" s="20"/>
      <c r="V133" s="20"/>
      <c r="W133" s="20"/>
      <c r="X133" s="20"/>
      <c r="Y133" s="20"/>
      <c r="Z133" s="20">
        <v>3.3500000000000002E-2</v>
      </c>
      <c r="AA133" s="20"/>
      <c r="AB133" s="20"/>
      <c r="AC133" s="20"/>
      <c r="AD133" s="20"/>
      <c r="AE133" s="20"/>
      <c r="AF133" s="20"/>
      <c r="AG133" s="20"/>
      <c r="AH133" s="20">
        <v>3.3320000000000002E-2</v>
      </c>
      <c r="AI133" s="20"/>
      <c r="AJ133" s="20">
        <v>2.6859999999999998E-2</v>
      </c>
      <c r="AK133" s="20">
        <v>3.3230000000000003E-2</v>
      </c>
      <c r="AL133" s="20"/>
      <c r="AM133" s="20">
        <v>3.3340000000000002E-2</v>
      </c>
      <c r="AN133" s="20"/>
      <c r="AO133" s="20"/>
      <c r="AP133" s="20"/>
      <c r="AQ133" s="20"/>
      <c r="AR133" s="20"/>
      <c r="AS133" s="20">
        <v>2.8709999999999999E-2</v>
      </c>
      <c r="AT133" s="20"/>
      <c r="AU133" s="20"/>
      <c r="AV133" s="20"/>
      <c r="AW133" s="20"/>
      <c r="AX133" s="20"/>
      <c r="AY133" s="20"/>
      <c r="AZ133" s="20"/>
      <c r="BA133" s="20"/>
      <c r="BB133" s="20"/>
      <c r="BC133" s="20">
        <v>3.168E-2</v>
      </c>
      <c r="BD133" s="21"/>
      <c r="BE133" s="19"/>
    </row>
    <row r="134" spans="1:57" x14ac:dyDescent="0.2">
      <c r="A134" s="19"/>
      <c r="B134" s="19">
        <v>124</v>
      </c>
      <c r="C134" s="20">
        <v>3.048E-2</v>
      </c>
      <c r="D134" s="20"/>
      <c r="E134" s="20"/>
      <c r="F134" s="20"/>
      <c r="G134" s="20"/>
      <c r="H134" s="20"/>
      <c r="I134" s="20"/>
      <c r="J134" s="20">
        <v>3.0460000000000001E-2</v>
      </c>
      <c r="K134" s="20"/>
      <c r="L134" s="20"/>
      <c r="M134" s="20"/>
      <c r="N134" s="20"/>
      <c r="O134" s="20"/>
      <c r="P134" s="20"/>
      <c r="Q134" s="20"/>
      <c r="R134" s="20"/>
      <c r="S134" s="20"/>
      <c r="T134" s="20"/>
      <c r="U134" s="20"/>
      <c r="V134" s="20"/>
      <c r="W134" s="20"/>
      <c r="X134" s="20"/>
      <c r="Y134" s="20"/>
      <c r="Z134" s="20">
        <v>3.3509999999999998E-2</v>
      </c>
      <c r="AA134" s="20"/>
      <c r="AB134" s="20"/>
      <c r="AC134" s="20"/>
      <c r="AD134" s="20"/>
      <c r="AE134" s="20"/>
      <c r="AF134" s="20"/>
      <c r="AG134" s="20"/>
      <c r="AH134" s="20">
        <v>3.3329999999999999E-2</v>
      </c>
      <c r="AI134" s="20"/>
      <c r="AJ134" s="20">
        <v>2.6919999999999999E-2</v>
      </c>
      <c r="AK134" s="20">
        <v>3.3239999999999999E-2</v>
      </c>
      <c r="AL134" s="20"/>
      <c r="AM134" s="20">
        <v>3.3349999999999998E-2</v>
      </c>
      <c r="AN134" s="20"/>
      <c r="AO134" s="20"/>
      <c r="AP134" s="20"/>
      <c r="AQ134" s="20"/>
      <c r="AR134" s="20"/>
      <c r="AS134" s="20">
        <v>2.8760000000000001E-2</v>
      </c>
      <c r="AT134" s="20"/>
      <c r="AU134" s="20"/>
      <c r="AV134" s="20"/>
      <c r="AW134" s="20"/>
      <c r="AX134" s="20"/>
      <c r="AY134" s="20"/>
      <c r="AZ134" s="20"/>
      <c r="BA134" s="20"/>
      <c r="BB134" s="20"/>
      <c r="BC134" s="20">
        <v>3.1710000000000002E-2</v>
      </c>
      <c r="BD134" s="21"/>
      <c r="BE134" s="19"/>
    </row>
    <row r="135" spans="1:57" x14ac:dyDescent="0.2">
      <c r="A135" s="19"/>
      <c r="B135" s="24">
        <v>125</v>
      </c>
      <c r="C135" s="25">
        <v>3.0519999999999999E-2</v>
      </c>
      <c r="D135" s="25"/>
      <c r="E135" s="25"/>
      <c r="F135" s="25"/>
      <c r="G135" s="25"/>
      <c r="H135" s="25"/>
      <c r="I135" s="25"/>
      <c r="J135" s="25">
        <v>3.0499999999999999E-2</v>
      </c>
      <c r="K135" s="25"/>
      <c r="L135" s="25"/>
      <c r="M135" s="25"/>
      <c r="N135" s="25"/>
      <c r="O135" s="25"/>
      <c r="P135" s="25"/>
      <c r="Q135" s="25"/>
      <c r="R135" s="25"/>
      <c r="S135" s="25"/>
      <c r="T135" s="25"/>
      <c r="U135" s="25"/>
      <c r="V135" s="25"/>
      <c r="W135" s="25"/>
      <c r="X135" s="25"/>
      <c r="Y135" s="25"/>
      <c r="Z135" s="25">
        <v>3.3520000000000001E-2</v>
      </c>
      <c r="AA135" s="25"/>
      <c r="AB135" s="25"/>
      <c r="AC135" s="25"/>
      <c r="AD135" s="25"/>
      <c r="AE135" s="25"/>
      <c r="AF135" s="25"/>
      <c r="AG135" s="25"/>
      <c r="AH135" s="25">
        <v>3.3340000000000002E-2</v>
      </c>
      <c r="AI135" s="25"/>
      <c r="AJ135" s="25">
        <v>2.6980000000000001E-2</v>
      </c>
      <c r="AK135" s="25">
        <v>3.3250000000000002E-2</v>
      </c>
      <c r="AL135" s="25"/>
      <c r="AM135" s="25">
        <v>3.3360000000000001E-2</v>
      </c>
      <c r="AN135" s="25"/>
      <c r="AO135" s="25"/>
      <c r="AP135" s="25"/>
      <c r="AQ135" s="25"/>
      <c r="AR135" s="25"/>
      <c r="AS135" s="25">
        <v>2.8809999999999999E-2</v>
      </c>
      <c r="AT135" s="25"/>
      <c r="AU135" s="25"/>
      <c r="AV135" s="25"/>
      <c r="AW135" s="25"/>
      <c r="AX135" s="25"/>
      <c r="AY135" s="25"/>
      <c r="AZ135" s="25"/>
      <c r="BA135" s="25"/>
      <c r="BB135" s="25"/>
      <c r="BC135" s="25">
        <v>3.1730000000000001E-2</v>
      </c>
      <c r="BD135" s="21"/>
      <c r="BE135" s="19"/>
    </row>
    <row r="136" spans="1:57" x14ac:dyDescent="0.2">
      <c r="A136" s="19"/>
      <c r="B136" s="19">
        <v>126</v>
      </c>
      <c r="C136" s="20">
        <v>3.0550000000000001E-2</v>
      </c>
      <c r="D136" s="20"/>
      <c r="E136" s="20"/>
      <c r="F136" s="20"/>
      <c r="G136" s="20"/>
      <c r="H136" s="20"/>
      <c r="I136" s="20"/>
      <c r="J136" s="20">
        <v>3.0530000000000002E-2</v>
      </c>
      <c r="K136" s="20"/>
      <c r="L136" s="20"/>
      <c r="M136" s="20"/>
      <c r="N136" s="20"/>
      <c r="O136" s="20"/>
      <c r="P136" s="20"/>
      <c r="Q136" s="20"/>
      <c r="R136" s="20"/>
      <c r="S136" s="20"/>
      <c r="T136" s="20"/>
      <c r="U136" s="20"/>
      <c r="V136" s="20"/>
      <c r="W136" s="20"/>
      <c r="X136" s="20"/>
      <c r="Y136" s="20"/>
      <c r="Z136" s="20">
        <v>3.3529999999999997E-2</v>
      </c>
      <c r="AA136" s="20"/>
      <c r="AB136" s="20"/>
      <c r="AC136" s="20"/>
      <c r="AD136" s="20"/>
      <c r="AE136" s="20"/>
      <c r="AF136" s="20"/>
      <c r="AG136" s="20"/>
      <c r="AH136" s="20">
        <v>3.3349999999999998E-2</v>
      </c>
      <c r="AI136" s="20"/>
      <c r="AJ136" s="20">
        <v>2.7040000000000002E-2</v>
      </c>
      <c r="AK136" s="20">
        <v>3.3259999999999998E-2</v>
      </c>
      <c r="AL136" s="20"/>
      <c r="AM136" s="20">
        <v>3.3369999999999997E-2</v>
      </c>
      <c r="AN136" s="20"/>
      <c r="AO136" s="20"/>
      <c r="AP136" s="20"/>
      <c r="AQ136" s="20"/>
      <c r="AR136" s="20"/>
      <c r="AS136" s="20">
        <v>2.886E-2</v>
      </c>
      <c r="AT136" s="20"/>
      <c r="AU136" s="20"/>
      <c r="AV136" s="20"/>
      <c r="AW136" s="20"/>
      <c r="AX136" s="20"/>
      <c r="AY136" s="20"/>
      <c r="AZ136" s="20"/>
      <c r="BA136" s="20"/>
      <c r="BB136" s="20"/>
      <c r="BC136" s="20">
        <v>3.175E-2</v>
      </c>
      <c r="BD136" s="21"/>
      <c r="BE136" s="19"/>
    </row>
    <row r="137" spans="1:57" x14ac:dyDescent="0.2">
      <c r="A137" s="19"/>
      <c r="B137" s="19">
        <v>127</v>
      </c>
      <c r="C137" s="20">
        <v>3.058E-2</v>
      </c>
      <c r="D137" s="20"/>
      <c r="E137" s="20"/>
      <c r="F137" s="20"/>
      <c r="G137" s="20"/>
      <c r="H137" s="20"/>
      <c r="I137" s="20"/>
      <c r="J137" s="20">
        <v>3.056E-2</v>
      </c>
      <c r="K137" s="20"/>
      <c r="L137" s="20"/>
      <c r="M137" s="20"/>
      <c r="N137" s="20"/>
      <c r="O137" s="20"/>
      <c r="P137" s="20"/>
      <c r="Q137" s="20"/>
      <c r="R137" s="20"/>
      <c r="S137" s="20"/>
      <c r="T137" s="20"/>
      <c r="U137" s="20"/>
      <c r="V137" s="20"/>
      <c r="W137" s="20"/>
      <c r="X137" s="20"/>
      <c r="Y137" s="20"/>
      <c r="Z137" s="20">
        <v>3.354E-2</v>
      </c>
      <c r="AA137" s="20"/>
      <c r="AB137" s="20"/>
      <c r="AC137" s="20"/>
      <c r="AD137" s="20"/>
      <c r="AE137" s="20"/>
      <c r="AF137" s="20"/>
      <c r="AG137" s="20"/>
      <c r="AH137" s="20">
        <v>3.3360000000000001E-2</v>
      </c>
      <c r="AI137" s="20"/>
      <c r="AJ137" s="20">
        <v>2.7099999999999999E-2</v>
      </c>
      <c r="AK137" s="20">
        <v>3.3270000000000001E-2</v>
      </c>
      <c r="AL137" s="20"/>
      <c r="AM137" s="20">
        <v>3.338E-2</v>
      </c>
      <c r="AN137" s="20"/>
      <c r="AO137" s="20"/>
      <c r="AP137" s="20"/>
      <c r="AQ137" s="20"/>
      <c r="AR137" s="20"/>
      <c r="AS137" s="20">
        <v>2.8910000000000002E-2</v>
      </c>
      <c r="AT137" s="20"/>
      <c r="AU137" s="20"/>
      <c r="AV137" s="20"/>
      <c r="AW137" s="20"/>
      <c r="AX137" s="20"/>
      <c r="AY137" s="20"/>
      <c r="AZ137" s="20"/>
      <c r="BA137" s="20"/>
      <c r="BB137" s="20"/>
      <c r="BC137" s="20">
        <v>3.177E-2</v>
      </c>
      <c r="BD137" s="21"/>
      <c r="BE137" s="19"/>
    </row>
    <row r="138" spans="1:57" x14ac:dyDescent="0.2">
      <c r="A138" s="19"/>
      <c r="B138" s="19">
        <v>128</v>
      </c>
      <c r="C138" s="20">
        <v>3.0609999999999998E-2</v>
      </c>
      <c r="D138" s="20"/>
      <c r="E138" s="20"/>
      <c r="F138" s="20"/>
      <c r="G138" s="20"/>
      <c r="H138" s="20"/>
      <c r="I138" s="20"/>
      <c r="J138" s="20">
        <v>3.0589999999999999E-2</v>
      </c>
      <c r="K138" s="20"/>
      <c r="L138" s="20"/>
      <c r="M138" s="20"/>
      <c r="N138" s="20"/>
      <c r="O138" s="20"/>
      <c r="P138" s="20"/>
      <c r="Q138" s="20"/>
      <c r="R138" s="20"/>
      <c r="S138" s="20"/>
      <c r="T138" s="20"/>
      <c r="U138" s="20"/>
      <c r="V138" s="20"/>
      <c r="W138" s="20"/>
      <c r="X138" s="20"/>
      <c r="Y138" s="20"/>
      <c r="Z138" s="20">
        <v>3.354E-2</v>
      </c>
      <c r="AA138" s="20"/>
      <c r="AB138" s="20"/>
      <c r="AC138" s="20"/>
      <c r="AD138" s="20"/>
      <c r="AE138" s="20"/>
      <c r="AF138" s="20"/>
      <c r="AG138" s="20"/>
      <c r="AH138" s="20">
        <v>3.3369999999999997E-2</v>
      </c>
      <c r="AI138" s="20"/>
      <c r="AJ138" s="20">
        <v>2.716E-2</v>
      </c>
      <c r="AK138" s="20">
        <v>3.3279999999999997E-2</v>
      </c>
      <c r="AL138" s="20"/>
      <c r="AM138" s="20">
        <v>3.3390000000000003E-2</v>
      </c>
      <c r="AN138" s="20"/>
      <c r="AO138" s="20"/>
      <c r="AP138" s="20"/>
      <c r="AQ138" s="20"/>
      <c r="AR138" s="20"/>
      <c r="AS138" s="20">
        <v>2.896E-2</v>
      </c>
      <c r="AT138" s="20"/>
      <c r="AU138" s="20"/>
      <c r="AV138" s="20"/>
      <c r="AW138" s="20"/>
      <c r="AX138" s="20"/>
      <c r="AY138" s="20"/>
      <c r="AZ138" s="20"/>
      <c r="BA138" s="20"/>
      <c r="BB138" s="20"/>
      <c r="BC138" s="20">
        <v>3.1789999999999999E-2</v>
      </c>
      <c r="BD138" s="21"/>
      <c r="BE138" s="19"/>
    </row>
    <row r="139" spans="1:57" x14ac:dyDescent="0.2">
      <c r="A139" s="19"/>
      <c r="B139" s="19">
        <v>129</v>
      </c>
      <c r="C139" s="20">
        <v>3.0640000000000001E-2</v>
      </c>
      <c r="D139" s="20"/>
      <c r="E139" s="20"/>
      <c r="F139" s="20"/>
      <c r="G139" s="20"/>
      <c r="H139" s="20"/>
      <c r="I139" s="20"/>
      <c r="J139" s="20">
        <v>3.0620000000000001E-2</v>
      </c>
      <c r="K139" s="20"/>
      <c r="L139" s="20"/>
      <c r="M139" s="20"/>
      <c r="N139" s="20"/>
      <c r="O139" s="20"/>
      <c r="P139" s="20"/>
      <c r="Q139" s="20"/>
      <c r="R139" s="20"/>
      <c r="S139" s="20"/>
      <c r="T139" s="20"/>
      <c r="U139" s="20"/>
      <c r="V139" s="20"/>
      <c r="W139" s="20"/>
      <c r="X139" s="20"/>
      <c r="Y139" s="20"/>
      <c r="Z139" s="20">
        <v>3.3550000000000003E-2</v>
      </c>
      <c r="AA139" s="20"/>
      <c r="AB139" s="20"/>
      <c r="AC139" s="20"/>
      <c r="AD139" s="20"/>
      <c r="AE139" s="20"/>
      <c r="AF139" s="20"/>
      <c r="AG139" s="20"/>
      <c r="AH139" s="20">
        <v>3.338E-2</v>
      </c>
      <c r="AI139" s="20"/>
      <c r="AJ139" s="20">
        <v>2.7210000000000002E-2</v>
      </c>
      <c r="AK139" s="20">
        <v>3.329E-2</v>
      </c>
      <c r="AL139" s="20"/>
      <c r="AM139" s="20">
        <v>3.3399999999999999E-2</v>
      </c>
      <c r="AN139" s="20"/>
      <c r="AO139" s="20"/>
      <c r="AP139" s="20"/>
      <c r="AQ139" s="20"/>
      <c r="AR139" s="20"/>
      <c r="AS139" s="20">
        <v>2.9010000000000001E-2</v>
      </c>
      <c r="AT139" s="20"/>
      <c r="AU139" s="20"/>
      <c r="AV139" s="20"/>
      <c r="AW139" s="20"/>
      <c r="AX139" s="20"/>
      <c r="AY139" s="20"/>
      <c r="AZ139" s="20"/>
      <c r="BA139" s="20"/>
      <c r="BB139" s="20"/>
      <c r="BC139" s="20">
        <v>3.1820000000000001E-2</v>
      </c>
      <c r="BD139" s="21"/>
      <c r="BE139" s="19"/>
    </row>
    <row r="140" spans="1:57" x14ac:dyDescent="0.2">
      <c r="A140" s="19"/>
      <c r="B140" s="24">
        <v>130</v>
      </c>
      <c r="C140" s="25">
        <v>3.0669999999999999E-2</v>
      </c>
      <c r="D140" s="25"/>
      <c r="E140" s="25"/>
      <c r="F140" s="25"/>
      <c r="G140" s="25"/>
      <c r="H140" s="25"/>
      <c r="I140" s="25"/>
      <c r="J140" s="25">
        <v>3.065E-2</v>
      </c>
      <c r="K140" s="25"/>
      <c r="L140" s="25"/>
      <c r="M140" s="25"/>
      <c r="N140" s="25"/>
      <c r="O140" s="25"/>
      <c r="P140" s="25"/>
      <c r="Q140" s="25"/>
      <c r="R140" s="25"/>
      <c r="S140" s="25"/>
      <c r="T140" s="25"/>
      <c r="U140" s="25"/>
      <c r="V140" s="25"/>
      <c r="W140" s="25"/>
      <c r="X140" s="25"/>
      <c r="Y140" s="25"/>
      <c r="Z140" s="25">
        <v>3.356E-2</v>
      </c>
      <c r="AA140" s="25"/>
      <c r="AB140" s="25"/>
      <c r="AC140" s="25"/>
      <c r="AD140" s="25"/>
      <c r="AE140" s="25"/>
      <c r="AF140" s="25"/>
      <c r="AG140" s="25"/>
      <c r="AH140" s="25">
        <v>3.3390000000000003E-2</v>
      </c>
      <c r="AI140" s="25"/>
      <c r="AJ140" s="25">
        <v>2.7269999999999999E-2</v>
      </c>
      <c r="AK140" s="25">
        <v>3.3300000000000003E-2</v>
      </c>
      <c r="AL140" s="25"/>
      <c r="AM140" s="25">
        <v>3.3399999999999999E-2</v>
      </c>
      <c r="AN140" s="25"/>
      <c r="AO140" s="25"/>
      <c r="AP140" s="25"/>
      <c r="AQ140" s="25"/>
      <c r="AR140" s="25"/>
      <c r="AS140" s="25">
        <v>2.9049999999999999E-2</v>
      </c>
      <c r="AT140" s="25"/>
      <c r="AU140" s="25"/>
      <c r="AV140" s="25"/>
      <c r="AW140" s="25"/>
      <c r="AX140" s="25"/>
      <c r="AY140" s="25"/>
      <c r="AZ140" s="25"/>
      <c r="BA140" s="25"/>
      <c r="BB140" s="25"/>
      <c r="BC140" s="25">
        <v>3.184E-2</v>
      </c>
      <c r="BD140" s="21"/>
      <c r="BE140" s="19"/>
    </row>
    <row r="141" spans="1:57" x14ac:dyDescent="0.2">
      <c r="A141" s="19"/>
      <c r="B141" s="19">
        <v>131</v>
      </c>
      <c r="C141" s="20">
        <v>3.0700000000000002E-2</v>
      </c>
      <c r="D141" s="20"/>
      <c r="E141" s="20"/>
      <c r="F141" s="20"/>
      <c r="G141" s="20"/>
      <c r="H141" s="20"/>
      <c r="I141" s="20"/>
      <c r="J141" s="20">
        <v>3.0679999999999999E-2</v>
      </c>
      <c r="K141" s="20"/>
      <c r="L141" s="20"/>
      <c r="M141" s="20"/>
      <c r="N141" s="20"/>
      <c r="O141" s="20"/>
      <c r="P141" s="20"/>
      <c r="Q141" s="20"/>
      <c r="R141" s="20"/>
      <c r="S141" s="20"/>
      <c r="T141" s="20"/>
      <c r="U141" s="20"/>
      <c r="V141" s="20"/>
      <c r="W141" s="20"/>
      <c r="X141" s="20"/>
      <c r="Y141" s="20"/>
      <c r="Z141" s="20">
        <v>3.356E-2</v>
      </c>
      <c r="AA141" s="20"/>
      <c r="AB141" s="20"/>
      <c r="AC141" s="20"/>
      <c r="AD141" s="20"/>
      <c r="AE141" s="20"/>
      <c r="AF141" s="20"/>
      <c r="AG141" s="20"/>
      <c r="AH141" s="20">
        <v>3.3390000000000003E-2</v>
      </c>
      <c r="AI141" s="20"/>
      <c r="AJ141" s="20">
        <v>2.733E-2</v>
      </c>
      <c r="AK141" s="20">
        <v>3.3300000000000003E-2</v>
      </c>
      <c r="AL141" s="20"/>
      <c r="AM141" s="20">
        <v>3.3410000000000002E-2</v>
      </c>
      <c r="AN141" s="20"/>
      <c r="AO141" s="20"/>
      <c r="AP141" s="20"/>
      <c r="AQ141" s="20"/>
      <c r="AR141" s="20"/>
      <c r="AS141" s="20">
        <v>2.9100000000000001E-2</v>
      </c>
      <c r="AT141" s="20"/>
      <c r="AU141" s="20"/>
      <c r="AV141" s="20"/>
      <c r="AW141" s="20"/>
      <c r="AX141" s="20"/>
      <c r="AY141" s="20"/>
      <c r="AZ141" s="20"/>
      <c r="BA141" s="20"/>
      <c r="BB141" s="20"/>
      <c r="BC141" s="20">
        <v>3.1859999999999999E-2</v>
      </c>
      <c r="BD141" s="21"/>
      <c r="BE141" s="19"/>
    </row>
    <row r="142" spans="1:57" x14ac:dyDescent="0.2">
      <c r="A142" s="19"/>
      <c r="B142" s="19">
        <v>132</v>
      </c>
      <c r="C142" s="20">
        <v>3.073E-2</v>
      </c>
      <c r="D142" s="20"/>
      <c r="E142" s="20"/>
      <c r="F142" s="20"/>
      <c r="G142" s="20"/>
      <c r="H142" s="20"/>
      <c r="I142" s="20"/>
      <c r="J142" s="20">
        <v>3.0710000000000001E-2</v>
      </c>
      <c r="K142" s="20"/>
      <c r="L142" s="20"/>
      <c r="M142" s="20"/>
      <c r="N142" s="20"/>
      <c r="O142" s="20"/>
      <c r="P142" s="20"/>
      <c r="Q142" s="20"/>
      <c r="R142" s="20"/>
      <c r="S142" s="20"/>
      <c r="T142" s="20"/>
      <c r="U142" s="20"/>
      <c r="V142" s="20"/>
      <c r="W142" s="20"/>
      <c r="X142" s="20"/>
      <c r="Y142" s="20"/>
      <c r="Z142" s="20">
        <v>3.3570000000000003E-2</v>
      </c>
      <c r="AA142" s="20"/>
      <c r="AB142" s="20"/>
      <c r="AC142" s="20"/>
      <c r="AD142" s="20"/>
      <c r="AE142" s="20"/>
      <c r="AF142" s="20"/>
      <c r="AG142" s="20"/>
      <c r="AH142" s="20">
        <v>3.3399999999999999E-2</v>
      </c>
      <c r="AI142" s="20"/>
      <c r="AJ142" s="20">
        <v>2.7380000000000002E-2</v>
      </c>
      <c r="AK142" s="20">
        <v>3.3309999999999999E-2</v>
      </c>
      <c r="AL142" s="20"/>
      <c r="AM142" s="20">
        <v>3.3419999999999998E-2</v>
      </c>
      <c r="AN142" s="20"/>
      <c r="AO142" s="20"/>
      <c r="AP142" s="20"/>
      <c r="AQ142" s="20"/>
      <c r="AR142" s="20"/>
      <c r="AS142" s="20">
        <v>2.9139999999999999E-2</v>
      </c>
      <c r="AT142" s="20"/>
      <c r="AU142" s="20"/>
      <c r="AV142" s="20"/>
      <c r="AW142" s="20"/>
      <c r="AX142" s="20"/>
      <c r="AY142" s="20"/>
      <c r="AZ142" s="20"/>
      <c r="BA142" s="20"/>
      <c r="BB142" s="20"/>
      <c r="BC142" s="20">
        <v>3.1879999999999999E-2</v>
      </c>
      <c r="BD142" s="21"/>
      <c r="BE142" s="19"/>
    </row>
    <row r="143" spans="1:57" x14ac:dyDescent="0.2">
      <c r="A143" s="19"/>
      <c r="B143" s="19">
        <v>133</v>
      </c>
      <c r="C143" s="20">
        <v>3.0759999999999999E-2</v>
      </c>
      <c r="D143" s="20"/>
      <c r="E143" s="20"/>
      <c r="F143" s="20"/>
      <c r="G143" s="20"/>
      <c r="H143" s="20"/>
      <c r="I143" s="20"/>
      <c r="J143" s="20">
        <v>3.074E-2</v>
      </c>
      <c r="K143" s="20"/>
      <c r="L143" s="20"/>
      <c r="M143" s="20"/>
      <c r="N143" s="20"/>
      <c r="O143" s="20"/>
      <c r="P143" s="20"/>
      <c r="Q143" s="20"/>
      <c r="R143" s="20"/>
      <c r="S143" s="20"/>
      <c r="T143" s="20"/>
      <c r="U143" s="20"/>
      <c r="V143" s="20"/>
      <c r="W143" s="20"/>
      <c r="X143" s="20"/>
      <c r="Y143" s="20"/>
      <c r="Z143" s="20">
        <v>3.3579999999999999E-2</v>
      </c>
      <c r="AA143" s="20"/>
      <c r="AB143" s="20"/>
      <c r="AC143" s="20"/>
      <c r="AD143" s="20"/>
      <c r="AE143" s="20"/>
      <c r="AF143" s="20"/>
      <c r="AG143" s="20"/>
      <c r="AH143" s="20">
        <v>3.3410000000000002E-2</v>
      </c>
      <c r="AI143" s="20"/>
      <c r="AJ143" s="20">
        <v>2.743E-2</v>
      </c>
      <c r="AK143" s="20">
        <v>3.3320000000000002E-2</v>
      </c>
      <c r="AL143" s="20"/>
      <c r="AM143" s="20">
        <v>3.3430000000000001E-2</v>
      </c>
      <c r="AN143" s="20"/>
      <c r="AO143" s="20"/>
      <c r="AP143" s="20"/>
      <c r="AQ143" s="20"/>
      <c r="AR143" s="20"/>
      <c r="AS143" s="20">
        <v>2.9180000000000001E-2</v>
      </c>
      <c r="AT143" s="20"/>
      <c r="AU143" s="20"/>
      <c r="AV143" s="20"/>
      <c r="AW143" s="20"/>
      <c r="AX143" s="20"/>
      <c r="AY143" s="20"/>
      <c r="AZ143" s="20"/>
      <c r="BA143" s="20"/>
      <c r="BB143" s="20"/>
      <c r="BC143" s="20">
        <v>3.1899999999999998E-2</v>
      </c>
      <c r="BD143" s="21"/>
      <c r="BE143" s="19"/>
    </row>
    <row r="144" spans="1:57" x14ac:dyDescent="0.2">
      <c r="A144" s="19"/>
      <c r="B144" s="19">
        <v>134</v>
      </c>
      <c r="C144" s="20">
        <v>3.0779999999999998E-2</v>
      </c>
      <c r="D144" s="20"/>
      <c r="E144" s="20"/>
      <c r="F144" s="20"/>
      <c r="G144" s="20"/>
      <c r="H144" s="20"/>
      <c r="I144" s="20"/>
      <c r="J144" s="20">
        <v>3.0769999999999999E-2</v>
      </c>
      <c r="K144" s="20"/>
      <c r="L144" s="20"/>
      <c r="M144" s="20"/>
      <c r="N144" s="20"/>
      <c r="O144" s="20"/>
      <c r="P144" s="20"/>
      <c r="Q144" s="20"/>
      <c r="R144" s="20"/>
      <c r="S144" s="20"/>
      <c r="T144" s="20"/>
      <c r="U144" s="20"/>
      <c r="V144" s="20"/>
      <c r="W144" s="20"/>
      <c r="X144" s="20"/>
      <c r="Y144" s="20"/>
      <c r="Z144" s="20">
        <v>3.3590000000000002E-2</v>
      </c>
      <c r="AA144" s="20"/>
      <c r="AB144" s="20"/>
      <c r="AC144" s="20"/>
      <c r="AD144" s="20"/>
      <c r="AE144" s="20"/>
      <c r="AF144" s="20"/>
      <c r="AG144" s="20"/>
      <c r="AH144" s="20">
        <v>3.3419999999999998E-2</v>
      </c>
      <c r="AI144" s="20"/>
      <c r="AJ144" s="20">
        <v>2.7490000000000001E-2</v>
      </c>
      <c r="AK144" s="20">
        <v>3.3329999999999999E-2</v>
      </c>
      <c r="AL144" s="20"/>
      <c r="AM144" s="20">
        <v>3.3439999999999998E-2</v>
      </c>
      <c r="AN144" s="20"/>
      <c r="AO144" s="20"/>
      <c r="AP144" s="20"/>
      <c r="AQ144" s="20"/>
      <c r="AR144" s="20"/>
      <c r="AS144" s="20">
        <v>2.9229999999999999E-2</v>
      </c>
      <c r="AT144" s="20"/>
      <c r="AU144" s="20"/>
      <c r="AV144" s="20"/>
      <c r="AW144" s="20"/>
      <c r="AX144" s="20"/>
      <c r="AY144" s="20"/>
      <c r="AZ144" s="20"/>
      <c r="BA144" s="20"/>
      <c r="BB144" s="20"/>
      <c r="BC144" s="20">
        <v>3.1919999999999997E-2</v>
      </c>
      <c r="BD144" s="21"/>
      <c r="BE144" s="19"/>
    </row>
    <row r="145" spans="1:57" x14ac:dyDescent="0.2">
      <c r="A145" s="19"/>
      <c r="B145" s="24">
        <v>135</v>
      </c>
      <c r="C145" s="25">
        <v>3.0810000000000001E-2</v>
      </c>
      <c r="D145" s="25"/>
      <c r="E145" s="25"/>
      <c r="F145" s="25"/>
      <c r="G145" s="25"/>
      <c r="H145" s="25"/>
      <c r="I145" s="25"/>
      <c r="J145" s="25">
        <v>3.0790000000000001E-2</v>
      </c>
      <c r="K145" s="25"/>
      <c r="L145" s="25"/>
      <c r="M145" s="25"/>
      <c r="N145" s="25"/>
      <c r="O145" s="25"/>
      <c r="P145" s="25"/>
      <c r="Q145" s="25"/>
      <c r="R145" s="25"/>
      <c r="S145" s="25"/>
      <c r="T145" s="25"/>
      <c r="U145" s="25"/>
      <c r="V145" s="25"/>
      <c r="W145" s="25"/>
      <c r="X145" s="25"/>
      <c r="Y145" s="25"/>
      <c r="Z145" s="25">
        <v>3.3590000000000002E-2</v>
      </c>
      <c r="AA145" s="25"/>
      <c r="AB145" s="25"/>
      <c r="AC145" s="25"/>
      <c r="AD145" s="25"/>
      <c r="AE145" s="25"/>
      <c r="AF145" s="25"/>
      <c r="AG145" s="25"/>
      <c r="AH145" s="25">
        <v>3.3430000000000001E-2</v>
      </c>
      <c r="AI145" s="25"/>
      <c r="AJ145" s="25">
        <v>2.7539999999999999E-2</v>
      </c>
      <c r="AK145" s="25">
        <v>3.3340000000000002E-2</v>
      </c>
      <c r="AL145" s="25"/>
      <c r="AM145" s="25">
        <v>3.3450000000000001E-2</v>
      </c>
      <c r="AN145" s="25"/>
      <c r="AO145" s="25"/>
      <c r="AP145" s="25"/>
      <c r="AQ145" s="25"/>
      <c r="AR145" s="25"/>
      <c r="AS145" s="25">
        <v>2.9270000000000001E-2</v>
      </c>
      <c r="AT145" s="25"/>
      <c r="AU145" s="25"/>
      <c r="AV145" s="25"/>
      <c r="AW145" s="25"/>
      <c r="AX145" s="25"/>
      <c r="AY145" s="25"/>
      <c r="AZ145" s="25"/>
      <c r="BA145" s="25"/>
      <c r="BB145" s="25"/>
      <c r="BC145" s="25">
        <v>3.193E-2</v>
      </c>
      <c r="BD145" s="21"/>
      <c r="BE145" s="19"/>
    </row>
    <row r="146" spans="1:57" x14ac:dyDescent="0.2">
      <c r="A146" s="19"/>
      <c r="B146" s="19">
        <v>136</v>
      </c>
      <c r="C146" s="20">
        <v>3.0839999999999999E-2</v>
      </c>
      <c r="D146" s="20"/>
      <c r="E146" s="20"/>
      <c r="F146" s="20"/>
      <c r="G146" s="20"/>
      <c r="H146" s="20"/>
      <c r="I146" s="20"/>
      <c r="J146" s="20">
        <v>3.082E-2</v>
      </c>
      <c r="K146" s="20"/>
      <c r="L146" s="20"/>
      <c r="M146" s="20"/>
      <c r="N146" s="20"/>
      <c r="O146" s="20"/>
      <c r="P146" s="20"/>
      <c r="Q146" s="20"/>
      <c r="R146" s="20"/>
      <c r="S146" s="20"/>
      <c r="T146" s="20"/>
      <c r="U146" s="20"/>
      <c r="V146" s="20"/>
      <c r="W146" s="20"/>
      <c r="X146" s="20"/>
      <c r="Y146" s="20"/>
      <c r="Z146" s="20">
        <v>3.3599999999999998E-2</v>
      </c>
      <c r="AA146" s="20"/>
      <c r="AB146" s="20"/>
      <c r="AC146" s="20"/>
      <c r="AD146" s="20"/>
      <c r="AE146" s="20"/>
      <c r="AF146" s="20"/>
      <c r="AG146" s="20"/>
      <c r="AH146" s="20">
        <v>3.3430000000000001E-2</v>
      </c>
      <c r="AI146" s="20"/>
      <c r="AJ146" s="20">
        <v>2.759E-2</v>
      </c>
      <c r="AK146" s="20">
        <v>3.3349999999999998E-2</v>
      </c>
      <c r="AL146" s="20"/>
      <c r="AM146" s="20">
        <v>3.3450000000000001E-2</v>
      </c>
      <c r="AN146" s="20"/>
      <c r="AO146" s="20"/>
      <c r="AP146" s="20"/>
      <c r="AQ146" s="20"/>
      <c r="AR146" s="20"/>
      <c r="AS146" s="20">
        <v>2.9309999999999999E-2</v>
      </c>
      <c r="AT146" s="20"/>
      <c r="AU146" s="20"/>
      <c r="AV146" s="20"/>
      <c r="AW146" s="20"/>
      <c r="AX146" s="20"/>
      <c r="AY146" s="20"/>
      <c r="AZ146" s="20"/>
      <c r="BA146" s="20"/>
      <c r="BB146" s="20"/>
      <c r="BC146" s="20">
        <v>3.1949999999999999E-2</v>
      </c>
      <c r="BD146" s="21"/>
      <c r="BE146" s="19"/>
    </row>
    <row r="147" spans="1:57" x14ac:dyDescent="0.2">
      <c r="A147" s="19"/>
      <c r="B147" s="19">
        <v>137</v>
      </c>
      <c r="C147" s="20">
        <v>3.0870000000000002E-2</v>
      </c>
      <c r="D147" s="20"/>
      <c r="E147" s="20"/>
      <c r="F147" s="20"/>
      <c r="G147" s="20"/>
      <c r="H147" s="20"/>
      <c r="I147" s="20"/>
      <c r="J147" s="20">
        <v>3.0849999999999999E-2</v>
      </c>
      <c r="K147" s="20"/>
      <c r="L147" s="20"/>
      <c r="M147" s="20"/>
      <c r="N147" s="20"/>
      <c r="O147" s="20"/>
      <c r="P147" s="20"/>
      <c r="Q147" s="20"/>
      <c r="R147" s="20"/>
      <c r="S147" s="20"/>
      <c r="T147" s="20"/>
      <c r="U147" s="20"/>
      <c r="V147" s="20"/>
      <c r="W147" s="20"/>
      <c r="X147" s="20"/>
      <c r="Y147" s="20"/>
      <c r="Z147" s="20">
        <v>3.3610000000000001E-2</v>
      </c>
      <c r="AA147" s="20"/>
      <c r="AB147" s="20"/>
      <c r="AC147" s="20"/>
      <c r="AD147" s="20"/>
      <c r="AE147" s="20"/>
      <c r="AF147" s="20"/>
      <c r="AG147" s="20"/>
      <c r="AH147" s="20">
        <v>3.3439999999999998E-2</v>
      </c>
      <c r="AI147" s="20"/>
      <c r="AJ147" s="20">
        <v>2.7640000000000001E-2</v>
      </c>
      <c r="AK147" s="20">
        <v>3.3360000000000001E-2</v>
      </c>
      <c r="AL147" s="20"/>
      <c r="AM147" s="20">
        <v>3.3459999999999997E-2</v>
      </c>
      <c r="AN147" s="20"/>
      <c r="AO147" s="20"/>
      <c r="AP147" s="20"/>
      <c r="AQ147" s="20"/>
      <c r="AR147" s="20"/>
      <c r="AS147" s="20">
        <v>2.9350000000000001E-2</v>
      </c>
      <c r="AT147" s="20"/>
      <c r="AU147" s="20"/>
      <c r="AV147" s="20"/>
      <c r="AW147" s="20"/>
      <c r="AX147" s="20"/>
      <c r="AY147" s="20"/>
      <c r="AZ147" s="20"/>
      <c r="BA147" s="20"/>
      <c r="BB147" s="20"/>
      <c r="BC147" s="20">
        <v>3.1969999999999998E-2</v>
      </c>
      <c r="BD147" s="21"/>
      <c r="BE147" s="19"/>
    </row>
    <row r="148" spans="1:57" x14ac:dyDescent="0.2">
      <c r="A148" s="19"/>
      <c r="B148" s="19">
        <v>138</v>
      </c>
      <c r="C148" s="20">
        <v>3.0890000000000001E-2</v>
      </c>
      <c r="D148" s="20"/>
      <c r="E148" s="20"/>
      <c r="F148" s="20"/>
      <c r="G148" s="20"/>
      <c r="H148" s="20"/>
      <c r="I148" s="20"/>
      <c r="J148" s="20">
        <v>3.0870000000000002E-2</v>
      </c>
      <c r="K148" s="20"/>
      <c r="L148" s="20"/>
      <c r="M148" s="20"/>
      <c r="N148" s="20"/>
      <c r="O148" s="20"/>
      <c r="P148" s="20"/>
      <c r="Q148" s="20"/>
      <c r="R148" s="20"/>
      <c r="S148" s="20"/>
      <c r="T148" s="20"/>
      <c r="U148" s="20"/>
      <c r="V148" s="20"/>
      <c r="W148" s="20"/>
      <c r="X148" s="20"/>
      <c r="Y148" s="20"/>
      <c r="Z148" s="20">
        <v>3.3610000000000001E-2</v>
      </c>
      <c r="AA148" s="20"/>
      <c r="AB148" s="20"/>
      <c r="AC148" s="20"/>
      <c r="AD148" s="20"/>
      <c r="AE148" s="20"/>
      <c r="AF148" s="20"/>
      <c r="AG148" s="20"/>
      <c r="AH148" s="20">
        <v>3.3450000000000001E-2</v>
      </c>
      <c r="AI148" s="20"/>
      <c r="AJ148" s="20">
        <v>2.7689999999999999E-2</v>
      </c>
      <c r="AK148" s="20">
        <v>3.3360000000000001E-2</v>
      </c>
      <c r="AL148" s="20"/>
      <c r="AM148" s="20">
        <v>3.347E-2</v>
      </c>
      <c r="AN148" s="20"/>
      <c r="AO148" s="20"/>
      <c r="AP148" s="20"/>
      <c r="AQ148" s="20"/>
      <c r="AR148" s="20"/>
      <c r="AS148" s="20">
        <v>2.9399999999999999E-2</v>
      </c>
      <c r="AT148" s="20"/>
      <c r="AU148" s="20"/>
      <c r="AV148" s="20"/>
      <c r="AW148" s="20"/>
      <c r="AX148" s="20"/>
      <c r="AY148" s="20"/>
      <c r="AZ148" s="20"/>
      <c r="BA148" s="20"/>
      <c r="BB148" s="20"/>
      <c r="BC148" s="20">
        <v>3.1989999999999998E-2</v>
      </c>
      <c r="BD148" s="21"/>
      <c r="BE148" s="19"/>
    </row>
    <row r="149" spans="1:57" x14ac:dyDescent="0.2">
      <c r="A149" s="19"/>
      <c r="B149" s="19">
        <v>139</v>
      </c>
      <c r="C149" s="20">
        <v>3.092E-2</v>
      </c>
      <c r="D149" s="20"/>
      <c r="E149" s="20"/>
      <c r="F149" s="20"/>
      <c r="G149" s="20"/>
      <c r="H149" s="20"/>
      <c r="I149" s="20"/>
      <c r="J149" s="20">
        <v>3.09E-2</v>
      </c>
      <c r="K149" s="20"/>
      <c r="L149" s="20"/>
      <c r="M149" s="20"/>
      <c r="N149" s="20"/>
      <c r="O149" s="20"/>
      <c r="P149" s="20"/>
      <c r="Q149" s="20"/>
      <c r="R149" s="20"/>
      <c r="S149" s="20"/>
      <c r="T149" s="20"/>
      <c r="U149" s="20"/>
      <c r="V149" s="20"/>
      <c r="W149" s="20"/>
      <c r="X149" s="20"/>
      <c r="Y149" s="20"/>
      <c r="Z149" s="20">
        <v>3.3619999999999997E-2</v>
      </c>
      <c r="AA149" s="20"/>
      <c r="AB149" s="20"/>
      <c r="AC149" s="20"/>
      <c r="AD149" s="20"/>
      <c r="AE149" s="20"/>
      <c r="AF149" s="20"/>
      <c r="AG149" s="20"/>
      <c r="AH149" s="20">
        <v>3.3459999999999997E-2</v>
      </c>
      <c r="AI149" s="20"/>
      <c r="AJ149" s="20">
        <v>2.7740000000000001E-2</v>
      </c>
      <c r="AK149" s="20">
        <v>3.3369999999999997E-2</v>
      </c>
      <c r="AL149" s="20"/>
      <c r="AM149" s="20">
        <v>3.3480000000000003E-2</v>
      </c>
      <c r="AN149" s="20"/>
      <c r="AO149" s="20"/>
      <c r="AP149" s="20"/>
      <c r="AQ149" s="20"/>
      <c r="AR149" s="20"/>
      <c r="AS149" s="20">
        <v>2.9440000000000001E-2</v>
      </c>
      <c r="AT149" s="20"/>
      <c r="AU149" s="20"/>
      <c r="AV149" s="20"/>
      <c r="AW149" s="20"/>
      <c r="AX149" s="20"/>
      <c r="AY149" s="20"/>
      <c r="AZ149" s="20"/>
      <c r="BA149" s="20"/>
      <c r="BB149" s="20"/>
      <c r="BC149" s="20">
        <v>3.2009999999999997E-2</v>
      </c>
      <c r="BD149" s="21"/>
      <c r="BE149" s="19"/>
    </row>
    <row r="150" spans="1:57" x14ac:dyDescent="0.2">
      <c r="A150" s="19"/>
      <c r="B150" s="24">
        <v>140</v>
      </c>
      <c r="C150" s="25">
        <v>3.0939999999999999E-2</v>
      </c>
      <c r="D150" s="25"/>
      <c r="E150" s="25"/>
      <c r="F150" s="25"/>
      <c r="G150" s="25"/>
      <c r="H150" s="25"/>
      <c r="I150" s="25"/>
      <c r="J150" s="25">
        <v>3.0929999999999999E-2</v>
      </c>
      <c r="K150" s="25"/>
      <c r="L150" s="25"/>
      <c r="M150" s="25"/>
      <c r="N150" s="25"/>
      <c r="O150" s="25"/>
      <c r="P150" s="25"/>
      <c r="Q150" s="25"/>
      <c r="R150" s="25"/>
      <c r="S150" s="25"/>
      <c r="T150" s="25"/>
      <c r="U150" s="25"/>
      <c r="V150" s="25"/>
      <c r="W150" s="25"/>
      <c r="X150" s="25"/>
      <c r="Y150" s="25"/>
      <c r="Z150" s="25">
        <v>3.3619999999999997E-2</v>
      </c>
      <c r="AA150" s="25"/>
      <c r="AB150" s="25"/>
      <c r="AC150" s="25"/>
      <c r="AD150" s="25"/>
      <c r="AE150" s="25"/>
      <c r="AF150" s="25"/>
      <c r="AG150" s="25"/>
      <c r="AH150" s="25">
        <v>3.347E-2</v>
      </c>
      <c r="AI150" s="25"/>
      <c r="AJ150" s="25">
        <v>2.7789999999999999E-2</v>
      </c>
      <c r="AK150" s="25">
        <v>3.338E-2</v>
      </c>
      <c r="AL150" s="25"/>
      <c r="AM150" s="25">
        <v>3.3480000000000003E-2</v>
      </c>
      <c r="AN150" s="25"/>
      <c r="AO150" s="25"/>
      <c r="AP150" s="25"/>
      <c r="AQ150" s="25"/>
      <c r="AR150" s="25"/>
      <c r="AS150" s="25">
        <v>2.947E-2</v>
      </c>
      <c r="AT150" s="25"/>
      <c r="AU150" s="25"/>
      <c r="AV150" s="25"/>
      <c r="AW150" s="25"/>
      <c r="AX150" s="25"/>
      <c r="AY150" s="25"/>
      <c r="AZ150" s="25"/>
      <c r="BA150" s="25"/>
      <c r="BB150" s="25"/>
      <c r="BC150" s="25">
        <v>3.2030000000000003E-2</v>
      </c>
      <c r="BD150" s="21"/>
      <c r="BE150" s="19"/>
    </row>
    <row r="151" spans="1:57" x14ac:dyDescent="0.2">
      <c r="A151" s="19"/>
      <c r="B151" s="19">
        <v>141</v>
      </c>
      <c r="C151" s="20">
        <v>3.0970000000000001E-2</v>
      </c>
      <c r="D151" s="20"/>
      <c r="E151" s="20"/>
      <c r="F151" s="20"/>
      <c r="G151" s="20"/>
      <c r="H151" s="20"/>
      <c r="I151" s="20"/>
      <c r="J151" s="20">
        <v>3.0949999999999998E-2</v>
      </c>
      <c r="K151" s="20"/>
      <c r="L151" s="20"/>
      <c r="M151" s="20"/>
      <c r="N151" s="20"/>
      <c r="O151" s="20"/>
      <c r="P151" s="20"/>
      <c r="Q151" s="20"/>
      <c r="R151" s="20"/>
      <c r="S151" s="20"/>
      <c r="T151" s="20"/>
      <c r="U151" s="20"/>
      <c r="V151" s="20"/>
      <c r="W151" s="20"/>
      <c r="X151" s="20"/>
      <c r="Y151" s="20"/>
      <c r="Z151" s="20">
        <v>3.363E-2</v>
      </c>
      <c r="AA151" s="20"/>
      <c r="AB151" s="20"/>
      <c r="AC151" s="20"/>
      <c r="AD151" s="20"/>
      <c r="AE151" s="20"/>
      <c r="AF151" s="20"/>
      <c r="AG151" s="20"/>
      <c r="AH151" s="20">
        <v>3.347E-2</v>
      </c>
      <c r="AI151" s="20"/>
      <c r="AJ151" s="20">
        <v>2.7830000000000001E-2</v>
      </c>
      <c r="AK151" s="20">
        <v>3.3390000000000003E-2</v>
      </c>
      <c r="AL151" s="20"/>
      <c r="AM151" s="20">
        <v>3.3489999999999999E-2</v>
      </c>
      <c r="AN151" s="20"/>
      <c r="AO151" s="20"/>
      <c r="AP151" s="20"/>
      <c r="AQ151" s="20"/>
      <c r="AR151" s="20"/>
      <c r="AS151" s="20">
        <v>2.9510000000000002E-2</v>
      </c>
      <c r="AT151" s="20"/>
      <c r="AU151" s="20"/>
      <c r="AV151" s="20"/>
      <c r="AW151" s="20"/>
      <c r="AX151" s="20"/>
      <c r="AY151" s="20"/>
      <c r="AZ151" s="20"/>
      <c r="BA151" s="20"/>
      <c r="BB151" s="20"/>
      <c r="BC151" s="20">
        <v>3.2039999999999999E-2</v>
      </c>
      <c r="BD151" s="21"/>
      <c r="BE151" s="19"/>
    </row>
    <row r="152" spans="1:57" x14ac:dyDescent="0.2">
      <c r="A152" s="19"/>
      <c r="B152" s="19">
        <v>142</v>
      </c>
      <c r="C152" s="20">
        <v>3.099E-2</v>
      </c>
      <c r="D152" s="20"/>
      <c r="E152" s="20"/>
      <c r="F152" s="20"/>
      <c r="G152" s="20"/>
      <c r="H152" s="20"/>
      <c r="I152" s="20"/>
      <c r="J152" s="20">
        <v>3.0980000000000001E-2</v>
      </c>
      <c r="K152" s="20"/>
      <c r="L152" s="20"/>
      <c r="M152" s="20"/>
      <c r="N152" s="20"/>
      <c r="O152" s="20"/>
      <c r="P152" s="20"/>
      <c r="Q152" s="20"/>
      <c r="R152" s="20"/>
      <c r="S152" s="20"/>
      <c r="T152" s="20"/>
      <c r="U152" s="20"/>
      <c r="V152" s="20"/>
      <c r="W152" s="20"/>
      <c r="X152" s="20"/>
      <c r="Y152" s="20"/>
      <c r="Z152" s="20">
        <v>3.3640000000000003E-2</v>
      </c>
      <c r="AA152" s="20"/>
      <c r="AB152" s="20"/>
      <c r="AC152" s="20"/>
      <c r="AD152" s="20"/>
      <c r="AE152" s="20"/>
      <c r="AF152" s="20"/>
      <c r="AG152" s="20"/>
      <c r="AH152" s="20">
        <v>3.3480000000000003E-2</v>
      </c>
      <c r="AI152" s="20"/>
      <c r="AJ152" s="20">
        <v>2.7879999999999999E-2</v>
      </c>
      <c r="AK152" s="20">
        <v>3.3399999999999999E-2</v>
      </c>
      <c r="AL152" s="20"/>
      <c r="AM152" s="20">
        <v>3.3500000000000002E-2</v>
      </c>
      <c r="AN152" s="20"/>
      <c r="AO152" s="20"/>
      <c r="AP152" s="20"/>
      <c r="AQ152" s="20"/>
      <c r="AR152" s="20"/>
      <c r="AS152" s="20">
        <v>2.955E-2</v>
      </c>
      <c r="AT152" s="20"/>
      <c r="AU152" s="20"/>
      <c r="AV152" s="20"/>
      <c r="AW152" s="20"/>
      <c r="AX152" s="20"/>
      <c r="AY152" s="20"/>
      <c r="AZ152" s="20"/>
      <c r="BA152" s="20"/>
      <c r="BB152" s="20"/>
      <c r="BC152" s="20">
        <v>3.2059999999999998E-2</v>
      </c>
      <c r="BD152" s="21"/>
      <c r="BE152" s="19"/>
    </row>
    <row r="153" spans="1:57" x14ac:dyDescent="0.2">
      <c r="A153" s="19"/>
      <c r="B153" s="19">
        <v>143</v>
      </c>
      <c r="C153" s="20">
        <v>3.1019999999999999E-2</v>
      </c>
      <c r="D153" s="20"/>
      <c r="E153" s="20"/>
      <c r="F153" s="20"/>
      <c r="G153" s="20"/>
      <c r="H153" s="20"/>
      <c r="I153" s="20"/>
      <c r="J153" s="20">
        <v>3.1E-2</v>
      </c>
      <c r="K153" s="20"/>
      <c r="L153" s="20"/>
      <c r="M153" s="20"/>
      <c r="N153" s="20"/>
      <c r="O153" s="20"/>
      <c r="P153" s="20"/>
      <c r="Q153" s="20"/>
      <c r="R153" s="20"/>
      <c r="S153" s="20"/>
      <c r="T153" s="20"/>
      <c r="U153" s="20"/>
      <c r="V153" s="20"/>
      <c r="W153" s="20"/>
      <c r="X153" s="20"/>
      <c r="Y153" s="20"/>
      <c r="Z153" s="20">
        <v>3.3640000000000003E-2</v>
      </c>
      <c r="AA153" s="20"/>
      <c r="AB153" s="20"/>
      <c r="AC153" s="20"/>
      <c r="AD153" s="20"/>
      <c r="AE153" s="20"/>
      <c r="AF153" s="20"/>
      <c r="AG153" s="20"/>
      <c r="AH153" s="20">
        <v>3.3489999999999999E-2</v>
      </c>
      <c r="AI153" s="20"/>
      <c r="AJ153" s="20">
        <v>2.793E-2</v>
      </c>
      <c r="AK153" s="20">
        <v>3.3399999999999999E-2</v>
      </c>
      <c r="AL153" s="20"/>
      <c r="AM153" s="20">
        <v>3.3500000000000002E-2</v>
      </c>
      <c r="AN153" s="20"/>
      <c r="AO153" s="20"/>
      <c r="AP153" s="20"/>
      <c r="AQ153" s="20"/>
      <c r="AR153" s="20"/>
      <c r="AS153" s="20">
        <v>2.9590000000000002E-2</v>
      </c>
      <c r="AT153" s="20"/>
      <c r="AU153" s="20"/>
      <c r="AV153" s="20"/>
      <c r="AW153" s="20"/>
      <c r="AX153" s="20"/>
      <c r="AY153" s="20"/>
      <c r="AZ153" s="20"/>
      <c r="BA153" s="20"/>
      <c r="BB153" s="20"/>
      <c r="BC153" s="20">
        <v>3.2079999999999997E-2</v>
      </c>
      <c r="BD153" s="21"/>
      <c r="BE153" s="19"/>
    </row>
    <row r="154" spans="1:57" x14ac:dyDescent="0.2">
      <c r="A154" s="19"/>
      <c r="B154" s="19">
        <v>144</v>
      </c>
      <c r="C154" s="20">
        <v>3.1040000000000002E-2</v>
      </c>
      <c r="D154" s="20"/>
      <c r="E154" s="20"/>
      <c r="F154" s="20"/>
      <c r="G154" s="20"/>
      <c r="H154" s="20"/>
      <c r="I154" s="20"/>
      <c r="J154" s="20">
        <v>3.1019999999999999E-2</v>
      </c>
      <c r="K154" s="20"/>
      <c r="L154" s="20"/>
      <c r="M154" s="20"/>
      <c r="N154" s="20"/>
      <c r="O154" s="20"/>
      <c r="P154" s="20"/>
      <c r="Q154" s="20"/>
      <c r="R154" s="20"/>
      <c r="S154" s="20"/>
      <c r="T154" s="20"/>
      <c r="U154" s="20"/>
      <c r="V154" s="20"/>
      <c r="W154" s="20"/>
      <c r="X154" s="20"/>
      <c r="Y154" s="20"/>
      <c r="Z154" s="20">
        <v>3.3649999999999999E-2</v>
      </c>
      <c r="AA154" s="20"/>
      <c r="AB154" s="20"/>
      <c r="AC154" s="20"/>
      <c r="AD154" s="20"/>
      <c r="AE154" s="20"/>
      <c r="AF154" s="20"/>
      <c r="AG154" s="20"/>
      <c r="AH154" s="20">
        <v>3.3489999999999999E-2</v>
      </c>
      <c r="AI154" s="20"/>
      <c r="AJ154" s="20">
        <v>2.7969999999999998E-2</v>
      </c>
      <c r="AK154" s="20">
        <v>3.3410000000000002E-2</v>
      </c>
      <c r="AL154" s="20"/>
      <c r="AM154" s="20">
        <v>3.3509999999999998E-2</v>
      </c>
      <c r="AN154" s="20"/>
      <c r="AO154" s="20"/>
      <c r="AP154" s="20"/>
      <c r="AQ154" s="20"/>
      <c r="AR154" s="20"/>
      <c r="AS154" s="20">
        <v>2.963E-2</v>
      </c>
      <c r="AT154" s="20"/>
      <c r="AU154" s="20"/>
      <c r="AV154" s="20"/>
      <c r="AW154" s="20"/>
      <c r="AX154" s="20"/>
      <c r="AY154" s="20"/>
      <c r="AZ154" s="20"/>
      <c r="BA154" s="20"/>
      <c r="BB154" s="20"/>
      <c r="BC154" s="20">
        <v>3.209E-2</v>
      </c>
      <c r="BD154" s="21"/>
      <c r="BE154" s="19"/>
    </row>
    <row r="155" spans="1:57" x14ac:dyDescent="0.2">
      <c r="A155" s="19"/>
      <c r="B155" s="24">
        <v>145</v>
      </c>
      <c r="C155" s="25">
        <v>3.107E-2</v>
      </c>
      <c r="D155" s="25"/>
      <c r="E155" s="25"/>
      <c r="F155" s="25"/>
      <c r="G155" s="25"/>
      <c r="H155" s="25"/>
      <c r="I155" s="25"/>
      <c r="J155" s="25">
        <v>3.1050000000000001E-2</v>
      </c>
      <c r="K155" s="25"/>
      <c r="L155" s="25"/>
      <c r="M155" s="25"/>
      <c r="N155" s="25"/>
      <c r="O155" s="25"/>
      <c r="P155" s="25"/>
      <c r="Q155" s="25"/>
      <c r="R155" s="25"/>
      <c r="S155" s="25"/>
      <c r="T155" s="25"/>
      <c r="U155" s="25"/>
      <c r="V155" s="25"/>
      <c r="W155" s="25"/>
      <c r="X155" s="25"/>
      <c r="Y155" s="25"/>
      <c r="Z155" s="25">
        <v>3.3649999999999999E-2</v>
      </c>
      <c r="AA155" s="25"/>
      <c r="AB155" s="25"/>
      <c r="AC155" s="25"/>
      <c r="AD155" s="25"/>
      <c r="AE155" s="25"/>
      <c r="AF155" s="25"/>
      <c r="AG155" s="25"/>
      <c r="AH155" s="25">
        <v>3.3500000000000002E-2</v>
      </c>
      <c r="AI155" s="25"/>
      <c r="AJ155" s="25">
        <v>2.802E-2</v>
      </c>
      <c r="AK155" s="25">
        <v>3.3419999999999998E-2</v>
      </c>
      <c r="AL155" s="25"/>
      <c r="AM155" s="25">
        <v>3.3520000000000001E-2</v>
      </c>
      <c r="AN155" s="25"/>
      <c r="AO155" s="25"/>
      <c r="AP155" s="25"/>
      <c r="AQ155" s="25"/>
      <c r="AR155" s="25"/>
      <c r="AS155" s="25">
        <v>2.9659999999999999E-2</v>
      </c>
      <c r="AT155" s="25"/>
      <c r="AU155" s="25"/>
      <c r="AV155" s="25"/>
      <c r="AW155" s="25"/>
      <c r="AX155" s="25"/>
      <c r="AY155" s="25"/>
      <c r="AZ155" s="25"/>
      <c r="BA155" s="25"/>
      <c r="BB155" s="25"/>
      <c r="BC155" s="25">
        <v>3.211E-2</v>
      </c>
      <c r="BD155" s="21"/>
      <c r="BE155" s="19"/>
    </row>
    <row r="156" spans="1:57" x14ac:dyDescent="0.2">
      <c r="A156" s="19"/>
      <c r="B156" s="19">
        <v>146</v>
      </c>
      <c r="C156" s="20">
        <v>3.109E-2</v>
      </c>
      <c r="D156" s="20"/>
      <c r="E156" s="20"/>
      <c r="F156" s="20"/>
      <c r="G156" s="20"/>
      <c r="H156" s="20"/>
      <c r="I156" s="20"/>
      <c r="J156" s="20">
        <v>3.107E-2</v>
      </c>
      <c r="K156" s="20"/>
      <c r="L156" s="20"/>
      <c r="M156" s="20"/>
      <c r="N156" s="20"/>
      <c r="O156" s="20"/>
      <c r="P156" s="20"/>
      <c r="Q156" s="20"/>
      <c r="R156" s="20"/>
      <c r="S156" s="20"/>
      <c r="T156" s="20"/>
      <c r="U156" s="20"/>
      <c r="V156" s="20"/>
      <c r="W156" s="20"/>
      <c r="X156" s="20"/>
      <c r="Y156" s="20"/>
      <c r="Z156" s="20">
        <v>3.3660000000000002E-2</v>
      </c>
      <c r="AA156" s="20"/>
      <c r="AB156" s="20"/>
      <c r="AC156" s="20"/>
      <c r="AD156" s="20"/>
      <c r="AE156" s="20"/>
      <c r="AF156" s="20"/>
      <c r="AG156" s="20"/>
      <c r="AH156" s="20">
        <v>3.3509999999999998E-2</v>
      </c>
      <c r="AI156" s="20"/>
      <c r="AJ156" s="20">
        <v>2.8060000000000002E-2</v>
      </c>
      <c r="AK156" s="20">
        <v>3.3430000000000001E-2</v>
      </c>
      <c r="AL156" s="20"/>
      <c r="AM156" s="20">
        <v>3.3520000000000001E-2</v>
      </c>
      <c r="AN156" s="20"/>
      <c r="AO156" s="20"/>
      <c r="AP156" s="20"/>
      <c r="AQ156" s="20"/>
      <c r="AR156" s="20"/>
      <c r="AS156" s="20">
        <v>2.9700000000000001E-2</v>
      </c>
      <c r="AT156" s="20"/>
      <c r="AU156" s="20"/>
      <c r="AV156" s="20"/>
      <c r="AW156" s="20"/>
      <c r="AX156" s="20"/>
      <c r="AY156" s="20"/>
      <c r="AZ156" s="20"/>
      <c r="BA156" s="20"/>
      <c r="BB156" s="20"/>
      <c r="BC156" s="20">
        <v>3.2129999999999999E-2</v>
      </c>
      <c r="BD156" s="21"/>
      <c r="BE156" s="19"/>
    </row>
    <row r="157" spans="1:57" x14ac:dyDescent="0.2">
      <c r="A157" s="19"/>
      <c r="B157" s="19">
        <v>147</v>
      </c>
      <c r="C157" s="20">
        <v>3.1109999999999999E-2</v>
      </c>
      <c r="D157" s="20"/>
      <c r="E157" s="20"/>
      <c r="F157" s="20"/>
      <c r="G157" s="20"/>
      <c r="H157" s="20"/>
      <c r="I157" s="20"/>
      <c r="J157" s="20">
        <v>3.1099999999999999E-2</v>
      </c>
      <c r="K157" s="20"/>
      <c r="L157" s="20"/>
      <c r="M157" s="20"/>
      <c r="N157" s="20"/>
      <c r="O157" s="20"/>
      <c r="P157" s="20"/>
      <c r="Q157" s="20"/>
      <c r="R157" s="20"/>
      <c r="S157" s="20"/>
      <c r="T157" s="20"/>
      <c r="U157" s="20"/>
      <c r="V157" s="20"/>
      <c r="W157" s="20"/>
      <c r="X157" s="20"/>
      <c r="Y157" s="20"/>
      <c r="Z157" s="20">
        <v>3.3669999999999999E-2</v>
      </c>
      <c r="AA157" s="20"/>
      <c r="AB157" s="20"/>
      <c r="AC157" s="20"/>
      <c r="AD157" s="20"/>
      <c r="AE157" s="20"/>
      <c r="AF157" s="20"/>
      <c r="AG157" s="20"/>
      <c r="AH157" s="20">
        <v>3.3509999999999998E-2</v>
      </c>
      <c r="AI157" s="20"/>
      <c r="AJ157" s="20">
        <v>2.81E-2</v>
      </c>
      <c r="AK157" s="20">
        <v>3.3430000000000001E-2</v>
      </c>
      <c r="AL157" s="20"/>
      <c r="AM157" s="20">
        <v>3.3529999999999997E-2</v>
      </c>
      <c r="AN157" s="20"/>
      <c r="AO157" s="20"/>
      <c r="AP157" s="20"/>
      <c r="AQ157" s="20"/>
      <c r="AR157" s="20"/>
      <c r="AS157" s="20">
        <v>2.9739999999999999E-2</v>
      </c>
      <c r="AT157" s="20"/>
      <c r="AU157" s="20"/>
      <c r="AV157" s="20"/>
      <c r="AW157" s="20"/>
      <c r="AX157" s="20"/>
      <c r="AY157" s="20"/>
      <c r="AZ157" s="20"/>
      <c r="BA157" s="20"/>
      <c r="BB157" s="20"/>
      <c r="BC157" s="20">
        <v>3.2140000000000002E-2</v>
      </c>
      <c r="BD157" s="21"/>
      <c r="BE157" s="19"/>
    </row>
    <row r="158" spans="1:57" x14ac:dyDescent="0.2">
      <c r="A158" s="19"/>
      <c r="B158" s="19">
        <v>148</v>
      </c>
      <c r="C158" s="20">
        <v>3.1130000000000001E-2</v>
      </c>
      <c r="D158" s="20"/>
      <c r="E158" s="20"/>
      <c r="F158" s="20"/>
      <c r="G158" s="20"/>
      <c r="H158" s="20"/>
      <c r="I158" s="20"/>
      <c r="J158" s="20">
        <v>3.1119999999999998E-2</v>
      </c>
      <c r="K158" s="20"/>
      <c r="L158" s="20"/>
      <c r="M158" s="20"/>
      <c r="N158" s="20"/>
      <c r="O158" s="20"/>
      <c r="P158" s="20"/>
      <c r="Q158" s="20"/>
      <c r="R158" s="20"/>
      <c r="S158" s="20"/>
      <c r="T158" s="20"/>
      <c r="U158" s="20"/>
      <c r="V158" s="20"/>
      <c r="W158" s="20"/>
      <c r="X158" s="20"/>
      <c r="Y158" s="20"/>
      <c r="Z158" s="20">
        <v>3.3669999999999999E-2</v>
      </c>
      <c r="AA158" s="20"/>
      <c r="AB158" s="20"/>
      <c r="AC158" s="20"/>
      <c r="AD158" s="20"/>
      <c r="AE158" s="20"/>
      <c r="AF158" s="20"/>
      <c r="AG158" s="20"/>
      <c r="AH158" s="20">
        <v>3.3520000000000001E-2</v>
      </c>
      <c r="AI158" s="20"/>
      <c r="AJ158" s="20">
        <v>2.8150000000000001E-2</v>
      </c>
      <c r="AK158" s="20">
        <v>3.3439999999999998E-2</v>
      </c>
      <c r="AL158" s="20"/>
      <c r="AM158" s="20">
        <v>3.354E-2</v>
      </c>
      <c r="AN158" s="20"/>
      <c r="AO158" s="20"/>
      <c r="AP158" s="20"/>
      <c r="AQ158" s="20"/>
      <c r="AR158" s="20"/>
      <c r="AS158" s="20">
        <v>2.9770000000000001E-2</v>
      </c>
      <c r="AT158" s="20"/>
      <c r="AU158" s="20"/>
      <c r="AV158" s="20"/>
      <c r="AW158" s="20"/>
      <c r="AX158" s="20"/>
      <c r="AY158" s="20"/>
      <c r="AZ158" s="20"/>
      <c r="BA158" s="20"/>
      <c r="BB158" s="20"/>
      <c r="BC158" s="20">
        <v>3.2160000000000001E-2</v>
      </c>
      <c r="BD158" s="21"/>
      <c r="BE158" s="19"/>
    </row>
    <row r="159" spans="1:57" x14ac:dyDescent="0.2">
      <c r="A159" s="19"/>
      <c r="B159" s="19">
        <v>149</v>
      </c>
      <c r="C159" s="20">
        <v>3.116E-2</v>
      </c>
      <c r="D159" s="20"/>
      <c r="E159" s="20"/>
      <c r="F159" s="20"/>
      <c r="G159" s="20"/>
      <c r="H159" s="20"/>
      <c r="I159" s="20"/>
      <c r="J159" s="20">
        <v>3.1140000000000001E-2</v>
      </c>
      <c r="K159" s="20"/>
      <c r="L159" s="20"/>
      <c r="M159" s="20"/>
      <c r="N159" s="20"/>
      <c r="O159" s="20"/>
      <c r="P159" s="20"/>
      <c r="Q159" s="20"/>
      <c r="R159" s="20"/>
      <c r="S159" s="20"/>
      <c r="T159" s="20"/>
      <c r="U159" s="20"/>
      <c r="V159" s="20"/>
      <c r="W159" s="20"/>
      <c r="X159" s="20"/>
      <c r="Y159" s="20"/>
      <c r="Z159" s="20">
        <v>3.3680000000000002E-2</v>
      </c>
      <c r="AA159" s="20"/>
      <c r="AB159" s="20"/>
      <c r="AC159" s="20"/>
      <c r="AD159" s="20"/>
      <c r="AE159" s="20"/>
      <c r="AF159" s="20"/>
      <c r="AG159" s="20"/>
      <c r="AH159" s="20">
        <v>3.3529999999999997E-2</v>
      </c>
      <c r="AI159" s="20"/>
      <c r="AJ159" s="20">
        <v>2.819E-2</v>
      </c>
      <c r="AK159" s="20">
        <v>3.3450000000000001E-2</v>
      </c>
      <c r="AL159" s="20"/>
      <c r="AM159" s="20">
        <v>3.354E-2</v>
      </c>
      <c r="AN159" s="20"/>
      <c r="AO159" s="20"/>
      <c r="AP159" s="20"/>
      <c r="AQ159" s="20"/>
      <c r="AR159" s="20"/>
      <c r="AS159" s="20">
        <v>2.981E-2</v>
      </c>
      <c r="AT159" s="20"/>
      <c r="AU159" s="20"/>
      <c r="AV159" s="20"/>
      <c r="AW159" s="20"/>
      <c r="AX159" s="20"/>
      <c r="AY159" s="20"/>
      <c r="AZ159" s="20"/>
      <c r="BA159" s="20"/>
      <c r="BB159" s="20"/>
      <c r="BC159" s="20">
        <v>3.218E-2</v>
      </c>
      <c r="BD159" s="21"/>
      <c r="BE159" s="19"/>
    </row>
    <row r="160" spans="1:57" x14ac:dyDescent="0.2">
      <c r="A160" s="19"/>
      <c r="B160" s="24">
        <v>150</v>
      </c>
      <c r="C160" s="25">
        <v>3.1179999999999999E-2</v>
      </c>
      <c r="D160" s="25"/>
      <c r="E160" s="25"/>
      <c r="F160" s="25"/>
      <c r="G160" s="25"/>
      <c r="H160" s="25"/>
      <c r="I160" s="25"/>
      <c r="J160" s="25">
        <v>3.116E-2</v>
      </c>
      <c r="K160" s="25"/>
      <c r="L160" s="25"/>
      <c r="M160" s="25"/>
      <c r="N160" s="25"/>
      <c r="O160" s="25"/>
      <c r="P160" s="25"/>
      <c r="Q160" s="25"/>
      <c r="R160" s="25"/>
      <c r="S160" s="25"/>
      <c r="T160" s="25"/>
      <c r="U160" s="25"/>
      <c r="V160" s="25"/>
      <c r="W160" s="25"/>
      <c r="X160" s="25"/>
      <c r="Y160" s="25"/>
      <c r="Z160" s="25">
        <v>3.3680000000000002E-2</v>
      </c>
      <c r="AA160" s="25"/>
      <c r="AB160" s="25"/>
      <c r="AC160" s="25"/>
      <c r="AD160" s="25"/>
      <c r="AE160" s="25"/>
      <c r="AF160" s="25"/>
      <c r="AG160" s="25"/>
      <c r="AH160" s="25">
        <v>3.3529999999999997E-2</v>
      </c>
      <c r="AI160" s="25"/>
      <c r="AJ160" s="25">
        <v>2.8230000000000002E-2</v>
      </c>
      <c r="AK160" s="25">
        <v>3.3459999999999997E-2</v>
      </c>
      <c r="AL160" s="25"/>
      <c r="AM160" s="25">
        <v>3.3550000000000003E-2</v>
      </c>
      <c r="AN160" s="25"/>
      <c r="AO160" s="25"/>
      <c r="AP160" s="25"/>
      <c r="AQ160" s="25"/>
      <c r="AR160" s="25"/>
      <c r="AS160" s="25">
        <v>2.9839999999999998E-2</v>
      </c>
      <c r="AT160" s="25"/>
      <c r="AU160" s="25"/>
      <c r="AV160" s="25"/>
      <c r="AW160" s="25"/>
      <c r="AX160" s="25"/>
      <c r="AY160" s="25"/>
      <c r="AZ160" s="25"/>
      <c r="BA160" s="25"/>
      <c r="BB160" s="25"/>
      <c r="BC160" s="25">
        <v>3.2190000000000003E-2</v>
      </c>
      <c r="BD160" s="21"/>
      <c r="BE160" s="19"/>
    </row>
    <row r="161" s="19" customFormat="1" x14ac:dyDescent="0.2"/>
    <row r="162" s="19" customFormat="1" x14ac:dyDescent="0.2"/>
    <row r="163" s="19" customFormat="1" x14ac:dyDescent="0.2"/>
    <row r="164" s="19" customFormat="1" x14ac:dyDescent="0.2"/>
    <row r="165" s="19" customFormat="1" x14ac:dyDescent="0.2"/>
    <row r="166" s="19" customFormat="1" x14ac:dyDescent="0.2"/>
    <row r="167" s="19" customFormat="1" x14ac:dyDescent="0.2"/>
    <row r="168" s="19" customFormat="1" x14ac:dyDescent="0.2"/>
    <row r="169" s="19" customFormat="1" x14ac:dyDescent="0.2"/>
    <row r="170" s="19" customFormat="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sheetData>
  <hyperlinks>
    <hyperlink ref="B2" location="Main_Menu!D10" display="Main menu"/>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01"/>
  <sheetViews>
    <sheetView zoomScale="80" zoomScaleNormal="80" workbookViewId="0">
      <pane xSplit="2" ySplit="10" topLeftCell="C11" activePane="bottomRight" state="frozen"/>
      <selection pane="topRight"/>
      <selection pane="bottomLeft"/>
      <selection pane="bottomRight" activeCell="C11" sqref="C11:BC160"/>
    </sheetView>
  </sheetViews>
  <sheetFormatPr defaultColWidth="0" defaultRowHeight="0" customHeight="1" zeroHeight="1" x14ac:dyDescent="0.2"/>
  <cols>
    <col min="1" max="1" width="3.7109375" style="22" customWidth="1"/>
    <col min="2" max="2" width="9.85546875" style="22" customWidth="1"/>
    <col min="3" max="55" width="15.7109375" style="22" customWidth="1"/>
    <col min="56" max="57" width="5.5703125" style="22" customWidth="1"/>
    <col min="58" max="16384" width="8.85546875" style="22" hidden="1"/>
  </cols>
  <sheetData>
    <row r="1" spans="1:57" s="10" customFormat="1" ht="14.25"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row>
    <row r="2" spans="1:57" s="10" customFormat="1" ht="31.5" x14ac:dyDescent="0.25">
      <c r="A2" s="9"/>
      <c r="B2" s="11" t="s">
        <v>9</v>
      </c>
      <c r="C2" s="12" t="s">
        <v>17</v>
      </c>
      <c r="D2" s="12"/>
      <c r="E2" s="12"/>
      <c r="F2" s="12"/>
      <c r="G2" s="12"/>
      <c r="H2" s="12"/>
      <c r="I2" s="12"/>
      <c r="J2" s="12" t="s">
        <v>18</v>
      </c>
      <c r="K2" s="12"/>
      <c r="L2" s="12"/>
      <c r="M2" s="12"/>
      <c r="N2" s="12"/>
      <c r="O2" s="12"/>
      <c r="P2" s="12"/>
      <c r="Q2" s="12"/>
      <c r="R2" s="12"/>
      <c r="S2" s="12"/>
      <c r="T2" s="12"/>
      <c r="U2" s="12"/>
      <c r="V2" s="12"/>
      <c r="W2" s="12"/>
      <c r="X2" s="12"/>
      <c r="Y2" s="12"/>
      <c r="Z2" s="12" t="s">
        <v>19</v>
      </c>
      <c r="AA2" s="12"/>
      <c r="AB2" s="12"/>
      <c r="AC2" s="12"/>
      <c r="AD2" s="12"/>
      <c r="AE2" s="12"/>
      <c r="AF2" s="12"/>
      <c r="AG2" s="12"/>
      <c r="AH2" s="12" t="s">
        <v>20</v>
      </c>
      <c r="AI2" s="12"/>
      <c r="AJ2" s="12" t="s">
        <v>21</v>
      </c>
      <c r="AK2" s="12" t="s">
        <v>22</v>
      </c>
      <c r="AL2" s="12"/>
      <c r="AM2" s="12" t="s">
        <v>23</v>
      </c>
      <c r="AN2" s="12"/>
      <c r="AO2" s="12"/>
      <c r="AP2" s="12"/>
      <c r="AQ2" s="12"/>
      <c r="AR2" s="12"/>
      <c r="AS2" s="12" t="s">
        <v>24</v>
      </c>
      <c r="AT2" s="12"/>
      <c r="AU2" s="12"/>
      <c r="AV2" s="12"/>
      <c r="AW2" s="12"/>
      <c r="AX2" s="12"/>
      <c r="AY2" s="12"/>
      <c r="AZ2" s="12"/>
      <c r="BA2" s="12"/>
      <c r="BB2" s="12"/>
      <c r="BC2" s="12" t="s">
        <v>25</v>
      </c>
      <c r="BD2" s="9"/>
      <c r="BE2" s="9"/>
    </row>
    <row r="3" spans="1:57" s="10" customFormat="1" ht="57" x14ac:dyDescent="0.25">
      <c r="A3" s="9"/>
      <c r="B3" s="9"/>
      <c r="C3" s="13" t="s">
        <v>39</v>
      </c>
      <c r="D3" s="13"/>
      <c r="E3" s="13"/>
      <c r="F3" s="13"/>
      <c r="G3" s="13"/>
      <c r="H3" s="13"/>
      <c r="I3" s="13"/>
      <c r="J3" s="13" t="s">
        <v>40</v>
      </c>
      <c r="K3" s="13"/>
      <c r="L3" s="13"/>
      <c r="M3" s="13"/>
      <c r="N3" s="13"/>
      <c r="O3" s="13"/>
      <c r="P3" s="13"/>
      <c r="Q3" s="13"/>
      <c r="R3" s="13"/>
      <c r="S3" s="13"/>
      <c r="T3" s="13"/>
      <c r="U3" s="13"/>
      <c r="V3" s="13"/>
      <c r="W3" s="13"/>
      <c r="X3" s="13"/>
      <c r="Y3" s="13"/>
      <c r="Z3" s="13" t="s">
        <v>41</v>
      </c>
      <c r="AA3" s="13"/>
      <c r="AB3" s="13"/>
      <c r="AC3" s="13"/>
      <c r="AD3" s="13"/>
      <c r="AE3" s="13"/>
      <c r="AF3" s="13"/>
      <c r="AG3" s="13"/>
      <c r="AH3" s="13" t="s">
        <v>42</v>
      </c>
      <c r="AI3" s="13"/>
      <c r="AJ3" s="13" t="s">
        <v>43</v>
      </c>
      <c r="AK3" s="13" t="s">
        <v>44</v>
      </c>
      <c r="AL3" s="13"/>
      <c r="AM3" s="13" t="s">
        <v>45</v>
      </c>
      <c r="AN3" s="13"/>
      <c r="AO3" s="13"/>
      <c r="AP3" s="13"/>
      <c r="AQ3" s="13"/>
      <c r="AR3" s="13"/>
      <c r="AS3" s="13" t="s">
        <v>46</v>
      </c>
      <c r="AT3" s="13"/>
      <c r="AU3" s="13"/>
      <c r="AV3" s="13"/>
      <c r="AW3" s="13"/>
      <c r="AX3" s="13"/>
      <c r="AY3" s="13"/>
      <c r="AZ3" s="13"/>
      <c r="BA3" s="13"/>
      <c r="BB3" s="13"/>
      <c r="BC3" s="13" t="s">
        <v>47</v>
      </c>
      <c r="BD3" s="9"/>
      <c r="BE3" s="9"/>
    </row>
    <row r="4" spans="1:57" s="17" customFormat="1" ht="11.25" x14ac:dyDescent="0.2">
      <c r="A4" s="14"/>
      <c r="B4" s="15" t="s">
        <v>0</v>
      </c>
      <c r="C4" s="16">
        <v>1</v>
      </c>
      <c r="D4" s="16"/>
      <c r="E4" s="16"/>
      <c r="F4" s="16"/>
      <c r="G4" s="16"/>
      <c r="H4" s="16"/>
      <c r="I4" s="16"/>
      <c r="J4" s="16">
        <v>1</v>
      </c>
      <c r="K4" s="16"/>
      <c r="L4" s="16"/>
      <c r="M4" s="16"/>
      <c r="N4" s="16"/>
      <c r="O4" s="16"/>
      <c r="P4" s="16"/>
      <c r="Q4" s="16"/>
      <c r="R4" s="16"/>
      <c r="S4" s="16"/>
      <c r="T4" s="16"/>
      <c r="U4" s="16"/>
      <c r="V4" s="16"/>
      <c r="W4" s="16"/>
      <c r="X4" s="16"/>
      <c r="Y4" s="16"/>
      <c r="Z4" s="16">
        <v>1</v>
      </c>
      <c r="AA4" s="16"/>
      <c r="AB4" s="16"/>
      <c r="AC4" s="16"/>
      <c r="AD4" s="16"/>
      <c r="AE4" s="16"/>
      <c r="AF4" s="16"/>
      <c r="AG4" s="16"/>
      <c r="AH4" s="16">
        <v>1</v>
      </c>
      <c r="AI4" s="16"/>
      <c r="AJ4" s="16">
        <v>1</v>
      </c>
      <c r="AK4" s="16">
        <v>2</v>
      </c>
      <c r="AL4" s="16"/>
      <c r="AM4" s="16">
        <v>2</v>
      </c>
      <c r="AN4" s="16"/>
      <c r="AO4" s="16"/>
      <c r="AP4" s="16"/>
      <c r="AQ4" s="16"/>
      <c r="AR4" s="16"/>
      <c r="AS4" s="16">
        <v>0</v>
      </c>
      <c r="AT4" s="16"/>
      <c r="AU4" s="16"/>
      <c r="AV4" s="16"/>
      <c r="AW4" s="16"/>
      <c r="AX4" s="16"/>
      <c r="AY4" s="16"/>
      <c r="AZ4" s="16"/>
      <c r="BA4" s="16"/>
      <c r="BB4" s="16"/>
      <c r="BC4" s="16">
        <v>2</v>
      </c>
      <c r="BD4" s="14"/>
      <c r="BE4" s="14"/>
    </row>
    <row r="5" spans="1:57" s="17" customFormat="1" ht="11.25" x14ac:dyDescent="0.2">
      <c r="A5" s="14"/>
      <c r="B5" s="15" t="s">
        <v>1</v>
      </c>
      <c r="C5" s="16">
        <v>20</v>
      </c>
      <c r="D5" s="16"/>
      <c r="E5" s="16"/>
      <c r="F5" s="16"/>
      <c r="G5" s="16"/>
      <c r="H5" s="16"/>
      <c r="I5" s="16"/>
      <c r="J5" s="16">
        <v>20</v>
      </c>
      <c r="K5" s="16"/>
      <c r="L5" s="16"/>
      <c r="M5" s="16"/>
      <c r="N5" s="16"/>
      <c r="O5" s="16"/>
      <c r="P5" s="16"/>
      <c r="Q5" s="16"/>
      <c r="R5" s="16"/>
      <c r="S5" s="16"/>
      <c r="T5" s="16"/>
      <c r="U5" s="16"/>
      <c r="V5" s="16"/>
      <c r="W5" s="16"/>
      <c r="X5" s="16"/>
      <c r="Y5" s="16"/>
      <c r="Z5" s="16">
        <v>10</v>
      </c>
      <c r="AA5" s="16"/>
      <c r="AB5" s="16"/>
      <c r="AC5" s="16"/>
      <c r="AD5" s="16"/>
      <c r="AE5" s="16"/>
      <c r="AF5" s="16"/>
      <c r="AG5" s="16"/>
      <c r="AH5" s="16">
        <v>10</v>
      </c>
      <c r="AI5" s="16"/>
      <c r="AJ5" s="16">
        <v>50</v>
      </c>
      <c r="AK5" s="16">
        <v>30</v>
      </c>
      <c r="AL5" s="16"/>
      <c r="AM5" s="16">
        <v>30</v>
      </c>
      <c r="AN5" s="16"/>
      <c r="AO5" s="16"/>
      <c r="AP5" s="16"/>
      <c r="AQ5" s="16"/>
      <c r="AR5" s="16"/>
      <c r="AS5" s="16">
        <v>30</v>
      </c>
      <c r="AT5" s="16"/>
      <c r="AU5" s="16"/>
      <c r="AV5" s="16"/>
      <c r="AW5" s="16"/>
      <c r="AX5" s="16"/>
      <c r="AY5" s="16"/>
      <c r="AZ5" s="16"/>
      <c r="BA5" s="16"/>
      <c r="BB5" s="16"/>
      <c r="BC5" s="16">
        <v>30</v>
      </c>
      <c r="BD5" s="14"/>
      <c r="BE5" s="14"/>
    </row>
    <row r="6" spans="1:57" s="17" customFormat="1" ht="11.25" x14ac:dyDescent="0.2">
      <c r="A6" s="14"/>
      <c r="B6" s="15" t="s">
        <v>2</v>
      </c>
      <c r="C6" s="16">
        <v>40</v>
      </c>
      <c r="D6" s="16"/>
      <c r="E6" s="16"/>
      <c r="F6" s="16"/>
      <c r="G6" s="16"/>
      <c r="H6" s="16"/>
      <c r="I6" s="16"/>
      <c r="J6" s="16">
        <v>40</v>
      </c>
      <c r="K6" s="16"/>
      <c r="L6" s="16"/>
      <c r="M6" s="16"/>
      <c r="N6" s="16"/>
      <c r="O6" s="16"/>
      <c r="P6" s="16"/>
      <c r="Q6" s="16"/>
      <c r="R6" s="16"/>
      <c r="S6" s="16"/>
      <c r="T6" s="16"/>
      <c r="U6" s="16"/>
      <c r="V6" s="16"/>
      <c r="W6" s="16"/>
      <c r="X6" s="16"/>
      <c r="Y6" s="16"/>
      <c r="Z6" s="16">
        <v>50</v>
      </c>
      <c r="AA6" s="16"/>
      <c r="AB6" s="16"/>
      <c r="AC6" s="16"/>
      <c r="AD6" s="16"/>
      <c r="AE6" s="16"/>
      <c r="AF6" s="16"/>
      <c r="AG6" s="16"/>
      <c r="AH6" s="16">
        <v>10</v>
      </c>
      <c r="AI6" s="16"/>
      <c r="AJ6" s="16">
        <v>40</v>
      </c>
      <c r="AK6" s="16">
        <v>40</v>
      </c>
      <c r="AL6" s="16"/>
      <c r="AM6" s="16">
        <v>40</v>
      </c>
      <c r="AN6" s="16"/>
      <c r="AO6" s="16"/>
      <c r="AP6" s="16"/>
      <c r="AQ6" s="16"/>
      <c r="AR6" s="16"/>
      <c r="AS6" s="16">
        <v>40</v>
      </c>
      <c r="AT6" s="16"/>
      <c r="AU6" s="16"/>
      <c r="AV6" s="16"/>
      <c r="AW6" s="16"/>
      <c r="AX6" s="16"/>
      <c r="AY6" s="16"/>
      <c r="AZ6" s="16"/>
      <c r="BA6" s="16"/>
      <c r="BB6" s="16"/>
      <c r="BC6" s="16">
        <v>40</v>
      </c>
      <c r="BD6" s="14"/>
      <c r="BE6" s="14"/>
    </row>
    <row r="7" spans="1:57" s="17" customFormat="1" ht="11.25" x14ac:dyDescent="0.2">
      <c r="A7" s="14"/>
      <c r="B7" s="15" t="s">
        <v>3</v>
      </c>
      <c r="C7" s="16">
        <v>3.45</v>
      </c>
      <c r="D7" s="16"/>
      <c r="E7" s="16"/>
      <c r="F7" s="16"/>
      <c r="G7" s="16"/>
      <c r="H7" s="16"/>
      <c r="I7" s="16"/>
      <c r="J7" s="16">
        <v>3.45</v>
      </c>
      <c r="K7" s="16"/>
      <c r="L7" s="16"/>
      <c r="M7" s="16"/>
      <c r="N7" s="16"/>
      <c r="O7" s="16"/>
      <c r="P7" s="16"/>
      <c r="Q7" s="16"/>
      <c r="R7" s="16"/>
      <c r="S7" s="16"/>
      <c r="T7" s="16"/>
      <c r="U7" s="16"/>
      <c r="V7" s="16"/>
      <c r="W7" s="16"/>
      <c r="X7" s="16"/>
      <c r="Y7" s="16"/>
      <c r="Z7" s="16">
        <v>3.45</v>
      </c>
      <c r="AA7" s="16"/>
      <c r="AB7" s="16"/>
      <c r="AC7" s="16"/>
      <c r="AD7" s="16"/>
      <c r="AE7" s="16"/>
      <c r="AF7" s="16"/>
      <c r="AG7" s="16"/>
      <c r="AH7" s="16">
        <v>3.45</v>
      </c>
      <c r="AI7" s="16"/>
      <c r="AJ7" s="16">
        <v>3.45</v>
      </c>
      <c r="AK7" s="16">
        <v>3.45</v>
      </c>
      <c r="AL7" s="16"/>
      <c r="AM7" s="16">
        <v>3.45</v>
      </c>
      <c r="AN7" s="16"/>
      <c r="AO7" s="16"/>
      <c r="AP7" s="16"/>
      <c r="AQ7" s="16"/>
      <c r="AR7" s="16"/>
      <c r="AS7" s="16">
        <v>3.5</v>
      </c>
      <c r="AT7" s="16"/>
      <c r="AU7" s="16"/>
      <c r="AV7" s="16"/>
      <c r="AW7" s="16"/>
      <c r="AX7" s="16"/>
      <c r="AY7" s="16"/>
      <c r="AZ7" s="16"/>
      <c r="BA7" s="16"/>
      <c r="BB7" s="16"/>
      <c r="BC7" s="16">
        <v>3.45</v>
      </c>
      <c r="BD7" s="14"/>
      <c r="BE7" s="14"/>
    </row>
    <row r="8" spans="1:57" s="17" customFormat="1" ht="11.25" x14ac:dyDescent="0.2">
      <c r="A8" s="14"/>
      <c r="B8" s="15" t="s">
        <v>26</v>
      </c>
      <c r="C8" s="16">
        <v>0.12408300000000001</v>
      </c>
      <c r="D8" s="16"/>
      <c r="E8" s="16"/>
      <c r="F8" s="16"/>
      <c r="G8" s="16"/>
      <c r="H8" s="16"/>
      <c r="I8" s="16"/>
      <c r="J8" s="16">
        <v>0.12095400000000002</v>
      </c>
      <c r="K8" s="16"/>
      <c r="L8" s="16"/>
      <c r="M8" s="16"/>
      <c r="N8" s="16"/>
      <c r="O8" s="16"/>
      <c r="P8" s="16"/>
      <c r="Q8" s="16"/>
      <c r="R8" s="16"/>
      <c r="S8" s="16"/>
      <c r="T8" s="16"/>
      <c r="U8" s="16"/>
      <c r="V8" s="16"/>
      <c r="W8" s="16"/>
      <c r="X8" s="16"/>
      <c r="Y8" s="16"/>
      <c r="Z8" s="16">
        <v>0.05</v>
      </c>
      <c r="AA8" s="16"/>
      <c r="AB8" s="16"/>
      <c r="AC8" s="16"/>
      <c r="AD8" s="16"/>
      <c r="AE8" s="16"/>
      <c r="AF8" s="16"/>
      <c r="AG8" s="16"/>
      <c r="AH8" s="16">
        <v>0.41973300000000002</v>
      </c>
      <c r="AI8" s="16"/>
      <c r="AJ8" s="16">
        <v>0.11746200000000002</v>
      </c>
      <c r="AK8" s="16">
        <v>0.107227</v>
      </c>
      <c r="AL8" s="16"/>
      <c r="AM8" s="16">
        <v>0.05</v>
      </c>
      <c r="AN8" s="16"/>
      <c r="AO8" s="16"/>
      <c r="AP8" s="16"/>
      <c r="AQ8" s="16"/>
      <c r="AR8" s="16"/>
      <c r="AS8" s="16">
        <v>0.11743500000000003</v>
      </c>
      <c r="AT8" s="16"/>
      <c r="AU8" s="16"/>
      <c r="AV8" s="16"/>
      <c r="AW8" s="16"/>
      <c r="AX8" s="16"/>
      <c r="AY8" s="16"/>
      <c r="AZ8" s="16"/>
      <c r="BA8" s="16"/>
      <c r="BB8" s="16"/>
      <c r="BC8" s="16">
        <v>0.10409600000000002</v>
      </c>
      <c r="BD8" s="14"/>
      <c r="BE8" s="14"/>
    </row>
    <row r="9" spans="1:57" s="17" customFormat="1" ht="11.25" x14ac:dyDescent="0.2">
      <c r="A9" s="14"/>
      <c r="B9" s="15" t="s">
        <v>4</v>
      </c>
      <c r="C9" s="16">
        <v>10</v>
      </c>
      <c r="D9" s="16"/>
      <c r="E9" s="16"/>
      <c r="F9" s="16"/>
      <c r="G9" s="16"/>
      <c r="H9" s="16"/>
      <c r="I9" s="16"/>
      <c r="J9" s="16">
        <v>11</v>
      </c>
      <c r="K9" s="16"/>
      <c r="L9" s="16"/>
      <c r="M9" s="16"/>
      <c r="N9" s="16"/>
      <c r="O9" s="16"/>
      <c r="P9" s="16"/>
      <c r="Q9" s="16"/>
      <c r="R9" s="16"/>
      <c r="S9" s="16"/>
      <c r="T9" s="16"/>
      <c r="U9" s="16"/>
      <c r="V9" s="16"/>
      <c r="W9" s="16"/>
      <c r="X9" s="16"/>
      <c r="Y9" s="16"/>
      <c r="Z9" s="16">
        <v>10</v>
      </c>
      <c r="AA9" s="16"/>
      <c r="AB9" s="16"/>
      <c r="AC9" s="16"/>
      <c r="AD9" s="16"/>
      <c r="AE9" s="16"/>
      <c r="AF9" s="16"/>
      <c r="AG9" s="16"/>
      <c r="AH9" s="16">
        <v>10</v>
      </c>
      <c r="AI9" s="16"/>
      <c r="AJ9" s="16">
        <v>0</v>
      </c>
      <c r="AK9" s="16">
        <v>10</v>
      </c>
      <c r="AL9" s="16"/>
      <c r="AM9" s="16">
        <v>17</v>
      </c>
      <c r="AN9" s="16"/>
      <c r="AO9" s="16"/>
      <c r="AP9" s="16"/>
      <c r="AQ9" s="16"/>
      <c r="AR9" s="16"/>
      <c r="AS9" s="16">
        <v>0</v>
      </c>
      <c r="AT9" s="16"/>
      <c r="AU9" s="16"/>
      <c r="AV9" s="16"/>
      <c r="AW9" s="16"/>
      <c r="AX9" s="16"/>
      <c r="AY9" s="16"/>
      <c r="AZ9" s="16"/>
      <c r="BA9" s="16"/>
      <c r="BB9" s="16"/>
      <c r="BC9" s="16">
        <v>10</v>
      </c>
      <c r="BD9" s="14"/>
      <c r="BE9" s="14"/>
    </row>
    <row r="10" spans="1:57" s="17" customFormat="1" ht="11.25" x14ac:dyDescent="0.2">
      <c r="A10" s="14"/>
      <c r="B10" s="15" t="s">
        <v>6</v>
      </c>
      <c r="C10" s="46">
        <v>16</v>
      </c>
      <c r="D10" s="46" t="s">
        <v>37</v>
      </c>
      <c r="E10" s="46" t="s">
        <v>37</v>
      </c>
      <c r="F10" s="46" t="s">
        <v>37</v>
      </c>
      <c r="G10" s="46" t="s">
        <v>37</v>
      </c>
      <c r="H10" s="46" t="s">
        <v>37</v>
      </c>
      <c r="I10" s="46" t="s">
        <v>37</v>
      </c>
      <c r="J10" s="46">
        <v>39</v>
      </c>
      <c r="K10" s="46" t="s">
        <v>37</v>
      </c>
      <c r="L10" s="46" t="s">
        <v>37</v>
      </c>
      <c r="M10" s="46" t="s">
        <v>37</v>
      </c>
      <c r="N10" s="46" t="s">
        <v>37</v>
      </c>
      <c r="O10" s="46" t="s">
        <v>37</v>
      </c>
      <c r="P10" s="46" t="s">
        <v>37</v>
      </c>
      <c r="Q10" s="46" t="s">
        <v>37</v>
      </c>
      <c r="R10" s="46" t="s">
        <v>37</v>
      </c>
      <c r="S10" s="46" t="s">
        <v>37</v>
      </c>
      <c r="T10" s="46" t="s">
        <v>37</v>
      </c>
      <c r="U10" s="46" t="s">
        <v>37</v>
      </c>
      <c r="V10" s="46" t="s">
        <v>37</v>
      </c>
      <c r="W10" s="46" t="s">
        <v>37</v>
      </c>
      <c r="X10" s="46" t="s">
        <v>37</v>
      </c>
      <c r="Y10" s="46" t="s">
        <v>37</v>
      </c>
      <c r="Z10" s="46">
        <v>39</v>
      </c>
      <c r="AA10" s="46" t="s">
        <v>37</v>
      </c>
      <c r="AB10" s="46" t="s">
        <v>37</v>
      </c>
      <c r="AC10" s="46" t="s">
        <v>37</v>
      </c>
      <c r="AD10" s="46" t="s">
        <v>37</v>
      </c>
      <c r="AE10" s="46" t="s">
        <v>37</v>
      </c>
      <c r="AF10" s="46" t="s">
        <v>37</v>
      </c>
      <c r="AG10" s="46" t="s">
        <v>37</v>
      </c>
      <c r="AH10" s="46">
        <v>13</v>
      </c>
      <c r="AI10" s="46" t="s">
        <v>37</v>
      </c>
      <c r="AJ10" s="46">
        <v>27</v>
      </c>
      <c r="AK10" s="46">
        <v>17</v>
      </c>
      <c r="AL10" s="46" t="s">
        <v>37</v>
      </c>
      <c r="AM10" s="46">
        <v>31</v>
      </c>
      <c r="AN10" s="46" t="s">
        <v>37</v>
      </c>
      <c r="AO10" s="46" t="s">
        <v>37</v>
      </c>
      <c r="AP10" s="46" t="s">
        <v>37</v>
      </c>
      <c r="AQ10" s="46" t="s">
        <v>37</v>
      </c>
      <c r="AR10" s="46" t="s">
        <v>37</v>
      </c>
      <c r="AS10" s="46">
        <v>0</v>
      </c>
      <c r="AT10" s="46" t="s">
        <v>37</v>
      </c>
      <c r="AU10" s="46" t="s">
        <v>37</v>
      </c>
      <c r="AV10" s="46" t="s">
        <v>37</v>
      </c>
      <c r="AW10" s="46" t="s">
        <v>37</v>
      </c>
      <c r="AX10" s="46" t="s">
        <v>37</v>
      </c>
      <c r="AY10" s="46" t="s">
        <v>37</v>
      </c>
      <c r="AZ10" s="46" t="s">
        <v>37</v>
      </c>
      <c r="BA10" s="46" t="s">
        <v>37</v>
      </c>
      <c r="BB10" s="46" t="s">
        <v>37</v>
      </c>
      <c r="BC10" s="46">
        <v>44</v>
      </c>
      <c r="BD10" s="14"/>
      <c r="BE10" s="14"/>
    </row>
    <row r="11" spans="1:57" ht="14.25" x14ac:dyDescent="0.2">
      <c r="A11" s="19"/>
      <c r="B11" s="19">
        <v>1</v>
      </c>
      <c r="C11" s="20">
        <v>1.0200000000000001E-2</v>
      </c>
      <c r="D11" s="20"/>
      <c r="E11" s="20"/>
      <c r="F11" s="20"/>
      <c r="G11" s="20"/>
      <c r="H11" s="20"/>
      <c r="I11" s="20"/>
      <c r="J11" s="20">
        <v>1.24E-2</v>
      </c>
      <c r="K11" s="20"/>
      <c r="L11" s="20"/>
      <c r="M11" s="20"/>
      <c r="N11" s="20"/>
      <c r="O11" s="20"/>
      <c r="P11" s="20"/>
      <c r="Q11" s="20"/>
      <c r="R11" s="20"/>
      <c r="S11" s="20"/>
      <c r="T11" s="20"/>
      <c r="U11" s="20"/>
      <c r="V11" s="20"/>
      <c r="W11" s="20"/>
      <c r="X11" s="20"/>
      <c r="Y11" s="20"/>
      <c r="Z11" s="20">
        <v>3.5049999999999998E-2</v>
      </c>
      <c r="AA11" s="20"/>
      <c r="AB11" s="20"/>
      <c r="AC11" s="20"/>
      <c r="AD11" s="20"/>
      <c r="AE11" s="20"/>
      <c r="AF11" s="20"/>
      <c r="AG11" s="20"/>
      <c r="AH11" s="20">
        <v>2.3949999999999999E-2</v>
      </c>
      <c r="AI11" s="20"/>
      <c r="AJ11" s="20">
        <v>2.7560000000000001E-2</v>
      </c>
      <c r="AK11" s="20">
        <v>3.2779999999999997E-2</v>
      </c>
      <c r="AL11" s="20"/>
      <c r="AM11" s="20">
        <v>3.6639999999999999E-2</v>
      </c>
      <c r="AN11" s="20"/>
      <c r="AO11" s="20"/>
      <c r="AP11" s="20"/>
      <c r="AQ11" s="20"/>
      <c r="AR11" s="20"/>
      <c r="AS11" s="20">
        <v>-1.4499999999999999E-3</v>
      </c>
      <c r="AT11" s="20"/>
      <c r="AU11" s="20"/>
      <c r="AV11" s="20"/>
      <c r="AW11" s="20"/>
      <c r="AX11" s="20"/>
      <c r="AY11" s="20"/>
      <c r="AZ11" s="20"/>
      <c r="BA11" s="20"/>
      <c r="BB11" s="20"/>
      <c r="BC11" s="20">
        <v>3.721E-2</v>
      </c>
      <c r="BD11" s="21"/>
      <c r="BE11" s="19"/>
    </row>
    <row r="12" spans="1:57" ht="14.25" x14ac:dyDescent="0.2">
      <c r="A12" s="19"/>
      <c r="B12" s="19">
        <v>2</v>
      </c>
      <c r="C12" s="20">
        <v>1.206E-2</v>
      </c>
      <c r="D12" s="20"/>
      <c r="E12" s="20"/>
      <c r="F12" s="20"/>
      <c r="G12" s="20"/>
      <c r="H12" s="20"/>
      <c r="I12" s="20"/>
      <c r="J12" s="20">
        <v>1.426E-2</v>
      </c>
      <c r="K12" s="20"/>
      <c r="L12" s="20"/>
      <c r="M12" s="20"/>
      <c r="N12" s="20"/>
      <c r="O12" s="20"/>
      <c r="P12" s="20"/>
      <c r="Q12" s="20"/>
      <c r="R12" s="20"/>
      <c r="S12" s="20"/>
      <c r="T12" s="20"/>
      <c r="U12" s="20"/>
      <c r="V12" s="20"/>
      <c r="W12" s="20"/>
      <c r="X12" s="20"/>
      <c r="Y12" s="20"/>
      <c r="Z12" s="20">
        <v>3.449E-2</v>
      </c>
      <c r="AA12" s="20"/>
      <c r="AB12" s="20"/>
      <c r="AC12" s="20"/>
      <c r="AD12" s="20"/>
      <c r="AE12" s="20"/>
      <c r="AF12" s="20"/>
      <c r="AG12" s="20"/>
      <c r="AH12" s="20">
        <v>2.3900000000000001E-2</v>
      </c>
      <c r="AI12" s="20"/>
      <c r="AJ12" s="20">
        <v>2.785E-2</v>
      </c>
      <c r="AK12" s="20">
        <v>3.3279999999999997E-2</v>
      </c>
      <c r="AL12" s="20"/>
      <c r="AM12" s="20">
        <v>3.5279999999999999E-2</v>
      </c>
      <c r="AN12" s="20"/>
      <c r="AO12" s="20"/>
      <c r="AP12" s="20"/>
      <c r="AQ12" s="20"/>
      <c r="AR12" s="20"/>
      <c r="AS12" s="20">
        <v>-1.07E-3</v>
      </c>
      <c r="AT12" s="20"/>
      <c r="AU12" s="20"/>
      <c r="AV12" s="20"/>
      <c r="AW12" s="20"/>
      <c r="AX12" s="20"/>
      <c r="AY12" s="20"/>
      <c r="AZ12" s="20"/>
      <c r="BA12" s="20"/>
      <c r="BB12" s="20"/>
      <c r="BC12" s="20">
        <v>3.5000000000000003E-2</v>
      </c>
      <c r="BD12" s="21"/>
      <c r="BE12" s="19"/>
    </row>
    <row r="13" spans="1:57" ht="14.25" x14ac:dyDescent="0.2">
      <c r="A13" s="19"/>
      <c r="B13" s="19">
        <v>3</v>
      </c>
      <c r="C13" s="20">
        <v>1.2489999999999999E-2</v>
      </c>
      <c r="D13" s="20"/>
      <c r="E13" s="20"/>
      <c r="F13" s="20"/>
      <c r="G13" s="20"/>
      <c r="H13" s="20"/>
      <c r="I13" s="20"/>
      <c r="J13" s="20">
        <v>1.469E-2</v>
      </c>
      <c r="K13" s="20"/>
      <c r="L13" s="20"/>
      <c r="M13" s="20"/>
      <c r="N13" s="20"/>
      <c r="O13" s="20"/>
      <c r="P13" s="20"/>
      <c r="Q13" s="20"/>
      <c r="R13" s="20"/>
      <c r="S13" s="20"/>
      <c r="T13" s="20"/>
      <c r="U13" s="20"/>
      <c r="V13" s="20"/>
      <c r="W13" s="20"/>
      <c r="X13" s="20"/>
      <c r="Y13" s="20"/>
      <c r="Z13" s="20">
        <v>3.3689999999999998E-2</v>
      </c>
      <c r="AA13" s="20"/>
      <c r="AB13" s="20"/>
      <c r="AC13" s="20"/>
      <c r="AD13" s="20"/>
      <c r="AE13" s="20"/>
      <c r="AF13" s="20"/>
      <c r="AG13" s="20"/>
      <c r="AH13" s="20">
        <v>2.3769999999999999E-2</v>
      </c>
      <c r="AI13" s="20"/>
      <c r="AJ13" s="20">
        <v>2.647E-2</v>
      </c>
      <c r="AK13" s="20">
        <v>3.2910000000000002E-2</v>
      </c>
      <c r="AL13" s="20"/>
      <c r="AM13" s="20">
        <v>3.3390000000000003E-2</v>
      </c>
      <c r="AN13" s="20"/>
      <c r="AO13" s="20"/>
      <c r="AP13" s="20"/>
      <c r="AQ13" s="20"/>
      <c r="AR13" s="20"/>
      <c r="AS13" s="20">
        <v>-9.1E-4</v>
      </c>
      <c r="AT13" s="20"/>
      <c r="AU13" s="20"/>
      <c r="AV13" s="20"/>
      <c r="AW13" s="20"/>
      <c r="AX13" s="20"/>
      <c r="AY13" s="20"/>
      <c r="AZ13" s="20"/>
      <c r="BA13" s="20"/>
      <c r="BB13" s="20"/>
      <c r="BC13" s="20">
        <v>3.27E-2</v>
      </c>
      <c r="BD13" s="21"/>
      <c r="BE13" s="19"/>
    </row>
    <row r="14" spans="1:57" ht="14.25" x14ac:dyDescent="0.2">
      <c r="A14" s="19"/>
      <c r="B14" s="19">
        <v>4</v>
      </c>
      <c r="C14" s="20">
        <v>1.3350000000000001E-2</v>
      </c>
      <c r="D14" s="20"/>
      <c r="E14" s="20"/>
      <c r="F14" s="20"/>
      <c r="G14" s="20"/>
      <c r="H14" s="20"/>
      <c r="I14" s="20"/>
      <c r="J14" s="20">
        <v>1.555E-2</v>
      </c>
      <c r="K14" s="20"/>
      <c r="L14" s="20"/>
      <c r="M14" s="20"/>
      <c r="N14" s="20"/>
      <c r="O14" s="20"/>
      <c r="P14" s="20"/>
      <c r="Q14" s="20"/>
      <c r="R14" s="20"/>
      <c r="S14" s="20"/>
      <c r="T14" s="20"/>
      <c r="U14" s="20"/>
      <c r="V14" s="20"/>
      <c r="W14" s="20"/>
      <c r="X14" s="20"/>
      <c r="Y14" s="20"/>
      <c r="Z14" s="20">
        <v>3.3000000000000002E-2</v>
      </c>
      <c r="AA14" s="20"/>
      <c r="AB14" s="20"/>
      <c r="AC14" s="20"/>
      <c r="AD14" s="20"/>
      <c r="AE14" s="20"/>
      <c r="AF14" s="20"/>
      <c r="AG14" s="20"/>
      <c r="AH14" s="20">
        <v>2.359E-2</v>
      </c>
      <c r="AI14" s="20"/>
      <c r="AJ14" s="20">
        <v>2.5499999999999998E-2</v>
      </c>
      <c r="AK14" s="20">
        <v>3.3079999999999998E-2</v>
      </c>
      <c r="AL14" s="20"/>
      <c r="AM14" s="20">
        <v>3.1969999999999998E-2</v>
      </c>
      <c r="AN14" s="20"/>
      <c r="AO14" s="20"/>
      <c r="AP14" s="20"/>
      <c r="AQ14" s="20"/>
      <c r="AR14" s="20"/>
      <c r="AS14" s="20">
        <v>-6.7000000000000002E-4</v>
      </c>
      <c r="AT14" s="20"/>
      <c r="AU14" s="20"/>
      <c r="AV14" s="20"/>
      <c r="AW14" s="20"/>
      <c r="AX14" s="20"/>
      <c r="AY14" s="20"/>
      <c r="AZ14" s="20"/>
      <c r="BA14" s="20"/>
      <c r="BB14" s="20"/>
      <c r="BC14" s="20">
        <v>3.1300000000000001E-2</v>
      </c>
      <c r="BD14" s="21"/>
      <c r="BE14" s="19"/>
    </row>
    <row r="15" spans="1:57" ht="14.25" x14ac:dyDescent="0.2">
      <c r="A15" s="23"/>
      <c r="B15" s="24">
        <v>5</v>
      </c>
      <c r="C15" s="25">
        <v>1.4120000000000001E-2</v>
      </c>
      <c r="D15" s="25"/>
      <c r="E15" s="25"/>
      <c r="F15" s="25"/>
      <c r="G15" s="25"/>
      <c r="H15" s="25"/>
      <c r="I15" s="25"/>
      <c r="J15" s="25">
        <v>1.6320000000000001E-2</v>
      </c>
      <c r="K15" s="25"/>
      <c r="L15" s="25"/>
      <c r="M15" s="25"/>
      <c r="N15" s="25"/>
      <c r="O15" s="25"/>
      <c r="P15" s="25"/>
      <c r="Q15" s="25"/>
      <c r="R15" s="25"/>
      <c r="S15" s="25"/>
      <c r="T15" s="25"/>
      <c r="U15" s="25"/>
      <c r="V15" s="25"/>
      <c r="W15" s="25"/>
      <c r="X15" s="25"/>
      <c r="Y15" s="25"/>
      <c r="Z15" s="25">
        <v>3.2530000000000003E-2</v>
      </c>
      <c r="AA15" s="25"/>
      <c r="AB15" s="25"/>
      <c r="AC15" s="25"/>
      <c r="AD15" s="25"/>
      <c r="AE15" s="25"/>
      <c r="AF15" s="25"/>
      <c r="AG15" s="25"/>
      <c r="AH15" s="25">
        <v>2.3359999999999999E-2</v>
      </c>
      <c r="AI15" s="25"/>
      <c r="AJ15" s="25">
        <v>2.4799999999999999E-2</v>
      </c>
      <c r="AK15" s="25">
        <v>3.3550000000000003E-2</v>
      </c>
      <c r="AL15" s="25"/>
      <c r="AM15" s="25">
        <v>3.1280000000000002E-2</v>
      </c>
      <c r="AN15" s="25"/>
      <c r="AO15" s="25"/>
      <c r="AP15" s="25"/>
      <c r="AQ15" s="25"/>
      <c r="AR15" s="25"/>
      <c r="AS15" s="25">
        <v>-3.4000000000000002E-4</v>
      </c>
      <c r="AT15" s="25"/>
      <c r="AU15" s="25"/>
      <c r="AV15" s="25"/>
      <c r="AW15" s="25"/>
      <c r="AX15" s="25"/>
      <c r="AY15" s="25"/>
      <c r="AZ15" s="25"/>
      <c r="BA15" s="25"/>
      <c r="BB15" s="25"/>
      <c r="BC15" s="25">
        <v>3.0589999999999999E-2</v>
      </c>
      <c r="BD15" s="21"/>
      <c r="BE15" s="19"/>
    </row>
    <row r="16" spans="1:57" ht="14.25" x14ac:dyDescent="0.2">
      <c r="A16" s="19"/>
      <c r="B16" s="19">
        <v>6</v>
      </c>
      <c r="C16" s="20">
        <v>1.4760000000000001E-2</v>
      </c>
      <c r="D16" s="20"/>
      <c r="E16" s="20"/>
      <c r="F16" s="20"/>
      <c r="G16" s="20"/>
      <c r="H16" s="20"/>
      <c r="I16" s="20"/>
      <c r="J16" s="20">
        <v>1.6959999999999999E-2</v>
      </c>
      <c r="K16" s="20"/>
      <c r="L16" s="20"/>
      <c r="M16" s="20"/>
      <c r="N16" s="20"/>
      <c r="O16" s="20"/>
      <c r="P16" s="20"/>
      <c r="Q16" s="20"/>
      <c r="R16" s="20"/>
      <c r="S16" s="20"/>
      <c r="T16" s="20"/>
      <c r="U16" s="20"/>
      <c r="V16" s="20"/>
      <c r="W16" s="20"/>
      <c r="X16" s="20"/>
      <c r="Y16" s="20"/>
      <c r="Z16" s="20">
        <v>3.2309999999999998E-2</v>
      </c>
      <c r="AA16" s="20"/>
      <c r="AB16" s="20"/>
      <c r="AC16" s="20"/>
      <c r="AD16" s="20"/>
      <c r="AE16" s="20"/>
      <c r="AF16" s="20"/>
      <c r="AG16" s="20"/>
      <c r="AH16" s="20">
        <v>2.308E-2</v>
      </c>
      <c r="AI16" s="20"/>
      <c r="AJ16" s="20">
        <v>2.419E-2</v>
      </c>
      <c r="AK16" s="20">
        <v>3.4320000000000003E-2</v>
      </c>
      <c r="AL16" s="20"/>
      <c r="AM16" s="20">
        <v>3.1260000000000003E-2</v>
      </c>
      <c r="AN16" s="20"/>
      <c r="AO16" s="20"/>
      <c r="AP16" s="20"/>
      <c r="AQ16" s="20"/>
      <c r="AR16" s="20"/>
      <c r="AS16" s="20">
        <v>6.0000000000000002E-5</v>
      </c>
      <c r="AT16" s="20"/>
      <c r="AU16" s="20"/>
      <c r="AV16" s="20"/>
      <c r="AW16" s="20"/>
      <c r="AX16" s="20"/>
      <c r="AY16" s="20"/>
      <c r="AZ16" s="20"/>
      <c r="BA16" s="20"/>
      <c r="BB16" s="20"/>
      <c r="BC16" s="20">
        <v>3.0349999999999999E-2</v>
      </c>
      <c r="BD16" s="21"/>
      <c r="BE16" s="19"/>
    </row>
    <row r="17" spans="1:57" ht="14.25" x14ac:dyDescent="0.2">
      <c r="A17" s="19"/>
      <c r="B17" s="19">
        <v>7</v>
      </c>
      <c r="C17" s="20">
        <v>1.5440000000000001E-2</v>
      </c>
      <c r="D17" s="20"/>
      <c r="E17" s="20"/>
      <c r="F17" s="20"/>
      <c r="G17" s="20"/>
      <c r="H17" s="20"/>
      <c r="I17" s="20"/>
      <c r="J17" s="20">
        <v>1.7639999999999999E-2</v>
      </c>
      <c r="K17" s="20"/>
      <c r="L17" s="20"/>
      <c r="M17" s="20"/>
      <c r="N17" s="20"/>
      <c r="O17" s="20"/>
      <c r="P17" s="20"/>
      <c r="Q17" s="20"/>
      <c r="R17" s="20"/>
      <c r="S17" s="20"/>
      <c r="T17" s="20"/>
      <c r="U17" s="20"/>
      <c r="V17" s="20"/>
      <c r="W17" s="20"/>
      <c r="X17" s="20"/>
      <c r="Y17" s="20"/>
      <c r="Z17" s="20">
        <v>3.2239999999999998E-2</v>
      </c>
      <c r="AA17" s="20"/>
      <c r="AB17" s="20"/>
      <c r="AC17" s="20"/>
      <c r="AD17" s="20"/>
      <c r="AE17" s="20"/>
      <c r="AF17" s="20"/>
      <c r="AG17" s="20"/>
      <c r="AH17" s="20">
        <v>2.2870000000000001E-2</v>
      </c>
      <c r="AI17" s="20"/>
      <c r="AJ17" s="20">
        <v>2.3689999999999999E-2</v>
      </c>
      <c r="AK17" s="20">
        <v>3.5099999999999999E-2</v>
      </c>
      <c r="AL17" s="20"/>
      <c r="AM17" s="20">
        <v>3.159E-2</v>
      </c>
      <c r="AN17" s="20"/>
      <c r="AO17" s="20"/>
      <c r="AP17" s="20"/>
      <c r="AQ17" s="20"/>
      <c r="AR17" s="20"/>
      <c r="AS17" s="20">
        <v>4.8999999999999998E-4</v>
      </c>
      <c r="AT17" s="20"/>
      <c r="AU17" s="20"/>
      <c r="AV17" s="20"/>
      <c r="AW17" s="20"/>
      <c r="AX17" s="20"/>
      <c r="AY17" s="20"/>
      <c r="AZ17" s="20"/>
      <c r="BA17" s="20"/>
      <c r="BB17" s="20"/>
      <c r="BC17" s="20">
        <v>3.0280000000000001E-2</v>
      </c>
      <c r="BD17" s="21"/>
      <c r="BE17" s="19"/>
    </row>
    <row r="18" spans="1:57" ht="14.25" x14ac:dyDescent="0.2">
      <c r="A18" s="19"/>
      <c r="B18" s="19">
        <v>8</v>
      </c>
      <c r="C18" s="20">
        <v>1.5990000000000001E-2</v>
      </c>
      <c r="D18" s="20"/>
      <c r="E18" s="20"/>
      <c r="F18" s="20"/>
      <c r="G18" s="20"/>
      <c r="H18" s="20"/>
      <c r="I18" s="20"/>
      <c r="J18" s="20">
        <v>1.8190000000000001E-2</v>
      </c>
      <c r="K18" s="20"/>
      <c r="L18" s="20"/>
      <c r="M18" s="20"/>
      <c r="N18" s="20"/>
      <c r="O18" s="20"/>
      <c r="P18" s="20"/>
      <c r="Q18" s="20"/>
      <c r="R18" s="20"/>
      <c r="S18" s="20"/>
      <c r="T18" s="20"/>
      <c r="U18" s="20"/>
      <c r="V18" s="20"/>
      <c r="W18" s="20"/>
      <c r="X18" s="20"/>
      <c r="Y18" s="20"/>
      <c r="Z18" s="20">
        <v>3.2259999999999997E-2</v>
      </c>
      <c r="AA18" s="20"/>
      <c r="AB18" s="20"/>
      <c r="AC18" s="20"/>
      <c r="AD18" s="20"/>
      <c r="AE18" s="20"/>
      <c r="AF18" s="20"/>
      <c r="AG18" s="20"/>
      <c r="AH18" s="20">
        <v>2.281E-2</v>
      </c>
      <c r="AI18" s="20"/>
      <c r="AJ18" s="20">
        <v>2.3369999999999998E-2</v>
      </c>
      <c r="AK18" s="20">
        <v>3.5709999999999999E-2</v>
      </c>
      <c r="AL18" s="20"/>
      <c r="AM18" s="20">
        <v>3.2039999999999999E-2</v>
      </c>
      <c r="AN18" s="20"/>
      <c r="AO18" s="20"/>
      <c r="AP18" s="20"/>
      <c r="AQ18" s="20"/>
      <c r="AR18" s="20"/>
      <c r="AS18" s="20">
        <v>9.6000000000000002E-4</v>
      </c>
      <c r="AT18" s="20"/>
      <c r="AU18" s="20"/>
      <c r="AV18" s="20"/>
      <c r="AW18" s="20"/>
      <c r="AX18" s="20"/>
      <c r="AY18" s="20"/>
      <c r="AZ18" s="20"/>
      <c r="BA18" s="20"/>
      <c r="BB18" s="20"/>
      <c r="BC18" s="20">
        <v>3.031E-2</v>
      </c>
      <c r="BD18" s="21"/>
      <c r="BE18" s="19"/>
    </row>
    <row r="19" spans="1:57" ht="14.25" x14ac:dyDescent="0.2">
      <c r="A19" s="19"/>
      <c r="B19" s="19">
        <v>9</v>
      </c>
      <c r="C19" s="20">
        <v>1.6670000000000001E-2</v>
      </c>
      <c r="D19" s="20"/>
      <c r="E19" s="20"/>
      <c r="F19" s="20"/>
      <c r="G19" s="20"/>
      <c r="H19" s="20"/>
      <c r="I19" s="20"/>
      <c r="J19" s="20">
        <v>1.8870000000000001E-2</v>
      </c>
      <c r="K19" s="20"/>
      <c r="L19" s="20"/>
      <c r="M19" s="20"/>
      <c r="N19" s="20"/>
      <c r="O19" s="20"/>
      <c r="P19" s="20"/>
      <c r="Q19" s="20"/>
      <c r="R19" s="20"/>
      <c r="S19" s="20"/>
      <c r="T19" s="20"/>
      <c r="U19" s="20"/>
      <c r="V19" s="20"/>
      <c r="W19" s="20"/>
      <c r="X19" s="20"/>
      <c r="Y19" s="20"/>
      <c r="Z19" s="20">
        <v>3.2320000000000002E-2</v>
      </c>
      <c r="AA19" s="20"/>
      <c r="AB19" s="20"/>
      <c r="AC19" s="20"/>
      <c r="AD19" s="20"/>
      <c r="AE19" s="20"/>
      <c r="AF19" s="20"/>
      <c r="AG19" s="20"/>
      <c r="AH19" s="20">
        <v>2.291E-2</v>
      </c>
      <c r="AI19" s="20"/>
      <c r="AJ19" s="20">
        <v>2.3179999999999999E-2</v>
      </c>
      <c r="AK19" s="20">
        <v>3.6200000000000003E-2</v>
      </c>
      <c r="AL19" s="20"/>
      <c r="AM19" s="20">
        <v>3.2489999999999998E-2</v>
      </c>
      <c r="AN19" s="20"/>
      <c r="AO19" s="20"/>
      <c r="AP19" s="20"/>
      <c r="AQ19" s="20"/>
      <c r="AR19" s="20"/>
      <c r="AS19" s="20">
        <v>1.5100000000000001E-3</v>
      </c>
      <c r="AT19" s="20"/>
      <c r="AU19" s="20"/>
      <c r="AV19" s="20"/>
      <c r="AW19" s="20"/>
      <c r="AX19" s="20"/>
      <c r="AY19" s="20"/>
      <c r="AZ19" s="20"/>
      <c r="BA19" s="20"/>
      <c r="BB19" s="20"/>
      <c r="BC19" s="20">
        <v>3.049E-2</v>
      </c>
      <c r="BD19" s="21"/>
      <c r="BE19" s="19"/>
    </row>
    <row r="20" spans="1:57" ht="14.25" x14ac:dyDescent="0.2">
      <c r="A20" s="19"/>
      <c r="B20" s="24">
        <v>10</v>
      </c>
      <c r="C20" s="25">
        <v>1.721E-2</v>
      </c>
      <c r="D20" s="25"/>
      <c r="E20" s="25"/>
      <c r="F20" s="25"/>
      <c r="G20" s="25"/>
      <c r="H20" s="25"/>
      <c r="I20" s="25"/>
      <c r="J20" s="25">
        <v>1.941E-2</v>
      </c>
      <c r="K20" s="25"/>
      <c r="L20" s="25"/>
      <c r="M20" s="25"/>
      <c r="N20" s="25"/>
      <c r="O20" s="25"/>
      <c r="P20" s="25"/>
      <c r="Q20" s="25"/>
      <c r="R20" s="25"/>
      <c r="S20" s="25"/>
      <c r="T20" s="25"/>
      <c r="U20" s="25"/>
      <c r="V20" s="25"/>
      <c r="W20" s="25"/>
      <c r="X20" s="25"/>
      <c r="Y20" s="25"/>
      <c r="Z20" s="25">
        <v>3.2419999999999997E-2</v>
      </c>
      <c r="AA20" s="25"/>
      <c r="AB20" s="25"/>
      <c r="AC20" s="25"/>
      <c r="AD20" s="25"/>
      <c r="AE20" s="25"/>
      <c r="AF20" s="25"/>
      <c r="AG20" s="25"/>
      <c r="AH20" s="25">
        <v>2.324E-2</v>
      </c>
      <c r="AI20" s="25"/>
      <c r="AJ20" s="25">
        <v>2.317E-2</v>
      </c>
      <c r="AK20" s="25">
        <v>3.662E-2</v>
      </c>
      <c r="AL20" s="25"/>
      <c r="AM20" s="25">
        <v>3.2870000000000003E-2</v>
      </c>
      <c r="AN20" s="25"/>
      <c r="AO20" s="25"/>
      <c r="AP20" s="25"/>
      <c r="AQ20" s="25"/>
      <c r="AR20" s="25"/>
      <c r="AS20" s="25">
        <v>2.1700000000000001E-3</v>
      </c>
      <c r="AT20" s="25"/>
      <c r="AU20" s="25"/>
      <c r="AV20" s="25"/>
      <c r="AW20" s="25"/>
      <c r="AX20" s="25"/>
      <c r="AY20" s="25"/>
      <c r="AZ20" s="25"/>
      <c r="BA20" s="25"/>
      <c r="BB20" s="25"/>
      <c r="BC20" s="25">
        <v>3.0849999999999999E-2</v>
      </c>
      <c r="BD20" s="21"/>
      <c r="BE20" s="19"/>
    </row>
    <row r="21" spans="1:57" ht="14.25" x14ac:dyDescent="0.2">
      <c r="A21" s="19"/>
      <c r="B21" s="19">
        <v>11</v>
      </c>
      <c r="C21" s="20">
        <v>1.7610000000000001E-2</v>
      </c>
      <c r="D21" s="20"/>
      <c r="E21" s="20"/>
      <c r="F21" s="20"/>
      <c r="G21" s="20"/>
      <c r="H21" s="20"/>
      <c r="I21" s="20"/>
      <c r="J21" s="20">
        <v>1.9810000000000001E-2</v>
      </c>
      <c r="K21" s="20"/>
      <c r="L21" s="20"/>
      <c r="M21" s="20"/>
      <c r="N21" s="20"/>
      <c r="O21" s="20"/>
      <c r="P21" s="20"/>
      <c r="Q21" s="20"/>
      <c r="R21" s="20"/>
      <c r="S21" s="20"/>
      <c r="T21" s="20"/>
      <c r="U21" s="20"/>
      <c r="V21" s="20"/>
      <c r="W21" s="20"/>
      <c r="X21" s="20"/>
      <c r="Y21" s="20"/>
      <c r="Z21" s="20">
        <v>3.2509999999999997E-2</v>
      </c>
      <c r="AA21" s="20"/>
      <c r="AB21" s="20"/>
      <c r="AC21" s="20"/>
      <c r="AD21" s="20"/>
      <c r="AE21" s="20"/>
      <c r="AF21" s="20"/>
      <c r="AG21" s="20"/>
      <c r="AH21" s="20">
        <v>2.3740000000000001E-2</v>
      </c>
      <c r="AI21" s="20"/>
      <c r="AJ21" s="20">
        <v>2.3199999999999998E-2</v>
      </c>
      <c r="AK21" s="20">
        <v>3.7060000000000003E-2</v>
      </c>
      <c r="AL21" s="20"/>
      <c r="AM21" s="20">
        <v>3.3140000000000003E-2</v>
      </c>
      <c r="AN21" s="20"/>
      <c r="AO21" s="20"/>
      <c r="AP21" s="20"/>
      <c r="AQ21" s="20"/>
      <c r="AR21" s="20"/>
      <c r="AS21" s="20">
        <v>2.9099999999999998E-3</v>
      </c>
      <c r="AT21" s="20"/>
      <c r="AU21" s="20"/>
      <c r="AV21" s="20"/>
      <c r="AW21" s="20"/>
      <c r="AX21" s="20"/>
      <c r="AY21" s="20"/>
      <c r="AZ21" s="20"/>
      <c r="BA21" s="20"/>
      <c r="BB21" s="20"/>
      <c r="BC21" s="20">
        <v>3.1199999999999999E-2</v>
      </c>
      <c r="BD21" s="21"/>
      <c r="BE21" s="19"/>
    </row>
    <row r="22" spans="1:57" ht="14.25" x14ac:dyDescent="0.2">
      <c r="A22" s="19"/>
      <c r="B22" s="19">
        <v>12</v>
      </c>
      <c r="C22" s="20">
        <v>1.831E-2</v>
      </c>
      <c r="D22" s="20"/>
      <c r="E22" s="20"/>
      <c r="F22" s="20"/>
      <c r="G22" s="20"/>
      <c r="H22" s="20"/>
      <c r="I22" s="20"/>
      <c r="J22" s="20">
        <v>2.051E-2</v>
      </c>
      <c r="K22" s="20"/>
      <c r="L22" s="20"/>
      <c r="M22" s="20"/>
      <c r="N22" s="20"/>
      <c r="O22" s="20"/>
      <c r="P22" s="20"/>
      <c r="Q22" s="20"/>
      <c r="R22" s="20"/>
      <c r="S22" s="20"/>
      <c r="T22" s="20"/>
      <c r="U22" s="20"/>
      <c r="V22" s="20"/>
      <c r="W22" s="20"/>
      <c r="X22" s="20"/>
      <c r="Y22" s="20"/>
      <c r="Z22" s="20">
        <v>3.2590000000000001E-2</v>
      </c>
      <c r="AA22" s="20"/>
      <c r="AB22" s="20"/>
      <c r="AC22" s="20"/>
      <c r="AD22" s="20"/>
      <c r="AE22" s="20"/>
      <c r="AF22" s="20"/>
      <c r="AG22" s="20"/>
      <c r="AH22" s="20">
        <v>2.4330000000000001E-2</v>
      </c>
      <c r="AI22" s="20"/>
      <c r="AJ22" s="20">
        <v>2.324E-2</v>
      </c>
      <c r="AK22" s="20">
        <v>3.7429999999999998E-2</v>
      </c>
      <c r="AL22" s="20"/>
      <c r="AM22" s="20">
        <v>3.3340000000000002E-2</v>
      </c>
      <c r="AN22" s="20"/>
      <c r="AO22" s="20"/>
      <c r="AP22" s="20"/>
      <c r="AQ22" s="20"/>
      <c r="AR22" s="20"/>
      <c r="AS22" s="20">
        <v>3.6800000000000001E-3</v>
      </c>
      <c r="AT22" s="20"/>
      <c r="AU22" s="20"/>
      <c r="AV22" s="20"/>
      <c r="AW22" s="20"/>
      <c r="AX22" s="20"/>
      <c r="AY22" s="20"/>
      <c r="AZ22" s="20"/>
      <c r="BA22" s="20"/>
      <c r="BB22" s="20"/>
      <c r="BC22" s="20">
        <v>3.1519999999999999E-2</v>
      </c>
      <c r="BD22" s="21"/>
      <c r="BE22" s="19"/>
    </row>
    <row r="23" spans="1:57" ht="14.25" x14ac:dyDescent="0.2">
      <c r="A23" s="19"/>
      <c r="B23" s="19">
        <v>13</v>
      </c>
      <c r="C23" s="20">
        <v>1.8790000000000001E-2</v>
      </c>
      <c r="D23" s="20"/>
      <c r="E23" s="20"/>
      <c r="F23" s="20"/>
      <c r="G23" s="20"/>
      <c r="H23" s="20"/>
      <c r="I23" s="20"/>
      <c r="J23" s="20">
        <v>2.0990000000000002E-2</v>
      </c>
      <c r="K23" s="20"/>
      <c r="L23" s="20"/>
      <c r="M23" s="20"/>
      <c r="N23" s="20"/>
      <c r="O23" s="20"/>
      <c r="P23" s="20"/>
      <c r="Q23" s="20"/>
      <c r="R23" s="20"/>
      <c r="S23" s="20"/>
      <c r="T23" s="20"/>
      <c r="U23" s="20"/>
      <c r="V23" s="20"/>
      <c r="W23" s="20"/>
      <c r="X23" s="20"/>
      <c r="Y23" s="20"/>
      <c r="Z23" s="20">
        <v>3.2669999999999998E-2</v>
      </c>
      <c r="AA23" s="20"/>
      <c r="AB23" s="20"/>
      <c r="AC23" s="20"/>
      <c r="AD23" s="20"/>
      <c r="AE23" s="20"/>
      <c r="AF23" s="20"/>
      <c r="AG23" s="20"/>
      <c r="AH23" s="20">
        <v>2.4920000000000001E-2</v>
      </c>
      <c r="AI23" s="20"/>
      <c r="AJ23" s="20">
        <v>2.3290000000000002E-2</v>
      </c>
      <c r="AK23" s="20">
        <v>3.7679999999999998E-2</v>
      </c>
      <c r="AL23" s="20"/>
      <c r="AM23" s="20">
        <v>3.347E-2</v>
      </c>
      <c r="AN23" s="20"/>
      <c r="AO23" s="20"/>
      <c r="AP23" s="20"/>
      <c r="AQ23" s="20"/>
      <c r="AR23" s="20"/>
      <c r="AS23" s="20">
        <v>4.4600000000000004E-3</v>
      </c>
      <c r="AT23" s="20"/>
      <c r="AU23" s="20"/>
      <c r="AV23" s="20"/>
      <c r="AW23" s="20"/>
      <c r="AX23" s="20"/>
      <c r="AY23" s="20"/>
      <c r="AZ23" s="20"/>
      <c r="BA23" s="20"/>
      <c r="BB23" s="20"/>
      <c r="BC23" s="20">
        <v>3.1820000000000001E-2</v>
      </c>
      <c r="BD23" s="21"/>
      <c r="BE23" s="19"/>
    </row>
    <row r="24" spans="1:57" ht="14.25" x14ac:dyDescent="0.2">
      <c r="A24" s="19"/>
      <c r="B24" s="19">
        <v>14</v>
      </c>
      <c r="C24" s="20">
        <v>1.899E-2</v>
      </c>
      <c r="D24" s="20"/>
      <c r="E24" s="20"/>
      <c r="F24" s="20"/>
      <c r="G24" s="20"/>
      <c r="H24" s="20"/>
      <c r="I24" s="20"/>
      <c r="J24" s="20">
        <v>2.1190000000000001E-2</v>
      </c>
      <c r="K24" s="20"/>
      <c r="L24" s="20"/>
      <c r="M24" s="20"/>
      <c r="N24" s="20"/>
      <c r="O24" s="20"/>
      <c r="P24" s="20"/>
      <c r="Q24" s="20"/>
      <c r="R24" s="20"/>
      <c r="S24" s="20"/>
      <c r="T24" s="20"/>
      <c r="U24" s="20"/>
      <c r="V24" s="20"/>
      <c r="W24" s="20"/>
      <c r="X24" s="20"/>
      <c r="Y24" s="20"/>
      <c r="Z24" s="20">
        <v>3.2730000000000002E-2</v>
      </c>
      <c r="AA24" s="20"/>
      <c r="AB24" s="20"/>
      <c r="AC24" s="20"/>
      <c r="AD24" s="20"/>
      <c r="AE24" s="20"/>
      <c r="AF24" s="20"/>
      <c r="AG24" s="20"/>
      <c r="AH24" s="20">
        <v>2.5489999999999999E-2</v>
      </c>
      <c r="AI24" s="20"/>
      <c r="AJ24" s="20">
        <v>2.334E-2</v>
      </c>
      <c r="AK24" s="20">
        <v>3.7830000000000003E-2</v>
      </c>
      <c r="AL24" s="20"/>
      <c r="AM24" s="20">
        <v>3.3570000000000003E-2</v>
      </c>
      <c r="AN24" s="20"/>
      <c r="AO24" s="20"/>
      <c r="AP24" s="20"/>
      <c r="AQ24" s="20"/>
      <c r="AR24" s="20"/>
      <c r="AS24" s="20">
        <v>5.2300000000000003E-3</v>
      </c>
      <c r="AT24" s="20"/>
      <c r="AU24" s="20"/>
      <c r="AV24" s="20"/>
      <c r="AW24" s="20"/>
      <c r="AX24" s="20"/>
      <c r="AY24" s="20"/>
      <c r="AZ24" s="20"/>
      <c r="BA24" s="20"/>
      <c r="BB24" s="20"/>
      <c r="BC24" s="20">
        <v>3.2070000000000001E-2</v>
      </c>
      <c r="BD24" s="21"/>
      <c r="BE24" s="19"/>
    </row>
    <row r="25" spans="1:57" ht="14.25" x14ac:dyDescent="0.2">
      <c r="A25" s="19"/>
      <c r="B25" s="24">
        <v>15</v>
      </c>
      <c r="C25" s="25">
        <v>1.8970000000000001E-2</v>
      </c>
      <c r="D25" s="25"/>
      <c r="E25" s="25"/>
      <c r="F25" s="25"/>
      <c r="G25" s="25"/>
      <c r="H25" s="25"/>
      <c r="I25" s="25"/>
      <c r="J25" s="25">
        <v>2.1170000000000001E-2</v>
      </c>
      <c r="K25" s="25"/>
      <c r="L25" s="25"/>
      <c r="M25" s="25"/>
      <c r="N25" s="25"/>
      <c r="O25" s="25"/>
      <c r="P25" s="25"/>
      <c r="Q25" s="25"/>
      <c r="R25" s="25"/>
      <c r="S25" s="25"/>
      <c r="T25" s="25"/>
      <c r="U25" s="25"/>
      <c r="V25" s="25"/>
      <c r="W25" s="25"/>
      <c r="X25" s="25"/>
      <c r="Y25" s="25"/>
      <c r="Z25" s="25">
        <v>3.279E-2</v>
      </c>
      <c r="AA25" s="25"/>
      <c r="AB25" s="25"/>
      <c r="AC25" s="25"/>
      <c r="AD25" s="25"/>
      <c r="AE25" s="25"/>
      <c r="AF25" s="25"/>
      <c r="AG25" s="25"/>
      <c r="AH25" s="25">
        <v>2.6020000000000001E-2</v>
      </c>
      <c r="AI25" s="25"/>
      <c r="AJ25" s="25">
        <v>2.3369999999999998E-2</v>
      </c>
      <c r="AK25" s="25">
        <v>3.7920000000000002E-2</v>
      </c>
      <c r="AL25" s="25"/>
      <c r="AM25" s="25">
        <v>3.363E-2</v>
      </c>
      <c r="AN25" s="25"/>
      <c r="AO25" s="25"/>
      <c r="AP25" s="25"/>
      <c r="AQ25" s="25"/>
      <c r="AR25" s="25"/>
      <c r="AS25" s="25">
        <v>5.9699999999999996E-3</v>
      </c>
      <c r="AT25" s="25"/>
      <c r="AU25" s="25"/>
      <c r="AV25" s="25"/>
      <c r="AW25" s="25"/>
      <c r="AX25" s="25"/>
      <c r="AY25" s="25"/>
      <c r="AZ25" s="25"/>
      <c r="BA25" s="25"/>
      <c r="BB25" s="25"/>
      <c r="BC25" s="25">
        <v>3.2250000000000001E-2</v>
      </c>
      <c r="BD25" s="21"/>
      <c r="BE25" s="19"/>
    </row>
    <row r="26" spans="1:57" ht="14.25" x14ac:dyDescent="0.2">
      <c r="A26" s="19"/>
      <c r="B26" s="19">
        <v>16</v>
      </c>
      <c r="C26" s="20">
        <v>1.8800000000000001E-2</v>
      </c>
      <c r="D26" s="20"/>
      <c r="E26" s="20"/>
      <c r="F26" s="20"/>
      <c r="G26" s="20"/>
      <c r="H26" s="20"/>
      <c r="I26" s="20"/>
      <c r="J26" s="20">
        <v>2.0990000000000002E-2</v>
      </c>
      <c r="K26" s="20"/>
      <c r="L26" s="20"/>
      <c r="M26" s="20"/>
      <c r="N26" s="20"/>
      <c r="O26" s="20"/>
      <c r="P26" s="20"/>
      <c r="Q26" s="20"/>
      <c r="R26" s="20"/>
      <c r="S26" s="20"/>
      <c r="T26" s="20"/>
      <c r="U26" s="20"/>
      <c r="V26" s="20"/>
      <c r="W26" s="20"/>
      <c r="X26" s="20"/>
      <c r="Y26" s="20"/>
      <c r="Z26" s="20">
        <v>3.2849999999999997E-2</v>
      </c>
      <c r="AA26" s="20"/>
      <c r="AB26" s="20"/>
      <c r="AC26" s="20"/>
      <c r="AD26" s="20"/>
      <c r="AE26" s="20"/>
      <c r="AF26" s="20"/>
      <c r="AG26" s="20"/>
      <c r="AH26" s="20">
        <v>2.6499999999999999E-2</v>
      </c>
      <c r="AI26" s="20"/>
      <c r="AJ26" s="20">
        <v>2.3400000000000001E-2</v>
      </c>
      <c r="AK26" s="20">
        <v>3.798E-2</v>
      </c>
      <c r="AL26" s="20"/>
      <c r="AM26" s="20">
        <v>3.3680000000000002E-2</v>
      </c>
      <c r="AN26" s="20"/>
      <c r="AO26" s="20"/>
      <c r="AP26" s="20"/>
      <c r="AQ26" s="20"/>
      <c r="AR26" s="20"/>
      <c r="AS26" s="20">
        <v>6.6899999999999998E-3</v>
      </c>
      <c r="AT26" s="20"/>
      <c r="AU26" s="20"/>
      <c r="AV26" s="20"/>
      <c r="AW26" s="20"/>
      <c r="AX26" s="20"/>
      <c r="AY26" s="20"/>
      <c r="AZ26" s="20"/>
      <c r="BA26" s="20"/>
      <c r="BB26" s="20"/>
      <c r="BC26" s="20">
        <v>3.236E-2</v>
      </c>
      <c r="BD26" s="21"/>
      <c r="BE26" s="19"/>
    </row>
    <row r="27" spans="1:57" ht="14.25" x14ac:dyDescent="0.2">
      <c r="A27" s="19"/>
      <c r="B27" s="19">
        <v>17</v>
      </c>
      <c r="C27" s="20">
        <v>1.856E-2</v>
      </c>
      <c r="D27" s="20"/>
      <c r="E27" s="20"/>
      <c r="F27" s="20"/>
      <c r="G27" s="20"/>
      <c r="H27" s="20"/>
      <c r="I27" s="20"/>
      <c r="J27" s="20">
        <v>2.0750000000000001E-2</v>
      </c>
      <c r="K27" s="20"/>
      <c r="L27" s="20"/>
      <c r="M27" s="20"/>
      <c r="N27" s="20"/>
      <c r="O27" s="20"/>
      <c r="P27" s="20"/>
      <c r="Q27" s="20"/>
      <c r="R27" s="20"/>
      <c r="S27" s="20"/>
      <c r="T27" s="20"/>
      <c r="U27" s="20"/>
      <c r="V27" s="20"/>
      <c r="W27" s="20"/>
      <c r="X27" s="20"/>
      <c r="Y27" s="20"/>
      <c r="Z27" s="20">
        <v>3.2899999999999999E-2</v>
      </c>
      <c r="AA27" s="20"/>
      <c r="AB27" s="20"/>
      <c r="AC27" s="20"/>
      <c r="AD27" s="20"/>
      <c r="AE27" s="20"/>
      <c r="AF27" s="20"/>
      <c r="AG27" s="20"/>
      <c r="AH27" s="20">
        <v>2.6950000000000002E-2</v>
      </c>
      <c r="AI27" s="20"/>
      <c r="AJ27" s="20">
        <v>2.3400000000000001E-2</v>
      </c>
      <c r="AK27" s="20">
        <v>3.7990000000000003E-2</v>
      </c>
      <c r="AL27" s="20"/>
      <c r="AM27" s="20">
        <v>3.3709999999999997E-2</v>
      </c>
      <c r="AN27" s="20"/>
      <c r="AO27" s="20"/>
      <c r="AP27" s="20"/>
      <c r="AQ27" s="20"/>
      <c r="AR27" s="20"/>
      <c r="AS27" s="20">
        <v>7.3699999999999998E-3</v>
      </c>
      <c r="AT27" s="20"/>
      <c r="AU27" s="20"/>
      <c r="AV27" s="20"/>
      <c r="AW27" s="20"/>
      <c r="AX27" s="20"/>
      <c r="AY27" s="20"/>
      <c r="AZ27" s="20"/>
      <c r="BA27" s="20"/>
      <c r="BB27" s="20"/>
      <c r="BC27" s="20">
        <v>3.2399999999999998E-2</v>
      </c>
      <c r="BD27" s="21"/>
      <c r="BE27" s="19"/>
    </row>
    <row r="28" spans="1:57" ht="14.25" x14ac:dyDescent="0.2">
      <c r="A28" s="19"/>
      <c r="B28" s="19">
        <v>18</v>
      </c>
      <c r="C28" s="20">
        <v>1.8319999999999999E-2</v>
      </c>
      <c r="D28" s="20"/>
      <c r="E28" s="20"/>
      <c r="F28" s="20"/>
      <c r="G28" s="20"/>
      <c r="H28" s="20"/>
      <c r="I28" s="20"/>
      <c r="J28" s="20">
        <v>2.052E-2</v>
      </c>
      <c r="K28" s="20"/>
      <c r="L28" s="20"/>
      <c r="M28" s="20"/>
      <c r="N28" s="20"/>
      <c r="O28" s="20"/>
      <c r="P28" s="20"/>
      <c r="Q28" s="20"/>
      <c r="R28" s="20"/>
      <c r="S28" s="20"/>
      <c r="T28" s="20"/>
      <c r="U28" s="20"/>
      <c r="V28" s="20"/>
      <c r="W28" s="20"/>
      <c r="X28" s="20"/>
      <c r="Y28" s="20"/>
      <c r="Z28" s="20">
        <v>3.295E-2</v>
      </c>
      <c r="AA28" s="20"/>
      <c r="AB28" s="20"/>
      <c r="AC28" s="20"/>
      <c r="AD28" s="20"/>
      <c r="AE28" s="20"/>
      <c r="AF28" s="20"/>
      <c r="AG28" s="20"/>
      <c r="AH28" s="20">
        <v>2.7349999999999999E-2</v>
      </c>
      <c r="AI28" s="20"/>
      <c r="AJ28" s="20">
        <v>2.3400000000000001E-2</v>
      </c>
      <c r="AK28" s="20">
        <v>3.7940000000000002E-2</v>
      </c>
      <c r="AL28" s="20"/>
      <c r="AM28" s="20">
        <v>3.3730000000000003E-2</v>
      </c>
      <c r="AN28" s="20"/>
      <c r="AO28" s="20"/>
      <c r="AP28" s="20"/>
      <c r="AQ28" s="20"/>
      <c r="AR28" s="20"/>
      <c r="AS28" s="20">
        <v>8.0099999999999998E-3</v>
      </c>
      <c r="AT28" s="20"/>
      <c r="AU28" s="20"/>
      <c r="AV28" s="20"/>
      <c r="AW28" s="20"/>
      <c r="AX28" s="20"/>
      <c r="AY28" s="20"/>
      <c r="AZ28" s="20"/>
      <c r="BA28" s="20"/>
      <c r="BB28" s="20"/>
      <c r="BC28" s="20">
        <v>3.2390000000000002E-2</v>
      </c>
      <c r="BD28" s="21"/>
      <c r="BE28" s="19"/>
    </row>
    <row r="29" spans="1:57" ht="14.25" x14ac:dyDescent="0.2">
      <c r="A29" s="19"/>
      <c r="B29" s="19">
        <v>19</v>
      </c>
      <c r="C29" s="20">
        <v>1.8159999999999999E-2</v>
      </c>
      <c r="D29" s="20"/>
      <c r="E29" s="20"/>
      <c r="F29" s="20"/>
      <c r="G29" s="20"/>
      <c r="H29" s="20"/>
      <c r="I29" s="20"/>
      <c r="J29" s="20">
        <v>2.036E-2</v>
      </c>
      <c r="K29" s="20"/>
      <c r="L29" s="20"/>
      <c r="M29" s="20"/>
      <c r="N29" s="20"/>
      <c r="O29" s="20"/>
      <c r="P29" s="20"/>
      <c r="Q29" s="20"/>
      <c r="R29" s="20"/>
      <c r="S29" s="20"/>
      <c r="T29" s="20"/>
      <c r="U29" s="20"/>
      <c r="V29" s="20"/>
      <c r="W29" s="20"/>
      <c r="X29" s="20"/>
      <c r="Y29" s="20"/>
      <c r="Z29" s="20">
        <v>3.2989999999999998E-2</v>
      </c>
      <c r="AA29" s="20"/>
      <c r="AB29" s="20"/>
      <c r="AC29" s="20"/>
      <c r="AD29" s="20"/>
      <c r="AE29" s="20"/>
      <c r="AF29" s="20"/>
      <c r="AG29" s="20"/>
      <c r="AH29" s="20">
        <v>2.7709999999999999E-2</v>
      </c>
      <c r="AI29" s="20"/>
      <c r="AJ29" s="20">
        <v>2.3400000000000001E-2</v>
      </c>
      <c r="AK29" s="20">
        <v>3.7810000000000003E-2</v>
      </c>
      <c r="AL29" s="20"/>
      <c r="AM29" s="20">
        <v>3.3739999999999999E-2</v>
      </c>
      <c r="AN29" s="20"/>
      <c r="AO29" s="20"/>
      <c r="AP29" s="20"/>
      <c r="AQ29" s="20"/>
      <c r="AR29" s="20"/>
      <c r="AS29" s="20">
        <v>8.6099999999999996E-3</v>
      </c>
      <c r="AT29" s="20"/>
      <c r="AU29" s="20"/>
      <c r="AV29" s="20"/>
      <c r="AW29" s="20"/>
      <c r="AX29" s="20"/>
      <c r="AY29" s="20"/>
      <c r="AZ29" s="20"/>
      <c r="BA29" s="20"/>
      <c r="BB29" s="20"/>
      <c r="BC29" s="20">
        <v>3.2329999999999998E-2</v>
      </c>
      <c r="BD29" s="21"/>
      <c r="BE29" s="19"/>
    </row>
    <row r="30" spans="1:57" ht="14.25" x14ac:dyDescent="0.2">
      <c r="A30" s="19"/>
      <c r="B30" s="24">
        <v>20</v>
      </c>
      <c r="C30" s="25">
        <v>1.8089999999999998E-2</v>
      </c>
      <c r="D30" s="25"/>
      <c r="E30" s="25"/>
      <c r="F30" s="25"/>
      <c r="G30" s="25"/>
      <c r="H30" s="25"/>
      <c r="I30" s="25"/>
      <c r="J30" s="25">
        <v>2.0289999999999999E-2</v>
      </c>
      <c r="K30" s="25"/>
      <c r="L30" s="25"/>
      <c r="M30" s="25"/>
      <c r="N30" s="25"/>
      <c r="O30" s="25"/>
      <c r="P30" s="25"/>
      <c r="Q30" s="25"/>
      <c r="R30" s="25"/>
      <c r="S30" s="25"/>
      <c r="T30" s="25"/>
      <c r="U30" s="25"/>
      <c r="V30" s="25"/>
      <c r="W30" s="25"/>
      <c r="X30" s="25"/>
      <c r="Y30" s="25"/>
      <c r="Z30" s="25">
        <v>3.3029999999999997E-2</v>
      </c>
      <c r="AA30" s="25"/>
      <c r="AB30" s="25"/>
      <c r="AC30" s="25"/>
      <c r="AD30" s="25"/>
      <c r="AE30" s="25"/>
      <c r="AF30" s="25"/>
      <c r="AG30" s="25"/>
      <c r="AH30" s="25">
        <v>2.8039999999999999E-2</v>
      </c>
      <c r="AI30" s="25"/>
      <c r="AJ30" s="25">
        <v>2.3380000000000001E-2</v>
      </c>
      <c r="AK30" s="25">
        <v>3.7580000000000002E-2</v>
      </c>
      <c r="AL30" s="25"/>
      <c r="AM30" s="25">
        <v>3.3750000000000002E-2</v>
      </c>
      <c r="AN30" s="25"/>
      <c r="AO30" s="25"/>
      <c r="AP30" s="25"/>
      <c r="AQ30" s="25"/>
      <c r="AR30" s="25"/>
      <c r="AS30" s="25">
        <v>9.1599999999999997E-3</v>
      </c>
      <c r="AT30" s="25"/>
      <c r="AU30" s="25"/>
      <c r="AV30" s="25"/>
      <c r="AW30" s="25"/>
      <c r="AX30" s="25"/>
      <c r="AY30" s="25"/>
      <c r="AZ30" s="25"/>
      <c r="BA30" s="25"/>
      <c r="BB30" s="25"/>
      <c r="BC30" s="25">
        <v>3.2250000000000001E-2</v>
      </c>
      <c r="BD30" s="21"/>
      <c r="BE30" s="19"/>
    </row>
    <row r="31" spans="1:57" ht="14.25" x14ac:dyDescent="0.2">
      <c r="A31" s="19"/>
      <c r="B31" s="19">
        <v>21</v>
      </c>
      <c r="C31" s="20">
        <v>1.814E-2</v>
      </c>
      <c r="D31" s="20"/>
      <c r="E31" s="20"/>
      <c r="F31" s="20"/>
      <c r="G31" s="20"/>
      <c r="H31" s="20"/>
      <c r="I31" s="20"/>
      <c r="J31" s="20">
        <v>2.0320000000000001E-2</v>
      </c>
      <c r="K31" s="20"/>
      <c r="L31" s="20"/>
      <c r="M31" s="20"/>
      <c r="N31" s="20"/>
      <c r="O31" s="20"/>
      <c r="P31" s="20"/>
      <c r="Q31" s="20"/>
      <c r="R31" s="20"/>
      <c r="S31" s="20"/>
      <c r="T31" s="20"/>
      <c r="U31" s="20"/>
      <c r="V31" s="20"/>
      <c r="W31" s="20"/>
      <c r="X31" s="20"/>
      <c r="Y31" s="20"/>
      <c r="Z31" s="20">
        <v>3.3070000000000002E-2</v>
      </c>
      <c r="AA31" s="20"/>
      <c r="AB31" s="20"/>
      <c r="AC31" s="20"/>
      <c r="AD31" s="20"/>
      <c r="AE31" s="20"/>
      <c r="AF31" s="20"/>
      <c r="AG31" s="20"/>
      <c r="AH31" s="20">
        <v>2.835E-2</v>
      </c>
      <c r="AI31" s="20"/>
      <c r="AJ31" s="20">
        <v>2.3359999999999999E-2</v>
      </c>
      <c r="AK31" s="20">
        <v>3.7260000000000001E-2</v>
      </c>
      <c r="AL31" s="20"/>
      <c r="AM31" s="20">
        <v>3.3759999999999998E-2</v>
      </c>
      <c r="AN31" s="20"/>
      <c r="AO31" s="20"/>
      <c r="AP31" s="20"/>
      <c r="AQ31" s="20"/>
      <c r="AR31" s="20"/>
      <c r="AS31" s="20">
        <v>9.6699999999999998E-3</v>
      </c>
      <c r="AT31" s="20"/>
      <c r="AU31" s="20"/>
      <c r="AV31" s="20"/>
      <c r="AW31" s="20"/>
      <c r="AX31" s="20"/>
      <c r="AY31" s="20"/>
      <c r="AZ31" s="20"/>
      <c r="BA31" s="20"/>
      <c r="BB31" s="20"/>
      <c r="BC31" s="20">
        <v>3.2129999999999999E-2</v>
      </c>
      <c r="BD31" s="21"/>
      <c r="BE31" s="19"/>
    </row>
    <row r="32" spans="1:57" ht="14.25" x14ac:dyDescent="0.2">
      <c r="A32" s="19"/>
      <c r="B32" s="19">
        <v>22</v>
      </c>
      <c r="C32" s="20">
        <v>1.8270000000000002E-2</v>
      </c>
      <c r="D32" s="20"/>
      <c r="E32" s="20"/>
      <c r="F32" s="20"/>
      <c r="G32" s="20"/>
      <c r="H32" s="20"/>
      <c r="I32" s="20"/>
      <c r="J32" s="20">
        <v>2.043E-2</v>
      </c>
      <c r="K32" s="20"/>
      <c r="L32" s="20"/>
      <c r="M32" s="20"/>
      <c r="N32" s="20"/>
      <c r="O32" s="20"/>
      <c r="P32" s="20"/>
      <c r="Q32" s="20"/>
      <c r="R32" s="20"/>
      <c r="S32" s="20"/>
      <c r="T32" s="20"/>
      <c r="U32" s="20"/>
      <c r="V32" s="20"/>
      <c r="W32" s="20"/>
      <c r="X32" s="20"/>
      <c r="Y32" s="20"/>
      <c r="Z32" s="20">
        <v>3.3110000000000001E-2</v>
      </c>
      <c r="AA32" s="20"/>
      <c r="AB32" s="20"/>
      <c r="AC32" s="20"/>
      <c r="AD32" s="20"/>
      <c r="AE32" s="20"/>
      <c r="AF32" s="20"/>
      <c r="AG32" s="20"/>
      <c r="AH32" s="20">
        <v>2.862E-2</v>
      </c>
      <c r="AI32" s="20"/>
      <c r="AJ32" s="20">
        <v>2.334E-2</v>
      </c>
      <c r="AK32" s="20">
        <v>3.687E-2</v>
      </c>
      <c r="AL32" s="20"/>
      <c r="AM32" s="20">
        <v>3.3770000000000001E-2</v>
      </c>
      <c r="AN32" s="20"/>
      <c r="AO32" s="20"/>
      <c r="AP32" s="20"/>
      <c r="AQ32" s="20"/>
      <c r="AR32" s="20"/>
      <c r="AS32" s="20">
        <v>1.014E-2</v>
      </c>
      <c r="AT32" s="20"/>
      <c r="AU32" s="20"/>
      <c r="AV32" s="20"/>
      <c r="AW32" s="20"/>
      <c r="AX32" s="20"/>
      <c r="AY32" s="20"/>
      <c r="AZ32" s="20"/>
      <c r="BA32" s="20"/>
      <c r="BB32" s="20"/>
      <c r="BC32" s="20">
        <v>3.1989999999999998E-2</v>
      </c>
      <c r="BD32" s="21"/>
      <c r="BE32" s="19"/>
    </row>
    <row r="33" spans="1:57" ht="14.25" x14ac:dyDescent="0.2">
      <c r="A33" s="19"/>
      <c r="B33" s="19">
        <v>23</v>
      </c>
      <c r="C33" s="20">
        <v>1.8460000000000001E-2</v>
      </c>
      <c r="D33" s="20"/>
      <c r="E33" s="20"/>
      <c r="F33" s="20"/>
      <c r="G33" s="20"/>
      <c r="H33" s="20"/>
      <c r="I33" s="20"/>
      <c r="J33" s="20">
        <v>2.0590000000000001E-2</v>
      </c>
      <c r="K33" s="20"/>
      <c r="L33" s="20"/>
      <c r="M33" s="20"/>
      <c r="N33" s="20"/>
      <c r="O33" s="20"/>
      <c r="P33" s="20"/>
      <c r="Q33" s="20"/>
      <c r="R33" s="20"/>
      <c r="S33" s="20"/>
      <c r="T33" s="20"/>
      <c r="U33" s="20"/>
      <c r="V33" s="20"/>
      <c r="W33" s="20"/>
      <c r="X33" s="20"/>
      <c r="Y33" s="20"/>
      <c r="Z33" s="20">
        <v>3.3140000000000003E-2</v>
      </c>
      <c r="AA33" s="20"/>
      <c r="AB33" s="20"/>
      <c r="AC33" s="20"/>
      <c r="AD33" s="20"/>
      <c r="AE33" s="20"/>
      <c r="AF33" s="20"/>
      <c r="AG33" s="20"/>
      <c r="AH33" s="20">
        <v>2.8879999999999999E-2</v>
      </c>
      <c r="AI33" s="20"/>
      <c r="AJ33" s="20">
        <v>2.3300000000000001E-2</v>
      </c>
      <c r="AK33" s="20">
        <v>3.644E-2</v>
      </c>
      <c r="AL33" s="20"/>
      <c r="AM33" s="20">
        <v>3.3779999999999998E-2</v>
      </c>
      <c r="AN33" s="20"/>
      <c r="AO33" s="20"/>
      <c r="AP33" s="20"/>
      <c r="AQ33" s="20"/>
      <c r="AR33" s="20"/>
      <c r="AS33" s="20">
        <v>1.057E-2</v>
      </c>
      <c r="AT33" s="20"/>
      <c r="AU33" s="20"/>
      <c r="AV33" s="20"/>
      <c r="AW33" s="20"/>
      <c r="AX33" s="20"/>
      <c r="AY33" s="20"/>
      <c r="AZ33" s="20"/>
      <c r="BA33" s="20"/>
      <c r="BB33" s="20"/>
      <c r="BC33" s="20">
        <v>3.1829999999999997E-2</v>
      </c>
      <c r="BD33" s="21"/>
      <c r="BE33" s="19"/>
    </row>
    <row r="34" spans="1:57" ht="14.25" x14ac:dyDescent="0.2">
      <c r="A34" s="19"/>
      <c r="B34" s="19">
        <v>24</v>
      </c>
      <c r="C34" s="20">
        <v>1.8700000000000001E-2</v>
      </c>
      <c r="D34" s="20"/>
      <c r="E34" s="20"/>
      <c r="F34" s="20"/>
      <c r="G34" s="20"/>
      <c r="H34" s="20"/>
      <c r="I34" s="20"/>
      <c r="J34" s="20">
        <v>2.0789999999999999E-2</v>
      </c>
      <c r="K34" s="20"/>
      <c r="L34" s="20"/>
      <c r="M34" s="20"/>
      <c r="N34" s="20"/>
      <c r="O34" s="20"/>
      <c r="P34" s="20"/>
      <c r="Q34" s="20"/>
      <c r="R34" s="20"/>
      <c r="S34" s="20"/>
      <c r="T34" s="20"/>
      <c r="U34" s="20"/>
      <c r="V34" s="20"/>
      <c r="W34" s="20"/>
      <c r="X34" s="20"/>
      <c r="Y34" s="20"/>
      <c r="Z34" s="20">
        <v>3.3180000000000001E-2</v>
      </c>
      <c r="AA34" s="20"/>
      <c r="AB34" s="20"/>
      <c r="AC34" s="20"/>
      <c r="AD34" s="20"/>
      <c r="AE34" s="20"/>
      <c r="AF34" s="20"/>
      <c r="AG34" s="20"/>
      <c r="AH34" s="20">
        <v>2.911E-2</v>
      </c>
      <c r="AI34" s="20"/>
      <c r="AJ34" s="20">
        <v>2.3269999999999999E-2</v>
      </c>
      <c r="AK34" s="20">
        <v>3.5999999999999997E-2</v>
      </c>
      <c r="AL34" s="20"/>
      <c r="AM34" s="20">
        <v>3.3790000000000001E-2</v>
      </c>
      <c r="AN34" s="20"/>
      <c r="AO34" s="20"/>
      <c r="AP34" s="20"/>
      <c r="AQ34" s="20"/>
      <c r="AR34" s="20"/>
      <c r="AS34" s="20">
        <v>1.095E-2</v>
      </c>
      <c r="AT34" s="20"/>
      <c r="AU34" s="20"/>
      <c r="AV34" s="20"/>
      <c r="AW34" s="20"/>
      <c r="AX34" s="20"/>
      <c r="AY34" s="20"/>
      <c r="AZ34" s="20"/>
      <c r="BA34" s="20"/>
      <c r="BB34" s="20"/>
      <c r="BC34" s="20">
        <v>3.1640000000000001E-2</v>
      </c>
      <c r="BD34" s="21"/>
      <c r="BE34" s="19"/>
    </row>
    <row r="35" spans="1:57" ht="14.25" x14ac:dyDescent="0.2">
      <c r="A35" s="19"/>
      <c r="B35" s="24">
        <v>25</v>
      </c>
      <c r="C35" s="25">
        <v>1.8970000000000001E-2</v>
      </c>
      <c r="D35" s="25"/>
      <c r="E35" s="25"/>
      <c r="F35" s="25"/>
      <c r="G35" s="25"/>
      <c r="H35" s="25"/>
      <c r="I35" s="25"/>
      <c r="J35" s="25">
        <v>2.1010000000000001E-2</v>
      </c>
      <c r="K35" s="25"/>
      <c r="L35" s="25"/>
      <c r="M35" s="25"/>
      <c r="N35" s="25"/>
      <c r="O35" s="25"/>
      <c r="P35" s="25"/>
      <c r="Q35" s="25"/>
      <c r="R35" s="25"/>
      <c r="S35" s="25"/>
      <c r="T35" s="25"/>
      <c r="U35" s="25"/>
      <c r="V35" s="25"/>
      <c r="W35" s="25"/>
      <c r="X35" s="25"/>
      <c r="Y35" s="25"/>
      <c r="Z35" s="25">
        <v>3.3210000000000003E-2</v>
      </c>
      <c r="AA35" s="25"/>
      <c r="AB35" s="25"/>
      <c r="AC35" s="25"/>
      <c r="AD35" s="25"/>
      <c r="AE35" s="25"/>
      <c r="AF35" s="25"/>
      <c r="AG35" s="25"/>
      <c r="AH35" s="25">
        <v>2.9319999999999999E-2</v>
      </c>
      <c r="AI35" s="25"/>
      <c r="AJ35" s="25">
        <v>2.3220000000000001E-2</v>
      </c>
      <c r="AK35" s="25">
        <v>3.5549999999999998E-2</v>
      </c>
      <c r="AL35" s="25"/>
      <c r="AM35" s="25">
        <v>3.3799999999999997E-2</v>
      </c>
      <c r="AN35" s="25"/>
      <c r="AO35" s="25"/>
      <c r="AP35" s="25"/>
      <c r="AQ35" s="25"/>
      <c r="AR35" s="25"/>
      <c r="AS35" s="25">
        <v>1.1299999999999999E-2</v>
      </c>
      <c r="AT35" s="25"/>
      <c r="AU35" s="25"/>
      <c r="AV35" s="25"/>
      <c r="AW35" s="25"/>
      <c r="AX35" s="25"/>
      <c r="AY35" s="25"/>
      <c r="AZ35" s="25"/>
      <c r="BA35" s="25"/>
      <c r="BB35" s="25"/>
      <c r="BC35" s="25">
        <v>3.1440000000000003E-2</v>
      </c>
      <c r="BD35" s="21"/>
      <c r="BE35" s="19"/>
    </row>
    <row r="36" spans="1:57" ht="14.25" x14ac:dyDescent="0.2">
      <c r="A36" s="19"/>
      <c r="B36" s="19">
        <v>26</v>
      </c>
      <c r="C36" s="20">
        <v>1.9259999999999999E-2</v>
      </c>
      <c r="D36" s="20"/>
      <c r="E36" s="20"/>
      <c r="F36" s="20"/>
      <c r="G36" s="20"/>
      <c r="H36" s="20"/>
      <c r="I36" s="20"/>
      <c r="J36" s="20">
        <v>2.1260000000000001E-2</v>
      </c>
      <c r="K36" s="20"/>
      <c r="L36" s="20"/>
      <c r="M36" s="20"/>
      <c r="N36" s="20"/>
      <c r="O36" s="20"/>
      <c r="P36" s="20"/>
      <c r="Q36" s="20"/>
      <c r="R36" s="20"/>
      <c r="S36" s="20"/>
      <c r="T36" s="20"/>
      <c r="U36" s="20"/>
      <c r="V36" s="20"/>
      <c r="W36" s="20"/>
      <c r="X36" s="20"/>
      <c r="Y36" s="20"/>
      <c r="Z36" s="20">
        <v>3.3239999999999999E-2</v>
      </c>
      <c r="AA36" s="20"/>
      <c r="AB36" s="20"/>
      <c r="AC36" s="20"/>
      <c r="AD36" s="20"/>
      <c r="AE36" s="20"/>
      <c r="AF36" s="20"/>
      <c r="AG36" s="20"/>
      <c r="AH36" s="20">
        <v>2.9520000000000001E-2</v>
      </c>
      <c r="AI36" s="20"/>
      <c r="AJ36" s="20">
        <v>2.317E-2</v>
      </c>
      <c r="AK36" s="20">
        <v>3.5119999999999998E-2</v>
      </c>
      <c r="AL36" s="20"/>
      <c r="AM36" s="20">
        <v>3.3820000000000003E-2</v>
      </c>
      <c r="AN36" s="20"/>
      <c r="AO36" s="20"/>
      <c r="AP36" s="20"/>
      <c r="AQ36" s="20"/>
      <c r="AR36" s="20"/>
      <c r="AS36" s="20">
        <v>1.1599999999999999E-2</v>
      </c>
      <c r="AT36" s="20"/>
      <c r="AU36" s="20"/>
      <c r="AV36" s="20"/>
      <c r="AW36" s="20"/>
      <c r="AX36" s="20"/>
      <c r="AY36" s="20"/>
      <c r="AZ36" s="20"/>
      <c r="BA36" s="20"/>
      <c r="BB36" s="20"/>
      <c r="BC36" s="20">
        <v>3.1220000000000001E-2</v>
      </c>
      <c r="BD36" s="21"/>
      <c r="BE36" s="19"/>
    </row>
    <row r="37" spans="1:57" ht="14.25" x14ac:dyDescent="0.2">
      <c r="A37" s="19"/>
      <c r="B37" s="19">
        <v>27</v>
      </c>
      <c r="C37" s="20">
        <v>1.9570000000000001E-2</v>
      </c>
      <c r="D37" s="20"/>
      <c r="E37" s="20"/>
      <c r="F37" s="20"/>
      <c r="G37" s="20"/>
      <c r="H37" s="20"/>
      <c r="I37" s="20"/>
      <c r="J37" s="20">
        <v>2.1520000000000001E-2</v>
      </c>
      <c r="K37" s="20"/>
      <c r="L37" s="20"/>
      <c r="M37" s="20"/>
      <c r="N37" s="20"/>
      <c r="O37" s="20"/>
      <c r="P37" s="20"/>
      <c r="Q37" s="20"/>
      <c r="R37" s="20"/>
      <c r="S37" s="20"/>
      <c r="T37" s="20"/>
      <c r="U37" s="20"/>
      <c r="V37" s="20"/>
      <c r="W37" s="20"/>
      <c r="X37" s="20"/>
      <c r="Y37" s="20"/>
      <c r="Z37" s="20">
        <v>3.3270000000000001E-2</v>
      </c>
      <c r="AA37" s="20"/>
      <c r="AB37" s="20"/>
      <c r="AC37" s="20"/>
      <c r="AD37" s="20"/>
      <c r="AE37" s="20"/>
      <c r="AF37" s="20"/>
      <c r="AG37" s="20"/>
      <c r="AH37" s="20">
        <v>2.971E-2</v>
      </c>
      <c r="AI37" s="20"/>
      <c r="AJ37" s="20">
        <v>2.3109999999999999E-2</v>
      </c>
      <c r="AK37" s="20">
        <v>3.4720000000000001E-2</v>
      </c>
      <c r="AL37" s="20"/>
      <c r="AM37" s="20">
        <v>3.3840000000000002E-2</v>
      </c>
      <c r="AN37" s="20"/>
      <c r="AO37" s="20"/>
      <c r="AP37" s="20"/>
      <c r="AQ37" s="20"/>
      <c r="AR37" s="20"/>
      <c r="AS37" s="20">
        <v>1.189E-2</v>
      </c>
      <c r="AT37" s="20"/>
      <c r="AU37" s="20"/>
      <c r="AV37" s="20"/>
      <c r="AW37" s="20"/>
      <c r="AX37" s="20"/>
      <c r="AY37" s="20"/>
      <c r="AZ37" s="20"/>
      <c r="BA37" s="20"/>
      <c r="BB37" s="20"/>
      <c r="BC37" s="20">
        <v>3.1E-2</v>
      </c>
      <c r="BD37" s="21"/>
      <c r="BE37" s="19"/>
    </row>
    <row r="38" spans="1:57" ht="14.25" x14ac:dyDescent="0.2">
      <c r="A38" s="19"/>
      <c r="B38" s="19">
        <v>28</v>
      </c>
      <c r="C38" s="20">
        <v>1.9879999999999998E-2</v>
      </c>
      <c r="D38" s="20"/>
      <c r="E38" s="20"/>
      <c r="F38" s="20"/>
      <c r="G38" s="20"/>
      <c r="H38" s="20"/>
      <c r="I38" s="20"/>
      <c r="J38" s="20">
        <v>2.1780000000000001E-2</v>
      </c>
      <c r="K38" s="20"/>
      <c r="L38" s="20"/>
      <c r="M38" s="20"/>
      <c r="N38" s="20"/>
      <c r="O38" s="20"/>
      <c r="P38" s="20"/>
      <c r="Q38" s="20"/>
      <c r="R38" s="20"/>
      <c r="S38" s="20"/>
      <c r="T38" s="20"/>
      <c r="U38" s="20"/>
      <c r="V38" s="20"/>
      <c r="W38" s="20"/>
      <c r="X38" s="20"/>
      <c r="Y38" s="20"/>
      <c r="Z38" s="20">
        <v>3.3300000000000003E-2</v>
      </c>
      <c r="AA38" s="20"/>
      <c r="AB38" s="20"/>
      <c r="AC38" s="20"/>
      <c r="AD38" s="20"/>
      <c r="AE38" s="20"/>
      <c r="AF38" s="20"/>
      <c r="AG38" s="20"/>
      <c r="AH38" s="20">
        <v>2.988E-2</v>
      </c>
      <c r="AI38" s="20"/>
      <c r="AJ38" s="20">
        <v>2.3050000000000001E-2</v>
      </c>
      <c r="AK38" s="20">
        <v>3.4360000000000002E-2</v>
      </c>
      <c r="AL38" s="20"/>
      <c r="AM38" s="20">
        <v>3.3860000000000001E-2</v>
      </c>
      <c r="AN38" s="20"/>
      <c r="AO38" s="20"/>
      <c r="AP38" s="20"/>
      <c r="AQ38" s="20"/>
      <c r="AR38" s="20"/>
      <c r="AS38" s="20">
        <v>1.217E-2</v>
      </c>
      <c r="AT38" s="20"/>
      <c r="AU38" s="20"/>
      <c r="AV38" s="20"/>
      <c r="AW38" s="20"/>
      <c r="AX38" s="20"/>
      <c r="AY38" s="20"/>
      <c r="AZ38" s="20"/>
      <c r="BA38" s="20"/>
      <c r="BB38" s="20"/>
      <c r="BC38" s="20">
        <v>3.0800000000000001E-2</v>
      </c>
      <c r="BD38" s="21"/>
      <c r="BE38" s="19"/>
    </row>
    <row r="39" spans="1:57" ht="14.25" x14ac:dyDescent="0.2">
      <c r="A39" s="19"/>
      <c r="B39" s="19">
        <v>29</v>
      </c>
      <c r="C39" s="20">
        <v>2.0199999999999999E-2</v>
      </c>
      <c r="D39" s="20"/>
      <c r="E39" s="20"/>
      <c r="F39" s="20"/>
      <c r="G39" s="20"/>
      <c r="H39" s="20"/>
      <c r="I39" s="20"/>
      <c r="J39" s="20">
        <v>2.206E-2</v>
      </c>
      <c r="K39" s="20"/>
      <c r="L39" s="20"/>
      <c r="M39" s="20"/>
      <c r="N39" s="20"/>
      <c r="O39" s="20"/>
      <c r="P39" s="20"/>
      <c r="Q39" s="20"/>
      <c r="R39" s="20"/>
      <c r="S39" s="20"/>
      <c r="T39" s="20"/>
      <c r="U39" s="20"/>
      <c r="V39" s="20"/>
      <c r="W39" s="20"/>
      <c r="X39" s="20"/>
      <c r="Y39" s="20"/>
      <c r="Z39" s="20">
        <v>3.3320000000000002E-2</v>
      </c>
      <c r="AA39" s="20"/>
      <c r="AB39" s="20"/>
      <c r="AC39" s="20"/>
      <c r="AD39" s="20"/>
      <c r="AE39" s="20"/>
      <c r="AF39" s="20"/>
      <c r="AG39" s="20"/>
      <c r="AH39" s="20">
        <v>3.0040000000000001E-2</v>
      </c>
      <c r="AI39" s="20"/>
      <c r="AJ39" s="20">
        <v>2.299E-2</v>
      </c>
      <c r="AK39" s="20">
        <v>3.4040000000000001E-2</v>
      </c>
      <c r="AL39" s="20"/>
      <c r="AM39" s="20">
        <v>3.3890000000000003E-2</v>
      </c>
      <c r="AN39" s="20"/>
      <c r="AO39" s="20"/>
      <c r="AP39" s="20"/>
      <c r="AQ39" s="20"/>
      <c r="AR39" s="20"/>
      <c r="AS39" s="20">
        <v>1.2460000000000001E-2</v>
      </c>
      <c r="AT39" s="20"/>
      <c r="AU39" s="20"/>
      <c r="AV39" s="20"/>
      <c r="AW39" s="20"/>
      <c r="AX39" s="20"/>
      <c r="AY39" s="20"/>
      <c r="AZ39" s="20"/>
      <c r="BA39" s="20"/>
      <c r="BB39" s="20"/>
      <c r="BC39" s="20">
        <v>3.0630000000000001E-2</v>
      </c>
      <c r="BD39" s="21"/>
      <c r="BE39" s="19"/>
    </row>
    <row r="40" spans="1:57" ht="14.25" x14ac:dyDescent="0.2">
      <c r="A40" s="19"/>
      <c r="B40" s="24">
        <v>30</v>
      </c>
      <c r="C40" s="25">
        <v>2.052E-2</v>
      </c>
      <c r="D40" s="25"/>
      <c r="E40" s="25"/>
      <c r="F40" s="25"/>
      <c r="G40" s="25"/>
      <c r="H40" s="25"/>
      <c r="I40" s="25"/>
      <c r="J40" s="25">
        <v>2.2329999999999999E-2</v>
      </c>
      <c r="K40" s="25"/>
      <c r="L40" s="25"/>
      <c r="M40" s="25"/>
      <c r="N40" s="25"/>
      <c r="O40" s="25"/>
      <c r="P40" s="25"/>
      <c r="Q40" s="25"/>
      <c r="R40" s="25"/>
      <c r="S40" s="25"/>
      <c r="T40" s="25"/>
      <c r="U40" s="25"/>
      <c r="V40" s="25"/>
      <c r="W40" s="25"/>
      <c r="X40" s="25"/>
      <c r="Y40" s="25"/>
      <c r="Z40" s="25">
        <v>3.3349999999999998E-2</v>
      </c>
      <c r="AA40" s="25"/>
      <c r="AB40" s="25"/>
      <c r="AC40" s="25"/>
      <c r="AD40" s="25"/>
      <c r="AE40" s="25"/>
      <c r="AF40" s="25"/>
      <c r="AG40" s="25"/>
      <c r="AH40" s="25">
        <v>3.0179999999999998E-2</v>
      </c>
      <c r="AI40" s="25"/>
      <c r="AJ40" s="25">
        <v>2.2929999999999999E-2</v>
      </c>
      <c r="AK40" s="25">
        <v>3.3770000000000001E-2</v>
      </c>
      <c r="AL40" s="25"/>
      <c r="AM40" s="25">
        <v>3.3930000000000002E-2</v>
      </c>
      <c r="AN40" s="25"/>
      <c r="AO40" s="25"/>
      <c r="AP40" s="25"/>
      <c r="AQ40" s="25"/>
      <c r="AR40" s="25"/>
      <c r="AS40" s="25">
        <v>1.277E-2</v>
      </c>
      <c r="AT40" s="25"/>
      <c r="AU40" s="25"/>
      <c r="AV40" s="25"/>
      <c r="AW40" s="25"/>
      <c r="AX40" s="25"/>
      <c r="AY40" s="25"/>
      <c r="AZ40" s="25"/>
      <c r="BA40" s="25"/>
      <c r="BB40" s="25"/>
      <c r="BC40" s="25">
        <v>3.0509999999999999E-2</v>
      </c>
      <c r="BD40" s="21"/>
      <c r="BE40" s="19"/>
    </row>
    <row r="41" spans="1:57" ht="14.25" x14ac:dyDescent="0.2">
      <c r="A41" s="19"/>
      <c r="B41" s="19">
        <v>31</v>
      </c>
      <c r="C41" s="20">
        <v>2.0830000000000001E-2</v>
      </c>
      <c r="D41" s="20"/>
      <c r="E41" s="20"/>
      <c r="F41" s="20"/>
      <c r="G41" s="20"/>
      <c r="H41" s="20"/>
      <c r="I41" s="20"/>
      <c r="J41" s="20">
        <v>2.2599999999999999E-2</v>
      </c>
      <c r="K41" s="20"/>
      <c r="L41" s="20"/>
      <c r="M41" s="20"/>
      <c r="N41" s="20"/>
      <c r="O41" s="20"/>
      <c r="P41" s="20"/>
      <c r="Q41" s="20"/>
      <c r="R41" s="20"/>
      <c r="S41" s="20"/>
      <c r="T41" s="20"/>
      <c r="U41" s="20"/>
      <c r="V41" s="20"/>
      <c r="W41" s="20"/>
      <c r="X41" s="20"/>
      <c r="Y41" s="20"/>
      <c r="Z41" s="20">
        <v>3.3369999999999997E-2</v>
      </c>
      <c r="AA41" s="20"/>
      <c r="AB41" s="20"/>
      <c r="AC41" s="20"/>
      <c r="AD41" s="20"/>
      <c r="AE41" s="20"/>
      <c r="AF41" s="20"/>
      <c r="AG41" s="20"/>
      <c r="AH41" s="20">
        <v>3.032E-2</v>
      </c>
      <c r="AI41" s="20"/>
      <c r="AJ41" s="20">
        <v>2.2870000000000001E-2</v>
      </c>
      <c r="AK41" s="20">
        <v>3.3550000000000003E-2</v>
      </c>
      <c r="AL41" s="20"/>
      <c r="AM41" s="20">
        <v>3.3959999999999997E-2</v>
      </c>
      <c r="AN41" s="20"/>
      <c r="AO41" s="20"/>
      <c r="AP41" s="20"/>
      <c r="AQ41" s="20"/>
      <c r="AR41" s="20"/>
      <c r="AS41" s="20">
        <v>1.311E-2</v>
      </c>
      <c r="AT41" s="20"/>
      <c r="AU41" s="20"/>
      <c r="AV41" s="20"/>
      <c r="AW41" s="20"/>
      <c r="AX41" s="20"/>
      <c r="AY41" s="20"/>
      <c r="AZ41" s="20"/>
      <c r="BA41" s="20"/>
      <c r="BB41" s="20"/>
      <c r="BC41" s="20">
        <v>3.0419999999999999E-2</v>
      </c>
      <c r="BD41" s="21"/>
      <c r="BE41" s="19"/>
    </row>
    <row r="42" spans="1:57" ht="14.25" x14ac:dyDescent="0.2">
      <c r="A42" s="19"/>
      <c r="B42" s="19">
        <v>32</v>
      </c>
      <c r="C42" s="20">
        <v>2.1139999999999999E-2</v>
      </c>
      <c r="D42" s="20"/>
      <c r="E42" s="20"/>
      <c r="F42" s="20"/>
      <c r="G42" s="20"/>
      <c r="H42" s="20"/>
      <c r="I42" s="20"/>
      <c r="J42" s="20">
        <v>2.2859999999999998E-2</v>
      </c>
      <c r="K42" s="20"/>
      <c r="L42" s="20"/>
      <c r="M42" s="20"/>
      <c r="N42" s="20"/>
      <c r="O42" s="20"/>
      <c r="P42" s="20"/>
      <c r="Q42" s="20"/>
      <c r="R42" s="20"/>
      <c r="S42" s="20"/>
      <c r="T42" s="20"/>
      <c r="U42" s="20"/>
      <c r="V42" s="20"/>
      <c r="W42" s="20"/>
      <c r="X42" s="20"/>
      <c r="Y42" s="20"/>
      <c r="Z42" s="20">
        <v>3.3399999999999999E-2</v>
      </c>
      <c r="AA42" s="20"/>
      <c r="AB42" s="20"/>
      <c r="AC42" s="20"/>
      <c r="AD42" s="20"/>
      <c r="AE42" s="20"/>
      <c r="AF42" s="20"/>
      <c r="AG42" s="20"/>
      <c r="AH42" s="20">
        <v>3.0450000000000001E-2</v>
      </c>
      <c r="AI42" s="20"/>
      <c r="AJ42" s="20">
        <v>2.281E-2</v>
      </c>
      <c r="AK42" s="20">
        <v>3.3360000000000001E-2</v>
      </c>
      <c r="AL42" s="20"/>
      <c r="AM42" s="20">
        <v>3.3989999999999999E-2</v>
      </c>
      <c r="AN42" s="20"/>
      <c r="AO42" s="20"/>
      <c r="AP42" s="20"/>
      <c r="AQ42" s="20"/>
      <c r="AR42" s="20"/>
      <c r="AS42" s="20">
        <v>1.3469999999999999E-2</v>
      </c>
      <c r="AT42" s="20"/>
      <c r="AU42" s="20"/>
      <c r="AV42" s="20"/>
      <c r="AW42" s="20"/>
      <c r="AX42" s="20"/>
      <c r="AY42" s="20"/>
      <c r="AZ42" s="20"/>
      <c r="BA42" s="20"/>
      <c r="BB42" s="20"/>
      <c r="BC42" s="20">
        <v>3.0360000000000002E-2</v>
      </c>
      <c r="BD42" s="21"/>
      <c r="BE42" s="19"/>
    </row>
    <row r="43" spans="1:57" ht="14.25" x14ac:dyDescent="0.2">
      <c r="A43" s="19"/>
      <c r="B43" s="19">
        <v>33</v>
      </c>
      <c r="C43" s="20">
        <v>2.145E-2</v>
      </c>
      <c r="D43" s="20"/>
      <c r="E43" s="20"/>
      <c r="F43" s="20"/>
      <c r="G43" s="20"/>
      <c r="H43" s="20"/>
      <c r="I43" s="20"/>
      <c r="J43" s="20">
        <v>2.3130000000000001E-2</v>
      </c>
      <c r="K43" s="20"/>
      <c r="L43" s="20"/>
      <c r="M43" s="20"/>
      <c r="N43" s="20"/>
      <c r="O43" s="20"/>
      <c r="P43" s="20"/>
      <c r="Q43" s="20"/>
      <c r="R43" s="20"/>
      <c r="S43" s="20"/>
      <c r="T43" s="20"/>
      <c r="U43" s="20"/>
      <c r="V43" s="20"/>
      <c r="W43" s="20"/>
      <c r="X43" s="20"/>
      <c r="Y43" s="20"/>
      <c r="Z43" s="20">
        <v>3.3419999999999998E-2</v>
      </c>
      <c r="AA43" s="20"/>
      <c r="AB43" s="20"/>
      <c r="AC43" s="20"/>
      <c r="AD43" s="20"/>
      <c r="AE43" s="20"/>
      <c r="AF43" s="20"/>
      <c r="AG43" s="20"/>
      <c r="AH43" s="20">
        <v>3.058E-2</v>
      </c>
      <c r="AI43" s="20"/>
      <c r="AJ43" s="20">
        <v>2.2749999999999999E-2</v>
      </c>
      <c r="AK43" s="20">
        <v>3.3210000000000003E-2</v>
      </c>
      <c r="AL43" s="20"/>
      <c r="AM43" s="20">
        <v>3.4020000000000002E-2</v>
      </c>
      <c r="AN43" s="20"/>
      <c r="AO43" s="20"/>
      <c r="AP43" s="20"/>
      <c r="AQ43" s="20"/>
      <c r="AR43" s="20"/>
      <c r="AS43" s="20">
        <v>1.384E-2</v>
      </c>
      <c r="AT43" s="20"/>
      <c r="AU43" s="20"/>
      <c r="AV43" s="20"/>
      <c r="AW43" s="20"/>
      <c r="AX43" s="20"/>
      <c r="AY43" s="20"/>
      <c r="AZ43" s="20"/>
      <c r="BA43" s="20"/>
      <c r="BB43" s="20"/>
      <c r="BC43" s="20">
        <v>3.032E-2</v>
      </c>
      <c r="BD43" s="21"/>
      <c r="BE43" s="19"/>
    </row>
    <row r="44" spans="1:57" ht="14.25" x14ac:dyDescent="0.2">
      <c r="A44" s="19"/>
      <c r="B44" s="19">
        <v>34</v>
      </c>
      <c r="C44" s="20">
        <v>2.1749999999999999E-2</v>
      </c>
      <c r="D44" s="20"/>
      <c r="E44" s="20"/>
      <c r="F44" s="20"/>
      <c r="G44" s="20"/>
      <c r="H44" s="20"/>
      <c r="I44" s="20"/>
      <c r="J44" s="20">
        <v>2.3380000000000001E-2</v>
      </c>
      <c r="K44" s="20"/>
      <c r="L44" s="20"/>
      <c r="M44" s="20"/>
      <c r="N44" s="20"/>
      <c r="O44" s="20"/>
      <c r="P44" s="20"/>
      <c r="Q44" s="20"/>
      <c r="R44" s="20"/>
      <c r="S44" s="20"/>
      <c r="T44" s="20"/>
      <c r="U44" s="20"/>
      <c r="V44" s="20"/>
      <c r="W44" s="20"/>
      <c r="X44" s="20"/>
      <c r="Y44" s="20"/>
      <c r="Z44" s="20">
        <v>3.3439999999999998E-2</v>
      </c>
      <c r="AA44" s="20"/>
      <c r="AB44" s="20"/>
      <c r="AC44" s="20"/>
      <c r="AD44" s="20"/>
      <c r="AE44" s="20"/>
      <c r="AF44" s="20"/>
      <c r="AG44" s="20"/>
      <c r="AH44" s="20">
        <v>3.0689999999999999E-2</v>
      </c>
      <c r="AI44" s="20"/>
      <c r="AJ44" s="20">
        <v>2.2669999999999999E-2</v>
      </c>
      <c r="AK44" s="20">
        <v>3.3090000000000001E-2</v>
      </c>
      <c r="AL44" s="20"/>
      <c r="AM44" s="20">
        <v>3.4040000000000001E-2</v>
      </c>
      <c r="AN44" s="20"/>
      <c r="AO44" s="20"/>
      <c r="AP44" s="20"/>
      <c r="AQ44" s="20"/>
      <c r="AR44" s="20"/>
      <c r="AS44" s="20">
        <v>1.423E-2</v>
      </c>
      <c r="AT44" s="20"/>
      <c r="AU44" s="20"/>
      <c r="AV44" s="20"/>
      <c r="AW44" s="20"/>
      <c r="AX44" s="20"/>
      <c r="AY44" s="20"/>
      <c r="AZ44" s="20"/>
      <c r="BA44" s="20"/>
      <c r="BB44" s="20"/>
      <c r="BC44" s="20">
        <v>3.031E-2</v>
      </c>
      <c r="BD44" s="21"/>
      <c r="BE44" s="19"/>
    </row>
    <row r="45" spans="1:57" ht="14.25" x14ac:dyDescent="0.2">
      <c r="A45" s="19"/>
      <c r="B45" s="24">
        <v>35</v>
      </c>
      <c r="C45" s="25">
        <v>2.2040000000000001E-2</v>
      </c>
      <c r="D45" s="25"/>
      <c r="E45" s="25"/>
      <c r="F45" s="25"/>
      <c r="G45" s="25"/>
      <c r="H45" s="25"/>
      <c r="I45" s="25"/>
      <c r="J45" s="25">
        <v>2.3630000000000002E-2</v>
      </c>
      <c r="K45" s="25"/>
      <c r="L45" s="25"/>
      <c r="M45" s="25"/>
      <c r="N45" s="25"/>
      <c r="O45" s="25"/>
      <c r="P45" s="25"/>
      <c r="Q45" s="25"/>
      <c r="R45" s="25"/>
      <c r="S45" s="25"/>
      <c r="T45" s="25"/>
      <c r="U45" s="25"/>
      <c r="V45" s="25"/>
      <c r="W45" s="25"/>
      <c r="X45" s="25"/>
      <c r="Y45" s="25"/>
      <c r="Z45" s="25">
        <v>3.3459999999999997E-2</v>
      </c>
      <c r="AA45" s="25"/>
      <c r="AB45" s="25"/>
      <c r="AC45" s="25"/>
      <c r="AD45" s="25"/>
      <c r="AE45" s="25"/>
      <c r="AF45" s="25"/>
      <c r="AG45" s="25"/>
      <c r="AH45" s="25">
        <v>3.0800000000000001E-2</v>
      </c>
      <c r="AI45" s="25"/>
      <c r="AJ45" s="25">
        <v>2.2589999999999999E-2</v>
      </c>
      <c r="AK45" s="25">
        <v>3.2989999999999998E-2</v>
      </c>
      <c r="AL45" s="25"/>
      <c r="AM45" s="25">
        <v>3.406E-2</v>
      </c>
      <c r="AN45" s="25"/>
      <c r="AO45" s="25"/>
      <c r="AP45" s="25"/>
      <c r="AQ45" s="25"/>
      <c r="AR45" s="25"/>
      <c r="AS45" s="25">
        <v>1.4619999999999999E-2</v>
      </c>
      <c r="AT45" s="25"/>
      <c r="AU45" s="25"/>
      <c r="AV45" s="25"/>
      <c r="AW45" s="25"/>
      <c r="AX45" s="25"/>
      <c r="AY45" s="25"/>
      <c r="AZ45" s="25"/>
      <c r="BA45" s="25"/>
      <c r="BB45" s="25"/>
      <c r="BC45" s="25">
        <v>3.0300000000000001E-2</v>
      </c>
      <c r="BD45" s="21"/>
      <c r="BE45" s="19"/>
    </row>
    <row r="46" spans="1:57" ht="14.25" x14ac:dyDescent="0.2">
      <c r="A46" s="19"/>
      <c r="B46" s="19">
        <v>36</v>
      </c>
      <c r="C46" s="20">
        <v>2.2329999999999999E-2</v>
      </c>
      <c r="D46" s="20"/>
      <c r="E46" s="20"/>
      <c r="F46" s="20"/>
      <c r="G46" s="20"/>
      <c r="H46" s="20"/>
      <c r="I46" s="20"/>
      <c r="J46" s="20">
        <v>2.3879999999999998E-2</v>
      </c>
      <c r="K46" s="20"/>
      <c r="L46" s="20"/>
      <c r="M46" s="20"/>
      <c r="N46" s="20"/>
      <c r="O46" s="20"/>
      <c r="P46" s="20"/>
      <c r="Q46" s="20"/>
      <c r="R46" s="20"/>
      <c r="S46" s="20"/>
      <c r="T46" s="20"/>
      <c r="U46" s="20"/>
      <c r="V46" s="20"/>
      <c r="W46" s="20"/>
      <c r="X46" s="20"/>
      <c r="Y46" s="20"/>
      <c r="Z46" s="20">
        <v>3.3480000000000003E-2</v>
      </c>
      <c r="AA46" s="20"/>
      <c r="AB46" s="20"/>
      <c r="AC46" s="20"/>
      <c r="AD46" s="20"/>
      <c r="AE46" s="20"/>
      <c r="AF46" s="20"/>
      <c r="AG46" s="20"/>
      <c r="AH46" s="20">
        <v>3.09E-2</v>
      </c>
      <c r="AI46" s="20"/>
      <c r="AJ46" s="20">
        <v>2.2499999999999999E-2</v>
      </c>
      <c r="AK46" s="20">
        <v>3.2910000000000002E-2</v>
      </c>
      <c r="AL46" s="20"/>
      <c r="AM46" s="20">
        <v>3.4079999999999999E-2</v>
      </c>
      <c r="AN46" s="20"/>
      <c r="AO46" s="20"/>
      <c r="AP46" s="20"/>
      <c r="AQ46" s="20"/>
      <c r="AR46" s="20"/>
      <c r="AS46" s="20">
        <v>1.5010000000000001E-2</v>
      </c>
      <c r="AT46" s="20"/>
      <c r="AU46" s="20"/>
      <c r="AV46" s="20"/>
      <c r="AW46" s="20"/>
      <c r="AX46" s="20"/>
      <c r="AY46" s="20"/>
      <c r="AZ46" s="20"/>
      <c r="BA46" s="20"/>
      <c r="BB46" s="20"/>
      <c r="BC46" s="20">
        <v>3.031E-2</v>
      </c>
      <c r="BD46" s="21"/>
      <c r="BE46" s="19"/>
    </row>
    <row r="47" spans="1:57" ht="14.25" x14ac:dyDescent="0.2">
      <c r="A47" s="19"/>
      <c r="B47" s="19">
        <v>37</v>
      </c>
      <c r="C47" s="20">
        <v>2.2599999999999999E-2</v>
      </c>
      <c r="D47" s="20"/>
      <c r="E47" s="20"/>
      <c r="F47" s="20"/>
      <c r="G47" s="20"/>
      <c r="H47" s="20"/>
      <c r="I47" s="20"/>
      <c r="J47" s="20">
        <v>2.4119999999999999E-2</v>
      </c>
      <c r="K47" s="20"/>
      <c r="L47" s="20"/>
      <c r="M47" s="20"/>
      <c r="N47" s="20"/>
      <c r="O47" s="20"/>
      <c r="P47" s="20"/>
      <c r="Q47" s="20"/>
      <c r="R47" s="20"/>
      <c r="S47" s="20"/>
      <c r="T47" s="20"/>
      <c r="U47" s="20"/>
      <c r="V47" s="20"/>
      <c r="W47" s="20"/>
      <c r="X47" s="20"/>
      <c r="Y47" s="20"/>
      <c r="Z47" s="20">
        <v>3.3500000000000002E-2</v>
      </c>
      <c r="AA47" s="20"/>
      <c r="AB47" s="20"/>
      <c r="AC47" s="20"/>
      <c r="AD47" s="20"/>
      <c r="AE47" s="20"/>
      <c r="AF47" s="20"/>
      <c r="AG47" s="20"/>
      <c r="AH47" s="20">
        <v>3.1E-2</v>
      </c>
      <c r="AI47" s="20"/>
      <c r="AJ47" s="20">
        <v>2.239E-2</v>
      </c>
      <c r="AK47" s="20">
        <v>3.2849999999999997E-2</v>
      </c>
      <c r="AL47" s="20"/>
      <c r="AM47" s="20">
        <v>3.4099999999999998E-2</v>
      </c>
      <c r="AN47" s="20"/>
      <c r="AO47" s="20"/>
      <c r="AP47" s="20"/>
      <c r="AQ47" s="20"/>
      <c r="AR47" s="20"/>
      <c r="AS47" s="20">
        <v>1.54E-2</v>
      </c>
      <c r="AT47" s="20"/>
      <c r="AU47" s="20"/>
      <c r="AV47" s="20"/>
      <c r="AW47" s="20"/>
      <c r="AX47" s="20"/>
      <c r="AY47" s="20"/>
      <c r="AZ47" s="20"/>
      <c r="BA47" s="20"/>
      <c r="BB47" s="20"/>
      <c r="BC47" s="20">
        <v>3.0329999999999999E-2</v>
      </c>
      <c r="BD47" s="21"/>
      <c r="BE47" s="19"/>
    </row>
    <row r="48" spans="1:57" ht="14.25" x14ac:dyDescent="0.2">
      <c r="A48" s="19"/>
      <c r="B48" s="19">
        <v>38</v>
      </c>
      <c r="C48" s="20">
        <v>2.2870000000000001E-2</v>
      </c>
      <c r="D48" s="20"/>
      <c r="E48" s="20"/>
      <c r="F48" s="20"/>
      <c r="G48" s="20"/>
      <c r="H48" s="20"/>
      <c r="I48" s="20"/>
      <c r="J48" s="20">
        <v>2.435E-2</v>
      </c>
      <c r="K48" s="20"/>
      <c r="L48" s="20"/>
      <c r="M48" s="20"/>
      <c r="N48" s="20"/>
      <c r="O48" s="20"/>
      <c r="P48" s="20"/>
      <c r="Q48" s="20"/>
      <c r="R48" s="20"/>
      <c r="S48" s="20"/>
      <c r="T48" s="20"/>
      <c r="U48" s="20"/>
      <c r="V48" s="20"/>
      <c r="W48" s="20"/>
      <c r="X48" s="20"/>
      <c r="Y48" s="20"/>
      <c r="Z48" s="20">
        <v>3.3520000000000001E-2</v>
      </c>
      <c r="AA48" s="20"/>
      <c r="AB48" s="20"/>
      <c r="AC48" s="20"/>
      <c r="AD48" s="20"/>
      <c r="AE48" s="20"/>
      <c r="AF48" s="20"/>
      <c r="AG48" s="20"/>
      <c r="AH48" s="20">
        <v>3.109E-2</v>
      </c>
      <c r="AI48" s="20"/>
      <c r="AJ48" s="20">
        <v>2.2270000000000002E-2</v>
      </c>
      <c r="AK48" s="20">
        <v>3.2800000000000003E-2</v>
      </c>
      <c r="AL48" s="20"/>
      <c r="AM48" s="20">
        <v>3.4119999999999998E-2</v>
      </c>
      <c r="AN48" s="20"/>
      <c r="AO48" s="20"/>
      <c r="AP48" s="20"/>
      <c r="AQ48" s="20"/>
      <c r="AR48" s="20"/>
      <c r="AS48" s="20">
        <v>1.5779999999999999E-2</v>
      </c>
      <c r="AT48" s="20"/>
      <c r="AU48" s="20"/>
      <c r="AV48" s="20"/>
      <c r="AW48" s="20"/>
      <c r="AX48" s="20"/>
      <c r="AY48" s="20"/>
      <c r="AZ48" s="20"/>
      <c r="BA48" s="20"/>
      <c r="BB48" s="20"/>
      <c r="BC48" s="20">
        <v>3.0360000000000002E-2</v>
      </c>
      <c r="BD48" s="21"/>
      <c r="BE48" s="19"/>
    </row>
    <row r="49" spans="1:57" ht="14.25" x14ac:dyDescent="0.2">
      <c r="A49" s="19"/>
      <c r="B49" s="19">
        <v>39</v>
      </c>
      <c r="C49" s="20">
        <v>2.3130000000000001E-2</v>
      </c>
      <c r="D49" s="20"/>
      <c r="E49" s="20"/>
      <c r="F49" s="20"/>
      <c r="G49" s="20"/>
      <c r="H49" s="20"/>
      <c r="I49" s="20"/>
      <c r="J49" s="20">
        <v>2.4570000000000002E-2</v>
      </c>
      <c r="K49" s="20"/>
      <c r="L49" s="20"/>
      <c r="M49" s="20"/>
      <c r="N49" s="20"/>
      <c r="O49" s="20"/>
      <c r="P49" s="20"/>
      <c r="Q49" s="20"/>
      <c r="R49" s="20"/>
      <c r="S49" s="20"/>
      <c r="T49" s="20"/>
      <c r="U49" s="20"/>
      <c r="V49" s="20"/>
      <c r="W49" s="20"/>
      <c r="X49" s="20"/>
      <c r="Y49" s="20"/>
      <c r="Z49" s="20">
        <v>3.354E-2</v>
      </c>
      <c r="AA49" s="20"/>
      <c r="AB49" s="20"/>
      <c r="AC49" s="20"/>
      <c r="AD49" s="20"/>
      <c r="AE49" s="20"/>
      <c r="AF49" s="20"/>
      <c r="AG49" s="20"/>
      <c r="AH49" s="20">
        <v>3.1179999999999999E-2</v>
      </c>
      <c r="AI49" s="20"/>
      <c r="AJ49" s="20">
        <v>2.214E-2</v>
      </c>
      <c r="AK49" s="20">
        <v>3.2770000000000001E-2</v>
      </c>
      <c r="AL49" s="20"/>
      <c r="AM49" s="20">
        <v>3.4139999999999997E-2</v>
      </c>
      <c r="AN49" s="20"/>
      <c r="AO49" s="20"/>
      <c r="AP49" s="20"/>
      <c r="AQ49" s="20"/>
      <c r="AR49" s="20"/>
      <c r="AS49" s="20">
        <v>1.6160000000000001E-2</v>
      </c>
      <c r="AT49" s="20"/>
      <c r="AU49" s="20"/>
      <c r="AV49" s="20"/>
      <c r="AW49" s="20"/>
      <c r="AX49" s="20"/>
      <c r="AY49" s="20"/>
      <c r="AZ49" s="20"/>
      <c r="BA49" s="20"/>
      <c r="BB49" s="20"/>
      <c r="BC49" s="20">
        <v>3.039E-2</v>
      </c>
      <c r="BD49" s="21"/>
      <c r="BE49" s="19"/>
    </row>
    <row r="50" spans="1:57" ht="14.25" x14ac:dyDescent="0.2">
      <c r="A50" s="19"/>
      <c r="B50" s="24">
        <v>40</v>
      </c>
      <c r="C50" s="25">
        <v>2.3380000000000001E-2</v>
      </c>
      <c r="D50" s="25"/>
      <c r="E50" s="25"/>
      <c r="F50" s="25"/>
      <c r="G50" s="25"/>
      <c r="H50" s="25"/>
      <c r="I50" s="25"/>
      <c r="J50" s="25">
        <v>2.479E-2</v>
      </c>
      <c r="K50" s="25"/>
      <c r="L50" s="25"/>
      <c r="M50" s="25"/>
      <c r="N50" s="25"/>
      <c r="O50" s="25"/>
      <c r="P50" s="25"/>
      <c r="Q50" s="25"/>
      <c r="R50" s="25"/>
      <c r="S50" s="25"/>
      <c r="T50" s="25"/>
      <c r="U50" s="25"/>
      <c r="V50" s="25"/>
      <c r="W50" s="25"/>
      <c r="X50" s="25"/>
      <c r="Y50" s="25"/>
      <c r="Z50" s="25">
        <v>3.356E-2</v>
      </c>
      <c r="AA50" s="25"/>
      <c r="AB50" s="25"/>
      <c r="AC50" s="25"/>
      <c r="AD50" s="25"/>
      <c r="AE50" s="25"/>
      <c r="AF50" s="25"/>
      <c r="AG50" s="25"/>
      <c r="AH50" s="25">
        <v>3.1260000000000003E-2</v>
      </c>
      <c r="AI50" s="25"/>
      <c r="AJ50" s="25">
        <v>2.198E-2</v>
      </c>
      <c r="AK50" s="25">
        <v>3.2739999999999998E-2</v>
      </c>
      <c r="AL50" s="25"/>
      <c r="AM50" s="25">
        <v>3.415E-2</v>
      </c>
      <c r="AN50" s="25"/>
      <c r="AO50" s="25"/>
      <c r="AP50" s="25"/>
      <c r="AQ50" s="25"/>
      <c r="AR50" s="25"/>
      <c r="AS50" s="25">
        <v>1.653E-2</v>
      </c>
      <c r="AT50" s="25"/>
      <c r="AU50" s="25"/>
      <c r="AV50" s="25"/>
      <c r="AW50" s="25"/>
      <c r="AX50" s="25"/>
      <c r="AY50" s="25"/>
      <c r="AZ50" s="25"/>
      <c r="BA50" s="25"/>
      <c r="BB50" s="25"/>
      <c r="BC50" s="25">
        <v>3.0429999999999999E-2</v>
      </c>
      <c r="BD50" s="21"/>
      <c r="BE50" s="19"/>
    </row>
    <row r="51" spans="1:57" ht="14.25" x14ac:dyDescent="0.2">
      <c r="A51" s="19"/>
      <c r="B51" s="19">
        <v>41</v>
      </c>
      <c r="C51" s="20">
        <v>2.3619999999999999E-2</v>
      </c>
      <c r="D51" s="20"/>
      <c r="E51" s="20"/>
      <c r="F51" s="20"/>
      <c r="G51" s="20"/>
      <c r="H51" s="20"/>
      <c r="I51" s="20"/>
      <c r="J51" s="20">
        <v>2.4989999999999998E-2</v>
      </c>
      <c r="K51" s="20"/>
      <c r="L51" s="20"/>
      <c r="M51" s="20"/>
      <c r="N51" s="20"/>
      <c r="O51" s="20"/>
      <c r="P51" s="20"/>
      <c r="Q51" s="20"/>
      <c r="R51" s="20"/>
      <c r="S51" s="20"/>
      <c r="T51" s="20"/>
      <c r="U51" s="20"/>
      <c r="V51" s="20"/>
      <c r="W51" s="20"/>
      <c r="X51" s="20"/>
      <c r="Y51" s="20"/>
      <c r="Z51" s="20">
        <v>3.3579999999999999E-2</v>
      </c>
      <c r="AA51" s="20"/>
      <c r="AB51" s="20"/>
      <c r="AC51" s="20"/>
      <c r="AD51" s="20"/>
      <c r="AE51" s="20"/>
      <c r="AF51" s="20"/>
      <c r="AG51" s="20"/>
      <c r="AH51" s="20">
        <v>3.134E-2</v>
      </c>
      <c r="AI51" s="20"/>
      <c r="AJ51" s="20">
        <v>2.18E-2</v>
      </c>
      <c r="AK51" s="20">
        <v>3.2719999999999999E-2</v>
      </c>
      <c r="AL51" s="20"/>
      <c r="AM51" s="20">
        <v>3.4169999999999999E-2</v>
      </c>
      <c r="AN51" s="20"/>
      <c r="AO51" s="20"/>
      <c r="AP51" s="20"/>
      <c r="AQ51" s="20"/>
      <c r="AR51" s="20"/>
      <c r="AS51" s="20">
        <v>1.6899999999999998E-2</v>
      </c>
      <c r="AT51" s="20"/>
      <c r="AU51" s="20"/>
      <c r="AV51" s="20"/>
      <c r="AW51" s="20"/>
      <c r="AX51" s="20"/>
      <c r="AY51" s="20"/>
      <c r="AZ51" s="20"/>
      <c r="BA51" s="20"/>
      <c r="BB51" s="20"/>
      <c r="BC51" s="20">
        <v>3.0470000000000001E-2</v>
      </c>
      <c r="BD51" s="21"/>
      <c r="BE51" s="19"/>
    </row>
    <row r="52" spans="1:57" ht="14.25" x14ac:dyDescent="0.2">
      <c r="A52" s="19"/>
      <c r="B52" s="19">
        <v>42</v>
      </c>
      <c r="C52" s="20">
        <v>2.385E-2</v>
      </c>
      <c r="D52" s="20"/>
      <c r="E52" s="20"/>
      <c r="F52" s="20"/>
      <c r="G52" s="20"/>
      <c r="H52" s="20"/>
      <c r="I52" s="20"/>
      <c r="J52" s="20">
        <v>2.52E-2</v>
      </c>
      <c r="K52" s="20"/>
      <c r="L52" s="20"/>
      <c r="M52" s="20"/>
      <c r="N52" s="20"/>
      <c r="O52" s="20"/>
      <c r="P52" s="20"/>
      <c r="Q52" s="20"/>
      <c r="R52" s="20"/>
      <c r="S52" s="20"/>
      <c r="T52" s="20"/>
      <c r="U52" s="20"/>
      <c r="V52" s="20"/>
      <c r="W52" s="20"/>
      <c r="X52" s="20"/>
      <c r="Y52" s="20"/>
      <c r="Z52" s="20">
        <v>3.3590000000000002E-2</v>
      </c>
      <c r="AA52" s="20"/>
      <c r="AB52" s="20"/>
      <c r="AC52" s="20"/>
      <c r="AD52" s="20"/>
      <c r="AE52" s="20"/>
      <c r="AF52" s="20"/>
      <c r="AG52" s="20"/>
      <c r="AH52" s="20">
        <v>3.141E-2</v>
      </c>
      <c r="AI52" s="20"/>
      <c r="AJ52" s="20">
        <v>2.162E-2</v>
      </c>
      <c r="AK52" s="20">
        <v>3.2710000000000003E-2</v>
      </c>
      <c r="AL52" s="20"/>
      <c r="AM52" s="20">
        <v>3.4180000000000002E-2</v>
      </c>
      <c r="AN52" s="20"/>
      <c r="AO52" s="20"/>
      <c r="AP52" s="20"/>
      <c r="AQ52" s="20"/>
      <c r="AR52" s="20"/>
      <c r="AS52" s="20">
        <v>1.7260000000000001E-2</v>
      </c>
      <c r="AT52" s="20"/>
      <c r="AU52" s="20"/>
      <c r="AV52" s="20"/>
      <c r="AW52" s="20"/>
      <c r="AX52" s="20"/>
      <c r="AY52" s="20"/>
      <c r="AZ52" s="20"/>
      <c r="BA52" s="20"/>
      <c r="BB52" s="20"/>
      <c r="BC52" s="20">
        <v>3.0519999999999999E-2</v>
      </c>
      <c r="BD52" s="21"/>
      <c r="BE52" s="19"/>
    </row>
    <row r="53" spans="1:57" ht="14.25" x14ac:dyDescent="0.2">
      <c r="A53" s="19"/>
      <c r="B53" s="19">
        <v>43</v>
      </c>
      <c r="C53" s="20">
        <v>2.4080000000000001E-2</v>
      </c>
      <c r="D53" s="20"/>
      <c r="E53" s="20"/>
      <c r="F53" s="20"/>
      <c r="G53" s="20"/>
      <c r="H53" s="20"/>
      <c r="I53" s="20"/>
      <c r="J53" s="20">
        <v>2.5389999999999999E-2</v>
      </c>
      <c r="K53" s="20"/>
      <c r="L53" s="20"/>
      <c r="M53" s="20"/>
      <c r="N53" s="20"/>
      <c r="O53" s="20"/>
      <c r="P53" s="20"/>
      <c r="Q53" s="20"/>
      <c r="R53" s="20"/>
      <c r="S53" s="20"/>
      <c r="T53" s="20"/>
      <c r="U53" s="20"/>
      <c r="V53" s="20"/>
      <c r="W53" s="20"/>
      <c r="X53" s="20"/>
      <c r="Y53" s="20"/>
      <c r="Z53" s="20">
        <v>3.3610000000000001E-2</v>
      </c>
      <c r="AA53" s="20"/>
      <c r="AB53" s="20"/>
      <c r="AC53" s="20"/>
      <c r="AD53" s="20"/>
      <c r="AE53" s="20"/>
      <c r="AF53" s="20"/>
      <c r="AG53" s="20"/>
      <c r="AH53" s="20">
        <v>3.1489999999999997E-2</v>
      </c>
      <c r="AI53" s="20"/>
      <c r="AJ53" s="20">
        <v>2.1440000000000001E-2</v>
      </c>
      <c r="AK53" s="20">
        <v>3.2710000000000003E-2</v>
      </c>
      <c r="AL53" s="20"/>
      <c r="AM53" s="20">
        <v>3.4200000000000001E-2</v>
      </c>
      <c r="AN53" s="20"/>
      <c r="AO53" s="20"/>
      <c r="AP53" s="20"/>
      <c r="AQ53" s="20"/>
      <c r="AR53" s="20"/>
      <c r="AS53" s="20">
        <v>1.7600000000000001E-2</v>
      </c>
      <c r="AT53" s="20"/>
      <c r="AU53" s="20"/>
      <c r="AV53" s="20"/>
      <c r="AW53" s="20"/>
      <c r="AX53" s="20"/>
      <c r="AY53" s="20"/>
      <c r="AZ53" s="20"/>
      <c r="BA53" s="20"/>
      <c r="BB53" s="20"/>
      <c r="BC53" s="20">
        <v>3.057E-2</v>
      </c>
      <c r="BD53" s="21"/>
      <c r="BE53" s="19"/>
    </row>
    <row r="54" spans="1:57" ht="14.25" x14ac:dyDescent="0.2">
      <c r="A54" s="19"/>
      <c r="B54" s="19">
        <v>44</v>
      </c>
      <c r="C54" s="20">
        <v>2.4289999999999999E-2</v>
      </c>
      <c r="D54" s="20"/>
      <c r="E54" s="20"/>
      <c r="F54" s="20"/>
      <c r="G54" s="20"/>
      <c r="H54" s="20"/>
      <c r="I54" s="20"/>
      <c r="J54" s="20">
        <v>2.5579999999999999E-2</v>
      </c>
      <c r="K54" s="20"/>
      <c r="L54" s="20"/>
      <c r="M54" s="20"/>
      <c r="N54" s="20"/>
      <c r="O54" s="20"/>
      <c r="P54" s="20"/>
      <c r="Q54" s="20"/>
      <c r="R54" s="20"/>
      <c r="S54" s="20"/>
      <c r="T54" s="20"/>
      <c r="U54" s="20"/>
      <c r="V54" s="20"/>
      <c r="W54" s="20"/>
      <c r="X54" s="20"/>
      <c r="Y54" s="20"/>
      <c r="Z54" s="20">
        <v>3.3619999999999997E-2</v>
      </c>
      <c r="AA54" s="20"/>
      <c r="AB54" s="20"/>
      <c r="AC54" s="20"/>
      <c r="AD54" s="20"/>
      <c r="AE54" s="20"/>
      <c r="AF54" s="20"/>
      <c r="AG54" s="20"/>
      <c r="AH54" s="20">
        <v>3.1550000000000002E-2</v>
      </c>
      <c r="AI54" s="20"/>
      <c r="AJ54" s="20">
        <v>2.1270000000000001E-2</v>
      </c>
      <c r="AK54" s="20">
        <v>3.2710000000000003E-2</v>
      </c>
      <c r="AL54" s="20"/>
      <c r="AM54" s="20">
        <v>3.4209999999999997E-2</v>
      </c>
      <c r="AN54" s="20"/>
      <c r="AO54" s="20"/>
      <c r="AP54" s="20"/>
      <c r="AQ54" s="20"/>
      <c r="AR54" s="20"/>
      <c r="AS54" s="20">
        <v>1.7940000000000001E-2</v>
      </c>
      <c r="AT54" s="20"/>
      <c r="AU54" s="20"/>
      <c r="AV54" s="20"/>
      <c r="AW54" s="20"/>
      <c r="AX54" s="20"/>
      <c r="AY54" s="20"/>
      <c r="AZ54" s="20"/>
      <c r="BA54" s="20"/>
      <c r="BB54" s="20"/>
      <c r="BC54" s="20">
        <v>3.0620000000000001E-2</v>
      </c>
      <c r="BD54" s="21"/>
      <c r="BE54" s="19"/>
    </row>
    <row r="55" spans="1:57" ht="14.25" x14ac:dyDescent="0.2">
      <c r="A55" s="19"/>
      <c r="B55" s="24">
        <v>45</v>
      </c>
      <c r="C55" s="25">
        <v>2.4500000000000001E-2</v>
      </c>
      <c r="D55" s="25"/>
      <c r="E55" s="25"/>
      <c r="F55" s="25"/>
      <c r="G55" s="25"/>
      <c r="H55" s="25"/>
      <c r="I55" s="25"/>
      <c r="J55" s="25">
        <v>2.5760000000000002E-2</v>
      </c>
      <c r="K55" s="25"/>
      <c r="L55" s="25"/>
      <c r="M55" s="25"/>
      <c r="N55" s="25"/>
      <c r="O55" s="25"/>
      <c r="P55" s="25"/>
      <c r="Q55" s="25"/>
      <c r="R55" s="25"/>
      <c r="S55" s="25"/>
      <c r="T55" s="25"/>
      <c r="U55" s="25"/>
      <c r="V55" s="25"/>
      <c r="W55" s="25"/>
      <c r="X55" s="25"/>
      <c r="Y55" s="25"/>
      <c r="Z55" s="25">
        <v>3.3640000000000003E-2</v>
      </c>
      <c r="AA55" s="25"/>
      <c r="AB55" s="25"/>
      <c r="AC55" s="25"/>
      <c r="AD55" s="25"/>
      <c r="AE55" s="25"/>
      <c r="AF55" s="25"/>
      <c r="AG55" s="25"/>
      <c r="AH55" s="25">
        <v>3.1620000000000002E-2</v>
      </c>
      <c r="AI55" s="25"/>
      <c r="AJ55" s="25">
        <v>2.112E-2</v>
      </c>
      <c r="AK55" s="25">
        <v>3.2710000000000003E-2</v>
      </c>
      <c r="AL55" s="25"/>
      <c r="AM55" s="25">
        <v>3.422E-2</v>
      </c>
      <c r="AN55" s="25"/>
      <c r="AO55" s="25"/>
      <c r="AP55" s="25"/>
      <c r="AQ55" s="25"/>
      <c r="AR55" s="25"/>
      <c r="AS55" s="25">
        <v>1.8270000000000002E-2</v>
      </c>
      <c r="AT55" s="25"/>
      <c r="AU55" s="25"/>
      <c r="AV55" s="25"/>
      <c r="AW55" s="25"/>
      <c r="AX55" s="25"/>
      <c r="AY55" s="25"/>
      <c r="AZ55" s="25"/>
      <c r="BA55" s="25"/>
      <c r="BB55" s="25"/>
      <c r="BC55" s="25">
        <v>3.0679999999999999E-2</v>
      </c>
      <c r="BD55" s="21"/>
      <c r="BE55" s="19"/>
    </row>
    <row r="56" spans="1:57" ht="14.25" x14ac:dyDescent="0.2">
      <c r="A56" s="19"/>
      <c r="B56" s="19">
        <v>46</v>
      </c>
      <c r="C56" s="20">
        <v>2.4709999999999999E-2</v>
      </c>
      <c r="D56" s="20"/>
      <c r="E56" s="20"/>
      <c r="F56" s="20"/>
      <c r="G56" s="20"/>
      <c r="H56" s="20"/>
      <c r="I56" s="20"/>
      <c r="J56" s="20">
        <v>2.5940000000000001E-2</v>
      </c>
      <c r="K56" s="20"/>
      <c r="L56" s="20"/>
      <c r="M56" s="20"/>
      <c r="N56" s="20"/>
      <c r="O56" s="20"/>
      <c r="P56" s="20"/>
      <c r="Q56" s="20"/>
      <c r="R56" s="20"/>
      <c r="S56" s="20"/>
      <c r="T56" s="20"/>
      <c r="U56" s="20"/>
      <c r="V56" s="20"/>
      <c r="W56" s="20"/>
      <c r="X56" s="20"/>
      <c r="Y56" s="20"/>
      <c r="Z56" s="20">
        <v>3.3649999999999999E-2</v>
      </c>
      <c r="AA56" s="20"/>
      <c r="AB56" s="20"/>
      <c r="AC56" s="20"/>
      <c r="AD56" s="20"/>
      <c r="AE56" s="20"/>
      <c r="AF56" s="20"/>
      <c r="AG56" s="20"/>
      <c r="AH56" s="20">
        <v>3.168E-2</v>
      </c>
      <c r="AI56" s="20"/>
      <c r="AJ56" s="20">
        <v>2.0990000000000002E-2</v>
      </c>
      <c r="AK56" s="20">
        <v>3.2719999999999999E-2</v>
      </c>
      <c r="AL56" s="20"/>
      <c r="AM56" s="20">
        <v>3.4229999999999997E-2</v>
      </c>
      <c r="AN56" s="20"/>
      <c r="AO56" s="20"/>
      <c r="AP56" s="20"/>
      <c r="AQ56" s="20"/>
      <c r="AR56" s="20"/>
      <c r="AS56" s="20">
        <v>1.8589999999999999E-2</v>
      </c>
      <c r="AT56" s="20"/>
      <c r="AU56" s="20"/>
      <c r="AV56" s="20"/>
      <c r="AW56" s="20"/>
      <c r="AX56" s="20"/>
      <c r="AY56" s="20"/>
      <c r="AZ56" s="20"/>
      <c r="BA56" s="20"/>
      <c r="BB56" s="20"/>
      <c r="BC56" s="20">
        <v>3.073E-2</v>
      </c>
      <c r="BD56" s="21"/>
      <c r="BE56" s="19"/>
    </row>
    <row r="57" spans="1:57" ht="14.25" x14ac:dyDescent="0.2">
      <c r="A57" s="19"/>
      <c r="B57" s="19">
        <v>47</v>
      </c>
      <c r="C57" s="20">
        <v>2.4899999999999999E-2</v>
      </c>
      <c r="D57" s="20"/>
      <c r="E57" s="20"/>
      <c r="F57" s="20"/>
      <c r="G57" s="20"/>
      <c r="H57" s="20"/>
      <c r="I57" s="20"/>
      <c r="J57" s="20">
        <v>2.6110000000000001E-2</v>
      </c>
      <c r="K57" s="20"/>
      <c r="L57" s="20"/>
      <c r="M57" s="20"/>
      <c r="N57" s="20"/>
      <c r="O57" s="20"/>
      <c r="P57" s="20"/>
      <c r="Q57" s="20"/>
      <c r="R57" s="20"/>
      <c r="S57" s="20"/>
      <c r="T57" s="20"/>
      <c r="U57" s="20"/>
      <c r="V57" s="20"/>
      <c r="W57" s="20"/>
      <c r="X57" s="20"/>
      <c r="Y57" s="20"/>
      <c r="Z57" s="20">
        <v>3.3669999999999999E-2</v>
      </c>
      <c r="AA57" s="20"/>
      <c r="AB57" s="20"/>
      <c r="AC57" s="20"/>
      <c r="AD57" s="20"/>
      <c r="AE57" s="20"/>
      <c r="AF57" s="20"/>
      <c r="AG57" s="20"/>
      <c r="AH57" s="20">
        <v>3.1739999999999997E-2</v>
      </c>
      <c r="AI57" s="20"/>
      <c r="AJ57" s="20">
        <v>2.0899999999999998E-2</v>
      </c>
      <c r="AK57" s="20">
        <v>3.2730000000000002E-2</v>
      </c>
      <c r="AL57" s="20"/>
      <c r="AM57" s="20">
        <v>3.424E-2</v>
      </c>
      <c r="AN57" s="20"/>
      <c r="AO57" s="20"/>
      <c r="AP57" s="20"/>
      <c r="AQ57" s="20"/>
      <c r="AR57" s="20"/>
      <c r="AS57" s="20">
        <v>1.891E-2</v>
      </c>
      <c r="AT57" s="20"/>
      <c r="AU57" s="20"/>
      <c r="AV57" s="20"/>
      <c r="AW57" s="20"/>
      <c r="AX57" s="20"/>
      <c r="AY57" s="20"/>
      <c r="AZ57" s="20"/>
      <c r="BA57" s="20"/>
      <c r="BB57" s="20"/>
      <c r="BC57" s="20">
        <v>3.0779999999999998E-2</v>
      </c>
      <c r="BD57" s="21"/>
      <c r="BE57" s="19"/>
    </row>
    <row r="58" spans="1:57" ht="14.25" x14ac:dyDescent="0.2">
      <c r="A58" s="19"/>
      <c r="B58" s="19">
        <v>48</v>
      </c>
      <c r="C58" s="20">
        <v>2.5090000000000001E-2</v>
      </c>
      <c r="D58" s="20"/>
      <c r="E58" s="20"/>
      <c r="F58" s="20"/>
      <c r="G58" s="20"/>
      <c r="H58" s="20"/>
      <c r="I58" s="20"/>
      <c r="J58" s="20">
        <v>2.6270000000000002E-2</v>
      </c>
      <c r="K58" s="20"/>
      <c r="L58" s="20"/>
      <c r="M58" s="20"/>
      <c r="N58" s="20"/>
      <c r="O58" s="20"/>
      <c r="P58" s="20"/>
      <c r="Q58" s="20"/>
      <c r="R58" s="20"/>
      <c r="S58" s="20"/>
      <c r="T58" s="20"/>
      <c r="U58" s="20"/>
      <c r="V58" s="20"/>
      <c r="W58" s="20"/>
      <c r="X58" s="20"/>
      <c r="Y58" s="20"/>
      <c r="Z58" s="20">
        <v>3.3680000000000002E-2</v>
      </c>
      <c r="AA58" s="20"/>
      <c r="AB58" s="20"/>
      <c r="AC58" s="20"/>
      <c r="AD58" s="20"/>
      <c r="AE58" s="20"/>
      <c r="AF58" s="20"/>
      <c r="AG58" s="20"/>
      <c r="AH58" s="20">
        <v>3.1800000000000002E-2</v>
      </c>
      <c r="AI58" s="20"/>
      <c r="AJ58" s="20">
        <v>2.0830000000000001E-2</v>
      </c>
      <c r="AK58" s="20">
        <v>3.2739999999999998E-2</v>
      </c>
      <c r="AL58" s="20"/>
      <c r="AM58" s="20">
        <v>3.4250000000000003E-2</v>
      </c>
      <c r="AN58" s="20"/>
      <c r="AO58" s="20"/>
      <c r="AP58" s="20"/>
      <c r="AQ58" s="20"/>
      <c r="AR58" s="20"/>
      <c r="AS58" s="20">
        <v>1.9210000000000001E-2</v>
      </c>
      <c r="AT58" s="20"/>
      <c r="AU58" s="20"/>
      <c r="AV58" s="20"/>
      <c r="AW58" s="20"/>
      <c r="AX58" s="20"/>
      <c r="AY58" s="20"/>
      <c r="AZ58" s="20"/>
      <c r="BA58" s="20"/>
      <c r="BB58" s="20"/>
      <c r="BC58" s="20">
        <v>3.0839999999999999E-2</v>
      </c>
      <c r="BD58" s="21"/>
      <c r="BE58" s="19"/>
    </row>
    <row r="59" spans="1:57" ht="14.25" x14ac:dyDescent="0.2">
      <c r="A59" s="19"/>
      <c r="B59" s="19">
        <v>49</v>
      </c>
      <c r="C59" s="20">
        <v>2.5270000000000001E-2</v>
      </c>
      <c r="D59" s="20"/>
      <c r="E59" s="20"/>
      <c r="F59" s="20"/>
      <c r="G59" s="20"/>
      <c r="H59" s="20"/>
      <c r="I59" s="20"/>
      <c r="J59" s="20">
        <v>2.6429999999999999E-2</v>
      </c>
      <c r="K59" s="20"/>
      <c r="L59" s="20"/>
      <c r="M59" s="20"/>
      <c r="N59" s="20"/>
      <c r="O59" s="20"/>
      <c r="P59" s="20"/>
      <c r="Q59" s="20"/>
      <c r="R59" s="20"/>
      <c r="S59" s="20"/>
      <c r="T59" s="20"/>
      <c r="U59" s="20"/>
      <c r="V59" s="20"/>
      <c r="W59" s="20"/>
      <c r="X59" s="20"/>
      <c r="Y59" s="20"/>
      <c r="Z59" s="20">
        <v>3.3700000000000001E-2</v>
      </c>
      <c r="AA59" s="20"/>
      <c r="AB59" s="20"/>
      <c r="AC59" s="20"/>
      <c r="AD59" s="20"/>
      <c r="AE59" s="20"/>
      <c r="AF59" s="20"/>
      <c r="AG59" s="20"/>
      <c r="AH59" s="20">
        <v>3.1859999999999999E-2</v>
      </c>
      <c r="AI59" s="20"/>
      <c r="AJ59" s="20">
        <v>2.0809999999999999E-2</v>
      </c>
      <c r="AK59" s="20">
        <v>3.2759999999999997E-2</v>
      </c>
      <c r="AL59" s="20"/>
      <c r="AM59" s="20">
        <v>3.4259999999999999E-2</v>
      </c>
      <c r="AN59" s="20"/>
      <c r="AO59" s="20"/>
      <c r="AP59" s="20"/>
      <c r="AQ59" s="20"/>
      <c r="AR59" s="20"/>
      <c r="AS59" s="20">
        <v>1.95E-2</v>
      </c>
      <c r="AT59" s="20"/>
      <c r="AU59" s="20"/>
      <c r="AV59" s="20"/>
      <c r="AW59" s="20"/>
      <c r="AX59" s="20"/>
      <c r="AY59" s="20"/>
      <c r="AZ59" s="20"/>
      <c r="BA59" s="20"/>
      <c r="BB59" s="20"/>
      <c r="BC59" s="20">
        <v>3.0890000000000001E-2</v>
      </c>
      <c r="BD59" s="21"/>
      <c r="BE59" s="19"/>
    </row>
    <row r="60" spans="1:57" ht="14.25" x14ac:dyDescent="0.2">
      <c r="A60" s="19"/>
      <c r="B60" s="24">
        <v>50</v>
      </c>
      <c r="C60" s="25">
        <v>2.545E-2</v>
      </c>
      <c r="D60" s="25"/>
      <c r="E60" s="25"/>
      <c r="F60" s="25"/>
      <c r="G60" s="25"/>
      <c r="H60" s="25"/>
      <c r="I60" s="25"/>
      <c r="J60" s="25">
        <v>2.6589999999999999E-2</v>
      </c>
      <c r="K60" s="25"/>
      <c r="L60" s="25"/>
      <c r="M60" s="25"/>
      <c r="N60" s="25"/>
      <c r="O60" s="25"/>
      <c r="P60" s="25"/>
      <c r="Q60" s="25"/>
      <c r="R60" s="25"/>
      <c r="S60" s="25"/>
      <c r="T60" s="25"/>
      <c r="U60" s="25"/>
      <c r="V60" s="25"/>
      <c r="W60" s="25"/>
      <c r="X60" s="25"/>
      <c r="Y60" s="25"/>
      <c r="Z60" s="25">
        <v>3.3709999999999997E-2</v>
      </c>
      <c r="AA60" s="25"/>
      <c r="AB60" s="25"/>
      <c r="AC60" s="25"/>
      <c r="AD60" s="25"/>
      <c r="AE60" s="25"/>
      <c r="AF60" s="25"/>
      <c r="AG60" s="25"/>
      <c r="AH60" s="25">
        <v>3.1910000000000001E-2</v>
      </c>
      <c r="AI60" s="25"/>
      <c r="AJ60" s="25">
        <v>2.0809999999999999E-2</v>
      </c>
      <c r="AK60" s="25">
        <v>3.2770000000000001E-2</v>
      </c>
      <c r="AL60" s="25"/>
      <c r="AM60" s="25">
        <v>3.4259999999999999E-2</v>
      </c>
      <c r="AN60" s="25"/>
      <c r="AO60" s="25"/>
      <c r="AP60" s="25"/>
      <c r="AQ60" s="25"/>
      <c r="AR60" s="25"/>
      <c r="AS60" s="25">
        <v>1.9789999999999999E-2</v>
      </c>
      <c r="AT60" s="25"/>
      <c r="AU60" s="25"/>
      <c r="AV60" s="25"/>
      <c r="AW60" s="25"/>
      <c r="AX60" s="25"/>
      <c r="AY60" s="25"/>
      <c r="AZ60" s="25"/>
      <c r="BA60" s="25"/>
      <c r="BB60" s="25"/>
      <c r="BC60" s="25">
        <v>3.0949999999999998E-2</v>
      </c>
      <c r="BD60" s="21"/>
      <c r="BE60" s="19"/>
    </row>
    <row r="61" spans="1:57" ht="14.25" x14ac:dyDescent="0.2">
      <c r="A61" s="19"/>
      <c r="B61" s="19">
        <v>51</v>
      </c>
      <c r="C61" s="20">
        <v>2.562E-2</v>
      </c>
      <c r="D61" s="20"/>
      <c r="E61" s="20"/>
      <c r="F61" s="20"/>
      <c r="G61" s="20"/>
      <c r="H61" s="20"/>
      <c r="I61" s="20"/>
      <c r="J61" s="20">
        <v>2.673E-2</v>
      </c>
      <c r="K61" s="20"/>
      <c r="L61" s="20"/>
      <c r="M61" s="20"/>
      <c r="N61" s="20"/>
      <c r="O61" s="20"/>
      <c r="P61" s="20"/>
      <c r="Q61" s="20"/>
      <c r="R61" s="20"/>
      <c r="S61" s="20"/>
      <c r="T61" s="20"/>
      <c r="U61" s="20"/>
      <c r="V61" s="20"/>
      <c r="W61" s="20"/>
      <c r="X61" s="20"/>
      <c r="Y61" s="20"/>
      <c r="Z61" s="20">
        <v>3.372E-2</v>
      </c>
      <c r="AA61" s="20"/>
      <c r="AB61" s="20"/>
      <c r="AC61" s="20"/>
      <c r="AD61" s="20"/>
      <c r="AE61" s="20"/>
      <c r="AF61" s="20"/>
      <c r="AG61" s="20"/>
      <c r="AH61" s="20">
        <v>3.1960000000000002E-2</v>
      </c>
      <c r="AI61" s="20"/>
      <c r="AJ61" s="20">
        <v>2.085E-2</v>
      </c>
      <c r="AK61" s="20">
        <v>3.279E-2</v>
      </c>
      <c r="AL61" s="20"/>
      <c r="AM61" s="20">
        <v>3.4270000000000002E-2</v>
      </c>
      <c r="AN61" s="20"/>
      <c r="AO61" s="20"/>
      <c r="AP61" s="20"/>
      <c r="AQ61" s="20"/>
      <c r="AR61" s="20"/>
      <c r="AS61" s="20">
        <v>2.0060000000000001E-2</v>
      </c>
      <c r="AT61" s="20"/>
      <c r="AU61" s="20"/>
      <c r="AV61" s="20"/>
      <c r="AW61" s="20"/>
      <c r="AX61" s="20"/>
      <c r="AY61" s="20"/>
      <c r="AZ61" s="20"/>
      <c r="BA61" s="20"/>
      <c r="BB61" s="20"/>
      <c r="BC61" s="20">
        <v>3.1E-2</v>
      </c>
      <c r="BD61" s="21"/>
      <c r="BE61" s="19"/>
    </row>
    <row r="62" spans="1:57" ht="14.25" x14ac:dyDescent="0.2">
      <c r="A62" s="19"/>
      <c r="B62" s="19">
        <v>52</v>
      </c>
      <c r="C62" s="20">
        <v>2.5780000000000001E-2</v>
      </c>
      <c r="D62" s="20"/>
      <c r="E62" s="20"/>
      <c r="F62" s="20"/>
      <c r="G62" s="20"/>
      <c r="H62" s="20"/>
      <c r="I62" s="20"/>
      <c r="J62" s="20">
        <v>2.6880000000000001E-2</v>
      </c>
      <c r="K62" s="20"/>
      <c r="L62" s="20"/>
      <c r="M62" s="20"/>
      <c r="N62" s="20"/>
      <c r="O62" s="20"/>
      <c r="P62" s="20"/>
      <c r="Q62" s="20"/>
      <c r="R62" s="20"/>
      <c r="S62" s="20"/>
      <c r="T62" s="20"/>
      <c r="U62" s="20"/>
      <c r="V62" s="20"/>
      <c r="W62" s="20"/>
      <c r="X62" s="20"/>
      <c r="Y62" s="20"/>
      <c r="Z62" s="20">
        <v>3.3730000000000003E-2</v>
      </c>
      <c r="AA62" s="20"/>
      <c r="AB62" s="20"/>
      <c r="AC62" s="20"/>
      <c r="AD62" s="20"/>
      <c r="AE62" s="20"/>
      <c r="AF62" s="20"/>
      <c r="AG62" s="20"/>
      <c r="AH62" s="20">
        <v>3.2009999999999997E-2</v>
      </c>
      <c r="AI62" s="20"/>
      <c r="AJ62" s="20">
        <v>2.0920000000000001E-2</v>
      </c>
      <c r="AK62" s="20">
        <v>3.2809999999999999E-2</v>
      </c>
      <c r="AL62" s="20"/>
      <c r="AM62" s="20">
        <v>3.4279999999999998E-2</v>
      </c>
      <c r="AN62" s="20"/>
      <c r="AO62" s="20"/>
      <c r="AP62" s="20"/>
      <c r="AQ62" s="20"/>
      <c r="AR62" s="20"/>
      <c r="AS62" s="20">
        <v>2.0330000000000001E-2</v>
      </c>
      <c r="AT62" s="20"/>
      <c r="AU62" s="20"/>
      <c r="AV62" s="20"/>
      <c r="AW62" s="20"/>
      <c r="AX62" s="20"/>
      <c r="AY62" s="20"/>
      <c r="AZ62" s="20"/>
      <c r="BA62" s="20"/>
      <c r="BB62" s="20"/>
      <c r="BC62" s="20">
        <v>3.1060000000000001E-2</v>
      </c>
      <c r="BD62" s="21"/>
      <c r="BE62" s="19"/>
    </row>
    <row r="63" spans="1:57" ht="14.25" x14ac:dyDescent="0.2">
      <c r="A63" s="19"/>
      <c r="B63" s="19">
        <v>53</v>
      </c>
      <c r="C63" s="20">
        <v>2.5940000000000001E-2</v>
      </c>
      <c r="D63" s="20"/>
      <c r="E63" s="20"/>
      <c r="F63" s="20"/>
      <c r="G63" s="20"/>
      <c r="H63" s="20"/>
      <c r="I63" s="20"/>
      <c r="J63" s="20">
        <v>2.7019999999999999E-2</v>
      </c>
      <c r="K63" s="20"/>
      <c r="L63" s="20"/>
      <c r="M63" s="20"/>
      <c r="N63" s="20"/>
      <c r="O63" s="20"/>
      <c r="P63" s="20"/>
      <c r="Q63" s="20"/>
      <c r="R63" s="20"/>
      <c r="S63" s="20"/>
      <c r="T63" s="20"/>
      <c r="U63" s="20"/>
      <c r="V63" s="20"/>
      <c r="W63" s="20"/>
      <c r="X63" s="20"/>
      <c r="Y63" s="20"/>
      <c r="Z63" s="20">
        <v>3.3750000000000002E-2</v>
      </c>
      <c r="AA63" s="20"/>
      <c r="AB63" s="20"/>
      <c r="AC63" s="20"/>
      <c r="AD63" s="20"/>
      <c r="AE63" s="20"/>
      <c r="AF63" s="20"/>
      <c r="AG63" s="20"/>
      <c r="AH63" s="20">
        <v>3.2050000000000002E-2</v>
      </c>
      <c r="AI63" s="20"/>
      <c r="AJ63" s="20">
        <v>2.1000000000000001E-2</v>
      </c>
      <c r="AK63" s="20">
        <v>3.2829999999999998E-2</v>
      </c>
      <c r="AL63" s="20"/>
      <c r="AM63" s="20">
        <v>3.4290000000000001E-2</v>
      </c>
      <c r="AN63" s="20"/>
      <c r="AO63" s="20"/>
      <c r="AP63" s="20"/>
      <c r="AQ63" s="20"/>
      <c r="AR63" s="20"/>
      <c r="AS63" s="20">
        <v>2.0590000000000001E-2</v>
      </c>
      <c r="AT63" s="20"/>
      <c r="AU63" s="20"/>
      <c r="AV63" s="20"/>
      <c r="AW63" s="20"/>
      <c r="AX63" s="20"/>
      <c r="AY63" s="20"/>
      <c r="AZ63" s="20"/>
      <c r="BA63" s="20"/>
      <c r="BB63" s="20"/>
      <c r="BC63" s="20">
        <v>3.1109999999999999E-2</v>
      </c>
      <c r="BD63" s="21"/>
      <c r="BE63" s="19"/>
    </row>
    <row r="64" spans="1:57" ht="14.25" x14ac:dyDescent="0.2">
      <c r="A64" s="19"/>
      <c r="B64" s="19">
        <v>54</v>
      </c>
      <c r="C64" s="20">
        <v>2.6100000000000002E-2</v>
      </c>
      <c r="D64" s="20"/>
      <c r="E64" s="20"/>
      <c r="F64" s="20"/>
      <c r="G64" s="20"/>
      <c r="H64" s="20"/>
      <c r="I64" s="20"/>
      <c r="J64" s="20">
        <v>2.7150000000000001E-2</v>
      </c>
      <c r="K64" s="20"/>
      <c r="L64" s="20"/>
      <c r="M64" s="20"/>
      <c r="N64" s="20"/>
      <c r="O64" s="20"/>
      <c r="P64" s="20"/>
      <c r="Q64" s="20"/>
      <c r="R64" s="20"/>
      <c r="S64" s="20"/>
      <c r="T64" s="20"/>
      <c r="U64" s="20"/>
      <c r="V64" s="20"/>
      <c r="W64" s="20"/>
      <c r="X64" s="20"/>
      <c r="Y64" s="20"/>
      <c r="Z64" s="20">
        <v>3.3759999999999998E-2</v>
      </c>
      <c r="AA64" s="20"/>
      <c r="AB64" s="20"/>
      <c r="AC64" s="20"/>
      <c r="AD64" s="20"/>
      <c r="AE64" s="20"/>
      <c r="AF64" s="20"/>
      <c r="AG64" s="20"/>
      <c r="AH64" s="20">
        <v>3.2099999999999997E-2</v>
      </c>
      <c r="AI64" s="20"/>
      <c r="AJ64" s="20">
        <v>2.1100000000000001E-2</v>
      </c>
      <c r="AK64" s="20">
        <v>3.2849999999999997E-2</v>
      </c>
      <c r="AL64" s="20"/>
      <c r="AM64" s="20">
        <v>3.4290000000000001E-2</v>
      </c>
      <c r="AN64" s="20"/>
      <c r="AO64" s="20"/>
      <c r="AP64" s="20"/>
      <c r="AQ64" s="20"/>
      <c r="AR64" s="20"/>
      <c r="AS64" s="20">
        <v>2.0840000000000001E-2</v>
      </c>
      <c r="AT64" s="20"/>
      <c r="AU64" s="20"/>
      <c r="AV64" s="20"/>
      <c r="AW64" s="20"/>
      <c r="AX64" s="20"/>
      <c r="AY64" s="20"/>
      <c r="AZ64" s="20"/>
      <c r="BA64" s="20"/>
      <c r="BB64" s="20"/>
      <c r="BC64" s="20">
        <v>3.116E-2</v>
      </c>
      <c r="BD64" s="21"/>
      <c r="BE64" s="19"/>
    </row>
    <row r="65" spans="1:57" ht="14.25" x14ac:dyDescent="0.2">
      <c r="A65" s="19"/>
      <c r="B65" s="24">
        <v>55</v>
      </c>
      <c r="C65" s="25">
        <v>2.6239999999999999E-2</v>
      </c>
      <c r="D65" s="25"/>
      <c r="E65" s="25"/>
      <c r="F65" s="25"/>
      <c r="G65" s="25"/>
      <c r="H65" s="25"/>
      <c r="I65" s="25"/>
      <c r="J65" s="25">
        <v>2.7279999999999999E-2</v>
      </c>
      <c r="K65" s="25"/>
      <c r="L65" s="25"/>
      <c r="M65" s="25"/>
      <c r="N65" s="25"/>
      <c r="O65" s="25"/>
      <c r="P65" s="25"/>
      <c r="Q65" s="25"/>
      <c r="R65" s="25"/>
      <c r="S65" s="25"/>
      <c r="T65" s="25"/>
      <c r="U65" s="25"/>
      <c r="V65" s="25"/>
      <c r="W65" s="25"/>
      <c r="X65" s="25"/>
      <c r="Y65" s="25"/>
      <c r="Z65" s="25">
        <v>3.3770000000000001E-2</v>
      </c>
      <c r="AA65" s="25"/>
      <c r="AB65" s="25"/>
      <c r="AC65" s="25"/>
      <c r="AD65" s="25"/>
      <c r="AE65" s="25"/>
      <c r="AF65" s="25"/>
      <c r="AG65" s="25"/>
      <c r="AH65" s="25">
        <v>3.2140000000000002E-2</v>
      </c>
      <c r="AI65" s="25"/>
      <c r="AJ65" s="25">
        <v>2.1219999999999999E-2</v>
      </c>
      <c r="AK65" s="25">
        <v>3.2870000000000003E-2</v>
      </c>
      <c r="AL65" s="25"/>
      <c r="AM65" s="25">
        <v>3.4299999999999997E-2</v>
      </c>
      <c r="AN65" s="25"/>
      <c r="AO65" s="25"/>
      <c r="AP65" s="25"/>
      <c r="AQ65" s="25"/>
      <c r="AR65" s="25"/>
      <c r="AS65" s="25">
        <v>2.1090000000000001E-2</v>
      </c>
      <c r="AT65" s="25"/>
      <c r="AU65" s="25"/>
      <c r="AV65" s="25"/>
      <c r="AW65" s="25"/>
      <c r="AX65" s="25"/>
      <c r="AY65" s="25"/>
      <c r="AZ65" s="25"/>
      <c r="BA65" s="25"/>
      <c r="BB65" s="25"/>
      <c r="BC65" s="25">
        <v>3.1210000000000002E-2</v>
      </c>
      <c r="BD65" s="21"/>
      <c r="BE65" s="19"/>
    </row>
    <row r="66" spans="1:57" ht="14.25" x14ac:dyDescent="0.2">
      <c r="A66" s="19"/>
      <c r="B66" s="19">
        <v>56</v>
      </c>
      <c r="C66" s="20">
        <v>2.639E-2</v>
      </c>
      <c r="D66" s="20"/>
      <c r="E66" s="20"/>
      <c r="F66" s="20"/>
      <c r="G66" s="20"/>
      <c r="H66" s="20"/>
      <c r="I66" s="20"/>
      <c r="J66" s="20">
        <v>2.741E-2</v>
      </c>
      <c r="K66" s="20"/>
      <c r="L66" s="20"/>
      <c r="M66" s="20"/>
      <c r="N66" s="20"/>
      <c r="O66" s="20"/>
      <c r="P66" s="20"/>
      <c r="Q66" s="20"/>
      <c r="R66" s="20"/>
      <c r="S66" s="20"/>
      <c r="T66" s="20"/>
      <c r="U66" s="20"/>
      <c r="V66" s="20"/>
      <c r="W66" s="20"/>
      <c r="X66" s="20"/>
      <c r="Y66" s="20"/>
      <c r="Z66" s="20">
        <v>3.3779999999999998E-2</v>
      </c>
      <c r="AA66" s="20"/>
      <c r="AB66" s="20"/>
      <c r="AC66" s="20"/>
      <c r="AD66" s="20"/>
      <c r="AE66" s="20"/>
      <c r="AF66" s="20"/>
      <c r="AG66" s="20"/>
      <c r="AH66" s="20">
        <v>3.2190000000000003E-2</v>
      </c>
      <c r="AI66" s="20"/>
      <c r="AJ66" s="20">
        <v>2.1340000000000001E-2</v>
      </c>
      <c r="AK66" s="20">
        <v>3.2890000000000003E-2</v>
      </c>
      <c r="AL66" s="20"/>
      <c r="AM66" s="20">
        <v>3.4299999999999997E-2</v>
      </c>
      <c r="AN66" s="20"/>
      <c r="AO66" s="20"/>
      <c r="AP66" s="20"/>
      <c r="AQ66" s="20"/>
      <c r="AR66" s="20"/>
      <c r="AS66" s="20">
        <v>2.1319999999999999E-2</v>
      </c>
      <c r="AT66" s="20"/>
      <c r="AU66" s="20"/>
      <c r="AV66" s="20"/>
      <c r="AW66" s="20"/>
      <c r="AX66" s="20"/>
      <c r="AY66" s="20"/>
      <c r="AZ66" s="20"/>
      <c r="BA66" s="20"/>
      <c r="BB66" s="20"/>
      <c r="BC66" s="20">
        <v>3.1260000000000003E-2</v>
      </c>
      <c r="BD66" s="21"/>
      <c r="BE66" s="19"/>
    </row>
    <row r="67" spans="1:57" ht="14.25" x14ac:dyDescent="0.2">
      <c r="A67" s="19"/>
      <c r="B67" s="19">
        <v>57</v>
      </c>
      <c r="C67" s="20">
        <v>2.6530000000000001E-2</v>
      </c>
      <c r="D67" s="20"/>
      <c r="E67" s="20"/>
      <c r="F67" s="20"/>
      <c r="G67" s="20"/>
      <c r="H67" s="20"/>
      <c r="I67" s="20"/>
      <c r="J67" s="20">
        <v>2.7529999999999999E-2</v>
      </c>
      <c r="K67" s="20"/>
      <c r="L67" s="20"/>
      <c r="M67" s="20"/>
      <c r="N67" s="20"/>
      <c r="O67" s="20"/>
      <c r="P67" s="20"/>
      <c r="Q67" s="20"/>
      <c r="R67" s="20"/>
      <c r="S67" s="20"/>
      <c r="T67" s="20"/>
      <c r="U67" s="20"/>
      <c r="V67" s="20"/>
      <c r="W67" s="20"/>
      <c r="X67" s="20"/>
      <c r="Y67" s="20"/>
      <c r="Z67" s="20">
        <v>3.3790000000000001E-2</v>
      </c>
      <c r="AA67" s="20"/>
      <c r="AB67" s="20"/>
      <c r="AC67" s="20"/>
      <c r="AD67" s="20"/>
      <c r="AE67" s="20"/>
      <c r="AF67" s="20"/>
      <c r="AG67" s="20"/>
      <c r="AH67" s="20">
        <v>3.2230000000000002E-2</v>
      </c>
      <c r="AI67" s="20"/>
      <c r="AJ67" s="20">
        <v>2.1479999999999999E-2</v>
      </c>
      <c r="AK67" s="20">
        <v>3.2910000000000002E-2</v>
      </c>
      <c r="AL67" s="20"/>
      <c r="AM67" s="20">
        <v>3.431E-2</v>
      </c>
      <c r="AN67" s="20"/>
      <c r="AO67" s="20"/>
      <c r="AP67" s="20"/>
      <c r="AQ67" s="20"/>
      <c r="AR67" s="20"/>
      <c r="AS67" s="20">
        <v>2.155E-2</v>
      </c>
      <c r="AT67" s="20"/>
      <c r="AU67" s="20"/>
      <c r="AV67" s="20"/>
      <c r="AW67" s="20"/>
      <c r="AX67" s="20"/>
      <c r="AY67" s="20"/>
      <c r="AZ67" s="20"/>
      <c r="BA67" s="20"/>
      <c r="BB67" s="20"/>
      <c r="BC67" s="20">
        <v>3.1309999999999998E-2</v>
      </c>
      <c r="BD67" s="21"/>
      <c r="BE67" s="19"/>
    </row>
    <row r="68" spans="1:57" ht="14.25" x14ac:dyDescent="0.2">
      <c r="A68" s="19"/>
      <c r="B68" s="19">
        <v>58</v>
      </c>
      <c r="C68" s="20">
        <v>2.666E-2</v>
      </c>
      <c r="D68" s="20"/>
      <c r="E68" s="20"/>
      <c r="F68" s="20"/>
      <c r="G68" s="20"/>
      <c r="H68" s="20"/>
      <c r="I68" s="20"/>
      <c r="J68" s="20">
        <v>2.7640000000000001E-2</v>
      </c>
      <c r="K68" s="20"/>
      <c r="L68" s="20"/>
      <c r="M68" s="20"/>
      <c r="N68" s="20"/>
      <c r="O68" s="20"/>
      <c r="P68" s="20"/>
      <c r="Q68" s="20"/>
      <c r="R68" s="20"/>
      <c r="S68" s="20"/>
      <c r="T68" s="20"/>
      <c r="U68" s="20"/>
      <c r="V68" s="20"/>
      <c r="W68" s="20"/>
      <c r="X68" s="20"/>
      <c r="Y68" s="20"/>
      <c r="Z68" s="20">
        <v>3.3799999999999997E-2</v>
      </c>
      <c r="AA68" s="20"/>
      <c r="AB68" s="20"/>
      <c r="AC68" s="20"/>
      <c r="AD68" s="20"/>
      <c r="AE68" s="20"/>
      <c r="AF68" s="20"/>
      <c r="AG68" s="20"/>
      <c r="AH68" s="20">
        <v>3.227E-2</v>
      </c>
      <c r="AI68" s="20"/>
      <c r="AJ68" s="20">
        <v>2.162E-2</v>
      </c>
      <c r="AK68" s="20">
        <v>3.2930000000000001E-2</v>
      </c>
      <c r="AL68" s="20"/>
      <c r="AM68" s="20">
        <v>3.4320000000000003E-2</v>
      </c>
      <c r="AN68" s="20"/>
      <c r="AO68" s="20"/>
      <c r="AP68" s="20"/>
      <c r="AQ68" s="20"/>
      <c r="AR68" s="20"/>
      <c r="AS68" s="20">
        <v>2.1780000000000001E-2</v>
      </c>
      <c r="AT68" s="20"/>
      <c r="AU68" s="20"/>
      <c r="AV68" s="20"/>
      <c r="AW68" s="20"/>
      <c r="AX68" s="20"/>
      <c r="AY68" s="20"/>
      <c r="AZ68" s="20"/>
      <c r="BA68" s="20"/>
      <c r="BB68" s="20"/>
      <c r="BC68" s="20">
        <v>3.1359999999999999E-2</v>
      </c>
      <c r="BD68" s="21"/>
      <c r="BE68" s="19"/>
    </row>
    <row r="69" spans="1:57" ht="14.25" x14ac:dyDescent="0.2">
      <c r="A69" s="19"/>
      <c r="B69" s="19">
        <v>59</v>
      </c>
      <c r="C69" s="20">
        <v>2.6790000000000001E-2</v>
      </c>
      <c r="D69" s="20"/>
      <c r="E69" s="20"/>
      <c r="F69" s="20"/>
      <c r="G69" s="20"/>
      <c r="H69" s="20"/>
      <c r="I69" s="20"/>
      <c r="J69" s="20">
        <v>2.776E-2</v>
      </c>
      <c r="K69" s="20"/>
      <c r="L69" s="20"/>
      <c r="M69" s="20"/>
      <c r="N69" s="20"/>
      <c r="O69" s="20"/>
      <c r="P69" s="20"/>
      <c r="Q69" s="20"/>
      <c r="R69" s="20"/>
      <c r="S69" s="20"/>
      <c r="T69" s="20"/>
      <c r="U69" s="20"/>
      <c r="V69" s="20"/>
      <c r="W69" s="20"/>
      <c r="X69" s="20"/>
      <c r="Y69" s="20"/>
      <c r="Z69" s="20">
        <v>3.381E-2</v>
      </c>
      <c r="AA69" s="20"/>
      <c r="AB69" s="20"/>
      <c r="AC69" s="20"/>
      <c r="AD69" s="20"/>
      <c r="AE69" s="20"/>
      <c r="AF69" s="20"/>
      <c r="AG69" s="20"/>
      <c r="AH69" s="20">
        <v>3.2300000000000002E-2</v>
      </c>
      <c r="AI69" s="20"/>
      <c r="AJ69" s="20">
        <v>2.1760000000000002E-2</v>
      </c>
      <c r="AK69" s="20">
        <v>3.295E-2</v>
      </c>
      <c r="AL69" s="20"/>
      <c r="AM69" s="20">
        <v>3.4320000000000003E-2</v>
      </c>
      <c r="AN69" s="20"/>
      <c r="AO69" s="20"/>
      <c r="AP69" s="20"/>
      <c r="AQ69" s="20"/>
      <c r="AR69" s="20"/>
      <c r="AS69" s="20">
        <v>2.1989999999999999E-2</v>
      </c>
      <c r="AT69" s="20"/>
      <c r="AU69" s="20"/>
      <c r="AV69" s="20"/>
      <c r="AW69" s="20"/>
      <c r="AX69" s="20"/>
      <c r="AY69" s="20"/>
      <c r="AZ69" s="20"/>
      <c r="BA69" s="20"/>
      <c r="BB69" s="20"/>
      <c r="BC69" s="20">
        <v>3.141E-2</v>
      </c>
      <c r="BD69" s="21"/>
      <c r="BE69" s="19"/>
    </row>
    <row r="70" spans="1:57" ht="14.25" x14ac:dyDescent="0.2">
      <c r="A70" s="19"/>
      <c r="B70" s="24">
        <v>60</v>
      </c>
      <c r="C70" s="25">
        <v>2.6919999999999999E-2</v>
      </c>
      <c r="D70" s="25"/>
      <c r="E70" s="25"/>
      <c r="F70" s="25"/>
      <c r="G70" s="25"/>
      <c r="H70" s="25"/>
      <c r="I70" s="25"/>
      <c r="J70" s="25">
        <v>2.7869999999999999E-2</v>
      </c>
      <c r="K70" s="25"/>
      <c r="L70" s="25"/>
      <c r="M70" s="25"/>
      <c r="N70" s="25"/>
      <c r="O70" s="25"/>
      <c r="P70" s="25"/>
      <c r="Q70" s="25"/>
      <c r="R70" s="25"/>
      <c r="S70" s="25"/>
      <c r="T70" s="25"/>
      <c r="U70" s="25"/>
      <c r="V70" s="25"/>
      <c r="W70" s="25"/>
      <c r="X70" s="25"/>
      <c r="Y70" s="25"/>
      <c r="Z70" s="25">
        <v>3.3820000000000003E-2</v>
      </c>
      <c r="AA70" s="25"/>
      <c r="AB70" s="25"/>
      <c r="AC70" s="25"/>
      <c r="AD70" s="25"/>
      <c r="AE70" s="25"/>
      <c r="AF70" s="25"/>
      <c r="AG70" s="25"/>
      <c r="AH70" s="25">
        <v>3.2340000000000001E-2</v>
      </c>
      <c r="AI70" s="25"/>
      <c r="AJ70" s="25">
        <v>2.1909999999999999E-2</v>
      </c>
      <c r="AK70" s="25">
        <v>3.2969999999999999E-2</v>
      </c>
      <c r="AL70" s="25"/>
      <c r="AM70" s="25">
        <v>3.4320000000000003E-2</v>
      </c>
      <c r="AN70" s="25"/>
      <c r="AO70" s="25"/>
      <c r="AP70" s="25"/>
      <c r="AQ70" s="25"/>
      <c r="AR70" s="25"/>
      <c r="AS70" s="25">
        <v>2.2200000000000001E-2</v>
      </c>
      <c r="AT70" s="25"/>
      <c r="AU70" s="25"/>
      <c r="AV70" s="25"/>
      <c r="AW70" s="25"/>
      <c r="AX70" s="25"/>
      <c r="AY70" s="25"/>
      <c r="AZ70" s="25"/>
      <c r="BA70" s="25"/>
      <c r="BB70" s="25"/>
      <c r="BC70" s="25">
        <v>3.1449999999999999E-2</v>
      </c>
      <c r="BD70" s="21"/>
      <c r="BE70" s="19"/>
    </row>
    <row r="71" spans="1:57" ht="14.25" x14ac:dyDescent="0.2">
      <c r="A71" s="19"/>
      <c r="B71" s="19">
        <v>61</v>
      </c>
      <c r="C71" s="20">
        <v>2.7040000000000002E-2</v>
      </c>
      <c r="D71" s="20"/>
      <c r="E71" s="20"/>
      <c r="F71" s="20"/>
      <c r="G71" s="20"/>
      <c r="H71" s="20"/>
      <c r="I71" s="20"/>
      <c r="J71" s="20">
        <v>2.7969999999999998E-2</v>
      </c>
      <c r="K71" s="20"/>
      <c r="L71" s="20"/>
      <c r="M71" s="20"/>
      <c r="N71" s="20"/>
      <c r="O71" s="20"/>
      <c r="P71" s="20"/>
      <c r="Q71" s="20"/>
      <c r="R71" s="20"/>
      <c r="S71" s="20"/>
      <c r="T71" s="20"/>
      <c r="U71" s="20"/>
      <c r="V71" s="20"/>
      <c r="W71" s="20"/>
      <c r="X71" s="20"/>
      <c r="Y71" s="20"/>
      <c r="Z71" s="20">
        <v>3.3829999999999999E-2</v>
      </c>
      <c r="AA71" s="20"/>
      <c r="AB71" s="20"/>
      <c r="AC71" s="20"/>
      <c r="AD71" s="20"/>
      <c r="AE71" s="20"/>
      <c r="AF71" s="20"/>
      <c r="AG71" s="20"/>
      <c r="AH71" s="20">
        <v>3.2370000000000003E-2</v>
      </c>
      <c r="AI71" s="20"/>
      <c r="AJ71" s="20">
        <v>2.206E-2</v>
      </c>
      <c r="AK71" s="20">
        <v>3.2989999999999998E-2</v>
      </c>
      <c r="AL71" s="20"/>
      <c r="AM71" s="20">
        <v>3.4329999999999999E-2</v>
      </c>
      <c r="AN71" s="20"/>
      <c r="AO71" s="20"/>
      <c r="AP71" s="20"/>
      <c r="AQ71" s="20"/>
      <c r="AR71" s="20"/>
      <c r="AS71" s="20">
        <v>2.24E-2</v>
      </c>
      <c r="AT71" s="20"/>
      <c r="AU71" s="20"/>
      <c r="AV71" s="20"/>
      <c r="AW71" s="20"/>
      <c r="AX71" s="20"/>
      <c r="AY71" s="20"/>
      <c r="AZ71" s="20"/>
      <c r="BA71" s="20"/>
      <c r="BB71" s="20"/>
      <c r="BC71" s="20">
        <v>3.15E-2</v>
      </c>
      <c r="BD71" s="21"/>
      <c r="BE71" s="19"/>
    </row>
    <row r="72" spans="1:57" ht="14.25" x14ac:dyDescent="0.2">
      <c r="A72" s="19"/>
      <c r="B72" s="19">
        <v>62</v>
      </c>
      <c r="C72" s="20">
        <v>2.716E-2</v>
      </c>
      <c r="D72" s="20"/>
      <c r="E72" s="20"/>
      <c r="F72" s="20"/>
      <c r="G72" s="20"/>
      <c r="H72" s="20"/>
      <c r="I72" s="20"/>
      <c r="J72" s="20">
        <v>2.8080000000000001E-2</v>
      </c>
      <c r="K72" s="20"/>
      <c r="L72" s="20"/>
      <c r="M72" s="20"/>
      <c r="N72" s="20"/>
      <c r="O72" s="20"/>
      <c r="P72" s="20"/>
      <c r="Q72" s="20"/>
      <c r="R72" s="20"/>
      <c r="S72" s="20"/>
      <c r="T72" s="20"/>
      <c r="U72" s="20"/>
      <c r="V72" s="20"/>
      <c r="W72" s="20"/>
      <c r="X72" s="20"/>
      <c r="Y72" s="20"/>
      <c r="Z72" s="20">
        <v>3.3840000000000002E-2</v>
      </c>
      <c r="AA72" s="20"/>
      <c r="AB72" s="20"/>
      <c r="AC72" s="20"/>
      <c r="AD72" s="20"/>
      <c r="AE72" s="20"/>
      <c r="AF72" s="20"/>
      <c r="AG72" s="20"/>
      <c r="AH72" s="20">
        <v>3.2410000000000001E-2</v>
      </c>
      <c r="AI72" s="20"/>
      <c r="AJ72" s="20">
        <v>2.2210000000000001E-2</v>
      </c>
      <c r="AK72" s="20">
        <v>3.3009999999999998E-2</v>
      </c>
      <c r="AL72" s="20"/>
      <c r="AM72" s="20">
        <v>3.4329999999999999E-2</v>
      </c>
      <c r="AN72" s="20"/>
      <c r="AO72" s="20"/>
      <c r="AP72" s="20"/>
      <c r="AQ72" s="20"/>
      <c r="AR72" s="20"/>
      <c r="AS72" s="20">
        <v>2.2599999999999999E-2</v>
      </c>
      <c r="AT72" s="20"/>
      <c r="AU72" s="20"/>
      <c r="AV72" s="20"/>
      <c r="AW72" s="20"/>
      <c r="AX72" s="20"/>
      <c r="AY72" s="20"/>
      <c r="AZ72" s="20"/>
      <c r="BA72" s="20"/>
      <c r="BB72" s="20"/>
      <c r="BC72" s="20">
        <v>3.1539999999999999E-2</v>
      </c>
      <c r="BD72" s="21"/>
      <c r="BE72" s="19"/>
    </row>
    <row r="73" spans="1:57" ht="14.25" x14ac:dyDescent="0.2">
      <c r="A73" s="19"/>
      <c r="B73" s="19">
        <v>63</v>
      </c>
      <c r="C73" s="20">
        <v>2.7269999999999999E-2</v>
      </c>
      <c r="D73" s="20"/>
      <c r="E73" s="20"/>
      <c r="F73" s="20"/>
      <c r="G73" s="20"/>
      <c r="H73" s="20"/>
      <c r="I73" s="20"/>
      <c r="J73" s="20">
        <v>2.818E-2</v>
      </c>
      <c r="K73" s="20"/>
      <c r="L73" s="20"/>
      <c r="M73" s="20"/>
      <c r="N73" s="20"/>
      <c r="O73" s="20"/>
      <c r="P73" s="20"/>
      <c r="Q73" s="20"/>
      <c r="R73" s="20"/>
      <c r="S73" s="20"/>
      <c r="T73" s="20"/>
      <c r="U73" s="20"/>
      <c r="V73" s="20"/>
      <c r="W73" s="20"/>
      <c r="X73" s="20"/>
      <c r="Y73" s="20"/>
      <c r="Z73" s="20">
        <v>3.3849999999999998E-2</v>
      </c>
      <c r="AA73" s="20"/>
      <c r="AB73" s="20"/>
      <c r="AC73" s="20"/>
      <c r="AD73" s="20"/>
      <c r="AE73" s="20"/>
      <c r="AF73" s="20"/>
      <c r="AG73" s="20"/>
      <c r="AH73" s="20">
        <v>3.2439999999999997E-2</v>
      </c>
      <c r="AI73" s="20"/>
      <c r="AJ73" s="20">
        <v>2.2360000000000001E-2</v>
      </c>
      <c r="AK73" s="20">
        <v>3.3029999999999997E-2</v>
      </c>
      <c r="AL73" s="20"/>
      <c r="AM73" s="20">
        <v>3.4340000000000002E-2</v>
      </c>
      <c r="AN73" s="20"/>
      <c r="AO73" s="20"/>
      <c r="AP73" s="20"/>
      <c r="AQ73" s="20"/>
      <c r="AR73" s="20"/>
      <c r="AS73" s="20">
        <v>2.2790000000000001E-2</v>
      </c>
      <c r="AT73" s="20"/>
      <c r="AU73" s="20"/>
      <c r="AV73" s="20"/>
      <c r="AW73" s="20"/>
      <c r="AX73" s="20"/>
      <c r="AY73" s="20"/>
      <c r="AZ73" s="20"/>
      <c r="BA73" s="20"/>
      <c r="BB73" s="20"/>
      <c r="BC73" s="20">
        <v>3.159E-2</v>
      </c>
      <c r="BD73" s="21"/>
      <c r="BE73" s="19"/>
    </row>
    <row r="74" spans="1:57" ht="14.25" x14ac:dyDescent="0.2">
      <c r="A74" s="19"/>
      <c r="B74" s="19">
        <v>64</v>
      </c>
      <c r="C74" s="20">
        <v>2.7390000000000001E-2</v>
      </c>
      <c r="D74" s="20"/>
      <c r="E74" s="20"/>
      <c r="F74" s="20"/>
      <c r="G74" s="20"/>
      <c r="H74" s="20"/>
      <c r="I74" s="20"/>
      <c r="J74" s="20">
        <v>2.828E-2</v>
      </c>
      <c r="K74" s="20"/>
      <c r="L74" s="20"/>
      <c r="M74" s="20"/>
      <c r="N74" s="20"/>
      <c r="O74" s="20"/>
      <c r="P74" s="20"/>
      <c r="Q74" s="20"/>
      <c r="R74" s="20"/>
      <c r="S74" s="20"/>
      <c r="T74" s="20"/>
      <c r="U74" s="20"/>
      <c r="V74" s="20"/>
      <c r="W74" s="20"/>
      <c r="X74" s="20"/>
      <c r="Y74" s="20"/>
      <c r="Z74" s="20">
        <v>3.3860000000000001E-2</v>
      </c>
      <c r="AA74" s="20"/>
      <c r="AB74" s="20"/>
      <c r="AC74" s="20"/>
      <c r="AD74" s="20"/>
      <c r="AE74" s="20"/>
      <c r="AF74" s="20"/>
      <c r="AG74" s="20"/>
      <c r="AH74" s="20">
        <v>3.2469999999999999E-2</v>
      </c>
      <c r="AI74" s="20"/>
      <c r="AJ74" s="20">
        <v>2.2519999999999998E-2</v>
      </c>
      <c r="AK74" s="20">
        <v>3.3050000000000003E-2</v>
      </c>
      <c r="AL74" s="20"/>
      <c r="AM74" s="20">
        <v>3.4340000000000002E-2</v>
      </c>
      <c r="AN74" s="20"/>
      <c r="AO74" s="20"/>
      <c r="AP74" s="20"/>
      <c r="AQ74" s="20"/>
      <c r="AR74" s="20"/>
      <c r="AS74" s="20">
        <v>2.298E-2</v>
      </c>
      <c r="AT74" s="20"/>
      <c r="AU74" s="20"/>
      <c r="AV74" s="20"/>
      <c r="AW74" s="20"/>
      <c r="AX74" s="20"/>
      <c r="AY74" s="20"/>
      <c r="AZ74" s="20"/>
      <c r="BA74" s="20"/>
      <c r="BB74" s="20"/>
      <c r="BC74" s="20">
        <v>3.1629999999999998E-2</v>
      </c>
      <c r="BD74" s="21"/>
      <c r="BE74" s="19"/>
    </row>
    <row r="75" spans="1:57" ht="14.25" x14ac:dyDescent="0.2">
      <c r="A75" s="19"/>
      <c r="B75" s="24">
        <v>65</v>
      </c>
      <c r="C75" s="25">
        <v>2.7490000000000001E-2</v>
      </c>
      <c r="D75" s="25"/>
      <c r="E75" s="25"/>
      <c r="F75" s="25"/>
      <c r="G75" s="25"/>
      <c r="H75" s="25"/>
      <c r="I75" s="25"/>
      <c r="J75" s="25">
        <v>2.8369999999999999E-2</v>
      </c>
      <c r="K75" s="25"/>
      <c r="L75" s="25"/>
      <c r="M75" s="25"/>
      <c r="N75" s="25"/>
      <c r="O75" s="25"/>
      <c r="P75" s="25"/>
      <c r="Q75" s="25"/>
      <c r="R75" s="25"/>
      <c r="S75" s="25"/>
      <c r="T75" s="25"/>
      <c r="U75" s="25"/>
      <c r="V75" s="25"/>
      <c r="W75" s="25"/>
      <c r="X75" s="25"/>
      <c r="Y75" s="25"/>
      <c r="Z75" s="25">
        <v>3.3869999999999997E-2</v>
      </c>
      <c r="AA75" s="25"/>
      <c r="AB75" s="25"/>
      <c r="AC75" s="25"/>
      <c r="AD75" s="25"/>
      <c r="AE75" s="25"/>
      <c r="AF75" s="25"/>
      <c r="AG75" s="25"/>
      <c r="AH75" s="25">
        <v>3.2509999999999997E-2</v>
      </c>
      <c r="AI75" s="25"/>
      <c r="AJ75" s="25">
        <v>2.2669999999999999E-2</v>
      </c>
      <c r="AK75" s="25">
        <v>3.3070000000000002E-2</v>
      </c>
      <c r="AL75" s="25"/>
      <c r="AM75" s="25">
        <v>3.4340000000000002E-2</v>
      </c>
      <c r="AN75" s="25"/>
      <c r="AO75" s="25"/>
      <c r="AP75" s="25"/>
      <c r="AQ75" s="25"/>
      <c r="AR75" s="25"/>
      <c r="AS75" s="25">
        <v>2.316E-2</v>
      </c>
      <c r="AT75" s="25"/>
      <c r="AU75" s="25"/>
      <c r="AV75" s="25"/>
      <c r="AW75" s="25"/>
      <c r="AX75" s="25"/>
      <c r="AY75" s="25"/>
      <c r="AZ75" s="25"/>
      <c r="BA75" s="25"/>
      <c r="BB75" s="25"/>
      <c r="BC75" s="25">
        <v>3.1669999999999997E-2</v>
      </c>
      <c r="BD75" s="21"/>
      <c r="BE75" s="19"/>
    </row>
    <row r="76" spans="1:57" ht="14.25" x14ac:dyDescent="0.2">
      <c r="A76" s="19"/>
      <c r="B76" s="19">
        <v>66</v>
      </c>
      <c r="C76" s="20">
        <v>2.76E-2</v>
      </c>
      <c r="D76" s="20"/>
      <c r="E76" s="20"/>
      <c r="F76" s="20"/>
      <c r="G76" s="20"/>
      <c r="H76" s="20"/>
      <c r="I76" s="20"/>
      <c r="J76" s="20">
        <v>2.8459999999999999E-2</v>
      </c>
      <c r="K76" s="20"/>
      <c r="L76" s="20"/>
      <c r="M76" s="20"/>
      <c r="N76" s="20"/>
      <c r="O76" s="20"/>
      <c r="P76" s="20"/>
      <c r="Q76" s="20"/>
      <c r="R76" s="20"/>
      <c r="S76" s="20"/>
      <c r="T76" s="20"/>
      <c r="U76" s="20"/>
      <c r="V76" s="20"/>
      <c r="W76" s="20"/>
      <c r="X76" s="20"/>
      <c r="Y76" s="20"/>
      <c r="Z76" s="20">
        <v>3.388E-2</v>
      </c>
      <c r="AA76" s="20"/>
      <c r="AB76" s="20"/>
      <c r="AC76" s="20"/>
      <c r="AD76" s="20"/>
      <c r="AE76" s="20"/>
      <c r="AF76" s="20"/>
      <c r="AG76" s="20"/>
      <c r="AH76" s="20">
        <v>3.2539999999999999E-2</v>
      </c>
      <c r="AI76" s="20"/>
      <c r="AJ76" s="20">
        <v>2.282E-2</v>
      </c>
      <c r="AK76" s="20">
        <v>3.3090000000000001E-2</v>
      </c>
      <c r="AL76" s="20"/>
      <c r="AM76" s="20">
        <v>3.4349999999999999E-2</v>
      </c>
      <c r="AN76" s="20"/>
      <c r="AO76" s="20"/>
      <c r="AP76" s="20"/>
      <c r="AQ76" s="20"/>
      <c r="AR76" s="20"/>
      <c r="AS76" s="20">
        <v>2.334E-2</v>
      </c>
      <c r="AT76" s="20"/>
      <c r="AU76" s="20"/>
      <c r="AV76" s="20"/>
      <c r="AW76" s="20"/>
      <c r="AX76" s="20"/>
      <c r="AY76" s="20"/>
      <c r="AZ76" s="20"/>
      <c r="BA76" s="20"/>
      <c r="BB76" s="20"/>
      <c r="BC76" s="20">
        <v>3.1710000000000002E-2</v>
      </c>
      <c r="BD76" s="21"/>
      <c r="BE76" s="19"/>
    </row>
    <row r="77" spans="1:57" ht="14.25" x14ac:dyDescent="0.2">
      <c r="A77" s="19"/>
      <c r="B77" s="19">
        <v>67</v>
      </c>
      <c r="C77" s="20">
        <v>2.7699999999999999E-2</v>
      </c>
      <c r="D77" s="20"/>
      <c r="E77" s="20"/>
      <c r="F77" s="20"/>
      <c r="G77" s="20"/>
      <c r="H77" s="20"/>
      <c r="I77" s="20"/>
      <c r="J77" s="20">
        <v>2.8549999999999999E-2</v>
      </c>
      <c r="K77" s="20"/>
      <c r="L77" s="20"/>
      <c r="M77" s="20"/>
      <c r="N77" s="20"/>
      <c r="O77" s="20"/>
      <c r="P77" s="20"/>
      <c r="Q77" s="20"/>
      <c r="R77" s="20"/>
      <c r="S77" s="20"/>
      <c r="T77" s="20"/>
      <c r="U77" s="20"/>
      <c r="V77" s="20"/>
      <c r="W77" s="20"/>
      <c r="X77" s="20"/>
      <c r="Y77" s="20"/>
      <c r="Z77" s="20">
        <v>3.388E-2</v>
      </c>
      <c r="AA77" s="20"/>
      <c r="AB77" s="20"/>
      <c r="AC77" s="20"/>
      <c r="AD77" s="20"/>
      <c r="AE77" s="20"/>
      <c r="AF77" s="20"/>
      <c r="AG77" s="20"/>
      <c r="AH77" s="20">
        <v>3.2570000000000002E-2</v>
      </c>
      <c r="AI77" s="20"/>
      <c r="AJ77" s="20">
        <v>2.2970000000000001E-2</v>
      </c>
      <c r="AK77" s="20">
        <v>3.3110000000000001E-2</v>
      </c>
      <c r="AL77" s="20"/>
      <c r="AM77" s="20">
        <v>3.4349999999999999E-2</v>
      </c>
      <c r="AN77" s="20"/>
      <c r="AO77" s="20"/>
      <c r="AP77" s="20"/>
      <c r="AQ77" s="20"/>
      <c r="AR77" s="20"/>
      <c r="AS77" s="20">
        <v>2.351E-2</v>
      </c>
      <c r="AT77" s="20"/>
      <c r="AU77" s="20"/>
      <c r="AV77" s="20"/>
      <c r="AW77" s="20"/>
      <c r="AX77" s="20"/>
      <c r="AY77" s="20"/>
      <c r="AZ77" s="20"/>
      <c r="BA77" s="20"/>
      <c r="BB77" s="20"/>
      <c r="BC77" s="20">
        <v>3.175E-2</v>
      </c>
      <c r="BD77" s="21"/>
      <c r="BE77" s="19"/>
    </row>
    <row r="78" spans="1:57" ht="14.25" x14ac:dyDescent="0.2">
      <c r="A78" s="19"/>
      <c r="B78" s="19">
        <v>68</v>
      </c>
      <c r="C78" s="20">
        <v>2.7799999999999998E-2</v>
      </c>
      <c r="D78" s="20"/>
      <c r="E78" s="20"/>
      <c r="F78" s="20"/>
      <c r="G78" s="20"/>
      <c r="H78" s="20"/>
      <c r="I78" s="20"/>
      <c r="J78" s="20">
        <v>2.8639999999999999E-2</v>
      </c>
      <c r="K78" s="20"/>
      <c r="L78" s="20"/>
      <c r="M78" s="20"/>
      <c r="N78" s="20"/>
      <c r="O78" s="20"/>
      <c r="P78" s="20"/>
      <c r="Q78" s="20"/>
      <c r="R78" s="20"/>
      <c r="S78" s="20"/>
      <c r="T78" s="20"/>
      <c r="U78" s="20"/>
      <c r="V78" s="20"/>
      <c r="W78" s="20"/>
      <c r="X78" s="20"/>
      <c r="Y78" s="20"/>
      <c r="Z78" s="20">
        <v>3.3890000000000003E-2</v>
      </c>
      <c r="AA78" s="20"/>
      <c r="AB78" s="20"/>
      <c r="AC78" s="20"/>
      <c r="AD78" s="20"/>
      <c r="AE78" s="20"/>
      <c r="AF78" s="20"/>
      <c r="AG78" s="20"/>
      <c r="AH78" s="20">
        <v>3.2590000000000001E-2</v>
      </c>
      <c r="AI78" s="20"/>
      <c r="AJ78" s="20">
        <v>2.3109999999999999E-2</v>
      </c>
      <c r="AK78" s="20">
        <v>3.313E-2</v>
      </c>
      <c r="AL78" s="20"/>
      <c r="AM78" s="20">
        <v>3.4349999999999999E-2</v>
      </c>
      <c r="AN78" s="20"/>
      <c r="AO78" s="20"/>
      <c r="AP78" s="20"/>
      <c r="AQ78" s="20"/>
      <c r="AR78" s="20"/>
      <c r="AS78" s="20">
        <v>2.367E-2</v>
      </c>
      <c r="AT78" s="20"/>
      <c r="AU78" s="20"/>
      <c r="AV78" s="20"/>
      <c r="AW78" s="20"/>
      <c r="AX78" s="20"/>
      <c r="AY78" s="20"/>
      <c r="AZ78" s="20"/>
      <c r="BA78" s="20"/>
      <c r="BB78" s="20"/>
      <c r="BC78" s="20">
        <v>3.1789999999999999E-2</v>
      </c>
      <c r="BD78" s="21"/>
      <c r="BE78" s="19"/>
    </row>
    <row r="79" spans="1:57" ht="14.25" x14ac:dyDescent="0.2">
      <c r="A79" s="19"/>
      <c r="B79" s="19">
        <v>69</v>
      </c>
      <c r="C79" s="20">
        <v>2.7900000000000001E-2</v>
      </c>
      <c r="D79" s="20"/>
      <c r="E79" s="20"/>
      <c r="F79" s="20"/>
      <c r="G79" s="20"/>
      <c r="H79" s="20"/>
      <c r="I79" s="20"/>
      <c r="J79" s="20">
        <v>2.8719999999999999E-2</v>
      </c>
      <c r="K79" s="20"/>
      <c r="L79" s="20"/>
      <c r="M79" s="20"/>
      <c r="N79" s="20"/>
      <c r="O79" s="20"/>
      <c r="P79" s="20"/>
      <c r="Q79" s="20"/>
      <c r="R79" s="20"/>
      <c r="S79" s="20"/>
      <c r="T79" s="20"/>
      <c r="U79" s="20"/>
      <c r="V79" s="20"/>
      <c r="W79" s="20"/>
      <c r="X79" s="20"/>
      <c r="Y79" s="20"/>
      <c r="Z79" s="20">
        <v>3.39E-2</v>
      </c>
      <c r="AA79" s="20"/>
      <c r="AB79" s="20"/>
      <c r="AC79" s="20"/>
      <c r="AD79" s="20"/>
      <c r="AE79" s="20"/>
      <c r="AF79" s="20"/>
      <c r="AG79" s="20"/>
      <c r="AH79" s="20">
        <v>3.2620000000000003E-2</v>
      </c>
      <c r="AI79" s="20"/>
      <c r="AJ79" s="20">
        <v>2.3259999999999999E-2</v>
      </c>
      <c r="AK79" s="20">
        <v>3.3140000000000003E-2</v>
      </c>
      <c r="AL79" s="20"/>
      <c r="AM79" s="20">
        <v>3.4360000000000002E-2</v>
      </c>
      <c r="AN79" s="20"/>
      <c r="AO79" s="20"/>
      <c r="AP79" s="20"/>
      <c r="AQ79" s="20"/>
      <c r="AR79" s="20"/>
      <c r="AS79" s="20">
        <v>2.383E-2</v>
      </c>
      <c r="AT79" s="20"/>
      <c r="AU79" s="20"/>
      <c r="AV79" s="20"/>
      <c r="AW79" s="20"/>
      <c r="AX79" s="20"/>
      <c r="AY79" s="20"/>
      <c r="AZ79" s="20"/>
      <c r="BA79" s="20"/>
      <c r="BB79" s="20"/>
      <c r="BC79" s="20">
        <v>3.1829999999999997E-2</v>
      </c>
      <c r="BD79" s="21"/>
      <c r="BE79" s="19"/>
    </row>
    <row r="80" spans="1:57" ht="14.25" x14ac:dyDescent="0.2">
      <c r="A80" s="19"/>
      <c r="B80" s="24">
        <v>70</v>
      </c>
      <c r="C80" s="25">
        <v>2.7990000000000001E-2</v>
      </c>
      <c r="D80" s="25"/>
      <c r="E80" s="25"/>
      <c r="F80" s="25"/>
      <c r="G80" s="25"/>
      <c r="H80" s="25"/>
      <c r="I80" s="25"/>
      <c r="J80" s="25">
        <v>2.8799999999999999E-2</v>
      </c>
      <c r="K80" s="25"/>
      <c r="L80" s="25"/>
      <c r="M80" s="25"/>
      <c r="N80" s="25"/>
      <c r="O80" s="25"/>
      <c r="P80" s="25"/>
      <c r="Q80" s="25"/>
      <c r="R80" s="25"/>
      <c r="S80" s="25"/>
      <c r="T80" s="25"/>
      <c r="U80" s="25"/>
      <c r="V80" s="25"/>
      <c r="W80" s="25"/>
      <c r="X80" s="25"/>
      <c r="Y80" s="25"/>
      <c r="Z80" s="25">
        <v>3.3910000000000003E-2</v>
      </c>
      <c r="AA80" s="25"/>
      <c r="AB80" s="25"/>
      <c r="AC80" s="25"/>
      <c r="AD80" s="25"/>
      <c r="AE80" s="25"/>
      <c r="AF80" s="25"/>
      <c r="AG80" s="25"/>
      <c r="AH80" s="25">
        <v>3.2649999999999998E-2</v>
      </c>
      <c r="AI80" s="25"/>
      <c r="AJ80" s="25">
        <v>2.3400000000000001E-2</v>
      </c>
      <c r="AK80" s="25">
        <v>3.3160000000000002E-2</v>
      </c>
      <c r="AL80" s="25"/>
      <c r="AM80" s="25">
        <v>3.4360000000000002E-2</v>
      </c>
      <c r="AN80" s="25"/>
      <c r="AO80" s="25"/>
      <c r="AP80" s="25"/>
      <c r="AQ80" s="25"/>
      <c r="AR80" s="25"/>
      <c r="AS80" s="25">
        <v>2.3990000000000001E-2</v>
      </c>
      <c r="AT80" s="25"/>
      <c r="AU80" s="25"/>
      <c r="AV80" s="25"/>
      <c r="AW80" s="25"/>
      <c r="AX80" s="25"/>
      <c r="AY80" s="25"/>
      <c r="AZ80" s="25"/>
      <c r="BA80" s="25"/>
      <c r="BB80" s="25"/>
      <c r="BC80" s="25">
        <v>3.1859999999999999E-2</v>
      </c>
      <c r="BD80" s="21"/>
      <c r="BE80" s="19"/>
    </row>
    <row r="81" spans="1:57" ht="14.25" x14ac:dyDescent="0.2">
      <c r="A81" s="19"/>
      <c r="B81" s="19">
        <v>71</v>
      </c>
      <c r="C81" s="20">
        <v>2.8080000000000001E-2</v>
      </c>
      <c r="D81" s="20"/>
      <c r="E81" s="20"/>
      <c r="F81" s="20"/>
      <c r="G81" s="20"/>
      <c r="H81" s="20"/>
      <c r="I81" s="20"/>
      <c r="J81" s="20">
        <v>2.8879999999999999E-2</v>
      </c>
      <c r="K81" s="20"/>
      <c r="L81" s="20"/>
      <c r="M81" s="20"/>
      <c r="N81" s="20"/>
      <c r="O81" s="20"/>
      <c r="P81" s="20"/>
      <c r="Q81" s="20"/>
      <c r="R81" s="20"/>
      <c r="S81" s="20"/>
      <c r="T81" s="20"/>
      <c r="U81" s="20"/>
      <c r="V81" s="20"/>
      <c r="W81" s="20"/>
      <c r="X81" s="20"/>
      <c r="Y81" s="20"/>
      <c r="Z81" s="20">
        <v>3.3919999999999999E-2</v>
      </c>
      <c r="AA81" s="20"/>
      <c r="AB81" s="20"/>
      <c r="AC81" s="20"/>
      <c r="AD81" s="20"/>
      <c r="AE81" s="20"/>
      <c r="AF81" s="20"/>
      <c r="AG81" s="20"/>
      <c r="AH81" s="20">
        <v>3.2669999999999998E-2</v>
      </c>
      <c r="AI81" s="20"/>
      <c r="AJ81" s="20">
        <v>2.3539999999999998E-2</v>
      </c>
      <c r="AK81" s="20">
        <v>3.3180000000000001E-2</v>
      </c>
      <c r="AL81" s="20"/>
      <c r="AM81" s="20">
        <v>3.4360000000000002E-2</v>
      </c>
      <c r="AN81" s="20"/>
      <c r="AO81" s="20"/>
      <c r="AP81" s="20"/>
      <c r="AQ81" s="20"/>
      <c r="AR81" s="20"/>
      <c r="AS81" s="20">
        <v>2.4140000000000002E-2</v>
      </c>
      <c r="AT81" s="20"/>
      <c r="AU81" s="20"/>
      <c r="AV81" s="20"/>
      <c r="AW81" s="20"/>
      <c r="AX81" s="20"/>
      <c r="AY81" s="20"/>
      <c r="AZ81" s="20"/>
      <c r="BA81" s="20"/>
      <c r="BB81" s="20"/>
      <c r="BC81" s="20">
        <v>3.1899999999999998E-2</v>
      </c>
      <c r="BD81" s="21"/>
      <c r="BE81" s="19"/>
    </row>
    <row r="82" spans="1:57" ht="14.25" x14ac:dyDescent="0.2">
      <c r="A82" s="19"/>
      <c r="B82" s="19">
        <v>72</v>
      </c>
      <c r="C82" s="20">
        <v>2.8170000000000001E-2</v>
      </c>
      <c r="D82" s="20"/>
      <c r="E82" s="20"/>
      <c r="F82" s="20"/>
      <c r="G82" s="20"/>
      <c r="H82" s="20"/>
      <c r="I82" s="20"/>
      <c r="J82" s="20">
        <v>2.896E-2</v>
      </c>
      <c r="K82" s="20"/>
      <c r="L82" s="20"/>
      <c r="M82" s="20"/>
      <c r="N82" s="20"/>
      <c r="O82" s="20"/>
      <c r="P82" s="20"/>
      <c r="Q82" s="20"/>
      <c r="R82" s="20"/>
      <c r="S82" s="20"/>
      <c r="T82" s="20"/>
      <c r="U82" s="20"/>
      <c r="V82" s="20"/>
      <c r="W82" s="20"/>
      <c r="X82" s="20"/>
      <c r="Y82" s="20"/>
      <c r="Z82" s="20">
        <v>3.3919999999999999E-2</v>
      </c>
      <c r="AA82" s="20"/>
      <c r="AB82" s="20"/>
      <c r="AC82" s="20"/>
      <c r="AD82" s="20"/>
      <c r="AE82" s="20"/>
      <c r="AF82" s="20"/>
      <c r="AG82" s="20"/>
      <c r="AH82" s="20">
        <v>3.27E-2</v>
      </c>
      <c r="AI82" s="20"/>
      <c r="AJ82" s="20">
        <v>2.368E-2</v>
      </c>
      <c r="AK82" s="20">
        <v>3.32E-2</v>
      </c>
      <c r="AL82" s="20"/>
      <c r="AM82" s="20">
        <v>3.4369999999999998E-2</v>
      </c>
      <c r="AN82" s="20"/>
      <c r="AO82" s="20"/>
      <c r="AP82" s="20"/>
      <c r="AQ82" s="20"/>
      <c r="AR82" s="20"/>
      <c r="AS82" s="20">
        <v>2.4289999999999999E-2</v>
      </c>
      <c r="AT82" s="20"/>
      <c r="AU82" s="20"/>
      <c r="AV82" s="20"/>
      <c r="AW82" s="20"/>
      <c r="AX82" s="20"/>
      <c r="AY82" s="20"/>
      <c r="AZ82" s="20"/>
      <c r="BA82" s="20"/>
      <c r="BB82" s="20"/>
      <c r="BC82" s="20">
        <v>3.193E-2</v>
      </c>
      <c r="BD82" s="21"/>
      <c r="BE82" s="19"/>
    </row>
    <row r="83" spans="1:57" ht="14.25" x14ac:dyDescent="0.2">
      <c r="A83" s="19"/>
      <c r="B83" s="19">
        <v>73</v>
      </c>
      <c r="C83" s="20">
        <v>2.826E-2</v>
      </c>
      <c r="D83" s="20"/>
      <c r="E83" s="20"/>
      <c r="F83" s="20"/>
      <c r="G83" s="20"/>
      <c r="H83" s="20"/>
      <c r="I83" s="20"/>
      <c r="J83" s="20">
        <v>2.904E-2</v>
      </c>
      <c r="K83" s="20"/>
      <c r="L83" s="20"/>
      <c r="M83" s="20"/>
      <c r="N83" s="20"/>
      <c r="O83" s="20"/>
      <c r="P83" s="20"/>
      <c r="Q83" s="20"/>
      <c r="R83" s="20"/>
      <c r="S83" s="20"/>
      <c r="T83" s="20"/>
      <c r="U83" s="20"/>
      <c r="V83" s="20"/>
      <c r="W83" s="20"/>
      <c r="X83" s="20"/>
      <c r="Y83" s="20"/>
      <c r="Z83" s="20">
        <v>3.3930000000000002E-2</v>
      </c>
      <c r="AA83" s="20"/>
      <c r="AB83" s="20"/>
      <c r="AC83" s="20"/>
      <c r="AD83" s="20"/>
      <c r="AE83" s="20"/>
      <c r="AF83" s="20"/>
      <c r="AG83" s="20"/>
      <c r="AH83" s="20">
        <v>3.2719999999999999E-2</v>
      </c>
      <c r="AI83" s="20"/>
      <c r="AJ83" s="20">
        <v>2.3820000000000001E-2</v>
      </c>
      <c r="AK83" s="20">
        <v>3.3210000000000003E-2</v>
      </c>
      <c r="AL83" s="20"/>
      <c r="AM83" s="20">
        <v>3.4369999999999998E-2</v>
      </c>
      <c r="AN83" s="20"/>
      <c r="AO83" s="20"/>
      <c r="AP83" s="20"/>
      <c r="AQ83" s="20"/>
      <c r="AR83" s="20"/>
      <c r="AS83" s="20">
        <v>2.444E-2</v>
      </c>
      <c r="AT83" s="20"/>
      <c r="AU83" s="20"/>
      <c r="AV83" s="20"/>
      <c r="AW83" s="20"/>
      <c r="AX83" s="20"/>
      <c r="AY83" s="20"/>
      <c r="AZ83" s="20"/>
      <c r="BA83" s="20"/>
      <c r="BB83" s="20"/>
      <c r="BC83" s="20">
        <v>3.1969999999999998E-2</v>
      </c>
      <c r="BD83" s="21"/>
      <c r="BE83" s="19"/>
    </row>
    <row r="84" spans="1:57" ht="14.25" x14ac:dyDescent="0.2">
      <c r="A84" s="19"/>
      <c r="B84" s="19">
        <v>74</v>
      </c>
      <c r="C84" s="20">
        <v>2.8340000000000001E-2</v>
      </c>
      <c r="D84" s="20"/>
      <c r="E84" s="20"/>
      <c r="F84" s="20"/>
      <c r="G84" s="20"/>
      <c r="H84" s="20"/>
      <c r="I84" s="20"/>
      <c r="J84" s="20">
        <v>2.911E-2</v>
      </c>
      <c r="K84" s="20"/>
      <c r="L84" s="20"/>
      <c r="M84" s="20"/>
      <c r="N84" s="20"/>
      <c r="O84" s="20"/>
      <c r="P84" s="20"/>
      <c r="Q84" s="20"/>
      <c r="R84" s="20"/>
      <c r="S84" s="20"/>
      <c r="T84" s="20"/>
      <c r="U84" s="20"/>
      <c r="V84" s="20"/>
      <c r="W84" s="20"/>
      <c r="X84" s="20"/>
      <c r="Y84" s="20"/>
      <c r="Z84" s="20">
        <v>3.3939999999999998E-2</v>
      </c>
      <c r="AA84" s="20"/>
      <c r="AB84" s="20"/>
      <c r="AC84" s="20"/>
      <c r="AD84" s="20"/>
      <c r="AE84" s="20"/>
      <c r="AF84" s="20"/>
      <c r="AG84" s="20"/>
      <c r="AH84" s="20">
        <v>3.2750000000000001E-2</v>
      </c>
      <c r="AI84" s="20"/>
      <c r="AJ84" s="20">
        <v>2.3949999999999999E-2</v>
      </c>
      <c r="AK84" s="20">
        <v>3.3230000000000003E-2</v>
      </c>
      <c r="AL84" s="20"/>
      <c r="AM84" s="20">
        <v>3.4369999999999998E-2</v>
      </c>
      <c r="AN84" s="20"/>
      <c r="AO84" s="20"/>
      <c r="AP84" s="20"/>
      <c r="AQ84" s="20"/>
      <c r="AR84" s="20"/>
      <c r="AS84" s="20">
        <v>2.4580000000000001E-2</v>
      </c>
      <c r="AT84" s="20"/>
      <c r="AU84" s="20"/>
      <c r="AV84" s="20"/>
      <c r="AW84" s="20"/>
      <c r="AX84" s="20"/>
      <c r="AY84" s="20"/>
      <c r="AZ84" s="20"/>
      <c r="BA84" s="20"/>
      <c r="BB84" s="20"/>
      <c r="BC84" s="20">
        <v>3.2000000000000001E-2</v>
      </c>
      <c r="BD84" s="21"/>
      <c r="BE84" s="19"/>
    </row>
    <row r="85" spans="1:57" ht="14.25" x14ac:dyDescent="0.2">
      <c r="A85" s="19"/>
      <c r="B85" s="24">
        <v>75</v>
      </c>
      <c r="C85" s="25">
        <v>2.8420000000000001E-2</v>
      </c>
      <c r="D85" s="25"/>
      <c r="E85" s="25"/>
      <c r="F85" s="25"/>
      <c r="G85" s="25"/>
      <c r="H85" s="25"/>
      <c r="I85" s="25"/>
      <c r="J85" s="25">
        <v>2.9180000000000001E-2</v>
      </c>
      <c r="K85" s="25"/>
      <c r="L85" s="25"/>
      <c r="M85" s="25"/>
      <c r="N85" s="25"/>
      <c r="O85" s="25"/>
      <c r="P85" s="25"/>
      <c r="Q85" s="25"/>
      <c r="R85" s="25"/>
      <c r="S85" s="25"/>
      <c r="T85" s="25"/>
      <c r="U85" s="25"/>
      <c r="V85" s="25"/>
      <c r="W85" s="25"/>
      <c r="X85" s="25"/>
      <c r="Y85" s="25"/>
      <c r="Z85" s="25">
        <v>3.3939999999999998E-2</v>
      </c>
      <c r="AA85" s="25"/>
      <c r="AB85" s="25"/>
      <c r="AC85" s="25"/>
      <c r="AD85" s="25"/>
      <c r="AE85" s="25"/>
      <c r="AF85" s="25"/>
      <c r="AG85" s="25"/>
      <c r="AH85" s="25">
        <v>3.2770000000000001E-2</v>
      </c>
      <c r="AI85" s="25"/>
      <c r="AJ85" s="25">
        <v>2.4080000000000001E-2</v>
      </c>
      <c r="AK85" s="25">
        <v>3.3250000000000002E-2</v>
      </c>
      <c r="AL85" s="25"/>
      <c r="AM85" s="25">
        <v>3.4369999999999998E-2</v>
      </c>
      <c r="AN85" s="25"/>
      <c r="AO85" s="25"/>
      <c r="AP85" s="25"/>
      <c r="AQ85" s="25"/>
      <c r="AR85" s="25"/>
      <c r="AS85" s="25">
        <v>2.4719999999999999E-2</v>
      </c>
      <c r="AT85" s="25"/>
      <c r="AU85" s="25"/>
      <c r="AV85" s="25"/>
      <c r="AW85" s="25"/>
      <c r="AX85" s="25"/>
      <c r="AY85" s="25"/>
      <c r="AZ85" s="25"/>
      <c r="BA85" s="25"/>
      <c r="BB85" s="25"/>
      <c r="BC85" s="25">
        <v>3.2030000000000003E-2</v>
      </c>
      <c r="BD85" s="21"/>
      <c r="BE85" s="19"/>
    </row>
    <row r="86" spans="1:57" ht="14.25" x14ac:dyDescent="0.2">
      <c r="A86" s="19"/>
      <c r="B86" s="19">
        <v>76</v>
      </c>
      <c r="C86" s="20">
        <v>2.8500000000000001E-2</v>
      </c>
      <c r="D86" s="20"/>
      <c r="E86" s="20"/>
      <c r="F86" s="20"/>
      <c r="G86" s="20"/>
      <c r="H86" s="20"/>
      <c r="I86" s="20"/>
      <c r="J86" s="20">
        <v>2.9250000000000002E-2</v>
      </c>
      <c r="K86" s="20"/>
      <c r="L86" s="20"/>
      <c r="M86" s="20"/>
      <c r="N86" s="20"/>
      <c r="O86" s="20"/>
      <c r="P86" s="20"/>
      <c r="Q86" s="20"/>
      <c r="R86" s="20"/>
      <c r="S86" s="20"/>
      <c r="T86" s="20"/>
      <c r="U86" s="20"/>
      <c r="V86" s="20"/>
      <c r="W86" s="20"/>
      <c r="X86" s="20"/>
      <c r="Y86" s="20"/>
      <c r="Z86" s="20">
        <v>3.3950000000000001E-2</v>
      </c>
      <c r="AA86" s="20"/>
      <c r="AB86" s="20"/>
      <c r="AC86" s="20"/>
      <c r="AD86" s="20"/>
      <c r="AE86" s="20"/>
      <c r="AF86" s="20"/>
      <c r="AG86" s="20"/>
      <c r="AH86" s="20">
        <v>3.279E-2</v>
      </c>
      <c r="AI86" s="20"/>
      <c r="AJ86" s="20">
        <v>2.4209999999999999E-2</v>
      </c>
      <c r="AK86" s="20">
        <v>3.3259999999999998E-2</v>
      </c>
      <c r="AL86" s="20"/>
      <c r="AM86" s="20">
        <v>3.4380000000000001E-2</v>
      </c>
      <c r="AN86" s="20"/>
      <c r="AO86" s="20"/>
      <c r="AP86" s="20"/>
      <c r="AQ86" s="20"/>
      <c r="AR86" s="20"/>
      <c r="AS86" s="20">
        <v>2.4850000000000001E-2</v>
      </c>
      <c r="AT86" s="20"/>
      <c r="AU86" s="20"/>
      <c r="AV86" s="20"/>
      <c r="AW86" s="20"/>
      <c r="AX86" s="20"/>
      <c r="AY86" s="20"/>
      <c r="AZ86" s="20"/>
      <c r="BA86" s="20"/>
      <c r="BB86" s="20"/>
      <c r="BC86" s="20">
        <v>3.2059999999999998E-2</v>
      </c>
      <c r="BD86" s="21"/>
      <c r="BE86" s="19"/>
    </row>
    <row r="87" spans="1:57" ht="14.25" x14ac:dyDescent="0.2">
      <c r="A87" s="19"/>
      <c r="B87" s="19">
        <v>77</v>
      </c>
      <c r="C87" s="20">
        <v>2.8580000000000001E-2</v>
      </c>
      <c r="D87" s="20"/>
      <c r="E87" s="20"/>
      <c r="F87" s="20"/>
      <c r="G87" s="20"/>
      <c r="H87" s="20"/>
      <c r="I87" s="20"/>
      <c r="J87" s="20">
        <v>2.9319999999999999E-2</v>
      </c>
      <c r="K87" s="20"/>
      <c r="L87" s="20"/>
      <c r="M87" s="20"/>
      <c r="N87" s="20"/>
      <c r="O87" s="20"/>
      <c r="P87" s="20"/>
      <c r="Q87" s="20"/>
      <c r="R87" s="20"/>
      <c r="S87" s="20"/>
      <c r="T87" s="20"/>
      <c r="U87" s="20"/>
      <c r="V87" s="20"/>
      <c r="W87" s="20"/>
      <c r="X87" s="20"/>
      <c r="Y87" s="20"/>
      <c r="Z87" s="20">
        <v>3.3959999999999997E-2</v>
      </c>
      <c r="AA87" s="20"/>
      <c r="AB87" s="20"/>
      <c r="AC87" s="20"/>
      <c r="AD87" s="20"/>
      <c r="AE87" s="20"/>
      <c r="AF87" s="20"/>
      <c r="AG87" s="20"/>
      <c r="AH87" s="20">
        <v>3.2820000000000002E-2</v>
      </c>
      <c r="AI87" s="20"/>
      <c r="AJ87" s="20">
        <v>2.4340000000000001E-2</v>
      </c>
      <c r="AK87" s="20">
        <v>3.3279999999999997E-2</v>
      </c>
      <c r="AL87" s="20"/>
      <c r="AM87" s="20">
        <v>3.4380000000000001E-2</v>
      </c>
      <c r="AN87" s="20"/>
      <c r="AO87" s="20"/>
      <c r="AP87" s="20"/>
      <c r="AQ87" s="20"/>
      <c r="AR87" s="20"/>
      <c r="AS87" s="20">
        <v>2.4979999999999999E-2</v>
      </c>
      <c r="AT87" s="20"/>
      <c r="AU87" s="20"/>
      <c r="AV87" s="20"/>
      <c r="AW87" s="20"/>
      <c r="AX87" s="20"/>
      <c r="AY87" s="20"/>
      <c r="AZ87" s="20"/>
      <c r="BA87" s="20"/>
      <c r="BB87" s="20"/>
      <c r="BC87" s="20">
        <v>3.2099999999999997E-2</v>
      </c>
      <c r="BD87" s="21"/>
      <c r="BE87" s="19"/>
    </row>
    <row r="88" spans="1:57" ht="14.25" x14ac:dyDescent="0.2">
      <c r="A88" s="19"/>
      <c r="B88" s="19">
        <v>78</v>
      </c>
      <c r="C88" s="20">
        <v>2.8649999999999998E-2</v>
      </c>
      <c r="D88" s="20"/>
      <c r="E88" s="20"/>
      <c r="F88" s="20"/>
      <c r="G88" s="20"/>
      <c r="H88" s="20"/>
      <c r="I88" s="20"/>
      <c r="J88" s="20">
        <v>2.9389999999999999E-2</v>
      </c>
      <c r="K88" s="20"/>
      <c r="L88" s="20"/>
      <c r="M88" s="20"/>
      <c r="N88" s="20"/>
      <c r="O88" s="20"/>
      <c r="P88" s="20"/>
      <c r="Q88" s="20"/>
      <c r="R88" s="20"/>
      <c r="S88" s="20"/>
      <c r="T88" s="20"/>
      <c r="U88" s="20"/>
      <c r="V88" s="20"/>
      <c r="W88" s="20"/>
      <c r="X88" s="20"/>
      <c r="Y88" s="20"/>
      <c r="Z88" s="20">
        <v>3.3959999999999997E-2</v>
      </c>
      <c r="AA88" s="20"/>
      <c r="AB88" s="20"/>
      <c r="AC88" s="20"/>
      <c r="AD88" s="20"/>
      <c r="AE88" s="20"/>
      <c r="AF88" s="20"/>
      <c r="AG88" s="20"/>
      <c r="AH88" s="20">
        <v>3.2840000000000001E-2</v>
      </c>
      <c r="AI88" s="20"/>
      <c r="AJ88" s="20">
        <v>2.4459999999999999E-2</v>
      </c>
      <c r="AK88" s="20">
        <v>3.329E-2</v>
      </c>
      <c r="AL88" s="20"/>
      <c r="AM88" s="20">
        <v>3.4380000000000001E-2</v>
      </c>
      <c r="AN88" s="20"/>
      <c r="AO88" s="20"/>
      <c r="AP88" s="20"/>
      <c r="AQ88" s="20"/>
      <c r="AR88" s="20"/>
      <c r="AS88" s="20">
        <v>2.511E-2</v>
      </c>
      <c r="AT88" s="20"/>
      <c r="AU88" s="20"/>
      <c r="AV88" s="20"/>
      <c r="AW88" s="20"/>
      <c r="AX88" s="20"/>
      <c r="AY88" s="20"/>
      <c r="AZ88" s="20"/>
      <c r="BA88" s="20"/>
      <c r="BB88" s="20"/>
      <c r="BC88" s="20">
        <v>3.2129999999999999E-2</v>
      </c>
      <c r="BD88" s="21"/>
      <c r="BE88" s="19"/>
    </row>
    <row r="89" spans="1:57" ht="14.25" x14ac:dyDescent="0.2">
      <c r="A89" s="19"/>
      <c r="B89" s="19">
        <v>79</v>
      </c>
      <c r="C89" s="20">
        <v>2.8729999999999999E-2</v>
      </c>
      <c r="D89" s="20"/>
      <c r="E89" s="20"/>
      <c r="F89" s="20"/>
      <c r="G89" s="20"/>
      <c r="H89" s="20"/>
      <c r="I89" s="20"/>
      <c r="J89" s="20">
        <v>2.945E-2</v>
      </c>
      <c r="K89" s="20"/>
      <c r="L89" s="20"/>
      <c r="M89" s="20"/>
      <c r="N89" s="20"/>
      <c r="O89" s="20"/>
      <c r="P89" s="20"/>
      <c r="Q89" s="20"/>
      <c r="R89" s="20"/>
      <c r="S89" s="20"/>
      <c r="T89" s="20"/>
      <c r="U89" s="20"/>
      <c r="V89" s="20"/>
      <c r="W89" s="20"/>
      <c r="X89" s="20"/>
      <c r="Y89" s="20"/>
      <c r="Z89" s="20">
        <v>3.397E-2</v>
      </c>
      <c r="AA89" s="20"/>
      <c r="AB89" s="20"/>
      <c r="AC89" s="20"/>
      <c r="AD89" s="20"/>
      <c r="AE89" s="20"/>
      <c r="AF89" s="20"/>
      <c r="AG89" s="20"/>
      <c r="AH89" s="20">
        <v>3.286E-2</v>
      </c>
      <c r="AI89" s="20"/>
      <c r="AJ89" s="20">
        <v>2.4580000000000001E-2</v>
      </c>
      <c r="AK89" s="20">
        <v>3.3309999999999999E-2</v>
      </c>
      <c r="AL89" s="20"/>
      <c r="AM89" s="20">
        <v>3.4380000000000001E-2</v>
      </c>
      <c r="AN89" s="20"/>
      <c r="AO89" s="20"/>
      <c r="AP89" s="20"/>
      <c r="AQ89" s="20"/>
      <c r="AR89" s="20"/>
      <c r="AS89" s="20">
        <v>2.5229999999999999E-2</v>
      </c>
      <c r="AT89" s="20"/>
      <c r="AU89" s="20"/>
      <c r="AV89" s="20"/>
      <c r="AW89" s="20"/>
      <c r="AX89" s="20"/>
      <c r="AY89" s="20"/>
      <c r="AZ89" s="20"/>
      <c r="BA89" s="20"/>
      <c r="BB89" s="20"/>
      <c r="BC89" s="20">
        <v>3.2149999999999998E-2</v>
      </c>
      <c r="BD89" s="21"/>
      <c r="BE89" s="19"/>
    </row>
    <row r="90" spans="1:57" ht="14.25" x14ac:dyDescent="0.2">
      <c r="A90" s="19"/>
      <c r="B90" s="24">
        <v>80</v>
      </c>
      <c r="C90" s="25">
        <v>2.8799999999999999E-2</v>
      </c>
      <c r="D90" s="25"/>
      <c r="E90" s="25"/>
      <c r="F90" s="25"/>
      <c r="G90" s="25"/>
      <c r="H90" s="25"/>
      <c r="I90" s="25"/>
      <c r="J90" s="25">
        <v>2.9510000000000002E-2</v>
      </c>
      <c r="K90" s="25"/>
      <c r="L90" s="25"/>
      <c r="M90" s="25"/>
      <c r="N90" s="25"/>
      <c r="O90" s="25"/>
      <c r="P90" s="25"/>
      <c r="Q90" s="25"/>
      <c r="R90" s="25"/>
      <c r="S90" s="25"/>
      <c r="T90" s="25"/>
      <c r="U90" s="25"/>
      <c r="V90" s="25"/>
      <c r="W90" s="25"/>
      <c r="X90" s="25"/>
      <c r="Y90" s="25"/>
      <c r="Z90" s="25">
        <v>3.3980000000000003E-2</v>
      </c>
      <c r="AA90" s="25"/>
      <c r="AB90" s="25"/>
      <c r="AC90" s="25"/>
      <c r="AD90" s="25"/>
      <c r="AE90" s="25"/>
      <c r="AF90" s="25"/>
      <c r="AG90" s="25"/>
      <c r="AH90" s="25">
        <v>3.288E-2</v>
      </c>
      <c r="AI90" s="25"/>
      <c r="AJ90" s="25">
        <v>2.47E-2</v>
      </c>
      <c r="AK90" s="25">
        <v>3.3320000000000002E-2</v>
      </c>
      <c r="AL90" s="25"/>
      <c r="AM90" s="25">
        <v>3.4380000000000001E-2</v>
      </c>
      <c r="AN90" s="25"/>
      <c r="AO90" s="25"/>
      <c r="AP90" s="25"/>
      <c r="AQ90" s="25"/>
      <c r="AR90" s="25"/>
      <c r="AS90" s="25">
        <v>2.5350000000000001E-2</v>
      </c>
      <c r="AT90" s="25"/>
      <c r="AU90" s="25"/>
      <c r="AV90" s="25"/>
      <c r="AW90" s="25"/>
      <c r="AX90" s="25"/>
      <c r="AY90" s="25"/>
      <c r="AZ90" s="25"/>
      <c r="BA90" s="25"/>
      <c r="BB90" s="25"/>
      <c r="BC90" s="25">
        <v>3.218E-2</v>
      </c>
      <c r="BD90" s="21"/>
      <c r="BE90" s="19"/>
    </row>
    <row r="91" spans="1:57" ht="14.25" x14ac:dyDescent="0.2">
      <c r="A91" s="19"/>
      <c r="B91" s="19">
        <v>81</v>
      </c>
      <c r="C91" s="20">
        <v>2.887E-2</v>
      </c>
      <c r="D91" s="20"/>
      <c r="E91" s="20"/>
      <c r="F91" s="20"/>
      <c r="G91" s="20"/>
      <c r="H91" s="20"/>
      <c r="I91" s="20"/>
      <c r="J91" s="20">
        <v>2.9569999999999999E-2</v>
      </c>
      <c r="K91" s="20"/>
      <c r="L91" s="20"/>
      <c r="M91" s="20"/>
      <c r="N91" s="20"/>
      <c r="O91" s="20"/>
      <c r="P91" s="20"/>
      <c r="Q91" s="20"/>
      <c r="R91" s="20"/>
      <c r="S91" s="20"/>
      <c r="T91" s="20"/>
      <c r="U91" s="20"/>
      <c r="V91" s="20"/>
      <c r="W91" s="20"/>
      <c r="X91" s="20"/>
      <c r="Y91" s="20"/>
      <c r="Z91" s="20">
        <v>3.3980000000000003E-2</v>
      </c>
      <c r="AA91" s="20"/>
      <c r="AB91" s="20"/>
      <c r="AC91" s="20"/>
      <c r="AD91" s="20"/>
      <c r="AE91" s="20"/>
      <c r="AF91" s="20"/>
      <c r="AG91" s="20"/>
      <c r="AH91" s="20">
        <v>3.2899999999999999E-2</v>
      </c>
      <c r="AI91" s="20"/>
      <c r="AJ91" s="20">
        <v>2.4819999999999998E-2</v>
      </c>
      <c r="AK91" s="20">
        <v>3.3329999999999999E-2</v>
      </c>
      <c r="AL91" s="20"/>
      <c r="AM91" s="20">
        <v>3.4389999999999997E-2</v>
      </c>
      <c r="AN91" s="20"/>
      <c r="AO91" s="20"/>
      <c r="AP91" s="20"/>
      <c r="AQ91" s="20"/>
      <c r="AR91" s="20"/>
      <c r="AS91" s="20">
        <v>2.547E-2</v>
      </c>
      <c r="AT91" s="20"/>
      <c r="AU91" s="20"/>
      <c r="AV91" s="20"/>
      <c r="AW91" s="20"/>
      <c r="AX91" s="20"/>
      <c r="AY91" s="20"/>
      <c r="AZ91" s="20"/>
      <c r="BA91" s="20"/>
      <c r="BB91" s="20"/>
      <c r="BC91" s="20">
        <v>3.2210000000000003E-2</v>
      </c>
      <c r="BD91" s="21"/>
      <c r="BE91" s="19"/>
    </row>
    <row r="92" spans="1:57" ht="14.25" x14ac:dyDescent="0.2">
      <c r="A92" s="19"/>
      <c r="B92" s="19">
        <v>82</v>
      </c>
      <c r="C92" s="20">
        <v>2.894E-2</v>
      </c>
      <c r="D92" s="20"/>
      <c r="E92" s="20"/>
      <c r="F92" s="20"/>
      <c r="G92" s="20"/>
      <c r="H92" s="20"/>
      <c r="I92" s="20"/>
      <c r="J92" s="20">
        <v>2.963E-2</v>
      </c>
      <c r="K92" s="20"/>
      <c r="L92" s="20"/>
      <c r="M92" s="20"/>
      <c r="N92" s="20"/>
      <c r="O92" s="20"/>
      <c r="P92" s="20"/>
      <c r="Q92" s="20"/>
      <c r="R92" s="20"/>
      <c r="S92" s="20"/>
      <c r="T92" s="20"/>
      <c r="U92" s="20"/>
      <c r="V92" s="20"/>
      <c r="W92" s="20"/>
      <c r="X92" s="20"/>
      <c r="Y92" s="20"/>
      <c r="Z92" s="20">
        <v>3.3989999999999999E-2</v>
      </c>
      <c r="AA92" s="20"/>
      <c r="AB92" s="20"/>
      <c r="AC92" s="20"/>
      <c r="AD92" s="20"/>
      <c r="AE92" s="20"/>
      <c r="AF92" s="20"/>
      <c r="AG92" s="20"/>
      <c r="AH92" s="20">
        <v>3.2919999999999998E-2</v>
      </c>
      <c r="AI92" s="20"/>
      <c r="AJ92" s="20">
        <v>2.4930000000000001E-2</v>
      </c>
      <c r="AK92" s="20">
        <v>3.3349999999999998E-2</v>
      </c>
      <c r="AL92" s="20"/>
      <c r="AM92" s="20">
        <v>3.4389999999999997E-2</v>
      </c>
      <c r="AN92" s="20"/>
      <c r="AO92" s="20"/>
      <c r="AP92" s="20"/>
      <c r="AQ92" s="20"/>
      <c r="AR92" s="20"/>
      <c r="AS92" s="20">
        <v>2.5590000000000002E-2</v>
      </c>
      <c r="AT92" s="20"/>
      <c r="AU92" s="20"/>
      <c r="AV92" s="20"/>
      <c r="AW92" s="20"/>
      <c r="AX92" s="20"/>
      <c r="AY92" s="20"/>
      <c r="AZ92" s="20"/>
      <c r="BA92" s="20"/>
      <c r="BB92" s="20"/>
      <c r="BC92" s="20">
        <v>3.2239999999999998E-2</v>
      </c>
      <c r="BD92" s="21"/>
      <c r="BE92" s="19"/>
    </row>
    <row r="93" spans="1:57" ht="14.25" x14ac:dyDescent="0.2">
      <c r="A93" s="19"/>
      <c r="B93" s="19">
        <v>83</v>
      </c>
      <c r="C93" s="20">
        <v>2.9000000000000001E-2</v>
      </c>
      <c r="D93" s="20"/>
      <c r="E93" s="20"/>
      <c r="F93" s="20"/>
      <c r="G93" s="20"/>
      <c r="H93" s="20"/>
      <c r="I93" s="20"/>
      <c r="J93" s="20">
        <v>2.9690000000000001E-2</v>
      </c>
      <c r="K93" s="20"/>
      <c r="L93" s="20"/>
      <c r="M93" s="20"/>
      <c r="N93" s="20"/>
      <c r="O93" s="20"/>
      <c r="P93" s="20"/>
      <c r="Q93" s="20"/>
      <c r="R93" s="20"/>
      <c r="S93" s="20"/>
      <c r="T93" s="20"/>
      <c r="U93" s="20"/>
      <c r="V93" s="20"/>
      <c r="W93" s="20"/>
      <c r="X93" s="20"/>
      <c r="Y93" s="20"/>
      <c r="Z93" s="20">
        <v>3.4000000000000002E-2</v>
      </c>
      <c r="AA93" s="20"/>
      <c r="AB93" s="20"/>
      <c r="AC93" s="20"/>
      <c r="AD93" s="20"/>
      <c r="AE93" s="20"/>
      <c r="AF93" s="20"/>
      <c r="AG93" s="20"/>
      <c r="AH93" s="20">
        <v>3.2939999999999997E-2</v>
      </c>
      <c r="AI93" s="20"/>
      <c r="AJ93" s="20">
        <v>2.5049999999999999E-2</v>
      </c>
      <c r="AK93" s="20">
        <v>3.3360000000000001E-2</v>
      </c>
      <c r="AL93" s="20"/>
      <c r="AM93" s="20">
        <v>3.4389999999999997E-2</v>
      </c>
      <c r="AN93" s="20"/>
      <c r="AO93" s="20"/>
      <c r="AP93" s="20"/>
      <c r="AQ93" s="20"/>
      <c r="AR93" s="20"/>
      <c r="AS93" s="20">
        <v>2.5700000000000001E-2</v>
      </c>
      <c r="AT93" s="20"/>
      <c r="AU93" s="20"/>
      <c r="AV93" s="20"/>
      <c r="AW93" s="20"/>
      <c r="AX93" s="20"/>
      <c r="AY93" s="20"/>
      <c r="AZ93" s="20"/>
      <c r="BA93" s="20"/>
      <c r="BB93" s="20"/>
      <c r="BC93" s="20">
        <v>3.227E-2</v>
      </c>
      <c r="BD93" s="21"/>
      <c r="BE93" s="19"/>
    </row>
    <row r="94" spans="1:57" ht="14.25" x14ac:dyDescent="0.2">
      <c r="A94" s="19"/>
      <c r="B94" s="19">
        <v>84</v>
      </c>
      <c r="C94" s="20">
        <v>2.9069999999999999E-2</v>
      </c>
      <c r="D94" s="20"/>
      <c r="E94" s="20"/>
      <c r="F94" s="20"/>
      <c r="G94" s="20"/>
      <c r="H94" s="20"/>
      <c r="I94" s="20"/>
      <c r="J94" s="20">
        <v>2.9749999999999999E-2</v>
      </c>
      <c r="K94" s="20"/>
      <c r="L94" s="20"/>
      <c r="M94" s="20"/>
      <c r="N94" s="20"/>
      <c r="O94" s="20"/>
      <c r="P94" s="20"/>
      <c r="Q94" s="20"/>
      <c r="R94" s="20"/>
      <c r="S94" s="20"/>
      <c r="T94" s="20"/>
      <c r="U94" s="20"/>
      <c r="V94" s="20"/>
      <c r="W94" s="20"/>
      <c r="X94" s="20"/>
      <c r="Y94" s="20"/>
      <c r="Z94" s="20">
        <v>3.4000000000000002E-2</v>
      </c>
      <c r="AA94" s="20"/>
      <c r="AB94" s="20"/>
      <c r="AC94" s="20"/>
      <c r="AD94" s="20"/>
      <c r="AE94" s="20"/>
      <c r="AF94" s="20"/>
      <c r="AG94" s="20"/>
      <c r="AH94" s="20">
        <v>3.2960000000000003E-2</v>
      </c>
      <c r="AI94" s="20"/>
      <c r="AJ94" s="20">
        <v>2.5159999999999998E-2</v>
      </c>
      <c r="AK94" s="20">
        <v>3.338E-2</v>
      </c>
      <c r="AL94" s="20"/>
      <c r="AM94" s="20">
        <v>3.4389999999999997E-2</v>
      </c>
      <c r="AN94" s="20"/>
      <c r="AO94" s="20"/>
      <c r="AP94" s="20"/>
      <c r="AQ94" s="20"/>
      <c r="AR94" s="20"/>
      <c r="AS94" s="20">
        <v>2.581E-2</v>
      </c>
      <c r="AT94" s="20"/>
      <c r="AU94" s="20"/>
      <c r="AV94" s="20"/>
      <c r="AW94" s="20"/>
      <c r="AX94" s="20"/>
      <c r="AY94" s="20"/>
      <c r="AZ94" s="20"/>
      <c r="BA94" s="20"/>
      <c r="BB94" s="20"/>
      <c r="BC94" s="20">
        <v>3.2289999999999999E-2</v>
      </c>
      <c r="BD94" s="21"/>
      <c r="BE94" s="19"/>
    </row>
    <row r="95" spans="1:57" ht="14.25" x14ac:dyDescent="0.2">
      <c r="A95" s="19"/>
      <c r="B95" s="24">
        <v>85</v>
      </c>
      <c r="C95" s="25">
        <v>2.913E-2</v>
      </c>
      <c r="D95" s="25"/>
      <c r="E95" s="25"/>
      <c r="F95" s="25"/>
      <c r="G95" s="25"/>
      <c r="H95" s="25"/>
      <c r="I95" s="25"/>
      <c r="J95" s="25">
        <v>2.98E-2</v>
      </c>
      <c r="K95" s="25"/>
      <c r="L95" s="25"/>
      <c r="M95" s="25"/>
      <c r="N95" s="25"/>
      <c r="O95" s="25"/>
      <c r="P95" s="25"/>
      <c r="Q95" s="25"/>
      <c r="R95" s="25"/>
      <c r="S95" s="25"/>
      <c r="T95" s="25"/>
      <c r="U95" s="25"/>
      <c r="V95" s="25"/>
      <c r="W95" s="25"/>
      <c r="X95" s="25"/>
      <c r="Y95" s="25"/>
      <c r="Z95" s="25">
        <v>3.4009999999999999E-2</v>
      </c>
      <c r="AA95" s="25"/>
      <c r="AB95" s="25"/>
      <c r="AC95" s="25"/>
      <c r="AD95" s="25"/>
      <c r="AE95" s="25"/>
      <c r="AF95" s="25"/>
      <c r="AG95" s="25"/>
      <c r="AH95" s="25">
        <v>3.2969999999999999E-2</v>
      </c>
      <c r="AI95" s="25"/>
      <c r="AJ95" s="25">
        <v>2.5260000000000001E-2</v>
      </c>
      <c r="AK95" s="25">
        <v>3.3390000000000003E-2</v>
      </c>
      <c r="AL95" s="25"/>
      <c r="AM95" s="25">
        <v>3.4389999999999997E-2</v>
      </c>
      <c r="AN95" s="25"/>
      <c r="AO95" s="25"/>
      <c r="AP95" s="25"/>
      <c r="AQ95" s="25"/>
      <c r="AR95" s="25"/>
      <c r="AS95" s="25">
        <v>2.5919999999999999E-2</v>
      </c>
      <c r="AT95" s="25"/>
      <c r="AU95" s="25"/>
      <c r="AV95" s="25"/>
      <c r="AW95" s="25"/>
      <c r="AX95" s="25"/>
      <c r="AY95" s="25"/>
      <c r="AZ95" s="25"/>
      <c r="BA95" s="25"/>
      <c r="BB95" s="25"/>
      <c r="BC95" s="25">
        <v>3.2320000000000002E-2</v>
      </c>
      <c r="BD95" s="21"/>
      <c r="BE95" s="19"/>
    </row>
    <row r="96" spans="1:57" ht="14.25" x14ac:dyDescent="0.2">
      <c r="A96" s="19"/>
      <c r="B96" s="19">
        <v>86</v>
      </c>
      <c r="C96" s="20">
        <v>2.92E-2</v>
      </c>
      <c r="D96" s="20"/>
      <c r="E96" s="20"/>
      <c r="F96" s="20"/>
      <c r="G96" s="20"/>
      <c r="H96" s="20"/>
      <c r="I96" s="20"/>
      <c r="J96" s="20">
        <v>2.9860000000000001E-2</v>
      </c>
      <c r="K96" s="20"/>
      <c r="L96" s="20"/>
      <c r="M96" s="20"/>
      <c r="N96" s="20"/>
      <c r="O96" s="20"/>
      <c r="P96" s="20"/>
      <c r="Q96" s="20"/>
      <c r="R96" s="20"/>
      <c r="S96" s="20"/>
      <c r="T96" s="20"/>
      <c r="U96" s="20"/>
      <c r="V96" s="20"/>
      <c r="W96" s="20"/>
      <c r="X96" s="20"/>
      <c r="Y96" s="20"/>
      <c r="Z96" s="20">
        <v>3.4009999999999999E-2</v>
      </c>
      <c r="AA96" s="20"/>
      <c r="AB96" s="20"/>
      <c r="AC96" s="20"/>
      <c r="AD96" s="20"/>
      <c r="AE96" s="20"/>
      <c r="AF96" s="20"/>
      <c r="AG96" s="20"/>
      <c r="AH96" s="20">
        <v>3.2989999999999998E-2</v>
      </c>
      <c r="AI96" s="20"/>
      <c r="AJ96" s="20">
        <v>2.537E-2</v>
      </c>
      <c r="AK96" s="20">
        <v>3.3399999999999999E-2</v>
      </c>
      <c r="AL96" s="20"/>
      <c r="AM96" s="20">
        <v>3.4389999999999997E-2</v>
      </c>
      <c r="AN96" s="20"/>
      <c r="AO96" s="20"/>
      <c r="AP96" s="20"/>
      <c r="AQ96" s="20"/>
      <c r="AR96" s="20"/>
      <c r="AS96" s="20">
        <v>2.6020000000000001E-2</v>
      </c>
      <c r="AT96" s="20"/>
      <c r="AU96" s="20"/>
      <c r="AV96" s="20"/>
      <c r="AW96" s="20"/>
      <c r="AX96" s="20"/>
      <c r="AY96" s="20"/>
      <c r="AZ96" s="20"/>
      <c r="BA96" s="20"/>
      <c r="BB96" s="20"/>
      <c r="BC96" s="20">
        <v>3.2340000000000001E-2</v>
      </c>
      <c r="BD96" s="21"/>
      <c r="BE96" s="19"/>
    </row>
    <row r="97" spans="1:57" ht="14.25" x14ac:dyDescent="0.2">
      <c r="A97" s="19"/>
      <c r="B97" s="19">
        <v>87</v>
      </c>
      <c r="C97" s="20">
        <v>2.9260000000000001E-2</v>
      </c>
      <c r="D97" s="20"/>
      <c r="E97" s="20"/>
      <c r="F97" s="20"/>
      <c r="G97" s="20"/>
      <c r="H97" s="20"/>
      <c r="I97" s="20"/>
      <c r="J97" s="20">
        <v>2.9909999999999999E-2</v>
      </c>
      <c r="K97" s="20"/>
      <c r="L97" s="20"/>
      <c r="M97" s="20"/>
      <c r="N97" s="20"/>
      <c r="O97" s="20"/>
      <c r="P97" s="20"/>
      <c r="Q97" s="20"/>
      <c r="R97" s="20"/>
      <c r="S97" s="20"/>
      <c r="T97" s="20"/>
      <c r="U97" s="20"/>
      <c r="V97" s="20"/>
      <c r="W97" s="20"/>
      <c r="X97" s="20"/>
      <c r="Y97" s="20"/>
      <c r="Z97" s="20">
        <v>3.4020000000000002E-2</v>
      </c>
      <c r="AA97" s="20"/>
      <c r="AB97" s="20"/>
      <c r="AC97" s="20"/>
      <c r="AD97" s="20"/>
      <c r="AE97" s="20"/>
      <c r="AF97" s="20"/>
      <c r="AG97" s="20"/>
      <c r="AH97" s="20">
        <v>3.3009999999999998E-2</v>
      </c>
      <c r="AI97" s="20"/>
      <c r="AJ97" s="20">
        <v>2.547E-2</v>
      </c>
      <c r="AK97" s="20">
        <v>3.3410000000000002E-2</v>
      </c>
      <c r="AL97" s="20"/>
      <c r="AM97" s="20">
        <v>3.44E-2</v>
      </c>
      <c r="AN97" s="20"/>
      <c r="AO97" s="20"/>
      <c r="AP97" s="20"/>
      <c r="AQ97" s="20"/>
      <c r="AR97" s="20"/>
      <c r="AS97" s="20">
        <v>2.6120000000000001E-2</v>
      </c>
      <c r="AT97" s="20"/>
      <c r="AU97" s="20"/>
      <c r="AV97" s="20"/>
      <c r="AW97" s="20"/>
      <c r="AX97" s="20"/>
      <c r="AY97" s="20"/>
      <c r="AZ97" s="20"/>
      <c r="BA97" s="20"/>
      <c r="BB97" s="20"/>
      <c r="BC97" s="20">
        <v>3.2370000000000003E-2</v>
      </c>
      <c r="BD97" s="21"/>
      <c r="BE97" s="19"/>
    </row>
    <row r="98" spans="1:57" ht="14.25" x14ac:dyDescent="0.2">
      <c r="A98" s="19"/>
      <c r="B98" s="19">
        <v>88</v>
      </c>
      <c r="C98" s="20">
        <v>2.9319999999999999E-2</v>
      </c>
      <c r="D98" s="20"/>
      <c r="E98" s="20"/>
      <c r="F98" s="20"/>
      <c r="G98" s="20"/>
      <c r="H98" s="20"/>
      <c r="I98" s="20"/>
      <c r="J98" s="20">
        <v>2.9960000000000001E-2</v>
      </c>
      <c r="K98" s="20"/>
      <c r="L98" s="20"/>
      <c r="M98" s="20"/>
      <c r="N98" s="20"/>
      <c r="O98" s="20"/>
      <c r="P98" s="20"/>
      <c r="Q98" s="20"/>
      <c r="R98" s="20"/>
      <c r="S98" s="20"/>
      <c r="T98" s="20"/>
      <c r="U98" s="20"/>
      <c r="V98" s="20"/>
      <c r="W98" s="20"/>
      <c r="X98" s="20"/>
      <c r="Y98" s="20"/>
      <c r="Z98" s="20">
        <v>3.4020000000000002E-2</v>
      </c>
      <c r="AA98" s="20"/>
      <c r="AB98" s="20"/>
      <c r="AC98" s="20"/>
      <c r="AD98" s="20"/>
      <c r="AE98" s="20"/>
      <c r="AF98" s="20"/>
      <c r="AG98" s="20"/>
      <c r="AH98" s="20">
        <v>3.3029999999999997E-2</v>
      </c>
      <c r="AI98" s="20"/>
      <c r="AJ98" s="20">
        <v>2.5569999999999999E-2</v>
      </c>
      <c r="AK98" s="20">
        <v>3.3430000000000001E-2</v>
      </c>
      <c r="AL98" s="20"/>
      <c r="AM98" s="20">
        <v>3.44E-2</v>
      </c>
      <c r="AN98" s="20"/>
      <c r="AO98" s="20"/>
      <c r="AP98" s="20"/>
      <c r="AQ98" s="20"/>
      <c r="AR98" s="20"/>
      <c r="AS98" s="20">
        <v>2.623E-2</v>
      </c>
      <c r="AT98" s="20"/>
      <c r="AU98" s="20"/>
      <c r="AV98" s="20"/>
      <c r="AW98" s="20"/>
      <c r="AX98" s="20"/>
      <c r="AY98" s="20"/>
      <c r="AZ98" s="20"/>
      <c r="BA98" s="20"/>
      <c r="BB98" s="20"/>
      <c r="BC98" s="20">
        <v>3.2390000000000002E-2</v>
      </c>
      <c r="BD98" s="21"/>
      <c r="BE98" s="19"/>
    </row>
    <row r="99" spans="1:57" ht="14.25" x14ac:dyDescent="0.2">
      <c r="A99" s="19"/>
      <c r="B99" s="19">
        <v>89</v>
      </c>
      <c r="C99" s="20">
        <v>2.937E-2</v>
      </c>
      <c r="D99" s="20"/>
      <c r="E99" s="20"/>
      <c r="F99" s="20"/>
      <c r="G99" s="20"/>
      <c r="H99" s="20"/>
      <c r="I99" s="20"/>
      <c r="J99" s="20">
        <v>3.0020000000000002E-2</v>
      </c>
      <c r="K99" s="20"/>
      <c r="L99" s="20"/>
      <c r="M99" s="20"/>
      <c r="N99" s="20"/>
      <c r="O99" s="20"/>
      <c r="P99" s="20"/>
      <c r="Q99" s="20"/>
      <c r="R99" s="20"/>
      <c r="S99" s="20"/>
      <c r="T99" s="20"/>
      <c r="U99" s="20"/>
      <c r="V99" s="20"/>
      <c r="W99" s="20"/>
      <c r="X99" s="20"/>
      <c r="Y99" s="20"/>
      <c r="Z99" s="20">
        <v>3.4029999999999998E-2</v>
      </c>
      <c r="AA99" s="20"/>
      <c r="AB99" s="20"/>
      <c r="AC99" s="20"/>
      <c r="AD99" s="20"/>
      <c r="AE99" s="20"/>
      <c r="AF99" s="20"/>
      <c r="AG99" s="20"/>
      <c r="AH99" s="20">
        <v>3.304E-2</v>
      </c>
      <c r="AI99" s="20"/>
      <c r="AJ99" s="20">
        <v>2.5669999999999998E-2</v>
      </c>
      <c r="AK99" s="20">
        <v>3.3439999999999998E-2</v>
      </c>
      <c r="AL99" s="20"/>
      <c r="AM99" s="20">
        <v>3.44E-2</v>
      </c>
      <c r="AN99" s="20"/>
      <c r="AO99" s="20"/>
      <c r="AP99" s="20"/>
      <c r="AQ99" s="20"/>
      <c r="AR99" s="20"/>
      <c r="AS99" s="20">
        <v>2.632E-2</v>
      </c>
      <c r="AT99" s="20"/>
      <c r="AU99" s="20"/>
      <c r="AV99" s="20"/>
      <c r="AW99" s="20"/>
      <c r="AX99" s="20"/>
      <c r="AY99" s="20"/>
      <c r="AZ99" s="20"/>
      <c r="BA99" s="20"/>
      <c r="BB99" s="20"/>
      <c r="BC99" s="20">
        <v>3.2419999999999997E-2</v>
      </c>
      <c r="BD99" s="21"/>
      <c r="BE99" s="19"/>
    </row>
    <row r="100" spans="1:57" ht="14.25" x14ac:dyDescent="0.2">
      <c r="A100" s="19"/>
      <c r="B100" s="24">
        <v>90</v>
      </c>
      <c r="C100" s="25">
        <v>2.9430000000000001E-2</v>
      </c>
      <c r="D100" s="25"/>
      <c r="E100" s="25"/>
      <c r="F100" s="25"/>
      <c r="G100" s="25"/>
      <c r="H100" s="25"/>
      <c r="I100" s="25"/>
      <c r="J100" s="25">
        <v>3.006E-2</v>
      </c>
      <c r="K100" s="25"/>
      <c r="L100" s="25"/>
      <c r="M100" s="25"/>
      <c r="N100" s="25"/>
      <c r="O100" s="25"/>
      <c r="P100" s="25"/>
      <c r="Q100" s="25"/>
      <c r="R100" s="25"/>
      <c r="S100" s="25"/>
      <c r="T100" s="25"/>
      <c r="U100" s="25"/>
      <c r="V100" s="25"/>
      <c r="W100" s="25"/>
      <c r="X100" s="25"/>
      <c r="Y100" s="25"/>
      <c r="Z100" s="25">
        <v>3.4029999999999998E-2</v>
      </c>
      <c r="AA100" s="25"/>
      <c r="AB100" s="25"/>
      <c r="AC100" s="25"/>
      <c r="AD100" s="25"/>
      <c r="AE100" s="25"/>
      <c r="AF100" s="25"/>
      <c r="AG100" s="25"/>
      <c r="AH100" s="25">
        <v>3.3059999999999999E-2</v>
      </c>
      <c r="AI100" s="25"/>
      <c r="AJ100" s="25">
        <v>2.5770000000000001E-2</v>
      </c>
      <c r="AK100" s="25">
        <v>3.3450000000000001E-2</v>
      </c>
      <c r="AL100" s="25"/>
      <c r="AM100" s="25">
        <v>3.44E-2</v>
      </c>
      <c r="AN100" s="25"/>
      <c r="AO100" s="25"/>
      <c r="AP100" s="25"/>
      <c r="AQ100" s="25"/>
      <c r="AR100" s="25"/>
      <c r="AS100" s="25">
        <v>2.6419999999999999E-2</v>
      </c>
      <c r="AT100" s="25"/>
      <c r="AU100" s="25"/>
      <c r="AV100" s="25"/>
      <c r="AW100" s="25"/>
      <c r="AX100" s="25"/>
      <c r="AY100" s="25"/>
      <c r="AZ100" s="25"/>
      <c r="BA100" s="25"/>
      <c r="BB100" s="25"/>
      <c r="BC100" s="25">
        <v>3.2439999999999997E-2</v>
      </c>
      <c r="BD100" s="21"/>
      <c r="BE100" s="19"/>
    </row>
    <row r="101" spans="1:57" ht="14.25" x14ac:dyDescent="0.2">
      <c r="A101" s="19"/>
      <c r="B101" s="19">
        <v>91</v>
      </c>
      <c r="C101" s="20">
        <v>2.9489999999999999E-2</v>
      </c>
      <c r="D101" s="20"/>
      <c r="E101" s="20"/>
      <c r="F101" s="20"/>
      <c r="G101" s="20"/>
      <c r="H101" s="20"/>
      <c r="I101" s="20"/>
      <c r="J101" s="20">
        <v>3.0110000000000001E-2</v>
      </c>
      <c r="K101" s="20"/>
      <c r="L101" s="20"/>
      <c r="M101" s="20"/>
      <c r="N101" s="20"/>
      <c r="O101" s="20"/>
      <c r="P101" s="20"/>
      <c r="Q101" s="20"/>
      <c r="R101" s="20"/>
      <c r="S101" s="20"/>
      <c r="T101" s="20"/>
      <c r="U101" s="20"/>
      <c r="V101" s="20"/>
      <c r="W101" s="20"/>
      <c r="X101" s="20"/>
      <c r="Y101" s="20"/>
      <c r="Z101" s="20">
        <v>3.4040000000000001E-2</v>
      </c>
      <c r="AA101" s="20"/>
      <c r="AB101" s="20"/>
      <c r="AC101" s="20"/>
      <c r="AD101" s="20"/>
      <c r="AE101" s="20"/>
      <c r="AF101" s="20"/>
      <c r="AG101" s="20"/>
      <c r="AH101" s="20">
        <v>3.3070000000000002E-2</v>
      </c>
      <c r="AI101" s="20"/>
      <c r="AJ101" s="20">
        <v>2.5860000000000001E-2</v>
      </c>
      <c r="AK101" s="20">
        <v>3.3459999999999997E-2</v>
      </c>
      <c r="AL101" s="20"/>
      <c r="AM101" s="20">
        <v>3.44E-2</v>
      </c>
      <c r="AN101" s="20"/>
      <c r="AO101" s="20"/>
      <c r="AP101" s="20"/>
      <c r="AQ101" s="20"/>
      <c r="AR101" s="20"/>
      <c r="AS101" s="20">
        <v>2.6509999999999999E-2</v>
      </c>
      <c r="AT101" s="20"/>
      <c r="AU101" s="20"/>
      <c r="AV101" s="20"/>
      <c r="AW101" s="20"/>
      <c r="AX101" s="20"/>
      <c r="AY101" s="20"/>
      <c r="AZ101" s="20"/>
      <c r="BA101" s="20"/>
      <c r="BB101" s="20"/>
      <c r="BC101" s="20">
        <v>3.2460000000000003E-2</v>
      </c>
      <c r="BD101" s="21"/>
      <c r="BE101" s="19"/>
    </row>
    <row r="102" spans="1:57" ht="14.25" x14ac:dyDescent="0.2">
      <c r="A102" s="19"/>
      <c r="B102" s="19">
        <v>92</v>
      </c>
      <c r="C102" s="20">
        <v>2.954E-2</v>
      </c>
      <c r="D102" s="20"/>
      <c r="E102" s="20"/>
      <c r="F102" s="20"/>
      <c r="G102" s="20"/>
      <c r="H102" s="20"/>
      <c r="I102" s="20"/>
      <c r="J102" s="20">
        <v>3.0159999999999999E-2</v>
      </c>
      <c r="K102" s="20"/>
      <c r="L102" s="20"/>
      <c r="M102" s="20"/>
      <c r="N102" s="20"/>
      <c r="O102" s="20"/>
      <c r="P102" s="20"/>
      <c r="Q102" s="20"/>
      <c r="R102" s="20"/>
      <c r="S102" s="20"/>
      <c r="T102" s="20"/>
      <c r="U102" s="20"/>
      <c r="V102" s="20"/>
      <c r="W102" s="20"/>
      <c r="X102" s="20"/>
      <c r="Y102" s="20"/>
      <c r="Z102" s="20">
        <v>3.4040000000000001E-2</v>
      </c>
      <c r="AA102" s="20"/>
      <c r="AB102" s="20"/>
      <c r="AC102" s="20"/>
      <c r="AD102" s="20"/>
      <c r="AE102" s="20"/>
      <c r="AF102" s="20"/>
      <c r="AG102" s="20"/>
      <c r="AH102" s="20">
        <v>3.3090000000000001E-2</v>
      </c>
      <c r="AI102" s="20"/>
      <c r="AJ102" s="20">
        <v>2.5950000000000001E-2</v>
      </c>
      <c r="AK102" s="20">
        <v>3.347E-2</v>
      </c>
      <c r="AL102" s="20"/>
      <c r="AM102" s="20">
        <v>3.44E-2</v>
      </c>
      <c r="AN102" s="20"/>
      <c r="AO102" s="20"/>
      <c r="AP102" s="20"/>
      <c r="AQ102" s="20"/>
      <c r="AR102" s="20"/>
      <c r="AS102" s="20">
        <v>2.6599999999999999E-2</v>
      </c>
      <c r="AT102" s="20"/>
      <c r="AU102" s="20"/>
      <c r="AV102" s="20"/>
      <c r="AW102" s="20"/>
      <c r="AX102" s="20"/>
      <c r="AY102" s="20"/>
      <c r="AZ102" s="20"/>
      <c r="BA102" s="20"/>
      <c r="BB102" s="20"/>
      <c r="BC102" s="20">
        <v>3.2480000000000002E-2</v>
      </c>
      <c r="BD102" s="21"/>
      <c r="BE102" s="19"/>
    </row>
    <row r="103" spans="1:57" ht="14.25" x14ac:dyDescent="0.2">
      <c r="A103" s="19"/>
      <c r="B103" s="19">
        <v>93</v>
      </c>
      <c r="C103" s="20">
        <v>2.9590000000000002E-2</v>
      </c>
      <c r="D103" s="20"/>
      <c r="E103" s="20"/>
      <c r="F103" s="20"/>
      <c r="G103" s="20"/>
      <c r="H103" s="20"/>
      <c r="I103" s="20"/>
      <c r="J103" s="20">
        <v>3.0210000000000001E-2</v>
      </c>
      <c r="K103" s="20"/>
      <c r="L103" s="20"/>
      <c r="M103" s="20"/>
      <c r="N103" s="20"/>
      <c r="O103" s="20"/>
      <c r="P103" s="20"/>
      <c r="Q103" s="20"/>
      <c r="R103" s="20"/>
      <c r="S103" s="20"/>
      <c r="T103" s="20"/>
      <c r="U103" s="20"/>
      <c r="V103" s="20"/>
      <c r="W103" s="20"/>
      <c r="X103" s="20"/>
      <c r="Y103" s="20"/>
      <c r="Z103" s="20">
        <v>3.4049999999999997E-2</v>
      </c>
      <c r="AA103" s="20"/>
      <c r="AB103" s="20"/>
      <c r="AC103" s="20"/>
      <c r="AD103" s="20"/>
      <c r="AE103" s="20"/>
      <c r="AF103" s="20"/>
      <c r="AG103" s="20"/>
      <c r="AH103" s="20">
        <v>3.3110000000000001E-2</v>
      </c>
      <c r="AI103" s="20"/>
      <c r="AJ103" s="20">
        <v>2.6040000000000001E-2</v>
      </c>
      <c r="AK103" s="20">
        <v>3.3480000000000003E-2</v>
      </c>
      <c r="AL103" s="20"/>
      <c r="AM103" s="20">
        <v>3.44E-2</v>
      </c>
      <c r="AN103" s="20"/>
      <c r="AO103" s="20"/>
      <c r="AP103" s="20"/>
      <c r="AQ103" s="20"/>
      <c r="AR103" s="20"/>
      <c r="AS103" s="20">
        <v>2.6689999999999998E-2</v>
      </c>
      <c r="AT103" s="20"/>
      <c r="AU103" s="20"/>
      <c r="AV103" s="20"/>
      <c r="AW103" s="20"/>
      <c r="AX103" s="20"/>
      <c r="AY103" s="20"/>
      <c r="AZ103" s="20"/>
      <c r="BA103" s="20"/>
      <c r="BB103" s="20"/>
      <c r="BC103" s="20">
        <v>3.2500000000000001E-2</v>
      </c>
      <c r="BD103" s="21"/>
      <c r="BE103" s="19"/>
    </row>
    <row r="104" spans="1:57" ht="14.25" x14ac:dyDescent="0.2">
      <c r="A104" s="19"/>
      <c r="B104" s="19">
        <v>94</v>
      </c>
      <c r="C104" s="20">
        <v>2.9649999999999999E-2</v>
      </c>
      <c r="D104" s="20"/>
      <c r="E104" s="20"/>
      <c r="F104" s="20"/>
      <c r="G104" s="20"/>
      <c r="H104" s="20"/>
      <c r="I104" s="20"/>
      <c r="J104" s="20">
        <v>3.0249999999999999E-2</v>
      </c>
      <c r="K104" s="20"/>
      <c r="L104" s="20"/>
      <c r="M104" s="20"/>
      <c r="N104" s="20"/>
      <c r="O104" s="20"/>
      <c r="P104" s="20"/>
      <c r="Q104" s="20"/>
      <c r="R104" s="20"/>
      <c r="S104" s="20"/>
      <c r="T104" s="20"/>
      <c r="U104" s="20"/>
      <c r="V104" s="20"/>
      <c r="W104" s="20"/>
      <c r="X104" s="20"/>
      <c r="Y104" s="20"/>
      <c r="Z104" s="20">
        <v>3.4049999999999997E-2</v>
      </c>
      <c r="AA104" s="20"/>
      <c r="AB104" s="20"/>
      <c r="AC104" s="20"/>
      <c r="AD104" s="20"/>
      <c r="AE104" s="20"/>
      <c r="AF104" s="20"/>
      <c r="AG104" s="20"/>
      <c r="AH104" s="20">
        <v>3.3119999999999997E-2</v>
      </c>
      <c r="AI104" s="20"/>
      <c r="AJ104" s="20">
        <v>2.613E-2</v>
      </c>
      <c r="AK104" s="20">
        <v>3.3489999999999999E-2</v>
      </c>
      <c r="AL104" s="20"/>
      <c r="AM104" s="20">
        <v>3.4410000000000003E-2</v>
      </c>
      <c r="AN104" s="20"/>
      <c r="AO104" s="20"/>
      <c r="AP104" s="20"/>
      <c r="AQ104" s="20"/>
      <c r="AR104" s="20"/>
      <c r="AS104" s="20">
        <v>2.6780000000000002E-2</v>
      </c>
      <c r="AT104" s="20"/>
      <c r="AU104" s="20"/>
      <c r="AV104" s="20"/>
      <c r="AW104" s="20"/>
      <c r="AX104" s="20"/>
      <c r="AY104" s="20"/>
      <c r="AZ104" s="20"/>
      <c r="BA104" s="20"/>
      <c r="BB104" s="20"/>
      <c r="BC104" s="20">
        <v>3.2530000000000003E-2</v>
      </c>
      <c r="BD104" s="21"/>
      <c r="BE104" s="19"/>
    </row>
    <row r="105" spans="1:57" ht="14.25" x14ac:dyDescent="0.2">
      <c r="A105" s="19"/>
      <c r="B105" s="24">
        <v>95</v>
      </c>
      <c r="C105" s="25">
        <v>2.9700000000000001E-2</v>
      </c>
      <c r="D105" s="25"/>
      <c r="E105" s="25"/>
      <c r="F105" s="25"/>
      <c r="G105" s="25"/>
      <c r="H105" s="25"/>
      <c r="I105" s="25"/>
      <c r="J105" s="25">
        <v>3.0300000000000001E-2</v>
      </c>
      <c r="K105" s="25"/>
      <c r="L105" s="25"/>
      <c r="M105" s="25"/>
      <c r="N105" s="25"/>
      <c r="O105" s="25"/>
      <c r="P105" s="25"/>
      <c r="Q105" s="25"/>
      <c r="R105" s="25"/>
      <c r="S105" s="25"/>
      <c r="T105" s="25"/>
      <c r="U105" s="25"/>
      <c r="V105" s="25"/>
      <c r="W105" s="25"/>
      <c r="X105" s="25"/>
      <c r="Y105" s="25"/>
      <c r="Z105" s="25">
        <v>3.406E-2</v>
      </c>
      <c r="AA105" s="25"/>
      <c r="AB105" s="25"/>
      <c r="AC105" s="25"/>
      <c r="AD105" s="25"/>
      <c r="AE105" s="25"/>
      <c r="AF105" s="25"/>
      <c r="AG105" s="25"/>
      <c r="AH105" s="25">
        <v>3.313E-2</v>
      </c>
      <c r="AI105" s="25"/>
      <c r="AJ105" s="25">
        <v>2.622E-2</v>
      </c>
      <c r="AK105" s="25">
        <v>3.3500000000000002E-2</v>
      </c>
      <c r="AL105" s="25"/>
      <c r="AM105" s="25">
        <v>3.4410000000000003E-2</v>
      </c>
      <c r="AN105" s="25"/>
      <c r="AO105" s="25"/>
      <c r="AP105" s="25"/>
      <c r="AQ105" s="25"/>
      <c r="AR105" s="25"/>
      <c r="AS105" s="25">
        <v>2.6870000000000002E-2</v>
      </c>
      <c r="AT105" s="25"/>
      <c r="AU105" s="25"/>
      <c r="AV105" s="25"/>
      <c r="AW105" s="25"/>
      <c r="AX105" s="25"/>
      <c r="AY105" s="25"/>
      <c r="AZ105" s="25"/>
      <c r="BA105" s="25"/>
      <c r="BB105" s="25"/>
      <c r="BC105" s="25">
        <v>3.2550000000000003E-2</v>
      </c>
      <c r="BD105" s="21"/>
      <c r="BE105" s="19"/>
    </row>
    <row r="106" spans="1:57" ht="14.25" x14ac:dyDescent="0.2">
      <c r="A106" s="19"/>
      <c r="B106" s="19">
        <v>96</v>
      </c>
      <c r="C106" s="20">
        <v>2.9749999999999999E-2</v>
      </c>
      <c r="D106" s="20"/>
      <c r="E106" s="20"/>
      <c r="F106" s="20"/>
      <c r="G106" s="20"/>
      <c r="H106" s="20"/>
      <c r="I106" s="20"/>
      <c r="J106" s="20">
        <v>3.0339999999999999E-2</v>
      </c>
      <c r="K106" s="20"/>
      <c r="L106" s="20"/>
      <c r="M106" s="20"/>
      <c r="N106" s="20"/>
      <c r="O106" s="20"/>
      <c r="P106" s="20"/>
      <c r="Q106" s="20"/>
      <c r="R106" s="20"/>
      <c r="S106" s="20"/>
      <c r="T106" s="20"/>
      <c r="U106" s="20"/>
      <c r="V106" s="20"/>
      <c r="W106" s="20"/>
      <c r="X106" s="20"/>
      <c r="Y106" s="20"/>
      <c r="Z106" s="20">
        <v>3.406E-2</v>
      </c>
      <c r="AA106" s="20"/>
      <c r="AB106" s="20"/>
      <c r="AC106" s="20"/>
      <c r="AD106" s="20"/>
      <c r="AE106" s="20"/>
      <c r="AF106" s="20"/>
      <c r="AG106" s="20"/>
      <c r="AH106" s="20">
        <v>3.3149999999999999E-2</v>
      </c>
      <c r="AI106" s="20"/>
      <c r="AJ106" s="20">
        <v>2.63E-2</v>
      </c>
      <c r="AK106" s="20">
        <v>3.3509999999999998E-2</v>
      </c>
      <c r="AL106" s="20"/>
      <c r="AM106" s="20">
        <v>3.4410000000000003E-2</v>
      </c>
      <c r="AN106" s="20"/>
      <c r="AO106" s="20"/>
      <c r="AP106" s="20"/>
      <c r="AQ106" s="20"/>
      <c r="AR106" s="20"/>
      <c r="AS106" s="20">
        <v>2.6950000000000002E-2</v>
      </c>
      <c r="AT106" s="20"/>
      <c r="AU106" s="20"/>
      <c r="AV106" s="20"/>
      <c r="AW106" s="20"/>
      <c r="AX106" s="20"/>
      <c r="AY106" s="20"/>
      <c r="AZ106" s="20"/>
      <c r="BA106" s="20"/>
      <c r="BB106" s="20"/>
      <c r="BC106" s="20">
        <v>3.2570000000000002E-2</v>
      </c>
      <c r="BD106" s="21"/>
      <c r="BE106" s="19"/>
    </row>
    <row r="107" spans="1:57" ht="14.25" x14ac:dyDescent="0.2">
      <c r="A107" s="19"/>
      <c r="B107" s="19">
        <v>97</v>
      </c>
      <c r="C107" s="20">
        <v>2.98E-2</v>
      </c>
      <c r="D107" s="20"/>
      <c r="E107" s="20"/>
      <c r="F107" s="20"/>
      <c r="G107" s="20"/>
      <c r="H107" s="20"/>
      <c r="I107" s="20"/>
      <c r="J107" s="20">
        <v>3.0380000000000001E-2</v>
      </c>
      <c r="K107" s="20"/>
      <c r="L107" s="20"/>
      <c r="M107" s="20"/>
      <c r="N107" s="20"/>
      <c r="O107" s="20"/>
      <c r="P107" s="20"/>
      <c r="Q107" s="20"/>
      <c r="R107" s="20"/>
      <c r="S107" s="20"/>
      <c r="T107" s="20"/>
      <c r="U107" s="20"/>
      <c r="V107" s="20"/>
      <c r="W107" s="20"/>
      <c r="X107" s="20"/>
      <c r="Y107" s="20"/>
      <c r="Z107" s="20">
        <v>3.4070000000000003E-2</v>
      </c>
      <c r="AA107" s="20"/>
      <c r="AB107" s="20"/>
      <c r="AC107" s="20"/>
      <c r="AD107" s="20"/>
      <c r="AE107" s="20"/>
      <c r="AF107" s="20"/>
      <c r="AG107" s="20"/>
      <c r="AH107" s="20">
        <v>3.3160000000000002E-2</v>
      </c>
      <c r="AI107" s="20"/>
      <c r="AJ107" s="20">
        <v>2.639E-2</v>
      </c>
      <c r="AK107" s="20">
        <v>3.3520000000000001E-2</v>
      </c>
      <c r="AL107" s="20"/>
      <c r="AM107" s="20">
        <v>3.4410000000000003E-2</v>
      </c>
      <c r="AN107" s="20"/>
      <c r="AO107" s="20"/>
      <c r="AP107" s="20"/>
      <c r="AQ107" s="20"/>
      <c r="AR107" s="20"/>
      <c r="AS107" s="20">
        <v>2.7040000000000002E-2</v>
      </c>
      <c r="AT107" s="20"/>
      <c r="AU107" s="20"/>
      <c r="AV107" s="20"/>
      <c r="AW107" s="20"/>
      <c r="AX107" s="20"/>
      <c r="AY107" s="20"/>
      <c r="AZ107" s="20"/>
      <c r="BA107" s="20"/>
      <c r="BB107" s="20"/>
      <c r="BC107" s="20">
        <v>3.2590000000000001E-2</v>
      </c>
      <c r="BD107" s="21"/>
      <c r="BE107" s="19"/>
    </row>
    <row r="108" spans="1:57" ht="14.25" x14ac:dyDescent="0.2">
      <c r="A108" s="19"/>
      <c r="B108" s="19">
        <v>98</v>
      </c>
      <c r="C108" s="20">
        <v>2.9839999999999998E-2</v>
      </c>
      <c r="D108" s="20"/>
      <c r="E108" s="20"/>
      <c r="F108" s="20"/>
      <c r="G108" s="20"/>
      <c r="H108" s="20"/>
      <c r="I108" s="20"/>
      <c r="J108" s="20">
        <v>3.0429999999999999E-2</v>
      </c>
      <c r="K108" s="20"/>
      <c r="L108" s="20"/>
      <c r="M108" s="20"/>
      <c r="N108" s="20"/>
      <c r="O108" s="20"/>
      <c r="P108" s="20"/>
      <c r="Q108" s="20"/>
      <c r="R108" s="20"/>
      <c r="S108" s="20"/>
      <c r="T108" s="20"/>
      <c r="U108" s="20"/>
      <c r="V108" s="20"/>
      <c r="W108" s="20"/>
      <c r="X108" s="20"/>
      <c r="Y108" s="20"/>
      <c r="Z108" s="20">
        <v>3.4070000000000003E-2</v>
      </c>
      <c r="AA108" s="20"/>
      <c r="AB108" s="20"/>
      <c r="AC108" s="20"/>
      <c r="AD108" s="20"/>
      <c r="AE108" s="20"/>
      <c r="AF108" s="20"/>
      <c r="AG108" s="20"/>
      <c r="AH108" s="20">
        <v>3.3180000000000001E-2</v>
      </c>
      <c r="AI108" s="20"/>
      <c r="AJ108" s="20">
        <v>2.647E-2</v>
      </c>
      <c r="AK108" s="20">
        <v>3.3529999999999997E-2</v>
      </c>
      <c r="AL108" s="20"/>
      <c r="AM108" s="20">
        <v>3.4410000000000003E-2</v>
      </c>
      <c r="AN108" s="20"/>
      <c r="AO108" s="20"/>
      <c r="AP108" s="20"/>
      <c r="AQ108" s="20"/>
      <c r="AR108" s="20"/>
      <c r="AS108" s="20">
        <v>2.7119999999999998E-2</v>
      </c>
      <c r="AT108" s="20"/>
      <c r="AU108" s="20"/>
      <c r="AV108" s="20"/>
      <c r="AW108" s="20"/>
      <c r="AX108" s="20"/>
      <c r="AY108" s="20"/>
      <c r="AZ108" s="20"/>
      <c r="BA108" s="20"/>
      <c r="BB108" s="20"/>
      <c r="BC108" s="20">
        <v>3.261E-2</v>
      </c>
      <c r="BD108" s="21"/>
      <c r="BE108" s="19"/>
    </row>
    <row r="109" spans="1:57" ht="14.25" x14ac:dyDescent="0.2">
      <c r="A109" s="19"/>
      <c r="B109" s="19">
        <v>99</v>
      </c>
      <c r="C109" s="20">
        <v>2.989E-2</v>
      </c>
      <c r="D109" s="20"/>
      <c r="E109" s="20"/>
      <c r="F109" s="20"/>
      <c r="G109" s="20"/>
      <c r="H109" s="20"/>
      <c r="I109" s="20"/>
      <c r="J109" s="20">
        <v>3.0470000000000001E-2</v>
      </c>
      <c r="K109" s="20"/>
      <c r="L109" s="20"/>
      <c r="M109" s="20"/>
      <c r="N109" s="20"/>
      <c r="O109" s="20"/>
      <c r="P109" s="20"/>
      <c r="Q109" s="20"/>
      <c r="R109" s="20"/>
      <c r="S109" s="20"/>
      <c r="T109" s="20"/>
      <c r="U109" s="20"/>
      <c r="V109" s="20"/>
      <c r="W109" s="20"/>
      <c r="X109" s="20"/>
      <c r="Y109" s="20"/>
      <c r="Z109" s="20">
        <v>3.4070000000000003E-2</v>
      </c>
      <c r="AA109" s="20"/>
      <c r="AB109" s="20"/>
      <c r="AC109" s="20"/>
      <c r="AD109" s="20"/>
      <c r="AE109" s="20"/>
      <c r="AF109" s="20"/>
      <c r="AG109" s="20"/>
      <c r="AH109" s="20">
        <v>3.3189999999999997E-2</v>
      </c>
      <c r="AI109" s="20"/>
      <c r="AJ109" s="20">
        <v>2.6550000000000001E-2</v>
      </c>
      <c r="AK109" s="20">
        <v>3.354E-2</v>
      </c>
      <c r="AL109" s="20"/>
      <c r="AM109" s="20">
        <v>3.4410000000000003E-2</v>
      </c>
      <c r="AN109" s="20"/>
      <c r="AO109" s="20"/>
      <c r="AP109" s="20"/>
      <c r="AQ109" s="20"/>
      <c r="AR109" s="20"/>
      <c r="AS109" s="20">
        <v>2.7199999999999998E-2</v>
      </c>
      <c r="AT109" s="20"/>
      <c r="AU109" s="20"/>
      <c r="AV109" s="20"/>
      <c r="AW109" s="20"/>
      <c r="AX109" s="20"/>
      <c r="AY109" s="20"/>
      <c r="AZ109" s="20"/>
      <c r="BA109" s="20"/>
      <c r="BB109" s="20"/>
      <c r="BC109" s="20">
        <v>3.2620000000000003E-2</v>
      </c>
      <c r="BD109" s="21"/>
      <c r="BE109" s="19"/>
    </row>
    <row r="110" spans="1:57" ht="14.25" x14ac:dyDescent="0.2">
      <c r="A110" s="19"/>
      <c r="B110" s="24">
        <v>100</v>
      </c>
      <c r="C110" s="25">
        <v>2.9940000000000001E-2</v>
      </c>
      <c r="D110" s="25"/>
      <c r="E110" s="25"/>
      <c r="F110" s="25"/>
      <c r="G110" s="25"/>
      <c r="H110" s="25"/>
      <c r="I110" s="25"/>
      <c r="J110" s="25">
        <v>3.0509999999999999E-2</v>
      </c>
      <c r="K110" s="25"/>
      <c r="L110" s="25"/>
      <c r="M110" s="25"/>
      <c r="N110" s="25"/>
      <c r="O110" s="25"/>
      <c r="P110" s="25"/>
      <c r="Q110" s="25"/>
      <c r="R110" s="25"/>
      <c r="S110" s="25"/>
      <c r="T110" s="25"/>
      <c r="U110" s="25"/>
      <c r="V110" s="25"/>
      <c r="W110" s="25"/>
      <c r="X110" s="25"/>
      <c r="Y110" s="25"/>
      <c r="Z110" s="25">
        <v>3.4079999999999999E-2</v>
      </c>
      <c r="AA110" s="25"/>
      <c r="AB110" s="25"/>
      <c r="AC110" s="25"/>
      <c r="AD110" s="25"/>
      <c r="AE110" s="25"/>
      <c r="AF110" s="25"/>
      <c r="AG110" s="25"/>
      <c r="AH110" s="25">
        <v>3.32E-2</v>
      </c>
      <c r="AI110" s="25"/>
      <c r="AJ110" s="25">
        <v>2.6630000000000001E-2</v>
      </c>
      <c r="AK110" s="25">
        <v>3.3550000000000003E-2</v>
      </c>
      <c r="AL110" s="25"/>
      <c r="AM110" s="25">
        <v>3.4410000000000003E-2</v>
      </c>
      <c r="AN110" s="25"/>
      <c r="AO110" s="25"/>
      <c r="AP110" s="25"/>
      <c r="AQ110" s="25"/>
      <c r="AR110" s="25"/>
      <c r="AS110" s="25">
        <v>2.7269999999999999E-2</v>
      </c>
      <c r="AT110" s="25"/>
      <c r="AU110" s="25"/>
      <c r="AV110" s="25"/>
      <c r="AW110" s="25"/>
      <c r="AX110" s="25"/>
      <c r="AY110" s="25"/>
      <c r="AZ110" s="25"/>
      <c r="BA110" s="25"/>
      <c r="BB110" s="25"/>
      <c r="BC110" s="25">
        <v>3.2640000000000002E-2</v>
      </c>
      <c r="BD110" s="21"/>
      <c r="BE110" s="19"/>
    </row>
    <row r="111" spans="1:57" ht="14.25" x14ac:dyDescent="0.2">
      <c r="A111" s="19"/>
      <c r="B111" s="19">
        <v>101</v>
      </c>
      <c r="C111" s="20">
        <v>2.998E-2</v>
      </c>
      <c r="D111" s="20"/>
      <c r="E111" s="20"/>
      <c r="F111" s="20"/>
      <c r="G111" s="20"/>
      <c r="H111" s="20"/>
      <c r="I111" s="20"/>
      <c r="J111" s="20">
        <v>3.0550000000000001E-2</v>
      </c>
      <c r="K111" s="20"/>
      <c r="L111" s="20"/>
      <c r="M111" s="20"/>
      <c r="N111" s="20"/>
      <c r="O111" s="20"/>
      <c r="P111" s="20"/>
      <c r="Q111" s="20"/>
      <c r="R111" s="20"/>
      <c r="S111" s="20"/>
      <c r="T111" s="20"/>
      <c r="U111" s="20"/>
      <c r="V111" s="20"/>
      <c r="W111" s="20"/>
      <c r="X111" s="20"/>
      <c r="Y111" s="20"/>
      <c r="Z111" s="20">
        <v>3.4079999999999999E-2</v>
      </c>
      <c r="AA111" s="20"/>
      <c r="AB111" s="20"/>
      <c r="AC111" s="20"/>
      <c r="AD111" s="20"/>
      <c r="AE111" s="20"/>
      <c r="AF111" s="20"/>
      <c r="AG111" s="20"/>
      <c r="AH111" s="20">
        <v>3.322E-2</v>
      </c>
      <c r="AI111" s="20"/>
      <c r="AJ111" s="20">
        <v>2.6710000000000001E-2</v>
      </c>
      <c r="AK111" s="20">
        <v>3.356E-2</v>
      </c>
      <c r="AL111" s="20"/>
      <c r="AM111" s="20">
        <v>3.4410000000000003E-2</v>
      </c>
      <c r="AN111" s="20"/>
      <c r="AO111" s="20"/>
      <c r="AP111" s="20"/>
      <c r="AQ111" s="20"/>
      <c r="AR111" s="20"/>
      <c r="AS111" s="20">
        <v>2.7349999999999999E-2</v>
      </c>
      <c r="AT111" s="20"/>
      <c r="AU111" s="20"/>
      <c r="AV111" s="20"/>
      <c r="AW111" s="20"/>
      <c r="AX111" s="20"/>
      <c r="AY111" s="20"/>
      <c r="AZ111" s="20"/>
      <c r="BA111" s="20"/>
      <c r="BB111" s="20"/>
      <c r="BC111" s="20">
        <v>3.2660000000000002E-2</v>
      </c>
      <c r="BD111" s="21"/>
      <c r="BE111" s="19"/>
    </row>
    <row r="112" spans="1:57" ht="14.25" x14ac:dyDescent="0.2">
      <c r="A112" s="19"/>
      <c r="B112" s="19">
        <v>102</v>
      </c>
      <c r="C112" s="20">
        <v>3.0030000000000001E-2</v>
      </c>
      <c r="D112" s="20"/>
      <c r="E112" s="20"/>
      <c r="F112" s="20"/>
      <c r="G112" s="20"/>
      <c r="H112" s="20"/>
      <c r="I112" s="20"/>
      <c r="J112" s="20">
        <v>3.0589999999999999E-2</v>
      </c>
      <c r="K112" s="20"/>
      <c r="L112" s="20"/>
      <c r="M112" s="20"/>
      <c r="N112" s="20"/>
      <c r="O112" s="20"/>
      <c r="P112" s="20"/>
      <c r="Q112" s="20"/>
      <c r="R112" s="20"/>
      <c r="S112" s="20"/>
      <c r="T112" s="20"/>
      <c r="U112" s="20"/>
      <c r="V112" s="20"/>
      <c r="W112" s="20"/>
      <c r="X112" s="20"/>
      <c r="Y112" s="20"/>
      <c r="Z112" s="20">
        <v>3.4090000000000002E-2</v>
      </c>
      <c r="AA112" s="20"/>
      <c r="AB112" s="20"/>
      <c r="AC112" s="20"/>
      <c r="AD112" s="20"/>
      <c r="AE112" s="20"/>
      <c r="AF112" s="20"/>
      <c r="AG112" s="20"/>
      <c r="AH112" s="20">
        <v>3.3230000000000003E-2</v>
      </c>
      <c r="AI112" s="20"/>
      <c r="AJ112" s="20">
        <v>2.6780000000000002E-2</v>
      </c>
      <c r="AK112" s="20">
        <v>3.3570000000000003E-2</v>
      </c>
      <c r="AL112" s="20"/>
      <c r="AM112" s="20">
        <v>3.4410000000000003E-2</v>
      </c>
      <c r="AN112" s="20"/>
      <c r="AO112" s="20"/>
      <c r="AP112" s="20"/>
      <c r="AQ112" s="20"/>
      <c r="AR112" s="20"/>
      <c r="AS112" s="20">
        <v>2.742E-2</v>
      </c>
      <c r="AT112" s="20"/>
      <c r="AU112" s="20"/>
      <c r="AV112" s="20"/>
      <c r="AW112" s="20"/>
      <c r="AX112" s="20"/>
      <c r="AY112" s="20"/>
      <c r="AZ112" s="20"/>
      <c r="BA112" s="20"/>
      <c r="BB112" s="20"/>
      <c r="BC112" s="20">
        <v>3.2680000000000001E-2</v>
      </c>
      <c r="BD112" s="21"/>
      <c r="BE112" s="19"/>
    </row>
    <row r="113" spans="1:57" ht="14.25" x14ac:dyDescent="0.2">
      <c r="A113" s="19"/>
      <c r="B113" s="19">
        <v>103</v>
      </c>
      <c r="C113" s="20">
        <v>3.007E-2</v>
      </c>
      <c r="D113" s="20"/>
      <c r="E113" s="20"/>
      <c r="F113" s="20"/>
      <c r="G113" s="20"/>
      <c r="H113" s="20"/>
      <c r="I113" s="20"/>
      <c r="J113" s="20">
        <v>3.0620000000000001E-2</v>
      </c>
      <c r="K113" s="20"/>
      <c r="L113" s="20"/>
      <c r="M113" s="20"/>
      <c r="N113" s="20"/>
      <c r="O113" s="20"/>
      <c r="P113" s="20"/>
      <c r="Q113" s="20"/>
      <c r="R113" s="20"/>
      <c r="S113" s="20"/>
      <c r="T113" s="20"/>
      <c r="U113" s="20"/>
      <c r="V113" s="20"/>
      <c r="W113" s="20"/>
      <c r="X113" s="20"/>
      <c r="Y113" s="20"/>
      <c r="Z113" s="20">
        <v>3.4090000000000002E-2</v>
      </c>
      <c r="AA113" s="20"/>
      <c r="AB113" s="20"/>
      <c r="AC113" s="20"/>
      <c r="AD113" s="20"/>
      <c r="AE113" s="20"/>
      <c r="AF113" s="20"/>
      <c r="AG113" s="20"/>
      <c r="AH113" s="20">
        <v>3.3239999999999999E-2</v>
      </c>
      <c r="AI113" s="20"/>
      <c r="AJ113" s="20">
        <v>2.6859999999999998E-2</v>
      </c>
      <c r="AK113" s="20">
        <v>3.3579999999999999E-2</v>
      </c>
      <c r="AL113" s="20"/>
      <c r="AM113" s="20">
        <v>3.4410000000000003E-2</v>
      </c>
      <c r="AN113" s="20"/>
      <c r="AO113" s="20"/>
      <c r="AP113" s="20"/>
      <c r="AQ113" s="20"/>
      <c r="AR113" s="20"/>
      <c r="AS113" s="20">
        <v>2.75E-2</v>
      </c>
      <c r="AT113" s="20"/>
      <c r="AU113" s="20"/>
      <c r="AV113" s="20"/>
      <c r="AW113" s="20"/>
      <c r="AX113" s="20"/>
      <c r="AY113" s="20"/>
      <c r="AZ113" s="20"/>
      <c r="BA113" s="20"/>
      <c r="BB113" s="20"/>
      <c r="BC113" s="20">
        <v>3.27E-2</v>
      </c>
      <c r="BD113" s="21"/>
      <c r="BE113" s="19"/>
    </row>
    <row r="114" spans="1:57" ht="14.25" x14ac:dyDescent="0.2">
      <c r="A114" s="19"/>
      <c r="B114" s="19">
        <v>104</v>
      </c>
      <c r="C114" s="20">
        <v>3.0110000000000001E-2</v>
      </c>
      <c r="D114" s="20"/>
      <c r="E114" s="20"/>
      <c r="F114" s="20"/>
      <c r="G114" s="20"/>
      <c r="H114" s="20"/>
      <c r="I114" s="20"/>
      <c r="J114" s="20">
        <v>3.066E-2</v>
      </c>
      <c r="K114" s="20"/>
      <c r="L114" s="20"/>
      <c r="M114" s="20"/>
      <c r="N114" s="20"/>
      <c r="O114" s="20"/>
      <c r="P114" s="20"/>
      <c r="Q114" s="20"/>
      <c r="R114" s="20"/>
      <c r="S114" s="20"/>
      <c r="T114" s="20"/>
      <c r="U114" s="20"/>
      <c r="V114" s="20"/>
      <c r="W114" s="20"/>
      <c r="X114" s="20"/>
      <c r="Y114" s="20"/>
      <c r="Z114" s="20">
        <v>3.4090000000000002E-2</v>
      </c>
      <c r="AA114" s="20"/>
      <c r="AB114" s="20"/>
      <c r="AC114" s="20"/>
      <c r="AD114" s="20"/>
      <c r="AE114" s="20"/>
      <c r="AF114" s="20"/>
      <c r="AG114" s="20"/>
      <c r="AH114" s="20">
        <v>3.3250000000000002E-2</v>
      </c>
      <c r="AI114" s="20"/>
      <c r="AJ114" s="20">
        <v>2.6929999999999999E-2</v>
      </c>
      <c r="AK114" s="20">
        <v>3.3590000000000002E-2</v>
      </c>
      <c r="AL114" s="20"/>
      <c r="AM114" s="20">
        <v>3.4419999999999999E-2</v>
      </c>
      <c r="AN114" s="20"/>
      <c r="AO114" s="20"/>
      <c r="AP114" s="20"/>
      <c r="AQ114" s="20"/>
      <c r="AR114" s="20"/>
      <c r="AS114" s="20">
        <v>2.7570000000000001E-2</v>
      </c>
      <c r="AT114" s="20"/>
      <c r="AU114" s="20"/>
      <c r="AV114" s="20"/>
      <c r="AW114" s="20"/>
      <c r="AX114" s="20"/>
      <c r="AY114" s="20"/>
      <c r="AZ114" s="20"/>
      <c r="BA114" s="20"/>
      <c r="BB114" s="20"/>
      <c r="BC114" s="20">
        <v>3.2710000000000003E-2</v>
      </c>
      <c r="BD114" s="21"/>
      <c r="BE114" s="19"/>
    </row>
    <row r="115" spans="1:57" ht="14.25" x14ac:dyDescent="0.2">
      <c r="A115" s="19"/>
      <c r="B115" s="24">
        <v>105</v>
      </c>
      <c r="C115" s="25">
        <v>3.015E-2</v>
      </c>
      <c r="D115" s="25"/>
      <c r="E115" s="25"/>
      <c r="F115" s="25"/>
      <c r="G115" s="25"/>
      <c r="H115" s="25"/>
      <c r="I115" s="25"/>
      <c r="J115" s="25">
        <v>3.0700000000000002E-2</v>
      </c>
      <c r="K115" s="25"/>
      <c r="L115" s="25"/>
      <c r="M115" s="25"/>
      <c r="N115" s="25"/>
      <c r="O115" s="25"/>
      <c r="P115" s="25"/>
      <c r="Q115" s="25"/>
      <c r="R115" s="25"/>
      <c r="S115" s="25"/>
      <c r="T115" s="25"/>
      <c r="U115" s="25"/>
      <c r="V115" s="25"/>
      <c r="W115" s="25"/>
      <c r="X115" s="25"/>
      <c r="Y115" s="25"/>
      <c r="Z115" s="25">
        <v>3.4099999999999998E-2</v>
      </c>
      <c r="AA115" s="25"/>
      <c r="AB115" s="25"/>
      <c r="AC115" s="25"/>
      <c r="AD115" s="25"/>
      <c r="AE115" s="25"/>
      <c r="AF115" s="25"/>
      <c r="AG115" s="25"/>
      <c r="AH115" s="25">
        <v>3.3259999999999998E-2</v>
      </c>
      <c r="AI115" s="25"/>
      <c r="AJ115" s="25">
        <v>2.7E-2</v>
      </c>
      <c r="AK115" s="25">
        <v>3.3599999999999998E-2</v>
      </c>
      <c r="AL115" s="25"/>
      <c r="AM115" s="25">
        <v>3.4419999999999999E-2</v>
      </c>
      <c r="AN115" s="25"/>
      <c r="AO115" s="25"/>
      <c r="AP115" s="25"/>
      <c r="AQ115" s="25"/>
      <c r="AR115" s="25"/>
      <c r="AS115" s="25">
        <v>2.7640000000000001E-2</v>
      </c>
      <c r="AT115" s="25"/>
      <c r="AU115" s="25"/>
      <c r="AV115" s="25"/>
      <c r="AW115" s="25"/>
      <c r="AX115" s="25"/>
      <c r="AY115" s="25"/>
      <c r="AZ115" s="25"/>
      <c r="BA115" s="25"/>
      <c r="BB115" s="25"/>
      <c r="BC115" s="25">
        <v>3.2730000000000002E-2</v>
      </c>
      <c r="BD115" s="21"/>
      <c r="BE115" s="19"/>
    </row>
    <row r="116" spans="1:57" ht="14.25" x14ac:dyDescent="0.2">
      <c r="A116" s="19"/>
      <c r="B116" s="19">
        <v>106</v>
      </c>
      <c r="C116" s="20">
        <v>3.0190000000000002E-2</v>
      </c>
      <c r="D116" s="20"/>
      <c r="E116" s="20"/>
      <c r="F116" s="20"/>
      <c r="G116" s="20"/>
      <c r="H116" s="20"/>
      <c r="I116" s="20"/>
      <c r="J116" s="20">
        <v>3.073E-2</v>
      </c>
      <c r="K116" s="20"/>
      <c r="L116" s="20"/>
      <c r="M116" s="20"/>
      <c r="N116" s="20"/>
      <c r="O116" s="20"/>
      <c r="P116" s="20"/>
      <c r="Q116" s="20"/>
      <c r="R116" s="20"/>
      <c r="S116" s="20"/>
      <c r="T116" s="20"/>
      <c r="U116" s="20"/>
      <c r="V116" s="20"/>
      <c r="W116" s="20"/>
      <c r="X116" s="20"/>
      <c r="Y116" s="20"/>
      <c r="Z116" s="20">
        <v>3.4099999999999998E-2</v>
      </c>
      <c r="AA116" s="20"/>
      <c r="AB116" s="20"/>
      <c r="AC116" s="20"/>
      <c r="AD116" s="20"/>
      <c r="AE116" s="20"/>
      <c r="AF116" s="20"/>
      <c r="AG116" s="20"/>
      <c r="AH116" s="20">
        <v>3.3279999999999997E-2</v>
      </c>
      <c r="AI116" s="20"/>
      <c r="AJ116" s="20">
        <v>2.707E-2</v>
      </c>
      <c r="AK116" s="20">
        <v>3.3610000000000001E-2</v>
      </c>
      <c r="AL116" s="20"/>
      <c r="AM116" s="20">
        <v>3.4419999999999999E-2</v>
      </c>
      <c r="AN116" s="20"/>
      <c r="AO116" s="20"/>
      <c r="AP116" s="20"/>
      <c r="AQ116" s="20"/>
      <c r="AR116" s="20"/>
      <c r="AS116" s="20">
        <v>2.7709999999999999E-2</v>
      </c>
      <c r="AT116" s="20"/>
      <c r="AU116" s="20"/>
      <c r="AV116" s="20"/>
      <c r="AW116" s="20"/>
      <c r="AX116" s="20"/>
      <c r="AY116" s="20"/>
      <c r="AZ116" s="20"/>
      <c r="BA116" s="20"/>
      <c r="BB116" s="20"/>
      <c r="BC116" s="20">
        <v>3.2750000000000001E-2</v>
      </c>
      <c r="BD116" s="21"/>
      <c r="BE116" s="19"/>
    </row>
    <row r="117" spans="1:57" ht="14.25" x14ac:dyDescent="0.2">
      <c r="A117" s="19"/>
      <c r="B117" s="19">
        <v>107</v>
      </c>
      <c r="C117" s="20">
        <v>3.023E-2</v>
      </c>
      <c r="D117" s="20"/>
      <c r="E117" s="20"/>
      <c r="F117" s="20"/>
      <c r="G117" s="20"/>
      <c r="H117" s="20"/>
      <c r="I117" s="20"/>
      <c r="J117" s="20">
        <v>3.0769999999999999E-2</v>
      </c>
      <c r="K117" s="20"/>
      <c r="L117" s="20"/>
      <c r="M117" s="20"/>
      <c r="N117" s="20"/>
      <c r="O117" s="20"/>
      <c r="P117" s="20"/>
      <c r="Q117" s="20"/>
      <c r="R117" s="20"/>
      <c r="S117" s="20"/>
      <c r="T117" s="20"/>
      <c r="U117" s="20"/>
      <c r="V117" s="20"/>
      <c r="W117" s="20"/>
      <c r="X117" s="20"/>
      <c r="Y117" s="20"/>
      <c r="Z117" s="20">
        <v>3.4099999999999998E-2</v>
      </c>
      <c r="AA117" s="20"/>
      <c r="AB117" s="20"/>
      <c r="AC117" s="20"/>
      <c r="AD117" s="20"/>
      <c r="AE117" s="20"/>
      <c r="AF117" s="20"/>
      <c r="AG117" s="20"/>
      <c r="AH117" s="20">
        <v>3.329E-2</v>
      </c>
      <c r="AI117" s="20"/>
      <c r="AJ117" s="20">
        <v>2.7140000000000001E-2</v>
      </c>
      <c r="AK117" s="20">
        <v>3.3619999999999997E-2</v>
      </c>
      <c r="AL117" s="20"/>
      <c r="AM117" s="20">
        <v>3.4419999999999999E-2</v>
      </c>
      <c r="AN117" s="20"/>
      <c r="AO117" s="20"/>
      <c r="AP117" s="20"/>
      <c r="AQ117" s="20"/>
      <c r="AR117" s="20"/>
      <c r="AS117" s="20">
        <v>2.7779999999999999E-2</v>
      </c>
      <c r="AT117" s="20"/>
      <c r="AU117" s="20"/>
      <c r="AV117" s="20"/>
      <c r="AW117" s="20"/>
      <c r="AX117" s="20"/>
      <c r="AY117" s="20"/>
      <c r="AZ117" s="20"/>
      <c r="BA117" s="20"/>
      <c r="BB117" s="20"/>
      <c r="BC117" s="20">
        <v>3.2759999999999997E-2</v>
      </c>
      <c r="BD117" s="21"/>
      <c r="BE117" s="19"/>
    </row>
    <row r="118" spans="1:57" ht="14.25" x14ac:dyDescent="0.2">
      <c r="A118" s="19"/>
      <c r="B118" s="19">
        <v>108</v>
      </c>
      <c r="C118" s="20">
        <v>3.0269999999999998E-2</v>
      </c>
      <c r="D118" s="20"/>
      <c r="E118" s="20"/>
      <c r="F118" s="20"/>
      <c r="G118" s="20"/>
      <c r="H118" s="20"/>
      <c r="I118" s="20"/>
      <c r="J118" s="20">
        <v>3.0800000000000001E-2</v>
      </c>
      <c r="K118" s="20"/>
      <c r="L118" s="20"/>
      <c r="M118" s="20"/>
      <c r="N118" s="20"/>
      <c r="O118" s="20"/>
      <c r="P118" s="20"/>
      <c r="Q118" s="20"/>
      <c r="R118" s="20"/>
      <c r="S118" s="20"/>
      <c r="T118" s="20"/>
      <c r="U118" s="20"/>
      <c r="V118" s="20"/>
      <c r="W118" s="20"/>
      <c r="X118" s="20"/>
      <c r="Y118" s="20"/>
      <c r="Z118" s="20">
        <v>3.4110000000000001E-2</v>
      </c>
      <c r="AA118" s="20"/>
      <c r="AB118" s="20"/>
      <c r="AC118" s="20"/>
      <c r="AD118" s="20"/>
      <c r="AE118" s="20"/>
      <c r="AF118" s="20"/>
      <c r="AG118" s="20"/>
      <c r="AH118" s="20">
        <v>3.3300000000000003E-2</v>
      </c>
      <c r="AI118" s="20"/>
      <c r="AJ118" s="20">
        <v>2.7210000000000002E-2</v>
      </c>
      <c r="AK118" s="20">
        <v>3.3619999999999997E-2</v>
      </c>
      <c r="AL118" s="20"/>
      <c r="AM118" s="20">
        <v>3.4419999999999999E-2</v>
      </c>
      <c r="AN118" s="20"/>
      <c r="AO118" s="20"/>
      <c r="AP118" s="20"/>
      <c r="AQ118" s="20"/>
      <c r="AR118" s="20"/>
      <c r="AS118" s="20">
        <v>2.784E-2</v>
      </c>
      <c r="AT118" s="20"/>
      <c r="AU118" s="20"/>
      <c r="AV118" s="20"/>
      <c r="AW118" s="20"/>
      <c r="AX118" s="20"/>
      <c r="AY118" s="20"/>
      <c r="AZ118" s="20"/>
      <c r="BA118" s="20"/>
      <c r="BB118" s="20"/>
      <c r="BC118" s="20">
        <v>3.2779999999999997E-2</v>
      </c>
      <c r="BD118" s="21"/>
      <c r="BE118" s="19"/>
    </row>
    <row r="119" spans="1:57" ht="14.25" x14ac:dyDescent="0.2">
      <c r="A119" s="19"/>
      <c r="B119" s="19">
        <v>109</v>
      </c>
      <c r="C119" s="20">
        <v>3.031E-2</v>
      </c>
      <c r="D119" s="20"/>
      <c r="E119" s="20"/>
      <c r="F119" s="20"/>
      <c r="G119" s="20"/>
      <c r="H119" s="20"/>
      <c r="I119" s="20"/>
      <c r="J119" s="20">
        <v>3.0839999999999999E-2</v>
      </c>
      <c r="K119" s="20"/>
      <c r="L119" s="20"/>
      <c r="M119" s="20"/>
      <c r="N119" s="20"/>
      <c r="O119" s="20"/>
      <c r="P119" s="20"/>
      <c r="Q119" s="20"/>
      <c r="R119" s="20"/>
      <c r="S119" s="20"/>
      <c r="T119" s="20"/>
      <c r="U119" s="20"/>
      <c r="V119" s="20"/>
      <c r="W119" s="20"/>
      <c r="X119" s="20"/>
      <c r="Y119" s="20"/>
      <c r="Z119" s="20">
        <v>3.4110000000000001E-2</v>
      </c>
      <c r="AA119" s="20"/>
      <c r="AB119" s="20"/>
      <c r="AC119" s="20"/>
      <c r="AD119" s="20"/>
      <c r="AE119" s="20"/>
      <c r="AF119" s="20"/>
      <c r="AG119" s="20"/>
      <c r="AH119" s="20">
        <v>3.3309999999999999E-2</v>
      </c>
      <c r="AI119" s="20"/>
      <c r="AJ119" s="20">
        <v>2.7279999999999999E-2</v>
      </c>
      <c r="AK119" s="20">
        <v>3.363E-2</v>
      </c>
      <c r="AL119" s="20"/>
      <c r="AM119" s="20">
        <v>3.4419999999999999E-2</v>
      </c>
      <c r="AN119" s="20"/>
      <c r="AO119" s="20"/>
      <c r="AP119" s="20"/>
      <c r="AQ119" s="20"/>
      <c r="AR119" s="20"/>
      <c r="AS119" s="20">
        <v>2.7910000000000001E-2</v>
      </c>
      <c r="AT119" s="20"/>
      <c r="AU119" s="20"/>
      <c r="AV119" s="20"/>
      <c r="AW119" s="20"/>
      <c r="AX119" s="20"/>
      <c r="AY119" s="20"/>
      <c r="AZ119" s="20"/>
      <c r="BA119" s="20"/>
      <c r="BB119" s="20"/>
      <c r="BC119" s="20">
        <v>3.2800000000000003E-2</v>
      </c>
      <c r="BD119" s="21"/>
      <c r="BE119" s="19"/>
    </row>
    <row r="120" spans="1:57" ht="14.25" x14ac:dyDescent="0.2">
      <c r="A120" s="19"/>
      <c r="B120" s="24">
        <v>110</v>
      </c>
      <c r="C120" s="25">
        <v>3.0349999999999999E-2</v>
      </c>
      <c r="D120" s="25"/>
      <c r="E120" s="25"/>
      <c r="F120" s="25"/>
      <c r="G120" s="25"/>
      <c r="H120" s="25"/>
      <c r="I120" s="25"/>
      <c r="J120" s="25">
        <v>3.0870000000000002E-2</v>
      </c>
      <c r="K120" s="25"/>
      <c r="L120" s="25"/>
      <c r="M120" s="25"/>
      <c r="N120" s="25"/>
      <c r="O120" s="25"/>
      <c r="P120" s="25"/>
      <c r="Q120" s="25"/>
      <c r="R120" s="25"/>
      <c r="S120" s="25"/>
      <c r="T120" s="25"/>
      <c r="U120" s="25"/>
      <c r="V120" s="25"/>
      <c r="W120" s="25"/>
      <c r="X120" s="25"/>
      <c r="Y120" s="25"/>
      <c r="Z120" s="25">
        <v>3.4119999999999998E-2</v>
      </c>
      <c r="AA120" s="25"/>
      <c r="AB120" s="25"/>
      <c r="AC120" s="25"/>
      <c r="AD120" s="25"/>
      <c r="AE120" s="25"/>
      <c r="AF120" s="25"/>
      <c r="AG120" s="25"/>
      <c r="AH120" s="25">
        <v>3.3320000000000002E-2</v>
      </c>
      <c r="AI120" s="25"/>
      <c r="AJ120" s="25">
        <v>2.734E-2</v>
      </c>
      <c r="AK120" s="25">
        <v>3.3640000000000003E-2</v>
      </c>
      <c r="AL120" s="25"/>
      <c r="AM120" s="25">
        <v>3.4419999999999999E-2</v>
      </c>
      <c r="AN120" s="25"/>
      <c r="AO120" s="25"/>
      <c r="AP120" s="25"/>
      <c r="AQ120" s="25"/>
      <c r="AR120" s="25"/>
      <c r="AS120" s="25">
        <v>2.7969999999999998E-2</v>
      </c>
      <c r="AT120" s="25"/>
      <c r="AU120" s="25"/>
      <c r="AV120" s="25"/>
      <c r="AW120" s="25"/>
      <c r="AX120" s="25"/>
      <c r="AY120" s="25"/>
      <c r="AZ120" s="25"/>
      <c r="BA120" s="25"/>
      <c r="BB120" s="25"/>
      <c r="BC120" s="25">
        <v>3.2809999999999999E-2</v>
      </c>
      <c r="BD120" s="21"/>
      <c r="BE120" s="19"/>
    </row>
    <row r="121" spans="1:57" ht="14.25" x14ac:dyDescent="0.2">
      <c r="A121" s="19"/>
      <c r="B121" s="19">
        <v>111</v>
      </c>
      <c r="C121" s="20">
        <v>3.039E-2</v>
      </c>
      <c r="D121" s="20"/>
      <c r="E121" s="20"/>
      <c r="F121" s="20"/>
      <c r="G121" s="20"/>
      <c r="H121" s="20"/>
      <c r="I121" s="20"/>
      <c r="J121" s="20">
        <v>3.09E-2</v>
      </c>
      <c r="K121" s="20"/>
      <c r="L121" s="20"/>
      <c r="M121" s="20"/>
      <c r="N121" s="20"/>
      <c r="O121" s="20"/>
      <c r="P121" s="20"/>
      <c r="Q121" s="20"/>
      <c r="R121" s="20"/>
      <c r="S121" s="20"/>
      <c r="T121" s="20"/>
      <c r="U121" s="20"/>
      <c r="V121" s="20"/>
      <c r="W121" s="20"/>
      <c r="X121" s="20"/>
      <c r="Y121" s="20"/>
      <c r="Z121" s="20">
        <v>3.4119999999999998E-2</v>
      </c>
      <c r="AA121" s="20"/>
      <c r="AB121" s="20"/>
      <c r="AC121" s="20"/>
      <c r="AD121" s="20"/>
      <c r="AE121" s="20"/>
      <c r="AF121" s="20"/>
      <c r="AG121" s="20"/>
      <c r="AH121" s="20">
        <v>3.3329999999999999E-2</v>
      </c>
      <c r="AI121" s="20"/>
      <c r="AJ121" s="20">
        <v>2.741E-2</v>
      </c>
      <c r="AK121" s="20">
        <v>3.3649999999999999E-2</v>
      </c>
      <c r="AL121" s="20"/>
      <c r="AM121" s="20">
        <v>3.4419999999999999E-2</v>
      </c>
      <c r="AN121" s="20"/>
      <c r="AO121" s="20"/>
      <c r="AP121" s="20"/>
      <c r="AQ121" s="20"/>
      <c r="AR121" s="20"/>
      <c r="AS121" s="20">
        <v>2.8039999999999999E-2</v>
      </c>
      <c r="AT121" s="20"/>
      <c r="AU121" s="20"/>
      <c r="AV121" s="20"/>
      <c r="AW121" s="20"/>
      <c r="AX121" s="20"/>
      <c r="AY121" s="20"/>
      <c r="AZ121" s="20"/>
      <c r="BA121" s="20"/>
      <c r="BB121" s="20"/>
      <c r="BC121" s="20">
        <v>3.2829999999999998E-2</v>
      </c>
      <c r="BD121" s="21"/>
      <c r="BE121" s="19"/>
    </row>
    <row r="122" spans="1:57" ht="14.25" x14ac:dyDescent="0.2">
      <c r="A122" s="19"/>
      <c r="B122" s="19">
        <v>112</v>
      </c>
      <c r="C122" s="20">
        <v>3.0419999999999999E-2</v>
      </c>
      <c r="D122" s="20"/>
      <c r="E122" s="20"/>
      <c r="F122" s="20"/>
      <c r="G122" s="20"/>
      <c r="H122" s="20"/>
      <c r="I122" s="20"/>
      <c r="J122" s="20">
        <v>3.0929999999999999E-2</v>
      </c>
      <c r="K122" s="20"/>
      <c r="L122" s="20"/>
      <c r="M122" s="20"/>
      <c r="N122" s="20"/>
      <c r="O122" s="20"/>
      <c r="P122" s="20"/>
      <c r="Q122" s="20"/>
      <c r="R122" s="20"/>
      <c r="S122" s="20"/>
      <c r="T122" s="20"/>
      <c r="U122" s="20"/>
      <c r="V122" s="20"/>
      <c r="W122" s="20"/>
      <c r="X122" s="20"/>
      <c r="Y122" s="20"/>
      <c r="Z122" s="20">
        <v>3.4119999999999998E-2</v>
      </c>
      <c r="AA122" s="20"/>
      <c r="AB122" s="20"/>
      <c r="AC122" s="20"/>
      <c r="AD122" s="20"/>
      <c r="AE122" s="20"/>
      <c r="AF122" s="20"/>
      <c r="AG122" s="20"/>
      <c r="AH122" s="20">
        <v>3.3340000000000002E-2</v>
      </c>
      <c r="AI122" s="20"/>
      <c r="AJ122" s="20">
        <v>2.7470000000000001E-2</v>
      </c>
      <c r="AK122" s="20">
        <v>3.3649999999999999E-2</v>
      </c>
      <c r="AL122" s="20"/>
      <c r="AM122" s="20">
        <v>3.4419999999999999E-2</v>
      </c>
      <c r="AN122" s="20"/>
      <c r="AO122" s="20"/>
      <c r="AP122" s="20"/>
      <c r="AQ122" s="20"/>
      <c r="AR122" s="20"/>
      <c r="AS122" s="20">
        <v>2.81E-2</v>
      </c>
      <c r="AT122" s="20"/>
      <c r="AU122" s="20"/>
      <c r="AV122" s="20"/>
      <c r="AW122" s="20"/>
      <c r="AX122" s="20"/>
      <c r="AY122" s="20"/>
      <c r="AZ122" s="20"/>
      <c r="BA122" s="20"/>
      <c r="BB122" s="20"/>
      <c r="BC122" s="20">
        <v>3.2840000000000001E-2</v>
      </c>
      <c r="BD122" s="21"/>
      <c r="BE122" s="19"/>
    </row>
    <row r="123" spans="1:57" ht="14.25" x14ac:dyDescent="0.2">
      <c r="A123" s="19"/>
      <c r="B123" s="19">
        <v>113</v>
      </c>
      <c r="C123" s="20">
        <v>3.0460000000000001E-2</v>
      </c>
      <c r="D123" s="20"/>
      <c r="E123" s="20"/>
      <c r="F123" s="20"/>
      <c r="G123" s="20"/>
      <c r="H123" s="20"/>
      <c r="I123" s="20"/>
      <c r="J123" s="20">
        <v>3.0970000000000001E-2</v>
      </c>
      <c r="K123" s="20"/>
      <c r="L123" s="20"/>
      <c r="M123" s="20"/>
      <c r="N123" s="20"/>
      <c r="O123" s="20"/>
      <c r="P123" s="20"/>
      <c r="Q123" s="20"/>
      <c r="R123" s="20"/>
      <c r="S123" s="20"/>
      <c r="T123" s="20"/>
      <c r="U123" s="20"/>
      <c r="V123" s="20"/>
      <c r="W123" s="20"/>
      <c r="X123" s="20"/>
      <c r="Y123" s="20"/>
      <c r="Z123" s="20">
        <v>3.4130000000000001E-2</v>
      </c>
      <c r="AA123" s="20"/>
      <c r="AB123" s="20"/>
      <c r="AC123" s="20"/>
      <c r="AD123" s="20"/>
      <c r="AE123" s="20"/>
      <c r="AF123" s="20"/>
      <c r="AG123" s="20"/>
      <c r="AH123" s="20">
        <v>3.3349999999999998E-2</v>
      </c>
      <c r="AI123" s="20"/>
      <c r="AJ123" s="20">
        <v>2.7529999999999999E-2</v>
      </c>
      <c r="AK123" s="20">
        <v>3.3660000000000002E-2</v>
      </c>
      <c r="AL123" s="20"/>
      <c r="AM123" s="20">
        <v>3.4419999999999999E-2</v>
      </c>
      <c r="AN123" s="20"/>
      <c r="AO123" s="20"/>
      <c r="AP123" s="20"/>
      <c r="AQ123" s="20"/>
      <c r="AR123" s="20"/>
      <c r="AS123" s="20">
        <v>2.8160000000000001E-2</v>
      </c>
      <c r="AT123" s="20"/>
      <c r="AU123" s="20"/>
      <c r="AV123" s="20"/>
      <c r="AW123" s="20"/>
      <c r="AX123" s="20"/>
      <c r="AY123" s="20"/>
      <c r="AZ123" s="20"/>
      <c r="BA123" s="20"/>
      <c r="BB123" s="20"/>
      <c r="BC123" s="20">
        <v>3.286E-2</v>
      </c>
      <c r="BD123" s="21"/>
      <c r="BE123" s="19"/>
    </row>
    <row r="124" spans="1:57" ht="14.25" x14ac:dyDescent="0.2">
      <c r="A124" s="19"/>
      <c r="B124" s="19">
        <v>114</v>
      </c>
      <c r="C124" s="20">
        <v>3.0499999999999999E-2</v>
      </c>
      <c r="D124" s="20"/>
      <c r="E124" s="20"/>
      <c r="F124" s="20"/>
      <c r="G124" s="20"/>
      <c r="H124" s="20"/>
      <c r="I124" s="20"/>
      <c r="J124" s="20">
        <v>3.1E-2</v>
      </c>
      <c r="K124" s="20"/>
      <c r="L124" s="20"/>
      <c r="M124" s="20"/>
      <c r="N124" s="20"/>
      <c r="O124" s="20"/>
      <c r="P124" s="20"/>
      <c r="Q124" s="20"/>
      <c r="R124" s="20"/>
      <c r="S124" s="20"/>
      <c r="T124" s="20"/>
      <c r="U124" s="20"/>
      <c r="V124" s="20"/>
      <c r="W124" s="20"/>
      <c r="X124" s="20"/>
      <c r="Y124" s="20"/>
      <c r="Z124" s="20">
        <v>3.4130000000000001E-2</v>
      </c>
      <c r="AA124" s="20"/>
      <c r="AB124" s="20"/>
      <c r="AC124" s="20"/>
      <c r="AD124" s="20"/>
      <c r="AE124" s="20"/>
      <c r="AF124" s="20"/>
      <c r="AG124" s="20"/>
      <c r="AH124" s="20">
        <v>3.3360000000000001E-2</v>
      </c>
      <c r="AI124" s="20"/>
      <c r="AJ124" s="20">
        <v>2.759E-2</v>
      </c>
      <c r="AK124" s="20">
        <v>3.3669999999999999E-2</v>
      </c>
      <c r="AL124" s="20"/>
      <c r="AM124" s="20">
        <v>3.4419999999999999E-2</v>
      </c>
      <c r="AN124" s="20"/>
      <c r="AO124" s="20"/>
      <c r="AP124" s="20"/>
      <c r="AQ124" s="20"/>
      <c r="AR124" s="20"/>
      <c r="AS124" s="20">
        <v>2.8219999999999999E-2</v>
      </c>
      <c r="AT124" s="20"/>
      <c r="AU124" s="20"/>
      <c r="AV124" s="20"/>
      <c r="AW124" s="20"/>
      <c r="AX124" s="20"/>
      <c r="AY124" s="20"/>
      <c r="AZ124" s="20"/>
      <c r="BA124" s="20"/>
      <c r="BB124" s="20"/>
      <c r="BC124" s="20">
        <v>3.2870000000000003E-2</v>
      </c>
      <c r="BD124" s="21"/>
      <c r="BE124" s="19"/>
    </row>
    <row r="125" spans="1:57" ht="14.25" x14ac:dyDescent="0.2">
      <c r="A125" s="19"/>
      <c r="B125" s="24">
        <v>115</v>
      </c>
      <c r="C125" s="25">
        <v>3.0530000000000002E-2</v>
      </c>
      <c r="D125" s="25"/>
      <c r="E125" s="25"/>
      <c r="F125" s="25"/>
      <c r="G125" s="25"/>
      <c r="H125" s="25"/>
      <c r="I125" s="25"/>
      <c r="J125" s="25">
        <v>3.1029999999999999E-2</v>
      </c>
      <c r="K125" s="25"/>
      <c r="L125" s="25"/>
      <c r="M125" s="25"/>
      <c r="N125" s="25"/>
      <c r="O125" s="25"/>
      <c r="P125" s="25"/>
      <c r="Q125" s="25"/>
      <c r="R125" s="25"/>
      <c r="S125" s="25"/>
      <c r="T125" s="25"/>
      <c r="U125" s="25"/>
      <c r="V125" s="25"/>
      <c r="W125" s="25"/>
      <c r="X125" s="25"/>
      <c r="Y125" s="25"/>
      <c r="Z125" s="25">
        <v>3.4130000000000001E-2</v>
      </c>
      <c r="AA125" s="25"/>
      <c r="AB125" s="25"/>
      <c r="AC125" s="25"/>
      <c r="AD125" s="25"/>
      <c r="AE125" s="25"/>
      <c r="AF125" s="25"/>
      <c r="AG125" s="25"/>
      <c r="AH125" s="25">
        <v>3.3369999999999997E-2</v>
      </c>
      <c r="AI125" s="25"/>
      <c r="AJ125" s="25">
        <v>2.7650000000000001E-2</v>
      </c>
      <c r="AK125" s="25">
        <v>3.3680000000000002E-2</v>
      </c>
      <c r="AL125" s="25"/>
      <c r="AM125" s="25">
        <v>3.4419999999999999E-2</v>
      </c>
      <c r="AN125" s="25"/>
      <c r="AO125" s="25"/>
      <c r="AP125" s="25"/>
      <c r="AQ125" s="25"/>
      <c r="AR125" s="25"/>
      <c r="AS125" s="25">
        <v>2.828E-2</v>
      </c>
      <c r="AT125" s="25"/>
      <c r="AU125" s="25"/>
      <c r="AV125" s="25"/>
      <c r="AW125" s="25"/>
      <c r="AX125" s="25"/>
      <c r="AY125" s="25"/>
      <c r="AZ125" s="25"/>
      <c r="BA125" s="25"/>
      <c r="BB125" s="25"/>
      <c r="BC125" s="25">
        <v>3.2890000000000003E-2</v>
      </c>
      <c r="BD125" s="21"/>
      <c r="BE125" s="19"/>
    </row>
    <row r="126" spans="1:57" ht="14.25" x14ac:dyDescent="0.2">
      <c r="A126" s="19"/>
      <c r="B126" s="19">
        <v>116</v>
      </c>
      <c r="C126" s="20">
        <v>3.056E-2</v>
      </c>
      <c r="D126" s="20"/>
      <c r="E126" s="20"/>
      <c r="F126" s="20"/>
      <c r="G126" s="20"/>
      <c r="H126" s="20"/>
      <c r="I126" s="20"/>
      <c r="J126" s="20">
        <v>3.1060000000000001E-2</v>
      </c>
      <c r="K126" s="20"/>
      <c r="L126" s="20"/>
      <c r="M126" s="20"/>
      <c r="N126" s="20"/>
      <c r="O126" s="20"/>
      <c r="P126" s="20"/>
      <c r="Q126" s="20"/>
      <c r="R126" s="20"/>
      <c r="S126" s="20"/>
      <c r="T126" s="20"/>
      <c r="U126" s="20"/>
      <c r="V126" s="20"/>
      <c r="W126" s="20"/>
      <c r="X126" s="20"/>
      <c r="Y126" s="20"/>
      <c r="Z126" s="20">
        <v>3.4130000000000001E-2</v>
      </c>
      <c r="AA126" s="20"/>
      <c r="AB126" s="20"/>
      <c r="AC126" s="20"/>
      <c r="AD126" s="20"/>
      <c r="AE126" s="20"/>
      <c r="AF126" s="20"/>
      <c r="AG126" s="20"/>
      <c r="AH126" s="20">
        <v>3.338E-2</v>
      </c>
      <c r="AI126" s="20"/>
      <c r="AJ126" s="20">
        <v>2.7709999999999999E-2</v>
      </c>
      <c r="AK126" s="20">
        <v>3.3680000000000002E-2</v>
      </c>
      <c r="AL126" s="20"/>
      <c r="AM126" s="20">
        <v>3.4430000000000002E-2</v>
      </c>
      <c r="AN126" s="20"/>
      <c r="AO126" s="20"/>
      <c r="AP126" s="20"/>
      <c r="AQ126" s="20"/>
      <c r="AR126" s="20"/>
      <c r="AS126" s="20">
        <v>2.8340000000000001E-2</v>
      </c>
      <c r="AT126" s="20"/>
      <c r="AU126" s="20"/>
      <c r="AV126" s="20"/>
      <c r="AW126" s="20"/>
      <c r="AX126" s="20"/>
      <c r="AY126" s="20"/>
      <c r="AZ126" s="20"/>
      <c r="BA126" s="20"/>
      <c r="BB126" s="20"/>
      <c r="BC126" s="20">
        <v>3.2899999999999999E-2</v>
      </c>
      <c r="BD126" s="21"/>
      <c r="BE126" s="19"/>
    </row>
    <row r="127" spans="1:57" ht="14.25" x14ac:dyDescent="0.2">
      <c r="A127" s="19"/>
      <c r="B127" s="19">
        <v>117</v>
      </c>
      <c r="C127" s="20">
        <v>3.0599999999999999E-2</v>
      </c>
      <c r="D127" s="20"/>
      <c r="E127" s="20"/>
      <c r="F127" s="20"/>
      <c r="G127" s="20"/>
      <c r="H127" s="20"/>
      <c r="I127" s="20"/>
      <c r="J127" s="20">
        <v>3.109E-2</v>
      </c>
      <c r="K127" s="20"/>
      <c r="L127" s="20"/>
      <c r="M127" s="20"/>
      <c r="N127" s="20"/>
      <c r="O127" s="20"/>
      <c r="P127" s="20"/>
      <c r="Q127" s="20"/>
      <c r="R127" s="20"/>
      <c r="S127" s="20"/>
      <c r="T127" s="20"/>
      <c r="U127" s="20"/>
      <c r="V127" s="20"/>
      <c r="W127" s="20"/>
      <c r="X127" s="20"/>
      <c r="Y127" s="20"/>
      <c r="Z127" s="20">
        <v>3.4139999999999997E-2</v>
      </c>
      <c r="AA127" s="20"/>
      <c r="AB127" s="20"/>
      <c r="AC127" s="20"/>
      <c r="AD127" s="20"/>
      <c r="AE127" s="20"/>
      <c r="AF127" s="20"/>
      <c r="AG127" s="20"/>
      <c r="AH127" s="20">
        <v>3.3390000000000003E-2</v>
      </c>
      <c r="AI127" s="20"/>
      <c r="AJ127" s="20">
        <v>2.777E-2</v>
      </c>
      <c r="AK127" s="20">
        <v>3.3689999999999998E-2</v>
      </c>
      <c r="AL127" s="20"/>
      <c r="AM127" s="20">
        <v>3.4430000000000002E-2</v>
      </c>
      <c r="AN127" s="20"/>
      <c r="AO127" s="20"/>
      <c r="AP127" s="20"/>
      <c r="AQ127" s="20"/>
      <c r="AR127" s="20"/>
      <c r="AS127" s="20">
        <v>2.8389999999999999E-2</v>
      </c>
      <c r="AT127" s="20"/>
      <c r="AU127" s="20"/>
      <c r="AV127" s="20"/>
      <c r="AW127" s="20"/>
      <c r="AX127" s="20"/>
      <c r="AY127" s="20"/>
      <c r="AZ127" s="20"/>
      <c r="BA127" s="20"/>
      <c r="BB127" s="20"/>
      <c r="BC127" s="20">
        <v>3.2910000000000002E-2</v>
      </c>
      <c r="BD127" s="21"/>
      <c r="BE127" s="19"/>
    </row>
    <row r="128" spans="1:57" ht="14.25" x14ac:dyDescent="0.2">
      <c r="A128" s="19"/>
      <c r="B128" s="19">
        <v>118</v>
      </c>
      <c r="C128" s="20">
        <v>3.0630000000000001E-2</v>
      </c>
      <c r="D128" s="20"/>
      <c r="E128" s="20"/>
      <c r="F128" s="20"/>
      <c r="G128" s="20"/>
      <c r="H128" s="20"/>
      <c r="I128" s="20"/>
      <c r="J128" s="20">
        <v>3.1119999999999998E-2</v>
      </c>
      <c r="K128" s="20"/>
      <c r="L128" s="20"/>
      <c r="M128" s="20"/>
      <c r="N128" s="20"/>
      <c r="O128" s="20"/>
      <c r="P128" s="20"/>
      <c r="Q128" s="20"/>
      <c r="R128" s="20"/>
      <c r="S128" s="20"/>
      <c r="T128" s="20"/>
      <c r="U128" s="20"/>
      <c r="V128" s="20"/>
      <c r="W128" s="20"/>
      <c r="X128" s="20"/>
      <c r="Y128" s="20"/>
      <c r="Z128" s="20">
        <v>3.4139999999999997E-2</v>
      </c>
      <c r="AA128" s="20"/>
      <c r="AB128" s="20"/>
      <c r="AC128" s="20"/>
      <c r="AD128" s="20"/>
      <c r="AE128" s="20"/>
      <c r="AF128" s="20"/>
      <c r="AG128" s="20"/>
      <c r="AH128" s="20">
        <v>3.3399999999999999E-2</v>
      </c>
      <c r="AI128" s="20"/>
      <c r="AJ128" s="20">
        <v>2.7820000000000001E-2</v>
      </c>
      <c r="AK128" s="20">
        <v>3.3700000000000001E-2</v>
      </c>
      <c r="AL128" s="20"/>
      <c r="AM128" s="20">
        <v>3.4430000000000002E-2</v>
      </c>
      <c r="AN128" s="20"/>
      <c r="AO128" s="20"/>
      <c r="AP128" s="20"/>
      <c r="AQ128" s="20"/>
      <c r="AR128" s="20"/>
      <c r="AS128" s="20">
        <v>2.845E-2</v>
      </c>
      <c r="AT128" s="20"/>
      <c r="AU128" s="20"/>
      <c r="AV128" s="20"/>
      <c r="AW128" s="20"/>
      <c r="AX128" s="20"/>
      <c r="AY128" s="20"/>
      <c r="AZ128" s="20"/>
      <c r="BA128" s="20"/>
      <c r="BB128" s="20"/>
      <c r="BC128" s="20">
        <v>3.2930000000000001E-2</v>
      </c>
      <c r="BD128" s="21"/>
      <c r="BE128" s="19"/>
    </row>
    <row r="129" spans="1:57" ht="14.25" x14ac:dyDescent="0.2">
      <c r="A129" s="19"/>
      <c r="B129" s="19">
        <v>119</v>
      </c>
      <c r="C129" s="20">
        <v>3.066E-2</v>
      </c>
      <c r="D129" s="20"/>
      <c r="E129" s="20"/>
      <c r="F129" s="20"/>
      <c r="G129" s="20"/>
      <c r="H129" s="20"/>
      <c r="I129" s="20"/>
      <c r="J129" s="20">
        <v>3.1140000000000001E-2</v>
      </c>
      <c r="K129" s="20"/>
      <c r="L129" s="20"/>
      <c r="M129" s="20"/>
      <c r="N129" s="20"/>
      <c r="O129" s="20"/>
      <c r="P129" s="20"/>
      <c r="Q129" s="20"/>
      <c r="R129" s="20"/>
      <c r="S129" s="20"/>
      <c r="T129" s="20"/>
      <c r="U129" s="20"/>
      <c r="V129" s="20"/>
      <c r="W129" s="20"/>
      <c r="X129" s="20"/>
      <c r="Y129" s="20"/>
      <c r="Z129" s="20">
        <v>3.4139999999999997E-2</v>
      </c>
      <c r="AA129" s="20"/>
      <c r="AB129" s="20"/>
      <c r="AC129" s="20"/>
      <c r="AD129" s="20"/>
      <c r="AE129" s="20"/>
      <c r="AF129" s="20"/>
      <c r="AG129" s="20"/>
      <c r="AH129" s="20">
        <v>3.3410000000000002E-2</v>
      </c>
      <c r="AI129" s="20"/>
      <c r="AJ129" s="20">
        <v>2.7879999999999999E-2</v>
      </c>
      <c r="AK129" s="20">
        <v>3.3700000000000001E-2</v>
      </c>
      <c r="AL129" s="20"/>
      <c r="AM129" s="20">
        <v>3.4430000000000002E-2</v>
      </c>
      <c r="AN129" s="20"/>
      <c r="AO129" s="20"/>
      <c r="AP129" s="20"/>
      <c r="AQ129" s="20"/>
      <c r="AR129" s="20"/>
      <c r="AS129" s="20">
        <v>2.8500000000000001E-2</v>
      </c>
      <c r="AT129" s="20"/>
      <c r="AU129" s="20"/>
      <c r="AV129" s="20"/>
      <c r="AW129" s="20"/>
      <c r="AX129" s="20"/>
      <c r="AY129" s="20"/>
      <c r="AZ129" s="20"/>
      <c r="BA129" s="20"/>
      <c r="BB129" s="20"/>
      <c r="BC129" s="20">
        <v>3.2939999999999997E-2</v>
      </c>
      <c r="BD129" s="21"/>
      <c r="BE129" s="19"/>
    </row>
    <row r="130" spans="1:57" ht="14.25" x14ac:dyDescent="0.2">
      <c r="A130" s="19"/>
      <c r="B130" s="24">
        <v>120</v>
      </c>
      <c r="C130" s="25">
        <v>3.0700000000000002E-2</v>
      </c>
      <c r="D130" s="25"/>
      <c r="E130" s="25"/>
      <c r="F130" s="25"/>
      <c r="G130" s="25"/>
      <c r="H130" s="25"/>
      <c r="I130" s="25"/>
      <c r="J130" s="25">
        <v>3.117E-2</v>
      </c>
      <c r="K130" s="25"/>
      <c r="L130" s="25"/>
      <c r="M130" s="25"/>
      <c r="N130" s="25"/>
      <c r="O130" s="25"/>
      <c r="P130" s="25"/>
      <c r="Q130" s="25"/>
      <c r="R130" s="25"/>
      <c r="S130" s="25"/>
      <c r="T130" s="25"/>
      <c r="U130" s="25"/>
      <c r="V130" s="25"/>
      <c r="W130" s="25"/>
      <c r="X130" s="25"/>
      <c r="Y130" s="25"/>
      <c r="Z130" s="25">
        <v>3.415E-2</v>
      </c>
      <c r="AA130" s="25"/>
      <c r="AB130" s="25"/>
      <c r="AC130" s="25"/>
      <c r="AD130" s="25"/>
      <c r="AE130" s="25"/>
      <c r="AF130" s="25"/>
      <c r="AG130" s="25"/>
      <c r="AH130" s="25">
        <v>3.3419999999999998E-2</v>
      </c>
      <c r="AI130" s="25"/>
      <c r="AJ130" s="25">
        <v>2.794E-2</v>
      </c>
      <c r="AK130" s="25">
        <v>3.3709999999999997E-2</v>
      </c>
      <c r="AL130" s="25"/>
      <c r="AM130" s="25">
        <v>3.4430000000000002E-2</v>
      </c>
      <c r="AN130" s="25"/>
      <c r="AO130" s="25"/>
      <c r="AP130" s="25"/>
      <c r="AQ130" s="25"/>
      <c r="AR130" s="25"/>
      <c r="AS130" s="25">
        <v>2.8559999999999999E-2</v>
      </c>
      <c r="AT130" s="25"/>
      <c r="AU130" s="25"/>
      <c r="AV130" s="25"/>
      <c r="AW130" s="25"/>
      <c r="AX130" s="25"/>
      <c r="AY130" s="25"/>
      <c r="AZ130" s="25"/>
      <c r="BA130" s="25"/>
      <c r="BB130" s="25"/>
      <c r="BC130" s="25">
        <v>3.295E-2</v>
      </c>
      <c r="BD130" s="21"/>
      <c r="BE130" s="19"/>
    </row>
    <row r="131" spans="1:57" ht="14.25" x14ac:dyDescent="0.2">
      <c r="A131" s="19"/>
      <c r="B131" s="19">
        <v>121</v>
      </c>
      <c r="C131" s="20">
        <v>3.073E-2</v>
      </c>
      <c r="D131" s="20"/>
      <c r="E131" s="20"/>
      <c r="F131" s="20"/>
      <c r="G131" s="20"/>
      <c r="H131" s="20"/>
      <c r="I131" s="20"/>
      <c r="J131" s="20">
        <v>3.1199999999999999E-2</v>
      </c>
      <c r="K131" s="20"/>
      <c r="L131" s="20"/>
      <c r="M131" s="20"/>
      <c r="N131" s="20"/>
      <c r="O131" s="20"/>
      <c r="P131" s="20"/>
      <c r="Q131" s="20"/>
      <c r="R131" s="20"/>
      <c r="S131" s="20"/>
      <c r="T131" s="20"/>
      <c r="U131" s="20"/>
      <c r="V131" s="20"/>
      <c r="W131" s="20"/>
      <c r="X131" s="20"/>
      <c r="Y131" s="20"/>
      <c r="Z131" s="20">
        <v>3.415E-2</v>
      </c>
      <c r="AA131" s="20"/>
      <c r="AB131" s="20"/>
      <c r="AC131" s="20"/>
      <c r="AD131" s="20"/>
      <c r="AE131" s="20"/>
      <c r="AF131" s="20"/>
      <c r="AG131" s="20"/>
      <c r="AH131" s="20">
        <v>3.3430000000000001E-2</v>
      </c>
      <c r="AI131" s="20"/>
      <c r="AJ131" s="20">
        <v>2.7990000000000001E-2</v>
      </c>
      <c r="AK131" s="20">
        <v>3.372E-2</v>
      </c>
      <c r="AL131" s="20"/>
      <c r="AM131" s="20">
        <v>3.4430000000000002E-2</v>
      </c>
      <c r="AN131" s="20"/>
      <c r="AO131" s="20"/>
      <c r="AP131" s="20"/>
      <c r="AQ131" s="20"/>
      <c r="AR131" s="20"/>
      <c r="AS131" s="20">
        <v>2.861E-2</v>
      </c>
      <c r="AT131" s="20"/>
      <c r="AU131" s="20"/>
      <c r="AV131" s="20"/>
      <c r="AW131" s="20"/>
      <c r="AX131" s="20"/>
      <c r="AY131" s="20"/>
      <c r="AZ131" s="20"/>
      <c r="BA131" s="20"/>
      <c r="BB131" s="20"/>
      <c r="BC131" s="20">
        <v>3.2969999999999999E-2</v>
      </c>
      <c r="BD131" s="21"/>
      <c r="BE131" s="19"/>
    </row>
    <row r="132" spans="1:57" ht="14.25" x14ac:dyDescent="0.2">
      <c r="A132" s="19"/>
      <c r="B132" s="19">
        <v>122</v>
      </c>
      <c r="C132" s="20">
        <v>3.0759999999999999E-2</v>
      </c>
      <c r="D132" s="20"/>
      <c r="E132" s="20"/>
      <c r="F132" s="20"/>
      <c r="G132" s="20"/>
      <c r="H132" s="20"/>
      <c r="I132" s="20"/>
      <c r="J132" s="20">
        <v>3.1230000000000001E-2</v>
      </c>
      <c r="K132" s="20"/>
      <c r="L132" s="20"/>
      <c r="M132" s="20"/>
      <c r="N132" s="20"/>
      <c r="O132" s="20"/>
      <c r="P132" s="20"/>
      <c r="Q132" s="20"/>
      <c r="R132" s="20"/>
      <c r="S132" s="20"/>
      <c r="T132" s="20"/>
      <c r="U132" s="20"/>
      <c r="V132" s="20"/>
      <c r="W132" s="20"/>
      <c r="X132" s="20"/>
      <c r="Y132" s="20"/>
      <c r="Z132" s="20">
        <v>3.415E-2</v>
      </c>
      <c r="AA132" s="20"/>
      <c r="AB132" s="20"/>
      <c r="AC132" s="20"/>
      <c r="AD132" s="20"/>
      <c r="AE132" s="20"/>
      <c r="AF132" s="20"/>
      <c r="AG132" s="20"/>
      <c r="AH132" s="20">
        <v>3.3439999999999998E-2</v>
      </c>
      <c r="AI132" s="20"/>
      <c r="AJ132" s="20">
        <v>2.8039999999999999E-2</v>
      </c>
      <c r="AK132" s="20">
        <v>3.372E-2</v>
      </c>
      <c r="AL132" s="20"/>
      <c r="AM132" s="20">
        <v>3.4430000000000002E-2</v>
      </c>
      <c r="AN132" s="20"/>
      <c r="AO132" s="20"/>
      <c r="AP132" s="20"/>
      <c r="AQ132" s="20"/>
      <c r="AR132" s="20"/>
      <c r="AS132" s="20">
        <v>2.8660000000000001E-2</v>
      </c>
      <c r="AT132" s="20"/>
      <c r="AU132" s="20"/>
      <c r="AV132" s="20"/>
      <c r="AW132" s="20"/>
      <c r="AX132" s="20"/>
      <c r="AY132" s="20"/>
      <c r="AZ132" s="20"/>
      <c r="BA132" s="20"/>
      <c r="BB132" s="20"/>
      <c r="BC132" s="20">
        <v>3.2980000000000002E-2</v>
      </c>
      <c r="BD132" s="21"/>
      <c r="BE132" s="19"/>
    </row>
    <row r="133" spans="1:57" ht="14.25" x14ac:dyDescent="0.2">
      <c r="A133" s="19"/>
      <c r="B133" s="19">
        <v>123</v>
      </c>
      <c r="C133" s="20">
        <v>3.0790000000000001E-2</v>
      </c>
      <c r="D133" s="20"/>
      <c r="E133" s="20"/>
      <c r="F133" s="20"/>
      <c r="G133" s="20"/>
      <c r="H133" s="20"/>
      <c r="I133" s="20"/>
      <c r="J133" s="20">
        <v>3.125E-2</v>
      </c>
      <c r="K133" s="20"/>
      <c r="L133" s="20"/>
      <c r="M133" s="20"/>
      <c r="N133" s="20"/>
      <c r="O133" s="20"/>
      <c r="P133" s="20"/>
      <c r="Q133" s="20"/>
      <c r="R133" s="20"/>
      <c r="S133" s="20"/>
      <c r="T133" s="20"/>
      <c r="U133" s="20"/>
      <c r="V133" s="20"/>
      <c r="W133" s="20"/>
      <c r="X133" s="20"/>
      <c r="Y133" s="20"/>
      <c r="Z133" s="20">
        <v>3.4160000000000003E-2</v>
      </c>
      <c r="AA133" s="20"/>
      <c r="AB133" s="20"/>
      <c r="AC133" s="20"/>
      <c r="AD133" s="20"/>
      <c r="AE133" s="20"/>
      <c r="AF133" s="20"/>
      <c r="AG133" s="20"/>
      <c r="AH133" s="20">
        <v>3.3450000000000001E-2</v>
      </c>
      <c r="AI133" s="20"/>
      <c r="AJ133" s="20">
        <v>2.809E-2</v>
      </c>
      <c r="AK133" s="20">
        <v>3.3730000000000003E-2</v>
      </c>
      <c r="AL133" s="20"/>
      <c r="AM133" s="20">
        <v>3.4430000000000002E-2</v>
      </c>
      <c r="AN133" s="20"/>
      <c r="AO133" s="20"/>
      <c r="AP133" s="20"/>
      <c r="AQ133" s="20"/>
      <c r="AR133" s="20"/>
      <c r="AS133" s="20">
        <v>2.8709999999999999E-2</v>
      </c>
      <c r="AT133" s="20"/>
      <c r="AU133" s="20"/>
      <c r="AV133" s="20"/>
      <c r="AW133" s="20"/>
      <c r="AX133" s="20"/>
      <c r="AY133" s="20"/>
      <c r="AZ133" s="20"/>
      <c r="BA133" s="20"/>
      <c r="BB133" s="20"/>
      <c r="BC133" s="20">
        <v>3.2989999999999998E-2</v>
      </c>
      <c r="BD133" s="21"/>
      <c r="BE133" s="19"/>
    </row>
    <row r="134" spans="1:57" ht="14.25" x14ac:dyDescent="0.2">
      <c r="A134" s="19"/>
      <c r="B134" s="19">
        <v>124</v>
      </c>
      <c r="C134" s="20">
        <v>3.082E-2</v>
      </c>
      <c r="D134" s="20"/>
      <c r="E134" s="20"/>
      <c r="F134" s="20"/>
      <c r="G134" s="20"/>
      <c r="H134" s="20"/>
      <c r="I134" s="20"/>
      <c r="J134" s="20">
        <v>3.1280000000000002E-2</v>
      </c>
      <c r="K134" s="20"/>
      <c r="L134" s="20"/>
      <c r="M134" s="20"/>
      <c r="N134" s="20"/>
      <c r="O134" s="20"/>
      <c r="P134" s="20"/>
      <c r="Q134" s="20"/>
      <c r="R134" s="20"/>
      <c r="S134" s="20"/>
      <c r="T134" s="20"/>
      <c r="U134" s="20"/>
      <c r="V134" s="20"/>
      <c r="W134" s="20"/>
      <c r="X134" s="20"/>
      <c r="Y134" s="20"/>
      <c r="Z134" s="20">
        <v>3.4160000000000003E-2</v>
      </c>
      <c r="AA134" s="20"/>
      <c r="AB134" s="20"/>
      <c r="AC134" s="20"/>
      <c r="AD134" s="20"/>
      <c r="AE134" s="20"/>
      <c r="AF134" s="20"/>
      <c r="AG134" s="20"/>
      <c r="AH134" s="20">
        <v>3.3450000000000001E-2</v>
      </c>
      <c r="AI134" s="20"/>
      <c r="AJ134" s="20">
        <v>2.8150000000000001E-2</v>
      </c>
      <c r="AK134" s="20">
        <v>3.3739999999999999E-2</v>
      </c>
      <c r="AL134" s="20"/>
      <c r="AM134" s="20">
        <v>3.4430000000000002E-2</v>
      </c>
      <c r="AN134" s="20"/>
      <c r="AO134" s="20"/>
      <c r="AP134" s="20"/>
      <c r="AQ134" s="20"/>
      <c r="AR134" s="20"/>
      <c r="AS134" s="20">
        <v>2.8760000000000001E-2</v>
      </c>
      <c r="AT134" s="20"/>
      <c r="AU134" s="20"/>
      <c r="AV134" s="20"/>
      <c r="AW134" s="20"/>
      <c r="AX134" s="20"/>
      <c r="AY134" s="20"/>
      <c r="AZ134" s="20"/>
      <c r="BA134" s="20"/>
      <c r="BB134" s="20"/>
      <c r="BC134" s="20">
        <v>3.3000000000000002E-2</v>
      </c>
      <c r="BD134" s="21"/>
      <c r="BE134" s="19"/>
    </row>
    <row r="135" spans="1:57" ht="14.25" x14ac:dyDescent="0.2">
      <c r="A135" s="19"/>
      <c r="B135" s="24">
        <v>125</v>
      </c>
      <c r="C135" s="25">
        <v>3.0849999999999999E-2</v>
      </c>
      <c r="D135" s="25"/>
      <c r="E135" s="25"/>
      <c r="F135" s="25"/>
      <c r="G135" s="25"/>
      <c r="H135" s="25"/>
      <c r="I135" s="25"/>
      <c r="J135" s="25">
        <v>3.1300000000000001E-2</v>
      </c>
      <c r="K135" s="25"/>
      <c r="L135" s="25"/>
      <c r="M135" s="25"/>
      <c r="N135" s="25"/>
      <c r="O135" s="25"/>
      <c r="P135" s="25"/>
      <c r="Q135" s="25"/>
      <c r="R135" s="25"/>
      <c r="S135" s="25"/>
      <c r="T135" s="25"/>
      <c r="U135" s="25"/>
      <c r="V135" s="25"/>
      <c r="W135" s="25"/>
      <c r="X135" s="25"/>
      <c r="Y135" s="25"/>
      <c r="Z135" s="25">
        <v>3.4160000000000003E-2</v>
      </c>
      <c r="AA135" s="25"/>
      <c r="AB135" s="25"/>
      <c r="AC135" s="25"/>
      <c r="AD135" s="25"/>
      <c r="AE135" s="25"/>
      <c r="AF135" s="25"/>
      <c r="AG135" s="25"/>
      <c r="AH135" s="25">
        <v>3.3459999999999997E-2</v>
      </c>
      <c r="AI135" s="25"/>
      <c r="AJ135" s="25">
        <v>2.8199999999999999E-2</v>
      </c>
      <c r="AK135" s="25">
        <v>3.3739999999999999E-2</v>
      </c>
      <c r="AL135" s="25"/>
      <c r="AM135" s="25">
        <v>3.4430000000000002E-2</v>
      </c>
      <c r="AN135" s="25"/>
      <c r="AO135" s="25"/>
      <c r="AP135" s="25"/>
      <c r="AQ135" s="25"/>
      <c r="AR135" s="25"/>
      <c r="AS135" s="25">
        <v>2.8809999999999999E-2</v>
      </c>
      <c r="AT135" s="25"/>
      <c r="AU135" s="25"/>
      <c r="AV135" s="25"/>
      <c r="AW135" s="25"/>
      <c r="AX135" s="25"/>
      <c r="AY135" s="25"/>
      <c r="AZ135" s="25"/>
      <c r="BA135" s="25"/>
      <c r="BB135" s="25"/>
      <c r="BC135" s="25">
        <v>3.3009999999999998E-2</v>
      </c>
      <c r="BD135" s="21"/>
      <c r="BE135" s="19"/>
    </row>
    <row r="136" spans="1:57" ht="14.25" x14ac:dyDescent="0.2">
      <c r="A136" s="19"/>
      <c r="B136" s="19">
        <v>126</v>
      </c>
      <c r="C136" s="20">
        <v>3.0880000000000001E-2</v>
      </c>
      <c r="D136" s="20"/>
      <c r="E136" s="20"/>
      <c r="F136" s="20"/>
      <c r="G136" s="20"/>
      <c r="H136" s="20"/>
      <c r="I136" s="20"/>
      <c r="J136" s="20">
        <v>3.1329999999999997E-2</v>
      </c>
      <c r="K136" s="20"/>
      <c r="L136" s="20"/>
      <c r="M136" s="20"/>
      <c r="N136" s="20"/>
      <c r="O136" s="20"/>
      <c r="P136" s="20"/>
      <c r="Q136" s="20"/>
      <c r="R136" s="20"/>
      <c r="S136" s="20"/>
      <c r="T136" s="20"/>
      <c r="U136" s="20"/>
      <c r="V136" s="20"/>
      <c r="W136" s="20"/>
      <c r="X136" s="20"/>
      <c r="Y136" s="20"/>
      <c r="Z136" s="20">
        <v>3.4160000000000003E-2</v>
      </c>
      <c r="AA136" s="20"/>
      <c r="AB136" s="20"/>
      <c r="AC136" s="20"/>
      <c r="AD136" s="20"/>
      <c r="AE136" s="20"/>
      <c r="AF136" s="20"/>
      <c r="AG136" s="20"/>
      <c r="AH136" s="20">
        <v>3.347E-2</v>
      </c>
      <c r="AI136" s="20"/>
      <c r="AJ136" s="20">
        <v>2.8250000000000001E-2</v>
      </c>
      <c r="AK136" s="20">
        <v>3.3750000000000002E-2</v>
      </c>
      <c r="AL136" s="20"/>
      <c r="AM136" s="20">
        <v>3.4430000000000002E-2</v>
      </c>
      <c r="AN136" s="20"/>
      <c r="AO136" s="20"/>
      <c r="AP136" s="20"/>
      <c r="AQ136" s="20"/>
      <c r="AR136" s="20"/>
      <c r="AS136" s="20">
        <v>2.886E-2</v>
      </c>
      <c r="AT136" s="20"/>
      <c r="AU136" s="20"/>
      <c r="AV136" s="20"/>
      <c r="AW136" s="20"/>
      <c r="AX136" s="20"/>
      <c r="AY136" s="20"/>
      <c r="AZ136" s="20"/>
      <c r="BA136" s="20"/>
      <c r="BB136" s="20"/>
      <c r="BC136" s="20">
        <v>3.3029999999999997E-2</v>
      </c>
      <c r="BD136" s="21"/>
      <c r="BE136" s="19"/>
    </row>
    <row r="137" spans="1:57" ht="14.25" x14ac:dyDescent="0.2">
      <c r="A137" s="19"/>
      <c r="B137" s="19">
        <v>127</v>
      </c>
      <c r="C137" s="20">
        <v>3.09E-2</v>
      </c>
      <c r="D137" s="20"/>
      <c r="E137" s="20"/>
      <c r="F137" s="20"/>
      <c r="G137" s="20"/>
      <c r="H137" s="20"/>
      <c r="I137" s="20"/>
      <c r="J137" s="20">
        <v>3.1350000000000003E-2</v>
      </c>
      <c r="K137" s="20"/>
      <c r="L137" s="20"/>
      <c r="M137" s="20"/>
      <c r="N137" s="20"/>
      <c r="O137" s="20"/>
      <c r="P137" s="20"/>
      <c r="Q137" s="20"/>
      <c r="R137" s="20"/>
      <c r="S137" s="20"/>
      <c r="T137" s="20"/>
      <c r="U137" s="20"/>
      <c r="V137" s="20"/>
      <c r="W137" s="20"/>
      <c r="X137" s="20"/>
      <c r="Y137" s="20"/>
      <c r="Z137" s="20">
        <v>3.4169999999999999E-2</v>
      </c>
      <c r="AA137" s="20"/>
      <c r="AB137" s="20"/>
      <c r="AC137" s="20"/>
      <c r="AD137" s="20"/>
      <c r="AE137" s="20"/>
      <c r="AF137" s="20"/>
      <c r="AG137" s="20"/>
      <c r="AH137" s="20">
        <v>3.3480000000000003E-2</v>
      </c>
      <c r="AI137" s="20"/>
      <c r="AJ137" s="20">
        <v>2.8299999999999999E-2</v>
      </c>
      <c r="AK137" s="20">
        <v>3.3750000000000002E-2</v>
      </c>
      <c r="AL137" s="20"/>
      <c r="AM137" s="20">
        <v>3.4430000000000002E-2</v>
      </c>
      <c r="AN137" s="20"/>
      <c r="AO137" s="20"/>
      <c r="AP137" s="20"/>
      <c r="AQ137" s="20"/>
      <c r="AR137" s="20"/>
      <c r="AS137" s="20">
        <v>2.8910000000000002E-2</v>
      </c>
      <c r="AT137" s="20"/>
      <c r="AU137" s="20"/>
      <c r="AV137" s="20"/>
      <c r="AW137" s="20"/>
      <c r="AX137" s="20"/>
      <c r="AY137" s="20"/>
      <c r="AZ137" s="20"/>
      <c r="BA137" s="20"/>
      <c r="BB137" s="20"/>
      <c r="BC137" s="20">
        <v>3.304E-2</v>
      </c>
      <c r="BD137" s="21"/>
      <c r="BE137" s="19"/>
    </row>
    <row r="138" spans="1:57" ht="14.25" x14ac:dyDescent="0.2">
      <c r="A138" s="19"/>
      <c r="B138" s="19">
        <v>128</v>
      </c>
      <c r="C138" s="20">
        <v>3.0929999999999999E-2</v>
      </c>
      <c r="D138" s="20"/>
      <c r="E138" s="20"/>
      <c r="F138" s="20"/>
      <c r="G138" s="20"/>
      <c r="H138" s="20"/>
      <c r="I138" s="20"/>
      <c r="J138" s="20">
        <v>3.1379999999999998E-2</v>
      </c>
      <c r="K138" s="20"/>
      <c r="L138" s="20"/>
      <c r="M138" s="20"/>
      <c r="N138" s="20"/>
      <c r="O138" s="20"/>
      <c r="P138" s="20"/>
      <c r="Q138" s="20"/>
      <c r="R138" s="20"/>
      <c r="S138" s="20"/>
      <c r="T138" s="20"/>
      <c r="U138" s="20"/>
      <c r="V138" s="20"/>
      <c r="W138" s="20"/>
      <c r="X138" s="20"/>
      <c r="Y138" s="20"/>
      <c r="Z138" s="20">
        <v>3.4169999999999999E-2</v>
      </c>
      <c r="AA138" s="20"/>
      <c r="AB138" s="20"/>
      <c r="AC138" s="20"/>
      <c r="AD138" s="20"/>
      <c r="AE138" s="20"/>
      <c r="AF138" s="20"/>
      <c r="AG138" s="20"/>
      <c r="AH138" s="20">
        <v>3.3489999999999999E-2</v>
      </c>
      <c r="AI138" s="20"/>
      <c r="AJ138" s="20">
        <v>2.8340000000000001E-2</v>
      </c>
      <c r="AK138" s="20">
        <v>3.3759999999999998E-2</v>
      </c>
      <c r="AL138" s="20"/>
      <c r="AM138" s="20">
        <v>3.4430000000000002E-2</v>
      </c>
      <c r="AN138" s="20"/>
      <c r="AO138" s="20"/>
      <c r="AP138" s="20"/>
      <c r="AQ138" s="20"/>
      <c r="AR138" s="20"/>
      <c r="AS138" s="20">
        <v>2.896E-2</v>
      </c>
      <c r="AT138" s="20"/>
      <c r="AU138" s="20"/>
      <c r="AV138" s="20"/>
      <c r="AW138" s="20"/>
      <c r="AX138" s="20"/>
      <c r="AY138" s="20"/>
      <c r="AZ138" s="20"/>
      <c r="BA138" s="20"/>
      <c r="BB138" s="20"/>
      <c r="BC138" s="20">
        <v>3.3050000000000003E-2</v>
      </c>
      <c r="BD138" s="21"/>
      <c r="BE138" s="19"/>
    </row>
    <row r="139" spans="1:57" ht="14.25" x14ac:dyDescent="0.2">
      <c r="A139" s="19"/>
      <c r="B139" s="19">
        <v>129</v>
      </c>
      <c r="C139" s="20">
        <v>3.0960000000000001E-2</v>
      </c>
      <c r="D139" s="20"/>
      <c r="E139" s="20"/>
      <c r="F139" s="20"/>
      <c r="G139" s="20"/>
      <c r="H139" s="20"/>
      <c r="I139" s="20"/>
      <c r="J139" s="20">
        <v>3.1399999999999997E-2</v>
      </c>
      <c r="K139" s="20"/>
      <c r="L139" s="20"/>
      <c r="M139" s="20"/>
      <c r="N139" s="20"/>
      <c r="O139" s="20"/>
      <c r="P139" s="20"/>
      <c r="Q139" s="20"/>
      <c r="R139" s="20"/>
      <c r="S139" s="20"/>
      <c r="T139" s="20"/>
      <c r="U139" s="20"/>
      <c r="V139" s="20"/>
      <c r="W139" s="20"/>
      <c r="X139" s="20"/>
      <c r="Y139" s="20"/>
      <c r="Z139" s="20">
        <v>3.4169999999999999E-2</v>
      </c>
      <c r="AA139" s="20"/>
      <c r="AB139" s="20"/>
      <c r="AC139" s="20"/>
      <c r="AD139" s="20"/>
      <c r="AE139" s="20"/>
      <c r="AF139" s="20"/>
      <c r="AG139" s="20"/>
      <c r="AH139" s="20">
        <v>3.3489999999999999E-2</v>
      </c>
      <c r="AI139" s="20"/>
      <c r="AJ139" s="20">
        <v>2.8389999999999999E-2</v>
      </c>
      <c r="AK139" s="20">
        <v>3.3770000000000001E-2</v>
      </c>
      <c r="AL139" s="20"/>
      <c r="AM139" s="20">
        <v>3.4430000000000002E-2</v>
      </c>
      <c r="AN139" s="20"/>
      <c r="AO139" s="20"/>
      <c r="AP139" s="20"/>
      <c r="AQ139" s="20"/>
      <c r="AR139" s="20"/>
      <c r="AS139" s="20">
        <v>2.9010000000000001E-2</v>
      </c>
      <c r="AT139" s="20"/>
      <c r="AU139" s="20"/>
      <c r="AV139" s="20"/>
      <c r="AW139" s="20"/>
      <c r="AX139" s="20"/>
      <c r="AY139" s="20"/>
      <c r="AZ139" s="20"/>
      <c r="BA139" s="20"/>
      <c r="BB139" s="20"/>
      <c r="BC139" s="20">
        <v>3.3059999999999999E-2</v>
      </c>
      <c r="BD139" s="21"/>
      <c r="BE139" s="19"/>
    </row>
    <row r="140" spans="1:57" ht="14.25" x14ac:dyDescent="0.2">
      <c r="A140" s="19"/>
      <c r="B140" s="24">
        <v>130</v>
      </c>
      <c r="C140" s="25">
        <v>3.099E-2</v>
      </c>
      <c r="D140" s="25"/>
      <c r="E140" s="25"/>
      <c r="F140" s="25"/>
      <c r="G140" s="25"/>
      <c r="H140" s="25"/>
      <c r="I140" s="25"/>
      <c r="J140" s="25">
        <v>3.143E-2</v>
      </c>
      <c r="K140" s="25"/>
      <c r="L140" s="25"/>
      <c r="M140" s="25"/>
      <c r="N140" s="25"/>
      <c r="O140" s="25"/>
      <c r="P140" s="25"/>
      <c r="Q140" s="25"/>
      <c r="R140" s="25"/>
      <c r="S140" s="25"/>
      <c r="T140" s="25"/>
      <c r="U140" s="25"/>
      <c r="V140" s="25"/>
      <c r="W140" s="25"/>
      <c r="X140" s="25"/>
      <c r="Y140" s="25"/>
      <c r="Z140" s="25">
        <v>3.4169999999999999E-2</v>
      </c>
      <c r="AA140" s="25"/>
      <c r="AB140" s="25"/>
      <c r="AC140" s="25"/>
      <c r="AD140" s="25"/>
      <c r="AE140" s="25"/>
      <c r="AF140" s="25"/>
      <c r="AG140" s="25"/>
      <c r="AH140" s="25">
        <v>3.3500000000000002E-2</v>
      </c>
      <c r="AI140" s="25"/>
      <c r="AJ140" s="25">
        <v>2.844E-2</v>
      </c>
      <c r="AK140" s="25">
        <v>3.3770000000000001E-2</v>
      </c>
      <c r="AL140" s="25"/>
      <c r="AM140" s="25">
        <v>3.4430000000000002E-2</v>
      </c>
      <c r="AN140" s="25"/>
      <c r="AO140" s="25"/>
      <c r="AP140" s="25"/>
      <c r="AQ140" s="25"/>
      <c r="AR140" s="25"/>
      <c r="AS140" s="25">
        <v>2.9049999999999999E-2</v>
      </c>
      <c r="AT140" s="25"/>
      <c r="AU140" s="25"/>
      <c r="AV140" s="25"/>
      <c r="AW140" s="25"/>
      <c r="AX140" s="25"/>
      <c r="AY140" s="25"/>
      <c r="AZ140" s="25"/>
      <c r="BA140" s="25"/>
      <c r="BB140" s="25"/>
      <c r="BC140" s="25">
        <v>3.3070000000000002E-2</v>
      </c>
      <c r="BD140" s="21"/>
      <c r="BE140" s="19"/>
    </row>
    <row r="141" spans="1:57" ht="14.25" x14ac:dyDescent="0.2">
      <c r="A141" s="19"/>
      <c r="B141" s="19">
        <v>131</v>
      </c>
      <c r="C141" s="20">
        <v>3.1009999999999999E-2</v>
      </c>
      <c r="D141" s="20"/>
      <c r="E141" s="20"/>
      <c r="F141" s="20"/>
      <c r="G141" s="20"/>
      <c r="H141" s="20"/>
      <c r="I141" s="20"/>
      <c r="J141" s="20">
        <v>3.1449999999999999E-2</v>
      </c>
      <c r="K141" s="20"/>
      <c r="L141" s="20"/>
      <c r="M141" s="20"/>
      <c r="N141" s="20"/>
      <c r="O141" s="20"/>
      <c r="P141" s="20"/>
      <c r="Q141" s="20"/>
      <c r="R141" s="20"/>
      <c r="S141" s="20"/>
      <c r="T141" s="20"/>
      <c r="U141" s="20"/>
      <c r="V141" s="20"/>
      <c r="W141" s="20"/>
      <c r="X141" s="20"/>
      <c r="Y141" s="20"/>
      <c r="Z141" s="20">
        <v>3.4180000000000002E-2</v>
      </c>
      <c r="AA141" s="20"/>
      <c r="AB141" s="20"/>
      <c r="AC141" s="20"/>
      <c r="AD141" s="20"/>
      <c r="AE141" s="20"/>
      <c r="AF141" s="20"/>
      <c r="AG141" s="20"/>
      <c r="AH141" s="20">
        <v>3.3509999999999998E-2</v>
      </c>
      <c r="AI141" s="20"/>
      <c r="AJ141" s="20">
        <v>2.8479999999999998E-2</v>
      </c>
      <c r="AK141" s="20">
        <v>3.3779999999999998E-2</v>
      </c>
      <c r="AL141" s="20"/>
      <c r="AM141" s="20">
        <v>3.4430000000000002E-2</v>
      </c>
      <c r="AN141" s="20"/>
      <c r="AO141" s="20"/>
      <c r="AP141" s="20"/>
      <c r="AQ141" s="20"/>
      <c r="AR141" s="20"/>
      <c r="AS141" s="20">
        <v>2.9100000000000001E-2</v>
      </c>
      <c r="AT141" s="20"/>
      <c r="AU141" s="20"/>
      <c r="AV141" s="20"/>
      <c r="AW141" s="20"/>
      <c r="AX141" s="20"/>
      <c r="AY141" s="20"/>
      <c r="AZ141" s="20"/>
      <c r="BA141" s="20"/>
      <c r="BB141" s="20"/>
      <c r="BC141" s="20">
        <v>3.3079999999999998E-2</v>
      </c>
      <c r="BD141" s="21"/>
      <c r="BE141" s="19"/>
    </row>
    <row r="142" spans="1:57" ht="14.25" x14ac:dyDescent="0.2">
      <c r="A142" s="19"/>
      <c r="B142" s="19">
        <v>132</v>
      </c>
      <c r="C142" s="20">
        <v>3.1040000000000002E-2</v>
      </c>
      <c r="D142" s="20"/>
      <c r="E142" s="20"/>
      <c r="F142" s="20"/>
      <c r="G142" s="20"/>
      <c r="H142" s="20"/>
      <c r="I142" s="20"/>
      <c r="J142" s="20">
        <v>3.1469999999999998E-2</v>
      </c>
      <c r="K142" s="20"/>
      <c r="L142" s="20"/>
      <c r="M142" s="20"/>
      <c r="N142" s="20"/>
      <c r="O142" s="20"/>
      <c r="P142" s="20"/>
      <c r="Q142" s="20"/>
      <c r="R142" s="20"/>
      <c r="S142" s="20"/>
      <c r="T142" s="20"/>
      <c r="U142" s="20"/>
      <c r="V142" s="20"/>
      <c r="W142" s="20"/>
      <c r="X142" s="20"/>
      <c r="Y142" s="20"/>
      <c r="Z142" s="20">
        <v>3.4180000000000002E-2</v>
      </c>
      <c r="AA142" s="20"/>
      <c r="AB142" s="20"/>
      <c r="AC142" s="20"/>
      <c r="AD142" s="20"/>
      <c r="AE142" s="20"/>
      <c r="AF142" s="20"/>
      <c r="AG142" s="20"/>
      <c r="AH142" s="20">
        <v>3.3520000000000001E-2</v>
      </c>
      <c r="AI142" s="20"/>
      <c r="AJ142" s="20">
        <v>2.853E-2</v>
      </c>
      <c r="AK142" s="20">
        <v>3.3779999999999998E-2</v>
      </c>
      <c r="AL142" s="20"/>
      <c r="AM142" s="20">
        <v>3.4430000000000002E-2</v>
      </c>
      <c r="AN142" s="20"/>
      <c r="AO142" s="20"/>
      <c r="AP142" s="20"/>
      <c r="AQ142" s="20"/>
      <c r="AR142" s="20"/>
      <c r="AS142" s="20">
        <v>2.9139999999999999E-2</v>
      </c>
      <c r="AT142" s="20"/>
      <c r="AU142" s="20"/>
      <c r="AV142" s="20"/>
      <c r="AW142" s="20"/>
      <c r="AX142" s="20"/>
      <c r="AY142" s="20"/>
      <c r="AZ142" s="20"/>
      <c r="BA142" s="20"/>
      <c r="BB142" s="20"/>
      <c r="BC142" s="20">
        <v>3.3090000000000001E-2</v>
      </c>
      <c r="BD142" s="21"/>
      <c r="BE142" s="19"/>
    </row>
    <row r="143" spans="1:57" ht="14.25" x14ac:dyDescent="0.2">
      <c r="A143" s="19"/>
      <c r="B143" s="19">
        <v>133</v>
      </c>
      <c r="C143" s="20">
        <v>3.107E-2</v>
      </c>
      <c r="D143" s="20"/>
      <c r="E143" s="20"/>
      <c r="F143" s="20"/>
      <c r="G143" s="20"/>
      <c r="H143" s="20"/>
      <c r="I143" s="20"/>
      <c r="J143" s="20">
        <v>3.15E-2</v>
      </c>
      <c r="K143" s="20"/>
      <c r="L143" s="20"/>
      <c r="M143" s="20"/>
      <c r="N143" s="20"/>
      <c r="O143" s="20"/>
      <c r="P143" s="20"/>
      <c r="Q143" s="20"/>
      <c r="R143" s="20"/>
      <c r="S143" s="20"/>
      <c r="T143" s="20"/>
      <c r="U143" s="20"/>
      <c r="V143" s="20"/>
      <c r="W143" s="20"/>
      <c r="X143" s="20"/>
      <c r="Y143" s="20"/>
      <c r="Z143" s="20">
        <v>3.4180000000000002E-2</v>
      </c>
      <c r="AA143" s="20"/>
      <c r="AB143" s="20"/>
      <c r="AC143" s="20"/>
      <c r="AD143" s="20"/>
      <c r="AE143" s="20"/>
      <c r="AF143" s="20"/>
      <c r="AG143" s="20"/>
      <c r="AH143" s="20">
        <v>3.3520000000000001E-2</v>
      </c>
      <c r="AI143" s="20"/>
      <c r="AJ143" s="20">
        <v>2.8570000000000002E-2</v>
      </c>
      <c r="AK143" s="20">
        <v>3.3790000000000001E-2</v>
      </c>
      <c r="AL143" s="20"/>
      <c r="AM143" s="20">
        <v>3.4439999999999998E-2</v>
      </c>
      <c r="AN143" s="20"/>
      <c r="AO143" s="20"/>
      <c r="AP143" s="20"/>
      <c r="AQ143" s="20"/>
      <c r="AR143" s="20"/>
      <c r="AS143" s="20">
        <v>2.9180000000000001E-2</v>
      </c>
      <c r="AT143" s="20"/>
      <c r="AU143" s="20"/>
      <c r="AV143" s="20"/>
      <c r="AW143" s="20"/>
      <c r="AX143" s="20"/>
      <c r="AY143" s="20"/>
      <c r="AZ143" s="20"/>
      <c r="BA143" s="20"/>
      <c r="BB143" s="20"/>
      <c r="BC143" s="20">
        <v>3.3099999999999997E-2</v>
      </c>
      <c r="BD143" s="21"/>
      <c r="BE143" s="19"/>
    </row>
    <row r="144" spans="1:57" ht="14.25" x14ac:dyDescent="0.2">
      <c r="A144" s="19"/>
      <c r="B144" s="19">
        <v>134</v>
      </c>
      <c r="C144" s="20">
        <v>3.109E-2</v>
      </c>
      <c r="D144" s="20"/>
      <c r="E144" s="20"/>
      <c r="F144" s="20"/>
      <c r="G144" s="20"/>
      <c r="H144" s="20"/>
      <c r="I144" s="20"/>
      <c r="J144" s="20">
        <v>3.1519999999999999E-2</v>
      </c>
      <c r="K144" s="20"/>
      <c r="L144" s="20"/>
      <c r="M144" s="20"/>
      <c r="N144" s="20"/>
      <c r="O144" s="20"/>
      <c r="P144" s="20"/>
      <c r="Q144" s="20"/>
      <c r="R144" s="20"/>
      <c r="S144" s="20"/>
      <c r="T144" s="20"/>
      <c r="U144" s="20"/>
      <c r="V144" s="20"/>
      <c r="W144" s="20"/>
      <c r="X144" s="20"/>
      <c r="Y144" s="20"/>
      <c r="Z144" s="20">
        <v>3.4180000000000002E-2</v>
      </c>
      <c r="AA144" s="20"/>
      <c r="AB144" s="20"/>
      <c r="AC144" s="20"/>
      <c r="AD144" s="20"/>
      <c r="AE144" s="20"/>
      <c r="AF144" s="20"/>
      <c r="AG144" s="20"/>
      <c r="AH144" s="20">
        <v>3.3529999999999997E-2</v>
      </c>
      <c r="AI144" s="20"/>
      <c r="AJ144" s="20">
        <v>2.862E-2</v>
      </c>
      <c r="AK144" s="20">
        <v>3.3790000000000001E-2</v>
      </c>
      <c r="AL144" s="20"/>
      <c r="AM144" s="20">
        <v>3.4439999999999998E-2</v>
      </c>
      <c r="AN144" s="20"/>
      <c r="AO144" s="20"/>
      <c r="AP144" s="20"/>
      <c r="AQ144" s="20"/>
      <c r="AR144" s="20"/>
      <c r="AS144" s="20">
        <v>2.9229999999999999E-2</v>
      </c>
      <c r="AT144" s="20"/>
      <c r="AU144" s="20"/>
      <c r="AV144" s="20"/>
      <c r="AW144" s="20"/>
      <c r="AX144" s="20"/>
      <c r="AY144" s="20"/>
      <c r="AZ144" s="20"/>
      <c r="BA144" s="20"/>
      <c r="BB144" s="20"/>
      <c r="BC144" s="20">
        <v>3.3110000000000001E-2</v>
      </c>
      <c r="BD144" s="21"/>
      <c r="BE144" s="19"/>
    </row>
    <row r="145" spans="1:57" ht="14.25" x14ac:dyDescent="0.2">
      <c r="A145" s="19"/>
      <c r="B145" s="24">
        <v>135</v>
      </c>
      <c r="C145" s="25">
        <v>3.1119999999999998E-2</v>
      </c>
      <c r="D145" s="25"/>
      <c r="E145" s="25"/>
      <c r="F145" s="25"/>
      <c r="G145" s="25"/>
      <c r="H145" s="25"/>
      <c r="I145" s="25"/>
      <c r="J145" s="25">
        <v>3.1539999999999999E-2</v>
      </c>
      <c r="K145" s="25"/>
      <c r="L145" s="25"/>
      <c r="M145" s="25"/>
      <c r="N145" s="25"/>
      <c r="O145" s="25"/>
      <c r="P145" s="25"/>
      <c r="Q145" s="25"/>
      <c r="R145" s="25"/>
      <c r="S145" s="25"/>
      <c r="T145" s="25"/>
      <c r="U145" s="25"/>
      <c r="V145" s="25"/>
      <c r="W145" s="25"/>
      <c r="X145" s="25"/>
      <c r="Y145" s="25"/>
      <c r="Z145" s="25">
        <v>3.4189999999999998E-2</v>
      </c>
      <c r="AA145" s="25"/>
      <c r="AB145" s="25"/>
      <c r="AC145" s="25"/>
      <c r="AD145" s="25"/>
      <c r="AE145" s="25"/>
      <c r="AF145" s="25"/>
      <c r="AG145" s="25"/>
      <c r="AH145" s="25">
        <v>3.354E-2</v>
      </c>
      <c r="AI145" s="25"/>
      <c r="AJ145" s="25">
        <v>2.8660000000000001E-2</v>
      </c>
      <c r="AK145" s="25">
        <v>3.3799999999999997E-2</v>
      </c>
      <c r="AL145" s="25"/>
      <c r="AM145" s="25">
        <v>3.4439999999999998E-2</v>
      </c>
      <c r="AN145" s="25"/>
      <c r="AO145" s="25"/>
      <c r="AP145" s="25"/>
      <c r="AQ145" s="25"/>
      <c r="AR145" s="25"/>
      <c r="AS145" s="25">
        <v>2.9270000000000001E-2</v>
      </c>
      <c r="AT145" s="25"/>
      <c r="AU145" s="25"/>
      <c r="AV145" s="25"/>
      <c r="AW145" s="25"/>
      <c r="AX145" s="25"/>
      <c r="AY145" s="25"/>
      <c r="AZ145" s="25"/>
      <c r="BA145" s="25"/>
      <c r="BB145" s="25"/>
      <c r="BC145" s="25">
        <v>3.3119999999999997E-2</v>
      </c>
      <c r="BD145" s="21"/>
      <c r="BE145" s="19"/>
    </row>
    <row r="146" spans="1:57" ht="14.25" x14ac:dyDescent="0.2">
      <c r="A146" s="19"/>
      <c r="B146" s="19">
        <v>136</v>
      </c>
      <c r="C146" s="20">
        <v>3.1140000000000001E-2</v>
      </c>
      <c r="D146" s="20"/>
      <c r="E146" s="20"/>
      <c r="F146" s="20"/>
      <c r="G146" s="20"/>
      <c r="H146" s="20"/>
      <c r="I146" s="20"/>
      <c r="J146" s="20">
        <v>3.1559999999999998E-2</v>
      </c>
      <c r="K146" s="20"/>
      <c r="L146" s="20"/>
      <c r="M146" s="20"/>
      <c r="N146" s="20"/>
      <c r="O146" s="20"/>
      <c r="P146" s="20"/>
      <c r="Q146" s="20"/>
      <c r="R146" s="20"/>
      <c r="S146" s="20"/>
      <c r="T146" s="20"/>
      <c r="U146" s="20"/>
      <c r="V146" s="20"/>
      <c r="W146" s="20"/>
      <c r="X146" s="20"/>
      <c r="Y146" s="20"/>
      <c r="Z146" s="20">
        <v>3.4189999999999998E-2</v>
      </c>
      <c r="AA146" s="20"/>
      <c r="AB146" s="20"/>
      <c r="AC146" s="20"/>
      <c r="AD146" s="20"/>
      <c r="AE146" s="20"/>
      <c r="AF146" s="20"/>
      <c r="AG146" s="20"/>
      <c r="AH146" s="20">
        <v>3.3550000000000003E-2</v>
      </c>
      <c r="AI146" s="20"/>
      <c r="AJ146" s="20">
        <v>2.8709999999999999E-2</v>
      </c>
      <c r="AK146" s="20">
        <v>3.3799999999999997E-2</v>
      </c>
      <c r="AL146" s="20"/>
      <c r="AM146" s="20">
        <v>3.4439999999999998E-2</v>
      </c>
      <c r="AN146" s="20"/>
      <c r="AO146" s="20"/>
      <c r="AP146" s="20"/>
      <c r="AQ146" s="20"/>
      <c r="AR146" s="20"/>
      <c r="AS146" s="20">
        <v>2.9309999999999999E-2</v>
      </c>
      <c r="AT146" s="20"/>
      <c r="AU146" s="20"/>
      <c r="AV146" s="20"/>
      <c r="AW146" s="20"/>
      <c r="AX146" s="20"/>
      <c r="AY146" s="20"/>
      <c r="AZ146" s="20"/>
      <c r="BA146" s="20"/>
      <c r="BB146" s="20"/>
      <c r="BC146" s="20">
        <v>3.313E-2</v>
      </c>
      <c r="BD146" s="21"/>
      <c r="BE146" s="19"/>
    </row>
    <row r="147" spans="1:57" ht="14.25" x14ac:dyDescent="0.2">
      <c r="A147" s="19"/>
      <c r="B147" s="19">
        <v>137</v>
      </c>
      <c r="C147" s="20">
        <v>3.117E-2</v>
      </c>
      <c r="D147" s="20"/>
      <c r="E147" s="20"/>
      <c r="F147" s="20"/>
      <c r="G147" s="20"/>
      <c r="H147" s="20"/>
      <c r="I147" s="20"/>
      <c r="J147" s="20">
        <v>3.1579999999999997E-2</v>
      </c>
      <c r="K147" s="20"/>
      <c r="L147" s="20"/>
      <c r="M147" s="20"/>
      <c r="N147" s="20"/>
      <c r="O147" s="20"/>
      <c r="P147" s="20"/>
      <c r="Q147" s="20"/>
      <c r="R147" s="20"/>
      <c r="S147" s="20"/>
      <c r="T147" s="20"/>
      <c r="U147" s="20"/>
      <c r="V147" s="20"/>
      <c r="W147" s="20"/>
      <c r="X147" s="20"/>
      <c r="Y147" s="20"/>
      <c r="Z147" s="20">
        <v>3.4189999999999998E-2</v>
      </c>
      <c r="AA147" s="20"/>
      <c r="AB147" s="20"/>
      <c r="AC147" s="20"/>
      <c r="AD147" s="20"/>
      <c r="AE147" s="20"/>
      <c r="AF147" s="20"/>
      <c r="AG147" s="20"/>
      <c r="AH147" s="20">
        <v>3.3550000000000003E-2</v>
      </c>
      <c r="AI147" s="20"/>
      <c r="AJ147" s="20">
        <v>2.8750000000000001E-2</v>
      </c>
      <c r="AK147" s="20">
        <v>3.381E-2</v>
      </c>
      <c r="AL147" s="20"/>
      <c r="AM147" s="20">
        <v>3.4439999999999998E-2</v>
      </c>
      <c r="AN147" s="20"/>
      <c r="AO147" s="20"/>
      <c r="AP147" s="20"/>
      <c r="AQ147" s="20"/>
      <c r="AR147" s="20"/>
      <c r="AS147" s="20">
        <v>2.9350000000000001E-2</v>
      </c>
      <c r="AT147" s="20"/>
      <c r="AU147" s="20"/>
      <c r="AV147" s="20"/>
      <c r="AW147" s="20"/>
      <c r="AX147" s="20"/>
      <c r="AY147" s="20"/>
      <c r="AZ147" s="20"/>
      <c r="BA147" s="20"/>
      <c r="BB147" s="20"/>
      <c r="BC147" s="20">
        <v>3.3140000000000003E-2</v>
      </c>
      <c r="BD147" s="21"/>
      <c r="BE147" s="19"/>
    </row>
    <row r="148" spans="1:57" ht="14.25" x14ac:dyDescent="0.2">
      <c r="A148" s="19"/>
      <c r="B148" s="19">
        <v>138</v>
      </c>
      <c r="C148" s="20">
        <v>3.1189999999999999E-2</v>
      </c>
      <c r="D148" s="20"/>
      <c r="E148" s="20"/>
      <c r="F148" s="20"/>
      <c r="G148" s="20"/>
      <c r="H148" s="20"/>
      <c r="I148" s="20"/>
      <c r="J148" s="20">
        <v>3.1609999999999999E-2</v>
      </c>
      <c r="K148" s="20"/>
      <c r="L148" s="20"/>
      <c r="M148" s="20"/>
      <c r="N148" s="20"/>
      <c r="O148" s="20"/>
      <c r="P148" s="20"/>
      <c r="Q148" s="20"/>
      <c r="R148" s="20"/>
      <c r="S148" s="20"/>
      <c r="T148" s="20"/>
      <c r="U148" s="20"/>
      <c r="V148" s="20"/>
      <c r="W148" s="20"/>
      <c r="X148" s="20"/>
      <c r="Y148" s="20"/>
      <c r="Z148" s="20">
        <v>3.4189999999999998E-2</v>
      </c>
      <c r="AA148" s="20"/>
      <c r="AB148" s="20"/>
      <c r="AC148" s="20"/>
      <c r="AD148" s="20"/>
      <c r="AE148" s="20"/>
      <c r="AF148" s="20"/>
      <c r="AG148" s="20"/>
      <c r="AH148" s="20">
        <v>3.356E-2</v>
      </c>
      <c r="AI148" s="20"/>
      <c r="AJ148" s="20">
        <v>2.879E-2</v>
      </c>
      <c r="AK148" s="20">
        <v>3.381E-2</v>
      </c>
      <c r="AL148" s="20"/>
      <c r="AM148" s="20">
        <v>3.4439999999999998E-2</v>
      </c>
      <c r="AN148" s="20"/>
      <c r="AO148" s="20"/>
      <c r="AP148" s="20"/>
      <c r="AQ148" s="20"/>
      <c r="AR148" s="20"/>
      <c r="AS148" s="20">
        <v>2.9399999999999999E-2</v>
      </c>
      <c r="AT148" s="20"/>
      <c r="AU148" s="20"/>
      <c r="AV148" s="20"/>
      <c r="AW148" s="20"/>
      <c r="AX148" s="20"/>
      <c r="AY148" s="20"/>
      <c r="AZ148" s="20"/>
      <c r="BA148" s="20"/>
      <c r="BB148" s="20"/>
      <c r="BC148" s="20">
        <v>3.3149999999999999E-2</v>
      </c>
      <c r="BD148" s="21"/>
      <c r="BE148" s="19"/>
    </row>
    <row r="149" spans="1:57" ht="14.25" x14ac:dyDescent="0.2">
      <c r="A149" s="19"/>
      <c r="B149" s="19">
        <v>139</v>
      </c>
      <c r="C149" s="20">
        <v>3.1210000000000002E-2</v>
      </c>
      <c r="D149" s="20"/>
      <c r="E149" s="20"/>
      <c r="F149" s="20"/>
      <c r="G149" s="20"/>
      <c r="H149" s="20"/>
      <c r="I149" s="20"/>
      <c r="J149" s="20">
        <v>3.1629999999999998E-2</v>
      </c>
      <c r="K149" s="20"/>
      <c r="L149" s="20"/>
      <c r="M149" s="20"/>
      <c r="N149" s="20"/>
      <c r="O149" s="20"/>
      <c r="P149" s="20"/>
      <c r="Q149" s="20"/>
      <c r="R149" s="20"/>
      <c r="S149" s="20"/>
      <c r="T149" s="20"/>
      <c r="U149" s="20"/>
      <c r="V149" s="20"/>
      <c r="W149" s="20"/>
      <c r="X149" s="20"/>
      <c r="Y149" s="20"/>
      <c r="Z149" s="20">
        <v>3.4189999999999998E-2</v>
      </c>
      <c r="AA149" s="20"/>
      <c r="AB149" s="20"/>
      <c r="AC149" s="20"/>
      <c r="AD149" s="20"/>
      <c r="AE149" s="20"/>
      <c r="AF149" s="20"/>
      <c r="AG149" s="20"/>
      <c r="AH149" s="20">
        <v>3.3570000000000003E-2</v>
      </c>
      <c r="AI149" s="20"/>
      <c r="AJ149" s="20">
        <v>2.8830000000000001E-2</v>
      </c>
      <c r="AK149" s="20">
        <v>3.3820000000000003E-2</v>
      </c>
      <c r="AL149" s="20"/>
      <c r="AM149" s="20">
        <v>3.4439999999999998E-2</v>
      </c>
      <c r="AN149" s="20"/>
      <c r="AO149" s="20"/>
      <c r="AP149" s="20"/>
      <c r="AQ149" s="20"/>
      <c r="AR149" s="20"/>
      <c r="AS149" s="20">
        <v>2.9440000000000001E-2</v>
      </c>
      <c r="AT149" s="20"/>
      <c r="AU149" s="20"/>
      <c r="AV149" s="20"/>
      <c r="AW149" s="20"/>
      <c r="AX149" s="20"/>
      <c r="AY149" s="20"/>
      <c r="AZ149" s="20"/>
      <c r="BA149" s="20"/>
      <c r="BB149" s="20"/>
      <c r="BC149" s="20">
        <v>3.3160000000000002E-2</v>
      </c>
      <c r="BD149" s="21"/>
      <c r="BE149" s="19"/>
    </row>
    <row r="150" spans="1:57" ht="14.25" x14ac:dyDescent="0.2">
      <c r="A150" s="19"/>
      <c r="B150" s="24">
        <v>140</v>
      </c>
      <c r="C150" s="25">
        <v>3.124E-2</v>
      </c>
      <c r="D150" s="25"/>
      <c r="E150" s="25"/>
      <c r="F150" s="25"/>
      <c r="G150" s="25"/>
      <c r="H150" s="25"/>
      <c r="I150" s="25"/>
      <c r="J150" s="25">
        <v>3.1649999999999998E-2</v>
      </c>
      <c r="K150" s="25"/>
      <c r="L150" s="25"/>
      <c r="M150" s="25"/>
      <c r="N150" s="25"/>
      <c r="O150" s="25"/>
      <c r="P150" s="25"/>
      <c r="Q150" s="25"/>
      <c r="R150" s="25"/>
      <c r="S150" s="25"/>
      <c r="T150" s="25"/>
      <c r="U150" s="25"/>
      <c r="V150" s="25"/>
      <c r="W150" s="25"/>
      <c r="X150" s="25"/>
      <c r="Y150" s="25"/>
      <c r="Z150" s="25">
        <v>3.4200000000000001E-2</v>
      </c>
      <c r="AA150" s="25"/>
      <c r="AB150" s="25"/>
      <c r="AC150" s="25"/>
      <c r="AD150" s="25"/>
      <c r="AE150" s="25"/>
      <c r="AF150" s="25"/>
      <c r="AG150" s="25"/>
      <c r="AH150" s="25">
        <v>3.3570000000000003E-2</v>
      </c>
      <c r="AI150" s="25"/>
      <c r="AJ150" s="25">
        <v>2.887E-2</v>
      </c>
      <c r="AK150" s="25">
        <v>3.3820000000000003E-2</v>
      </c>
      <c r="AL150" s="25"/>
      <c r="AM150" s="25">
        <v>3.4439999999999998E-2</v>
      </c>
      <c r="AN150" s="25"/>
      <c r="AO150" s="25"/>
      <c r="AP150" s="25"/>
      <c r="AQ150" s="25"/>
      <c r="AR150" s="25"/>
      <c r="AS150" s="25">
        <v>2.947E-2</v>
      </c>
      <c r="AT150" s="25"/>
      <c r="AU150" s="25"/>
      <c r="AV150" s="25"/>
      <c r="AW150" s="25"/>
      <c r="AX150" s="25"/>
      <c r="AY150" s="25"/>
      <c r="AZ150" s="25"/>
      <c r="BA150" s="25"/>
      <c r="BB150" s="25"/>
      <c r="BC150" s="25">
        <v>3.3169999999999998E-2</v>
      </c>
      <c r="BD150" s="21"/>
      <c r="BE150" s="19"/>
    </row>
    <row r="151" spans="1:57" ht="14.25" x14ac:dyDescent="0.2">
      <c r="A151" s="19"/>
      <c r="B151" s="19">
        <v>141</v>
      </c>
      <c r="C151" s="20">
        <v>3.1260000000000003E-2</v>
      </c>
      <c r="D151" s="20"/>
      <c r="E151" s="20"/>
      <c r="F151" s="20"/>
      <c r="G151" s="20"/>
      <c r="H151" s="20"/>
      <c r="I151" s="20"/>
      <c r="J151" s="20">
        <v>3.1669999999999997E-2</v>
      </c>
      <c r="K151" s="20"/>
      <c r="L151" s="20"/>
      <c r="M151" s="20"/>
      <c r="N151" s="20"/>
      <c r="O151" s="20"/>
      <c r="P151" s="20"/>
      <c r="Q151" s="20"/>
      <c r="R151" s="20"/>
      <c r="S151" s="20"/>
      <c r="T151" s="20"/>
      <c r="U151" s="20"/>
      <c r="V151" s="20"/>
      <c r="W151" s="20"/>
      <c r="X151" s="20"/>
      <c r="Y151" s="20"/>
      <c r="Z151" s="20">
        <v>3.4200000000000001E-2</v>
      </c>
      <c r="AA151" s="20"/>
      <c r="AB151" s="20"/>
      <c r="AC151" s="20"/>
      <c r="AD151" s="20"/>
      <c r="AE151" s="20"/>
      <c r="AF151" s="20"/>
      <c r="AG151" s="20"/>
      <c r="AH151" s="20">
        <v>3.3579999999999999E-2</v>
      </c>
      <c r="AI151" s="20"/>
      <c r="AJ151" s="20">
        <v>2.8910000000000002E-2</v>
      </c>
      <c r="AK151" s="20">
        <v>3.3829999999999999E-2</v>
      </c>
      <c r="AL151" s="20"/>
      <c r="AM151" s="20">
        <v>3.4439999999999998E-2</v>
      </c>
      <c r="AN151" s="20"/>
      <c r="AO151" s="20"/>
      <c r="AP151" s="20"/>
      <c r="AQ151" s="20"/>
      <c r="AR151" s="20"/>
      <c r="AS151" s="20">
        <v>2.9510000000000002E-2</v>
      </c>
      <c r="AT151" s="20"/>
      <c r="AU151" s="20"/>
      <c r="AV151" s="20"/>
      <c r="AW151" s="20"/>
      <c r="AX151" s="20"/>
      <c r="AY151" s="20"/>
      <c r="AZ151" s="20"/>
      <c r="BA151" s="20"/>
      <c r="BB151" s="20"/>
      <c r="BC151" s="20">
        <v>3.3180000000000001E-2</v>
      </c>
      <c r="BD151" s="21"/>
      <c r="BE151" s="19"/>
    </row>
    <row r="152" spans="1:57" ht="14.25" x14ac:dyDescent="0.2">
      <c r="A152" s="19"/>
      <c r="B152" s="19">
        <v>142</v>
      </c>
      <c r="C152" s="20">
        <v>3.1280000000000002E-2</v>
      </c>
      <c r="D152" s="20"/>
      <c r="E152" s="20"/>
      <c r="F152" s="20"/>
      <c r="G152" s="20"/>
      <c r="H152" s="20"/>
      <c r="I152" s="20"/>
      <c r="J152" s="20">
        <v>3.1690000000000003E-2</v>
      </c>
      <c r="K152" s="20"/>
      <c r="L152" s="20"/>
      <c r="M152" s="20"/>
      <c r="N152" s="20"/>
      <c r="O152" s="20"/>
      <c r="P152" s="20"/>
      <c r="Q152" s="20"/>
      <c r="R152" s="20"/>
      <c r="S152" s="20"/>
      <c r="T152" s="20"/>
      <c r="U152" s="20"/>
      <c r="V152" s="20"/>
      <c r="W152" s="20"/>
      <c r="X152" s="20"/>
      <c r="Y152" s="20"/>
      <c r="Z152" s="20">
        <v>3.4200000000000001E-2</v>
      </c>
      <c r="AA152" s="20"/>
      <c r="AB152" s="20"/>
      <c r="AC152" s="20"/>
      <c r="AD152" s="20"/>
      <c r="AE152" s="20"/>
      <c r="AF152" s="20"/>
      <c r="AG152" s="20"/>
      <c r="AH152" s="20">
        <v>3.3590000000000002E-2</v>
      </c>
      <c r="AI152" s="20"/>
      <c r="AJ152" s="20">
        <v>2.895E-2</v>
      </c>
      <c r="AK152" s="20">
        <v>3.3829999999999999E-2</v>
      </c>
      <c r="AL152" s="20"/>
      <c r="AM152" s="20">
        <v>3.4439999999999998E-2</v>
      </c>
      <c r="AN152" s="20"/>
      <c r="AO152" s="20"/>
      <c r="AP152" s="20"/>
      <c r="AQ152" s="20"/>
      <c r="AR152" s="20"/>
      <c r="AS152" s="20">
        <v>2.955E-2</v>
      </c>
      <c r="AT152" s="20"/>
      <c r="AU152" s="20"/>
      <c r="AV152" s="20"/>
      <c r="AW152" s="20"/>
      <c r="AX152" s="20"/>
      <c r="AY152" s="20"/>
      <c r="AZ152" s="20"/>
      <c r="BA152" s="20"/>
      <c r="BB152" s="20"/>
      <c r="BC152" s="20">
        <v>3.3189999999999997E-2</v>
      </c>
      <c r="BD152" s="21"/>
      <c r="BE152" s="19"/>
    </row>
    <row r="153" spans="1:57" ht="14.25" x14ac:dyDescent="0.2">
      <c r="A153" s="19"/>
      <c r="B153" s="19">
        <v>143</v>
      </c>
      <c r="C153" s="20">
        <v>3.1309999999999998E-2</v>
      </c>
      <c r="D153" s="20"/>
      <c r="E153" s="20"/>
      <c r="F153" s="20"/>
      <c r="G153" s="20"/>
      <c r="H153" s="20"/>
      <c r="I153" s="20"/>
      <c r="J153" s="20">
        <v>3.1710000000000002E-2</v>
      </c>
      <c r="K153" s="20"/>
      <c r="L153" s="20"/>
      <c r="M153" s="20"/>
      <c r="N153" s="20"/>
      <c r="O153" s="20"/>
      <c r="P153" s="20"/>
      <c r="Q153" s="20"/>
      <c r="R153" s="20"/>
      <c r="S153" s="20"/>
      <c r="T153" s="20"/>
      <c r="U153" s="20"/>
      <c r="V153" s="20"/>
      <c r="W153" s="20"/>
      <c r="X153" s="20"/>
      <c r="Y153" s="20"/>
      <c r="Z153" s="20">
        <v>3.4200000000000001E-2</v>
      </c>
      <c r="AA153" s="20"/>
      <c r="AB153" s="20"/>
      <c r="AC153" s="20"/>
      <c r="AD153" s="20"/>
      <c r="AE153" s="20"/>
      <c r="AF153" s="20"/>
      <c r="AG153" s="20"/>
      <c r="AH153" s="20">
        <v>3.3590000000000002E-2</v>
      </c>
      <c r="AI153" s="20"/>
      <c r="AJ153" s="20">
        <v>2.8989999999999998E-2</v>
      </c>
      <c r="AK153" s="20">
        <v>3.3840000000000002E-2</v>
      </c>
      <c r="AL153" s="20"/>
      <c r="AM153" s="20">
        <v>3.4439999999999998E-2</v>
      </c>
      <c r="AN153" s="20"/>
      <c r="AO153" s="20"/>
      <c r="AP153" s="20"/>
      <c r="AQ153" s="20"/>
      <c r="AR153" s="20"/>
      <c r="AS153" s="20">
        <v>2.9590000000000002E-2</v>
      </c>
      <c r="AT153" s="20"/>
      <c r="AU153" s="20"/>
      <c r="AV153" s="20"/>
      <c r="AW153" s="20"/>
      <c r="AX153" s="20"/>
      <c r="AY153" s="20"/>
      <c r="AZ153" s="20"/>
      <c r="BA153" s="20"/>
      <c r="BB153" s="20"/>
      <c r="BC153" s="20">
        <v>3.32E-2</v>
      </c>
      <c r="BD153" s="21"/>
      <c r="BE153" s="19"/>
    </row>
    <row r="154" spans="1:57" ht="14.25" x14ac:dyDescent="0.2">
      <c r="A154" s="19"/>
      <c r="B154" s="19">
        <v>144</v>
      </c>
      <c r="C154" s="20">
        <v>3.1329999999999997E-2</v>
      </c>
      <c r="D154" s="20"/>
      <c r="E154" s="20"/>
      <c r="F154" s="20"/>
      <c r="G154" s="20"/>
      <c r="H154" s="20"/>
      <c r="I154" s="20"/>
      <c r="J154" s="20">
        <v>3.1730000000000001E-2</v>
      </c>
      <c r="K154" s="20"/>
      <c r="L154" s="20"/>
      <c r="M154" s="20"/>
      <c r="N154" s="20"/>
      <c r="O154" s="20"/>
      <c r="P154" s="20"/>
      <c r="Q154" s="20"/>
      <c r="R154" s="20"/>
      <c r="S154" s="20"/>
      <c r="T154" s="20"/>
      <c r="U154" s="20"/>
      <c r="V154" s="20"/>
      <c r="W154" s="20"/>
      <c r="X154" s="20"/>
      <c r="Y154" s="20"/>
      <c r="Z154" s="20">
        <v>3.4209999999999997E-2</v>
      </c>
      <c r="AA154" s="20"/>
      <c r="AB154" s="20"/>
      <c r="AC154" s="20"/>
      <c r="AD154" s="20"/>
      <c r="AE154" s="20"/>
      <c r="AF154" s="20"/>
      <c r="AG154" s="20"/>
      <c r="AH154" s="20">
        <v>3.3599999999999998E-2</v>
      </c>
      <c r="AI154" s="20"/>
      <c r="AJ154" s="20">
        <v>2.903E-2</v>
      </c>
      <c r="AK154" s="20">
        <v>3.3840000000000002E-2</v>
      </c>
      <c r="AL154" s="20"/>
      <c r="AM154" s="20">
        <v>3.4439999999999998E-2</v>
      </c>
      <c r="AN154" s="20"/>
      <c r="AO154" s="20"/>
      <c r="AP154" s="20"/>
      <c r="AQ154" s="20"/>
      <c r="AR154" s="20"/>
      <c r="AS154" s="20">
        <v>2.963E-2</v>
      </c>
      <c r="AT154" s="20"/>
      <c r="AU154" s="20"/>
      <c r="AV154" s="20"/>
      <c r="AW154" s="20"/>
      <c r="AX154" s="20"/>
      <c r="AY154" s="20"/>
      <c r="AZ154" s="20"/>
      <c r="BA154" s="20"/>
      <c r="BB154" s="20"/>
      <c r="BC154" s="20">
        <v>3.3210000000000003E-2</v>
      </c>
      <c r="BD154" s="21"/>
      <c r="BE154" s="19"/>
    </row>
    <row r="155" spans="1:57" ht="14.25" x14ac:dyDescent="0.2">
      <c r="A155" s="19"/>
      <c r="B155" s="24">
        <v>145</v>
      </c>
      <c r="C155" s="25">
        <v>3.1350000000000003E-2</v>
      </c>
      <c r="D155" s="25"/>
      <c r="E155" s="25"/>
      <c r="F155" s="25"/>
      <c r="G155" s="25"/>
      <c r="H155" s="25"/>
      <c r="I155" s="25"/>
      <c r="J155" s="25">
        <v>3.1739999999999997E-2</v>
      </c>
      <c r="K155" s="25"/>
      <c r="L155" s="25"/>
      <c r="M155" s="25"/>
      <c r="N155" s="25"/>
      <c r="O155" s="25"/>
      <c r="P155" s="25"/>
      <c r="Q155" s="25"/>
      <c r="R155" s="25"/>
      <c r="S155" s="25"/>
      <c r="T155" s="25"/>
      <c r="U155" s="25"/>
      <c r="V155" s="25"/>
      <c r="W155" s="25"/>
      <c r="X155" s="25"/>
      <c r="Y155" s="25"/>
      <c r="Z155" s="25">
        <v>3.4209999999999997E-2</v>
      </c>
      <c r="AA155" s="25"/>
      <c r="AB155" s="25"/>
      <c r="AC155" s="25"/>
      <c r="AD155" s="25"/>
      <c r="AE155" s="25"/>
      <c r="AF155" s="25"/>
      <c r="AG155" s="25"/>
      <c r="AH155" s="25">
        <v>3.3610000000000001E-2</v>
      </c>
      <c r="AI155" s="25"/>
      <c r="AJ155" s="25">
        <v>2.9059999999999999E-2</v>
      </c>
      <c r="AK155" s="25">
        <v>3.3849999999999998E-2</v>
      </c>
      <c r="AL155" s="25"/>
      <c r="AM155" s="25">
        <v>3.4439999999999998E-2</v>
      </c>
      <c r="AN155" s="25"/>
      <c r="AO155" s="25"/>
      <c r="AP155" s="25"/>
      <c r="AQ155" s="25"/>
      <c r="AR155" s="25"/>
      <c r="AS155" s="25">
        <v>2.9659999999999999E-2</v>
      </c>
      <c r="AT155" s="25"/>
      <c r="AU155" s="25"/>
      <c r="AV155" s="25"/>
      <c r="AW155" s="25"/>
      <c r="AX155" s="25"/>
      <c r="AY155" s="25"/>
      <c r="AZ155" s="25"/>
      <c r="BA155" s="25"/>
      <c r="BB155" s="25"/>
      <c r="BC155" s="25">
        <v>3.322E-2</v>
      </c>
      <c r="BD155" s="21"/>
      <c r="BE155" s="19"/>
    </row>
    <row r="156" spans="1:57" ht="14.25" x14ac:dyDescent="0.2">
      <c r="A156" s="19"/>
      <c r="B156" s="19">
        <v>146</v>
      </c>
      <c r="C156" s="20">
        <v>3.1370000000000002E-2</v>
      </c>
      <c r="D156" s="20"/>
      <c r="E156" s="20"/>
      <c r="F156" s="20"/>
      <c r="G156" s="20"/>
      <c r="H156" s="20"/>
      <c r="I156" s="20"/>
      <c r="J156" s="20">
        <v>3.1759999999999997E-2</v>
      </c>
      <c r="K156" s="20"/>
      <c r="L156" s="20"/>
      <c r="M156" s="20"/>
      <c r="N156" s="20"/>
      <c r="O156" s="20"/>
      <c r="P156" s="20"/>
      <c r="Q156" s="20"/>
      <c r="R156" s="20"/>
      <c r="S156" s="20"/>
      <c r="T156" s="20"/>
      <c r="U156" s="20"/>
      <c r="V156" s="20"/>
      <c r="W156" s="20"/>
      <c r="X156" s="20"/>
      <c r="Y156" s="20"/>
      <c r="Z156" s="20">
        <v>3.4209999999999997E-2</v>
      </c>
      <c r="AA156" s="20"/>
      <c r="AB156" s="20"/>
      <c r="AC156" s="20"/>
      <c r="AD156" s="20"/>
      <c r="AE156" s="20"/>
      <c r="AF156" s="20"/>
      <c r="AG156" s="20"/>
      <c r="AH156" s="20">
        <v>3.3610000000000001E-2</v>
      </c>
      <c r="AI156" s="20"/>
      <c r="AJ156" s="20">
        <v>2.9100000000000001E-2</v>
      </c>
      <c r="AK156" s="20">
        <v>3.3849999999999998E-2</v>
      </c>
      <c r="AL156" s="20"/>
      <c r="AM156" s="20">
        <v>3.4439999999999998E-2</v>
      </c>
      <c r="AN156" s="20"/>
      <c r="AO156" s="20"/>
      <c r="AP156" s="20"/>
      <c r="AQ156" s="20"/>
      <c r="AR156" s="20"/>
      <c r="AS156" s="20">
        <v>2.9700000000000001E-2</v>
      </c>
      <c r="AT156" s="20"/>
      <c r="AU156" s="20"/>
      <c r="AV156" s="20"/>
      <c r="AW156" s="20"/>
      <c r="AX156" s="20"/>
      <c r="AY156" s="20"/>
      <c r="AZ156" s="20"/>
      <c r="BA156" s="20"/>
      <c r="BB156" s="20"/>
      <c r="BC156" s="20">
        <v>3.3230000000000003E-2</v>
      </c>
      <c r="BD156" s="21"/>
      <c r="BE156" s="19"/>
    </row>
    <row r="157" spans="1:57" ht="14.25" x14ac:dyDescent="0.2">
      <c r="A157" s="19"/>
      <c r="B157" s="19">
        <v>147</v>
      </c>
      <c r="C157" s="20">
        <v>3.1390000000000001E-2</v>
      </c>
      <c r="D157" s="20"/>
      <c r="E157" s="20"/>
      <c r="F157" s="20"/>
      <c r="G157" s="20"/>
      <c r="H157" s="20"/>
      <c r="I157" s="20"/>
      <c r="J157" s="20">
        <v>3.1780000000000003E-2</v>
      </c>
      <c r="K157" s="20"/>
      <c r="L157" s="20"/>
      <c r="M157" s="20"/>
      <c r="N157" s="20"/>
      <c r="O157" s="20"/>
      <c r="P157" s="20"/>
      <c r="Q157" s="20"/>
      <c r="R157" s="20"/>
      <c r="S157" s="20"/>
      <c r="T157" s="20"/>
      <c r="U157" s="20"/>
      <c r="V157" s="20"/>
      <c r="W157" s="20"/>
      <c r="X157" s="20"/>
      <c r="Y157" s="20"/>
      <c r="Z157" s="20">
        <v>3.4209999999999997E-2</v>
      </c>
      <c r="AA157" s="20"/>
      <c r="AB157" s="20"/>
      <c r="AC157" s="20"/>
      <c r="AD157" s="20"/>
      <c r="AE157" s="20"/>
      <c r="AF157" s="20"/>
      <c r="AG157" s="20"/>
      <c r="AH157" s="20">
        <v>3.3619999999999997E-2</v>
      </c>
      <c r="AI157" s="20"/>
      <c r="AJ157" s="20">
        <v>2.9139999999999999E-2</v>
      </c>
      <c r="AK157" s="20">
        <v>3.3860000000000001E-2</v>
      </c>
      <c r="AL157" s="20"/>
      <c r="AM157" s="20">
        <v>3.4439999999999998E-2</v>
      </c>
      <c r="AN157" s="20"/>
      <c r="AO157" s="20"/>
      <c r="AP157" s="20"/>
      <c r="AQ157" s="20"/>
      <c r="AR157" s="20"/>
      <c r="AS157" s="20">
        <v>2.9739999999999999E-2</v>
      </c>
      <c r="AT157" s="20"/>
      <c r="AU157" s="20"/>
      <c r="AV157" s="20"/>
      <c r="AW157" s="20"/>
      <c r="AX157" s="20"/>
      <c r="AY157" s="20"/>
      <c r="AZ157" s="20"/>
      <c r="BA157" s="20"/>
      <c r="BB157" s="20"/>
      <c r="BC157" s="20">
        <v>3.3239999999999999E-2</v>
      </c>
      <c r="BD157" s="21"/>
      <c r="BE157" s="19"/>
    </row>
    <row r="158" spans="1:57" ht="14.25" x14ac:dyDescent="0.2">
      <c r="A158" s="19"/>
      <c r="B158" s="19">
        <v>148</v>
      </c>
      <c r="C158" s="20">
        <v>3.141E-2</v>
      </c>
      <c r="D158" s="20"/>
      <c r="E158" s="20"/>
      <c r="F158" s="20"/>
      <c r="G158" s="20"/>
      <c r="H158" s="20"/>
      <c r="I158" s="20"/>
      <c r="J158" s="20">
        <v>3.1800000000000002E-2</v>
      </c>
      <c r="K158" s="20"/>
      <c r="L158" s="20"/>
      <c r="M158" s="20"/>
      <c r="N158" s="20"/>
      <c r="O158" s="20"/>
      <c r="P158" s="20"/>
      <c r="Q158" s="20"/>
      <c r="R158" s="20"/>
      <c r="S158" s="20"/>
      <c r="T158" s="20"/>
      <c r="U158" s="20"/>
      <c r="V158" s="20"/>
      <c r="W158" s="20"/>
      <c r="X158" s="20"/>
      <c r="Y158" s="20"/>
      <c r="Z158" s="20">
        <v>3.4209999999999997E-2</v>
      </c>
      <c r="AA158" s="20"/>
      <c r="AB158" s="20"/>
      <c r="AC158" s="20"/>
      <c r="AD158" s="20"/>
      <c r="AE158" s="20"/>
      <c r="AF158" s="20"/>
      <c r="AG158" s="20"/>
      <c r="AH158" s="20">
        <v>3.3619999999999997E-2</v>
      </c>
      <c r="AI158" s="20"/>
      <c r="AJ158" s="20">
        <v>2.9170000000000001E-2</v>
      </c>
      <c r="AK158" s="20">
        <v>3.3860000000000001E-2</v>
      </c>
      <c r="AL158" s="20"/>
      <c r="AM158" s="20">
        <v>3.4439999999999998E-2</v>
      </c>
      <c r="AN158" s="20"/>
      <c r="AO158" s="20"/>
      <c r="AP158" s="20"/>
      <c r="AQ158" s="20"/>
      <c r="AR158" s="20"/>
      <c r="AS158" s="20">
        <v>2.9770000000000001E-2</v>
      </c>
      <c r="AT158" s="20"/>
      <c r="AU158" s="20"/>
      <c r="AV158" s="20"/>
      <c r="AW158" s="20"/>
      <c r="AX158" s="20"/>
      <c r="AY158" s="20"/>
      <c r="AZ158" s="20"/>
      <c r="BA158" s="20"/>
      <c r="BB158" s="20"/>
      <c r="BC158" s="20">
        <v>3.3239999999999999E-2</v>
      </c>
      <c r="BD158" s="21"/>
      <c r="BE158" s="19"/>
    </row>
    <row r="159" spans="1:57" ht="14.25" x14ac:dyDescent="0.2">
      <c r="A159" s="19"/>
      <c r="B159" s="19">
        <v>149</v>
      </c>
      <c r="C159" s="20">
        <v>3.143E-2</v>
      </c>
      <c r="D159" s="20"/>
      <c r="E159" s="20"/>
      <c r="F159" s="20"/>
      <c r="G159" s="20"/>
      <c r="H159" s="20"/>
      <c r="I159" s="20"/>
      <c r="J159" s="20">
        <v>3.1820000000000001E-2</v>
      </c>
      <c r="K159" s="20"/>
      <c r="L159" s="20"/>
      <c r="M159" s="20"/>
      <c r="N159" s="20"/>
      <c r="O159" s="20"/>
      <c r="P159" s="20"/>
      <c r="Q159" s="20"/>
      <c r="R159" s="20"/>
      <c r="S159" s="20"/>
      <c r="T159" s="20"/>
      <c r="U159" s="20"/>
      <c r="V159" s="20"/>
      <c r="W159" s="20"/>
      <c r="X159" s="20"/>
      <c r="Y159" s="20"/>
      <c r="Z159" s="20">
        <v>3.422E-2</v>
      </c>
      <c r="AA159" s="20"/>
      <c r="AB159" s="20"/>
      <c r="AC159" s="20"/>
      <c r="AD159" s="20"/>
      <c r="AE159" s="20"/>
      <c r="AF159" s="20"/>
      <c r="AG159" s="20"/>
      <c r="AH159" s="20">
        <v>3.363E-2</v>
      </c>
      <c r="AI159" s="20"/>
      <c r="AJ159" s="20">
        <v>2.921E-2</v>
      </c>
      <c r="AK159" s="20">
        <v>3.3860000000000001E-2</v>
      </c>
      <c r="AL159" s="20"/>
      <c r="AM159" s="20">
        <v>3.4439999999999998E-2</v>
      </c>
      <c r="AN159" s="20"/>
      <c r="AO159" s="20"/>
      <c r="AP159" s="20"/>
      <c r="AQ159" s="20"/>
      <c r="AR159" s="20"/>
      <c r="AS159" s="20">
        <v>2.981E-2</v>
      </c>
      <c r="AT159" s="20"/>
      <c r="AU159" s="20"/>
      <c r="AV159" s="20"/>
      <c r="AW159" s="20"/>
      <c r="AX159" s="20"/>
      <c r="AY159" s="20"/>
      <c r="AZ159" s="20"/>
      <c r="BA159" s="20"/>
      <c r="BB159" s="20"/>
      <c r="BC159" s="20">
        <v>3.3250000000000002E-2</v>
      </c>
      <c r="BD159" s="21"/>
      <c r="BE159" s="19"/>
    </row>
    <row r="160" spans="1:57" ht="14.25" x14ac:dyDescent="0.2">
      <c r="A160" s="19"/>
      <c r="B160" s="24">
        <v>150</v>
      </c>
      <c r="C160" s="25">
        <v>3.1460000000000002E-2</v>
      </c>
      <c r="D160" s="25"/>
      <c r="E160" s="25"/>
      <c r="F160" s="25"/>
      <c r="G160" s="25"/>
      <c r="H160" s="25"/>
      <c r="I160" s="25"/>
      <c r="J160" s="25">
        <v>3.184E-2</v>
      </c>
      <c r="K160" s="25"/>
      <c r="L160" s="25"/>
      <c r="M160" s="25"/>
      <c r="N160" s="25"/>
      <c r="O160" s="25"/>
      <c r="P160" s="25"/>
      <c r="Q160" s="25"/>
      <c r="R160" s="25"/>
      <c r="S160" s="25"/>
      <c r="T160" s="25"/>
      <c r="U160" s="25"/>
      <c r="V160" s="25"/>
      <c r="W160" s="25"/>
      <c r="X160" s="25"/>
      <c r="Y160" s="25"/>
      <c r="Z160" s="25">
        <v>3.422E-2</v>
      </c>
      <c r="AA160" s="25"/>
      <c r="AB160" s="25"/>
      <c r="AC160" s="25"/>
      <c r="AD160" s="25"/>
      <c r="AE160" s="25"/>
      <c r="AF160" s="25"/>
      <c r="AG160" s="25"/>
      <c r="AH160" s="25">
        <v>3.3640000000000003E-2</v>
      </c>
      <c r="AI160" s="25"/>
      <c r="AJ160" s="25">
        <v>2.9239999999999999E-2</v>
      </c>
      <c r="AK160" s="25">
        <v>3.3869999999999997E-2</v>
      </c>
      <c r="AL160" s="25"/>
      <c r="AM160" s="25">
        <v>3.4439999999999998E-2</v>
      </c>
      <c r="AN160" s="25"/>
      <c r="AO160" s="25"/>
      <c r="AP160" s="25"/>
      <c r="AQ160" s="25"/>
      <c r="AR160" s="25"/>
      <c r="AS160" s="25">
        <v>2.9839999999999998E-2</v>
      </c>
      <c r="AT160" s="25"/>
      <c r="AU160" s="25"/>
      <c r="AV160" s="25"/>
      <c r="AW160" s="25"/>
      <c r="AX160" s="25"/>
      <c r="AY160" s="25"/>
      <c r="AZ160" s="25"/>
      <c r="BA160" s="25"/>
      <c r="BB160" s="25"/>
      <c r="BC160" s="25">
        <v>3.3259999999999998E-2</v>
      </c>
      <c r="BD160" s="21"/>
      <c r="BE160" s="19"/>
    </row>
    <row r="161" s="19" customFormat="1" ht="14.25" x14ac:dyDescent="0.2"/>
    <row r="162" s="19" customFormat="1" ht="14.25" x14ac:dyDescent="0.2"/>
    <row r="163" s="19" customFormat="1" ht="14.25" x14ac:dyDescent="0.2"/>
    <row r="164" s="19" customFormat="1" ht="14.25" x14ac:dyDescent="0.2"/>
    <row r="165" s="19" customFormat="1" ht="14.25" x14ac:dyDescent="0.2"/>
    <row r="166" s="19" customFormat="1" ht="14.25" x14ac:dyDescent="0.2"/>
    <row r="167" s="19" customFormat="1" ht="14.25" x14ac:dyDescent="0.2"/>
    <row r="168" s="19" customFormat="1" ht="14.25" x14ac:dyDescent="0.2"/>
    <row r="169" s="19" customFormat="1" ht="14.25" x14ac:dyDescent="0.2"/>
    <row r="170" s="19" customFormat="1" ht="14.25" x14ac:dyDescent="0.2"/>
    <row r="171" ht="14.25" hidden="1" x14ac:dyDescent="0.2"/>
    <row r="172" ht="14.25" hidden="1" x14ac:dyDescent="0.2"/>
    <row r="173" ht="14.25" hidden="1" x14ac:dyDescent="0.2"/>
    <row r="174" ht="14.25" hidden="1" x14ac:dyDescent="0.2"/>
    <row r="175" ht="14.25" hidden="1" x14ac:dyDescent="0.2"/>
    <row r="176" ht="14.25" hidden="1" x14ac:dyDescent="0.2"/>
    <row r="177" ht="14.25" hidden="1" x14ac:dyDescent="0.2"/>
    <row r="178" ht="14.25" hidden="1" x14ac:dyDescent="0.2"/>
    <row r="179" ht="14.25" hidden="1" x14ac:dyDescent="0.2"/>
    <row r="180" ht="14.25" hidden="1" x14ac:dyDescent="0.2"/>
    <row r="181" ht="14.25" hidden="1" x14ac:dyDescent="0.2"/>
    <row r="182" ht="14.25" hidden="1" x14ac:dyDescent="0.2"/>
    <row r="183" ht="14.25" hidden="1" x14ac:dyDescent="0.2"/>
    <row r="184" ht="14.25" hidden="1" x14ac:dyDescent="0.2"/>
    <row r="185" ht="14.25" hidden="1" x14ac:dyDescent="0.2"/>
    <row r="186" ht="14.25" hidden="1" x14ac:dyDescent="0.2"/>
    <row r="187" ht="14.25" hidden="1" x14ac:dyDescent="0.2"/>
    <row r="188" ht="14.25" hidden="1" x14ac:dyDescent="0.2"/>
    <row r="189" ht="14.25" hidden="1" x14ac:dyDescent="0.2"/>
    <row r="190" ht="14.25" hidden="1" x14ac:dyDescent="0.2"/>
    <row r="191" ht="14.25" hidden="1" x14ac:dyDescent="0.2"/>
    <row r="192" ht="14.25" hidden="1" x14ac:dyDescent="0.2"/>
    <row r="193" ht="14.25" hidden="1" x14ac:dyDescent="0.2"/>
    <row r="194" ht="14.25" hidden="1" x14ac:dyDescent="0.2"/>
    <row r="195" ht="14.25" hidden="1" x14ac:dyDescent="0.2"/>
    <row r="196" ht="14.25" hidden="1" x14ac:dyDescent="0.2"/>
    <row r="197" ht="14.25" hidden="1" x14ac:dyDescent="0.2"/>
    <row r="198" ht="14.25" hidden="1" x14ac:dyDescent="0.2"/>
    <row r="199" ht="14.25" hidden="1" x14ac:dyDescent="0.2"/>
    <row r="200" ht="14.25" hidden="1" x14ac:dyDescent="0.2"/>
    <row r="201" ht="14.25" hidden="1" x14ac:dyDescent="0.2"/>
  </sheetData>
  <hyperlinks>
    <hyperlink ref="B2" location="Main_Menu!D10" display="Main menu"/>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C11" activePane="bottomRight" state="frozen"/>
      <selection pane="topRight"/>
      <selection pane="bottomLeft"/>
      <selection pane="bottomRight"/>
    </sheetView>
  </sheetViews>
  <sheetFormatPr defaultColWidth="0" defaultRowHeight="0" customHeight="1" zeroHeight="1" x14ac:dyDescent="0.2"/>
  <cols>
    <col min="1" max="1" width="3.7109375" style="22" customWidth="1"/>
    <col min="2" max="2" width="9.85546875" style="22" customWidth="1"/>
    <col min="3" max="55" width="15.7109375" style="22" customWidth="1"/>
    <col min="56" max="57" width="5.5703125" style="22" customWidth="1"/>
    <col min="58" max="16384" width="8.85546875" style="22" hidden="1"/>
  </cols>
  <sheetData>
    <row r="1" spans="1:57" s="10" customFormat="1" ht="14.25"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row>
    <row r="2" spans="1:57" s="10" customFormat="1" ht="37.5" customHeight="1" x14ac:dyDescent="0.25">
      <c r="A2" s="9"/>
      <c r="B2" s="11" t="s">
        <v>9</v>
      </c>
      <c r="C2" s="12" t="str">
        <f>IF(RFR_spot_no_VA!C2="","",RFR_spot_no_VA!C2)</f>
        <v>Euro</v>
      </c>
      <c r="D2" s="12" t="str">
        <f>IF(RFR_spot_no_VA!D2="","",RFR_spot_no_VA!D2)</f>
        <v/>
      </c>
      <c r="E2" s="12" t="str">
        <f>IF(RFR_spot_no_VA!E2="","",RFR_spot_no_VA!E2)</f>
        <v/>
      </c>
      <c r="F2" s="12" t="str">
        <f>IF(RFR_spot_no_VA!F2="","",RFR_spot_no_VA!F2)</f>
        <v/>
      </c>
      <c r="G2" s="12" t="str">
        <f>IF(RFR_spot_no_VA!G2="","",RFR_spot_no_VA!G2)</f>
        <v/>
      </c>
      <c r="H2" s="12" t="str">
        <f>IF(RFR_spot_no_VA!H2="","",RFR_spot_no_VA!H2)</f>
        <v/>
      </c>
      <c r="I2" s="12" t="str">
        <f>IF(RFR_spot_no_VA!I2="","",RFR_spot_no_VA!I2)</f>
        <v/>
      </c>
      <c r="J2" s="12" t="str">
        <f>IF(RFR_spot_no_VA!J2="","",RFR_spot_no_VA!J2)</f>
        <v>Denmark</v>
      </c>
      <c r="K2" s="12" t="str">
        <f>IF(RFR_spot_no_VA!K2="","",RFR_spot_no_VA!K2)</f>
        <v/>
      </c>
      <c r="L2" s="12" t="str">
        <f>IF(RFR_spot_no_VA!L2="","",RFR_spot_no_VA!L2)</f>
        <v/>
      </c>
      <c r="M2" s="12" t="str">
        <f>IF(RFR_spot_no_VA!M2="","",RFR_spot_no_VA!M2)</f>
        <v/>
      </c>
      <c r="N2" s="12" t="str">
        <f>IF(RFR_spot_no_VA!N2="","",RFR_spot_no_VA!N2)</f>
        <v/>
      </c>
      <c r="O2" s="12" t="str">
        <f>IF(RFR_spot_no_VA!O2="","",RFR_spot_no_VA!O2)</f>
        <v/>
      </c>
      <c r="P2" s="12" t="str">
        <f>IF(RFR_spot_no_VA!P2="","",RFR_spot_no_VA!P2)</f>
        <v/>
      </c>
      <c r="Q2" s="12" t="str">
        <f>IF(RFR_spot_no_VA!Q2="","",RFR_spot_no_VA!Q2)</f>
        <v/>
      </c>
      <c r="R2" s="12" t="str">
        <f>IF(RFR_spot_no_VA!R2="","",RFR_spot_no_VA!R2)</f>
        <v/>
      </c>
      <c r="S2" s="12" t="str">
        <f>IF(RFR_spot_no_VA!S2="","",RFR_spot_no_VA!S2)</f>
        <v/>
      </c>
      <c r="T2" s="12" t="str">
        <f>IF(RFR_spot_no_VA!T2="","",RFR_spot_no_VA!T2)</f>
        <v/>
      </c>
      <c r="U2" s="12" t="str">
        <f>IF(RFR_spot_no_VA!U2="","",RFR_spot_no_VA!U2)</f>
        <v/>
      </c>
      <c r="V2" s="12" t="str">
        <f>IF(RFR_spot_no_VA!V2="","",RFR_spot_no_VA!V2)</f>
        <v/>
      </c>
      <c r="W2" s="12" t="str">
        <f>IF(RFR_spot_no_VA!W2="","",RFR_spot_no_VA!W2)</f>
        <v/>
      </c>
      <c r="X2" s="12" t="str">
        <f>IF(RFR_spot_no_VA!X2="","",RFR_spot_no_VA!X2)</f>
        <v/>
      </c>
      <c r="Y2" s="12" t="str">
        <f>IF(RFR_spot_no_VA!Y2="","",RFR_spot_no_VA!Y2)</f>
        <v/>
      </c>
      <c r="Z2" s="12" t="str">
        <f>IF(RFR_spot_no_VA!Z2="","",RFR_spot_no_VA!Z2)</f>
        <v>Norway</v>
      </c>
      <c r="AA2" s="12" t="str">
        <f>IF(RFR_spot_no_VA!AA2="","",RFR_spot_no_VA!AA2)</f>
        <v/>
      </c>
      <c r="AB2" s="12" t="str">
        <f>IF(RFR_spot_no_VA!AB2="","",RFR_spot_no_VA!AB2)</f>
        <v/>
      </c>
      <c r="AC2" s="12" t="str">
        <f>IF(RFR_spot_no_VA!AC2="","",RFR_spot_no_VA!AC2)</f>
        <v/>
      </c>
      <c r="AD2" s="12" t="str">
        <f>IF(RFR_spot_no_VA!AD2="","",RFR_spot_no_VA!AD2)</f>
        <v/>
      </c>
      <c r="AE2" s="12" t="str">
        <f>IF(RFR_spot_no_VA!AE2="","",RFR_spot_no_VA!AE2)</f>
        <v/>
      </c>
      <c r="AF2" s="12" t="str">
        <f>IF(RFR_spot_no_VA!AF2="","",RFR_spot_no_VA!AF2)</f>
        <v/>
      </c>
      <c r="AG2" s="12" t="str">
        <f>IF(RFR_spot_no_VA!AG2="","",RFR_spot_no_VA!AG2)</f>
        <v/>
      </c>
      <c r="AH2" s="12" t="str">
        <f>IF(RFR_spot_no_VA!AH2="","",RFR_spot_no_VA!AH2)</f>
        <v>Sweden</v>
      </c>
      <c r="AI2" s="12" t="str">
        <f>IF(RFR_spot_no_VA!AI2="","",RFR_spot_no_VA!AI2)</f>
        <v/>
      </c>
      <c r="AJ2" s="12" t="str">
        <f>IF(RFR_spot_no_VA!AJ2="","",RFR_spot_no_VA!AJ2)</f>
        <v>United Kingdom</v>
      </c>
      <c r="AK2" s="12" t="str">
        <f>IF(RFR_spot_no_VA!AK2="","",RFR_spot_no_VA!AK2)</f>
        <v>Australia</v>
      </c>
      <c r="AL2" s="12" t="str">
        <f>IF(RFR_spot_no_VA!AL2="","",RFR_spot_no_VA!AL2)</f>
        <v/>
      </c>
      <c r="AM2" s="12" t="str">
        <f>IF(RFR_spot_no_VA!AM2="","",RFR_spot_no_VA!AM2)</f>
        <v>Canada</v>
      </c>
      <c r="AN2" s="12" t="str">
        <f>IF(RFR_spot_no_VA!AN2="","",RFR_spot_no_VA!AN2)</f>
        <v/>
      </c>
      <c r="AO2" s="12" t="str">
        <f>IF(RFR_spot_no_VA!AO2="","",RFR_spot_no_VA!AO2)</f>
        <v/>
      </c>
      <c r="AP2" s="12" t="str">
        <f>IF(RFR_spot_no_VA!AP2="","",RFR_spot_no_VA!AP2)</f>
        <v/>
      </c>
      <c r="AQ2" s="12" t="str">
        <f>IF(RFR_spot_no_VA!AQ2="","",RFR_spot_no_VA!AQ2)</f>
        <v/>
      </c>
      <c r="AR2" s="12" t="str">
        <f>IF(RFR_spot_no_VA!AR2="","",RFR_spot_no_VA!AR2)</f>
        <v/>
      </c>
      <c r="AS2" s="12" t="str">
        <f>IF(RFR_spot_no_VA!AS2="","",RFR_spot_no_VA!AS2)</f>
        <v>Japan</v>
      </c>
      <c r="AT2" s="12" t="str">
        <f>IF(RFR_spot_no_VA!AT2="","",RFR_spot_no_VA!AT2)</f>
        <v/>
      </c>
      <c r="AU2" s="12" t="str">
        <f>IF(RFR_spot_no_VA!AU2="","",RFR_spot_no_VA!AU2)</f>
        <v/>
      </c>
      <c r="AV2" s="12" t="str">
        <f>IF(RFR_spot_no_VA!AV2="","",RFR_spot_no_VA!AV2)</f>
        <v/>
      </c>
      <c r="AW2" s="12" t="str">
        <f>IF(RFR_spot_no_VA!AW2="","",RFR_spot_no_VA!AW2)</f>
        <v/>
      </c>
      <c r="AX2" s="12" t="str">
        <f>IF(RFR_spot_no_VA!AX2="","",RFR_spot_no_VA!AX2)</f>
        <v/>
      </c>
      <c r="AY2" s="12" t="str">
        <f>IF(RFR_spot_no_VA!AY2="","",RFR_spot_no_VA!AY2)</f>
        <v/>
      </c>
      <c r="AZ2" s="12" t="str">
        <f>IF(RFR_spot_no_VA!AZ2="","",RFR_spot_no_VA!AZ2)</f>
        <v/>
      </c>
      <c r="BA2" s="12" t="str">
        <f>IF(RFR_spot_no_VA!BA2="","",RFR_spot_no_VA!BA2)</f>
        <v/>
      </c>
      <c r="BB2" s="12" t="str">
        <f>IF(RFR_spot_no_VA!BB2="","",RFR_spot_no_VA!BB2)</f>
        <v/>
      </c>
      <c r="BC2" s="12" t="str">
        <f>IF(RFR_spot_no_VA!BC2="","",RFR_spot_no_VA!BC2)</f>
        <v>United States</v>
      </c>
      <c r="BD2" s="9"/>
      <c r="BE2" s="9"/>
    </row>
    <row r="3" spans="1:57" s="10" customFormat="1" ht="57" x14ac:dyDescent="0.25">
      <c r="A3" s="9"/>
      <c r="B3" s="9" t="str">
        <f>IF(RFR_spot_with_VA!B3="","",RFR_spot_with_VA!B3)</f>
        <v/>
      </c>
      <c r="C3" s="13" t="str">
        <f>IF(RFR_spot_no_VA!C3="","",RFR_spot_no_VA!C3)</f>
        <v>EUR_31_7_2022_SWP_LLP_20_EXT_40_UFR_3.45</v>
      </c>
      <c r="D3" s="13"/>
      <c r="E3" s="13"/>
      <c r="F3" s="13"/>
      <c r="G3" s="13"/>
      <c r="H3" s="13"/>
      <c r="I3" s="13"/>
      <c r="J3" s="13" t="str">
        <f>IF(RFR_spot_no_VA!J3="","",RFR_spot_no_VA!J3)</f>
        <v>DK_31_7_2022_SWP_LLP_20_EXT_40_UFR_3.45</v>
      </c>
      <c r="K3" s="13"/>
      <c r="L3" s="13"/>
      <c r="M3" s="13"/>
      <c r="N3" s="13"/>
      <c r="O3" s="13"/>
      <c r="P3" s="13"/>
      <c r="Q3" s="13"/>
      <c r="R3" s="13"/>
      <c r="S3" s="13"/>
      <c r="T3" s="13"/>
      <c r="U3" s="13"/>
      <c r="V3" s="13"/>
      <c r="W3" s="13"/>
      <c r="X3" s="13"/>
      <c r="Y3" s="13"/>
      <c r="Z3" s="13" t="str">
        <f>IF(RFR_spot_no_VA!Z3="","",RFR_spot_no_VA!Z3)</f>
        <v>NO_31_7_2022_SWP_LLP_10_EXT_50_UFR_3.45</v>
      </c>
      <c r="AA3" s="13"/>
      <c r="AB3" s="13"/>
      <c r="AC3" s="13"/>
      <c r="AD3" s="13"/>
      <c r="AE3" s="13"/>
      <c r="AF3" s="13"/>
      <c r="AG3" s="13"/>
      <c r="AH3" s="13" t="str">
        <f>IF(RFR_spot_no_VA!AH3="","",RFR_spot_no_VA!AH3)</f>
        <v>SE_31_7_2022_SWP_LLP_10_EXT_10_UFR_3.45</v>
      </c>
      <c r="AI3" s="13"/>
      <c r="AJ3" s="13" t="str">
        <f>IF(RFR_spot_no_VA!AJ3="","",RFR_spot_no_VA!AJ3)</f>
        <v>GB_31_7_2022_SWP_LLP_50_EXT_40_UFR_3.45</v>
      </c>
      <c r="AK3" s="13" t="str">
        <f>IF(RFR_spot_no_VA!AK3="","",RFR_spot_no_VA!AK3)</f>
        <v>AU_31_7_2022_SWP_LLP_30_EXT_40_UFR_3.45</v>
      </c>
      <c r="AL3" s="13"/>
      <c r="AM3" s="13" t="str">
        <f>IF(RFR_spot_no_VA!AM3="","",RFR_spot_no_VA!AM3)</f>
        <v>CA_31_7_2022_SWP_LLP_30_EXT_40_UFR_3.45</v>
      </c>
      <c r="AN3" s="13"/>
      <c r="AO3" s="13"/>
      <c r="AP3" s="13"/>
      <c r="AQ3" s="13"/>
      <c r="AR3" s="13"/>
      <c r="AS3" s="13" t="str">
        <f>IF(RFR_spot_no_VA!AS3="","",RFR_spot_no_VA!AS3)</f>
        <v>JP_31_7_2022_GVT_LLP_30_EXT_40_UFR_3.5</v>
      </c>
      <c r="AT3" s="13"/>
      <c r="AU3" s="13"/>
      <c r="AV3" s="13"/>
      <c r="AW3" s="13"/>
      <c r="AX3" s="13"/>
      <c r="AY3" s="13"/>
      <c r="AZ3" s="13"/>
      <c r="BA3" s="13"/>
      <c r="BB3" s="13"/>
      <c r="BC3" s="13" t="str">
        <f>IF(RFR_spot_no_VA!BC3="","",RFR_spot_no_VA!BC3)</f>
        <v>US_31_7_2022_SWP_LLP_30_EXT_40_UFR_3.45</v>
      </c>
      <c r="BD3" s="9"/>
      <c r="BE3" s="9"/>
    </row>
    <row r="4" spans="1:57" ht="12" customHeight="1" x14ac:dyDescent="0.2">
      <c r="A4" s="19"/>
      <c r="B4" s="28" t="str">
        <f>IF(RFR_spot_with_VA!B4="","",RFR_spot_with_VA!B4)</f>
        <v>Coupon_freq</v>
      </c>
      <c r="C4" s="16">
        <f>IF(RFR_spot_no_VA!C4="","",RFR_spot_no_VA!C4)</f>
        <v>1</v>
      </c>
      <c r="D4" s="16"/>
      <c r="E4" s="16"/>
      <c r="F4" s="16"/>
      <c r="G4" s="16"/>
      <c r="H4" s="16"/>
      <c r="I4" s="16"/>
      <c r="J4" s="16">
        <f>IF(RFR_spot_no_VA!J4="","",RFR_spot_no_VA!J4)</f>
        <v>1</v>
      </c>
      <c r="K4" s="16"/>
      <c r="L4" s="16"/>
      <c r="M4" s="16"/>
      <c r="N4" s="16"/>
      <c r="O4" s="16"/>
      <c r="P4" s="16"/>
      <c r="Q4" s="16"/>
      <c r="R4" s="16"/>
      <c r="S4" s="16"/>
      <c r="T4" s="16"/>
      <c r="U4" s="16"/>
      <c r="V4" s="16"/>
      <c r="W4" s="16"/>
      <c r="X4" s="16"/>
      <c r="Y4" s="16"/>
      <c r="Z4" s="16">
        <f>IF(RFR_spot_no_VA!Z4="","",RFR_spot_no_VA!Z4)</f>
        <v>1</v>
      </c>
      <c r="AA4" s="16"/>
      <c r="AB4" s="16"/>
      <c r="AC4" s="16"/>
      <c r="AD4" s="16"/>
      <c r="AE4" s="16"/>
      <c r="AF4" s="16"/>
      <c r="AG4" s="16"/>
      <c r="AH4" s="16">
        <f>IF(RFR_spot_no_VA!AH4="","",RFR_spot_no_VA!AH4)</f>
        <v>1</v>
      </c>
      <c r="AI4" s="16"/>
      <c r="AJ4" s="16">
        <f>IF(RFR_spot_no_VA!AJ4="","",RFR_spot_no_VA!AJ4)</f>
        <v>1</v>
      </c>
      <c r="AK4" s="16">
        <f>IF(RFR_spot_no_VA!AK4="","",RFR_spot_no_VA!AK4)</f>
        <v>2</v>
      </c>
      <c r="AL4" s="16"/>
      <c r="AM4" s="16">
        <f>IF(RFR_spot_no_VA!AM4="","",RFR_spot_no_VA!AM4)</f>
        <v>2</v>
      </c>
      <c r="AN4" s="16"/>
      <c r="AO4" s="16"/>
      <c r="AP4" s="16"/>
      <c r="AQ4" s="16"/>
      <c r="AR4" s="16"/>
      <c r="AS4" s="16">
        <f>IF(RFR_spot_no_VA!AS4="","",RFR_spot_no_VA!AS4)</f>
        <v>0</v>
      </c>
      <c r="AT4" s="16"/>
      <c r="AU4" s="16"/>
      <c r="AV4" s="16"/>
      <c r="AW4" s="16"/>
      <c r="AX4" s="16"/>
      <c r="AY4" s="16"/>
      <c r="AZ4" s="16"/>
      <c r="BA4" s="16"/>
      <c r="BB4" s="16"/>
      <c r="BC4" s="16">
        <f>IF(RFR_spot_no_VA!BC4="","",RFR_spot_no_VA!BC4)</f>
        <v>2</v>
      </c>
      <c r="BD4" s="19"/>
      <c r="BE4" s="19"/>
    </row>
    <row r="5" spans="1:57" ht="12" customHeight="1" x14ac:dyDescent="0.2">
      <c r="A5" s="19"/>
      <c r="B5" s="28" t="str">
        <f>IF(RFR_spot_with_VA!B5="","",RFR_spot_with_VA!B5)</f>
        <v>LLP</v>
      </c>
      <c r="C5" s="16">
        <f>IF(RFR_spot_no_VA!C5="","",RFR_spot_no_VA!C5)</f>
        <v>20</v>
      </c>
      <c r="D5" s="16"/>
      <c r="E5" s="16"/>
      <c r="F5" s="16"/>
      <c r="G5" s="16"/>
      <c r="H5" s="16"/>
      <c r="I5" s="16"/>
      <c r="J5" s="16">
        <f>IF(RFR_spot_no_VA!J5="","",RFR_spot_no_VA!J5)</f>
        <v>20</v>
      </c>
      <c r="K5" s="16"/>
      <c r="L5" s="16"/>
      <c r="M5" s="16"/>
      <c r="N5" s="16"/>
      <c r="O5" s="16"/>
      <c r="P5" s="16"/>
      <c r="Q5" s="16"/>
      <c r="R5" s="16"/>
      <c r="S5" s="16"/>
      <c r="T5" s="16"/>
      <c r="U5" s="16"/>
      <c r="V5" s="16"/>
      <c r="W5" s="16"/>
      <c r="X5" s="16"/>
      <c r="Y5" s="16"/>
      <c r="Z5" s="16">
        <f>IF(RFR_spot_no_VA!Z5="","",RFR_spot_no_VA!Z5)</f>
        <v>10</v>
      </c>
      <c r="AA5" s="16"/>
      <c r="AB5" s="16"/>
      <c r="AC5" s="16"/>
      <c r="AD5" s="16"/>
      <c r="AE5" s="16"/>
      <c r="AF5" s="16"/>
      <c r="AG5" s="16"/>
      <c r="AH5" s="16">
        <f>IF(RFR_spot_no_VA!AH5="","",RFR_spot_no_VA!AH5)</f>
        <v>10</v>
      </c>
      <c r="AI5" s="16"/>
      <c r="AJ5" s="16">
        <f>IF(RFR_spot_no_VA!AJ5="","",RFR_spot_no_VA!AJ5)</f>
        <v>50</v>
      </c>
      <c r="AK5" s="16">
        <f>IF(RFR_spot_no_VA!AK5="","",RFR_spot_no_VA!AK5)</f>
        <v>30</v>
      </c>
      <c r="AL5" s="16"/>
      <c r="AM5" s="16">
        <f>IF(RFR_spot_no_VA!AM5="","",RFR_spot_no_VA!AM5)</f>
        <v>30</v>
      </c>
      <c r="AN5" s="16"/>
      <c r="AO5" s="16"/>
      <c r="AP5" s="16"/>
      <c r="AQ5" s="16"/>
      <c r="AR5" s="16"/>
      <c r="AS5" s="16">
        <f>IF(RFR_spot_no_VA!AS5="","",RFR_spot_no_VA!AS5)</f>
        <v>30</v>
      </c>
      <c r="AT5" s="16"/>
      <c r="AU5" s="16"/>
      <c r="AV5" s="16"/>
      <c r="AW5" s="16"/>
      <c r="AX5" s="16"/>
      <c r="AY5" s="16"/>
      <c r="AZ5" s="16"/>
      <c r="BA5" s="16"/>
      <c r="BB5" s="16"/>
      <c r="BC5" s="16">
        <f>IF(RFR_spot_no_VA!BC5="","",RFR_spot_no_VA!BC5)</f>
        <v>30</v>
      </c>
      <c r="BD5" s="19"/>
      <c r="BE5" s="19"/>
    </row>
    <row r="6" spans="1:57" ht="12" customHeight="1" x14ac:dyDescent="0.2">
      <c r="A6" s="19"/>
      <c r="B6" s="28" t="str">
        <f>IF(RFR_spot_with_VA!B6="","",RFR_spot_with_VA!B6)</f>
        <v>Convergence</v>
      </c>
      <c r="C6" s="16">
        <f>IF(RFR_spot_no_VA!C6="","",RFR_spot_no_VA!C6)</f>
        <v>40</v>
      </c>
      <c r="D6" s="16"/>
      <c r="E6" s="16"/>
      <c r="F6" s="16"/>
      <c r="G6" s="16"/>
      <c r="H6" s="16"/>
      <c r="I6" s="16"/>
      <c r="J6" s="16">
        <f>IF(RFR_spot_no_VA!J6="","",RFR_spot_no_VA!J6)</f>
        <v>40</v>
      </c>
      <c r="K6" s="16"/>
      <c r="L6" s="16"/>
      <c r="M6" s="16"/>
      <c r="N6" s="16"/>
      <c r="O6" s="16"/>
      <c r="P6" s="16"/>
      <c r="Q6" s="16"/>
      <c r="R6" s="16"/>
      <c r="S6" s="16"/>
      <c r="T6" s="16"/>
      <c r="U6" s="16"/>
      <c r="V6" s="16"/>
      <c r="W6" s="16"/>
      <c r="X6" s="16"/>
      <c r="Y6" s="16"/>
      <c r="Z6" s="16">
        <f>IF(RFR_spot_no_VA!Z6="","",RFR_spot_no_VA!Z6)</f>
        <v>50</v>
      </c>
      <c r="AA6" s="16"/>
      <c r="AB6" s="16"/>
      <c r="AC6" s="16"/>
      <c r="AD6" s="16"/>
      <c r="AE6" s="16"/>
      <c r="AF6" s="16"/>
      <c r="AG6" s="16"/>
      <c r="AH6" s="16">
        <f>IF(RFR_spot_no_VA!AH6="","",RFR_spot_no_VA!AH6)</f>
        <v>10</v>
      </c>
      <c r="AI6" s="16"/>
      <c r="AJ6" s="16">
        <f>IF(RFR_spot_no_VA!AJ6="","",RFR_spot_no_VA!AJ6)</f>
        <v>40</v>
      </c>
      <c r="AK6" s="16">
        <f>IF(RFR_spot_no_VA!AK6="","",RFR_spot_no_VA!AK6)</f>
        <v>40</v>
      </c>
      <c r="AL6" s="16"/>
      <c r="AM6" s="16">
        <f>IF(RFR_spot_no_VA!AM6="","",RFR_spot_no_VA!AM6)</f>
        <v>40</v>
      </c>
      <c r="AN6" s="16"/>
      <c r="AO6" s="16"/>
      <c r="AP6" s="16"/>
      <c r="AQ6" s="16"/>
      <c r="AR6" s="16"/>
      <c r="AS6" s="16">
        <f>IF(RFR_spot_no_VA!AS6="","",RFR_spot_no_VA!AS6)</f>
        <v>40</v>
      </c>
      <c r="AT6" s="16"/>
      <c r="AU6" s="16"/>
      <c r="AV6" s="16"/>
      <c r="AW6" s="16"/>
      <c r="AX6" s="16"/>
      <c r="AY6" s="16"/>
      <c r="AZ6" s="16"/>
      <c r="BA6" s="16"/>
      <c r="BB6" s="16"/>
      <c r="BC6" s="16">
        <f>IF(RFR_spot_no_VA!BC6="","",RFR_spot_no_VA!BC6)</f>
        <v>40</v>
      </c>
      <c r="BD6" s="19"/>
      <c r="BE6" s="19"/>
    </row>
    <row r="7" spans="1:57" ht="12" customHeight="1" x14ac:dyDescent="0.2">
      <c r="A7" s="19"/>
      <c r="B7" s="28" t="str">
        <f>IF(RFR_spot_with_VA!B7="","",RFR_spot_with_VA!B7)</f>
        <v>UFR</v>
      </c>
      <c r="C7" s="16">
        <f>IF(RFR_spot_no_VA!C7="","",RFR_spot_no_VA!C7)</f>
        <v>3.45</v>
      </c>
      <c r="D7" s="16"/>
      <c r="E7" s="16"/>
      <c r="F7" s="16"/>
      <c r="G7" s="16"/>
      <c r="H7" s="16"/>
      <c r="I7" s="16"/>
      <c r="J7" s="16">
        <f>IF(RFR_spot_no_VA!J7="","",RFR_spot_no_VA!J7)</f>
        <v>3.45</v>
      </c>
      <c r="K7" s="16"/>
      <c r="L7" s="16"/>
      <c r="M7" s="16"/>
      <c r="N7" s="16"/>
      <c r="O7" s="16"/>
      <c r="P7" s="16"/>
      <c r="Q7" s="16"/>
      <c r="R7" s="16"/>
      <c r="S7" s="16"/>
      <c r="T7" s="16"/>
      <c r="U7" s="16"/>
      <c r="V7" s="16"/>
      <c r="W7" s="16"/>
      <c r="X7" s="16"/>
      <c r="Y7" s="16"/>
      <c r="Z7" s="16">
        <f>IF(RFR_spot_no_VA!Z7="","",RFR_spot_no_VA!Z7)</f>
        <v>3.45</v>
      </c>
      <c r="AA7" s="16"/>
      <c r="AB7" s="16"/>
      <c r="AC7" s="16"/>
      <c r="AD7" s="16"/>
      <c r="AE7" s="16"/>
      <c r="AF7" s="16"/>
      <c r="AG7" s="16"/>
      <c r="AH7" s="16">
        <f>IF(RFR_spot_no_VA!AH7="","",RFR_spot_no_VA!AH7)</f>
        <v>3.45</v>
      </c>
      <c r="AI7" s="16"/>
      <c r="AJ7" s="16">
        <f>IF(RFR_spot_no_VA!AJ7="","",RFR_spot_no_VA!AJ7)</f>
        <v>3.45</v>
      </c>
      <c r="AK7" s="16">
        <f>IF(RFR_spot_no_VA!AK7="","",RFR_spot_no_VA!AK7)</f>
        <v>3.45</v>
      </c>
      <c r="AL7" s="16"/>
      <c r="AM7" s="16">
        <f>IF(RFR_spot_no_VA!AM7="","",RFR_spot_no_VA!AM7)</f>
        <v>3.45</v>
      </c>
      <c r="AN7" s="16"/>
      <c r="AO7" s="16"/>
      <c r="AP7" s="16"/>
      <c r="AQ7" s="16"/>
      <c r="AR7" s="16"/>
      <c r="AS7" s="16">
        <f>IF(RFR_spot_no_VA!AS7="","",RFR_spot_no_VA!AS7)</f>
        <v>3.5</v>
      </c>
      <c r="AT7" s="16"/>
      <c r="AU7" s="16"/>
      <c r="AV7" s="16"/>
      <c r="AW7" s="16"/>
      <c r="AX7" s="16"/>
      <c r="AY7" s="16"/>
      <c r="AZ7" s="16"/>
      <c r="BA7" s="16"/>
      <c r="BB7" s="16"/>
      <c r="BC7" s="16">
        <f>IF(RFR_spot_no_VA!BC7="","",RFR_spot_no_VA!BC7)</f>
        <v>3.45</v>
      </c>
      <c r="BD7" s="19"/>
      <c r="BE7" s="19"/>
    </row>
    <row r="8" spans="1:57" ht="12" customHeight="1" x14ac:dyDescent="0.2">
      <c r="A8" s="19"/>
      <c r="B8" s="28"/>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9"/>
      <c r="BE8" s="19"/>
    </row>
    <row r="9" spans="1:57" ht="12" customHeight="1" x14ac:dyDescent="0.2">
      <c r="A9" s="19"/>
      <c r="B9" s="28" t="str">
        <f>IF(RFR_spot_with_VA!B9="","",RFR_spot_with_VA!B9)</f>
        <v>CRA</v>
      </c>
      <c r="C9" s="16">
        <f>IF(RFR_spot_no_VA!C9="","",RFR_spot_no_VA!C9)</f>
        <v>10</v>
      </c>
      <c r="D9" s="16"/>
      <c r="E9" s="16"/>
      <c r="F9" s="16"/>
      <c r="G9" s="16"/>
      <c r="H9" s="16"/>
      <c r="I9" s="16"/>
      <c r="J9" s="16">
        <f>IF(RFR_spot_no_VA!J9="","",RFR_spot_no_VA!J9)</f>
        <v>11</v>
      </c>
      <c r="K9" s="16"/>
      <c r="L9" s="16"/>
      <c r="M9" s="16"/>
      <c r="N9" s="16"/>
      <c r="O9" s="16"/>
      <c r="P9" s="16"/>
      <c r="Q9" s="16"/>
      <c r="R9" s="16"/>
      <c r="S9" s="16"/>
      <c r="T9" s="16"/>
      <c r="U9" s="16"/>
      <c r="V9" s="16"/>
      <c r="W9" s="16"/>
      <c r="X9" s="16"/>
      <c r="Y9" s="16"/>
      <c r="Z9" s="16">
        <f>IF(RFR_spot_no_VA!Z9="","",RFR_spot_no_VA!Z9)</f>
        <v>10</v>
      </c>
      <c r="AA9" s="16"/>
      <c r="AB9" s="16"/>
      <c r="AC9" s="16"/>
      <c r="AD9" s="16"/>
      <c r="AE9" s="16"/>
      <c r="AF9" s="16"/>
      <c r="AG9" s="16"/>
      <c r="AH9" s="16">
        <f>IF(RFR_spot_no_VA!AH9="","",RFR_spot_no_VA!AH9)</f>
        <v>10</v>
      </c>
      <c r="AI9" s="16"/>
      <c r="AJ9" s="16">
        <f>IF(RFR_spot_no_VA!AJ9="","",RFR_spot_no_VA!AJ9)</f>
        <v>0</v>
      </c>
      <c r="AK9" s="16">
        <f>IF(RFR_spot_no_VA!AK9="","",RFR_spot_no_VA!AK9)</f>
        <v>10</v>
      </c>
      <c r="AL9" s="16"/>
      <c r="AM9" s="16">
        <f>IF(RFR_spot_no_VA!AM9="","",RFR_spot_no_VA!AM9)</f>
        <v>17</v>
      </c>
      <c r="AN9" s="16"/>
      <c r="AO9" s="16"/>
      <c r="AP9" s="16"/>
      <c r="AQ9" s="16"/>
      <c r="AR9" s="16"/>
      <c r="AS9" s="16">
        <f>IF(RFR_spot_no_VA!AS9="","",RFR_spot_no_VA!AS9)</f>
        <v>0</v>
      </c>
      <c r="AT9" s="16"/>
      <c r="AU9" s="16"/>
      <c r="AV9" s="16"/>
      <c r="AW9" s="16"/>
      <c r="AX9" s="16"/>
      <c r="AY9" s="16"/>
      <c r="AZ9" s="16"/>
      <c r="BA9" s="16"/>
      <c r="BB9" s="16"/>
      <c r="BC9" s="16">
        <f>IF(RFR_spot_no_VA!BC9="","",RFR_spot_no_VA!BC9)</f>
        <v>10</v>
      </c>
      <c r="BD9" s="19"/>
      <c r="BE9" s="19"/>
    </row>
    <row r="10" spans="1:57" ht="12" customHeight="1" x14ac:dyDescent="0.2">
      <c r="A10" s="19"/>
      <c r="B10" s="28" t="str">
        <f>IF(RFR_spot_with_VA!B10="","",RFR_spot_with_VA!B10)</f>
        <v>VA</v>
      </c>
      <c r="C10" s="18" t="str">
        <f>IF(RFR_spot_no_VA!C10="","",RFR_spot_no_VA!C10)</f>
        <v/>
      </c>
      <c r="D10" s="18"/>
      <c r="E10" s="18"/>
      <c r="F10" s="18"/>
      <c r="G10" s="18"/>
      <c r="H10" s="18"/>
      <c r="I10" s="18"/>
      <c r="J10" s="18" t="str">
        <f>IF(RFR_spot_no_VA!J10="","",RFR_spot_no_VA!J10)</f>
        <v/>
      </c>
      <c r="K10" s="18"/>
      <c r="L10" s="18"/>
      <c r="M10" s="18"/>
      <c r="N10" s="18"/>
      <c r="O10" s="18"/>
      <c r="P10" s="18"/>
      <c r="Q10" s="18"/>
      <c r="R10" s="18"/>
      <c r="S10" s="18"/>
      <c r="T10" s="18"/>
      <c r="U10" s="18"/>
      <c r="V10" s="18"/>
      <c r="W10" s="18"/>
      <c r="X10" s="18"/>
      <c r="Y10" s="18"/>
      <c r="Z10" s="18" t="str">
        <f>IF(RFR_spot_no_VA!Z10="","",RFR_spot_no_VA!Z10)</f>
        <v/>
      </c>
      <c r="AA10" s="18"/>
      <c r="AB10" s="18"/>
      <c r="AC10" s="18"/>
      <c r="AD10" s="18"/>
      <c r="AE10" s="18"/>
      <c r="AF10" s="18"/>
      <c r="AG10" s="18"/>
      <c r="AH10" s="18" t="str">
        <f>IF(RFR_spot_no_VA!AH10="","",RFR_spot_no_VA!AH10)</f>
        <v/>
      </c>
      <c r="AI10" s="18"/>
      <c r="AJ10" s="18" t="str">
        <f>IF(RFR_spot_no_VA!AJ10="","",RFR_spot_no_VA!AJ10)</f>
        <v/>
      </c>
      <c r="AK10" s="18" t="str">
        <f>IF(RFR_spot_no_VA!AK10="","",RFR_spot_no_VA!AK10)</f>
        <v/>
      </c>
      <c r="AL10" s="18"/>
      <c r="AM10" s="18" t="str">
        <f>IF(RFR_spot_no_VA!AM10="","",RFR_spot_no_VA!AM10)</f>
        <v/>
      </c>
      <c r="AN10" s="18"/>
      <c r="AO10" s="18"/>
      <c r="AP10" s="18"/>
      <c r="AQ10" s="18"/>
      <c r="AR10" s="18"/>
      <c r="AS10" s="18" t="str">
        <f>IF(RFR_spot_no_VA!AS10="","",RFR_spot_no_VA!AS10)</f>
        <v/>
      </c>
      <c r="AT10" s="18"/>
      <c r="AU10" s="18"/>
      <c r="AV10" s="18"/>
      <c r="AW10" s="18"/>
      <c r="AX10" s="18"/>
      <c r="AY10" s="18"/>
      <c r="AZ10" s="18"/>
      <c r="BA10" s="18"/>
      <c r="BB10" s="18"/>
      <c r="BC10" s="18" t="str">
        <f>IF(RFR_spot_no_VA!BC10="","",RFR_spot_no_VA!BC10)</f>
        <v/>
      </c>
      <c r="BD10" s="19"/>
      <c r="BE10" s="19"/>
    </row>
    <row r="11" spans="1:57" ht="14.25" x14ac:dyDescent="0.2">
      <c r="A11" s="19"/>
      <c r="B11" s="19">
        <f>RFR_spot_no_VA!B11</f>
        <v>1</v>
      </c>
      <c r="C11" s="20">
        <f>ROUND(RFR_spot_no_VA!C11 + MAX(0.01,Shocks!$E11*ABS(RFR_spot_no_VA!C11) ),5)</f>
        <v>1.8599999999999998E-2</v>
      </c>
      <c r="D11" s="20"/>
      <c r="E11" s="20"/>
      <c r="F11" s="20"/>
      <c r="G11" s="20"/>
      <c r="H11" s="20"/>
      <c r="I11" s="20"/>
      <c r="J11" s="20">
        <f>ROUND(RFR_spot_no_VA!J11 + MAX(0.01,Shocks!$E11*ABS(RFR_spot_no_VA!J11) ),5)</f>
        <v>1.8499999999999999E-2</v>
      </c>
      <c r="K11" s="20"/>
      <c r="L11" s="20"/>
      <c r="M11" s="20"/>
      <c r="N11" s="20"/>
      <c r="O11" s="20"/>
      <c r="P11" s="20"/>
      <c r="Q11" s="20"/>
      <c r="R11" s="20"/>
      <c r="S11" s="20"/>
      <c r="T11" s="20"/>
      <c r="U11" s="20"/>
      <c r="V11" s="20"/>
      <c r="W11" s="20"/>
      <c r="X11" s="20"/>
      <c r="Y11" s="20"/>
      <c r="Z11" s="20">
        <f>ROUND(RFR_spot_no_VA!Z11 + MAX(0.01,Shocks!$E11*ABS(RFR_spot_no_VA!Z11) ),5)</f>
        <v>5.296E-2</v>
      </c>
      <c r="AA11" s="20"/>
      <c r="AB11" s="20"/>
      <c r="AC11" s="20"/>
      <c r="AD11" s="20"/>
      <c r="AE11" s="20"/>
      <c r="AF11" s="20"/>
      <c r="AG11" s="20"/>
      <c r="AH11" s="20">
        <f>ROUND(RFR_spot_no_VA!AH11 + MAX(0.01,Shocks!$E11*ABS(RFR_spot_no_VA!AH11) ),5)</f>
        <v>3.8510000000000003E-2</v>
      </c>
      <c r="AI11" s="20"/>
      <c r="AJ11" s="20">
        <f>ROUND(RFR_spot_no_VA!AJ11 + MAX(0.01,Shocks!$E11*ABS(RFR_spot_no_VA!AJ11) ),5)</f>
        <v>4.2259999999999999E-2</v>
      </c>
      <c r="AK11" s="20">
        <f>ROUND(RFR_spot_no_VA!AK11 + MAX(0.01,Shocks!$E11*ABS(RFR_spot_no_VA!AK11) ),5)</f>
        <v>5.2839999999999998E-2</v>
      </c>
      <c r="AL11" s="20"/>
      <c r="AM11" s="20">
        <f>ROUND(RFR_spot_no_VA!AM11 + MAX(0.01,Shocks!$E11*ABS(RFR_spot_no_VA!AM11) ),5)</f>
        <v>5.7020000000000001E-2</v>
      </c>
      <c r="AN11" s="20"/>
      <c r="AO11" s="20"/>
      <c r="AP11" s="20"/>
      <c r="AQ11" s="20"/>
      <c r="AR11" s="20"/>
      <c r="AS11" s="20">
        <f>ROUND(RFR_spot_no_VA!AS11 + MAX(0.01,Shocks!$E11*ABS(RFR_spot_no_VA!AS11) ),5)</f>
        <v>8.5500000000000003E-3</v>
      </c>
      <c r="AT11" s="20"/>
      <c r="AU11" s="20"/>
      <c r="AV11" s="20"/>
      <c r="AW11" s="20"/>
      <c r="AX11" s="20"/>
      <c r="AY11" s="20"/>
      <c r="AZ11" s="20"/>
      <c r="BA11" s="20"/>
      <c r="BB11" s="20"/>
      <c r="BC11" s="20">
        <f>ROUND(RFR_spot_no_VA!BC11 + MAX(0.01,Shocks!$E11*ABS(RFR_spot_no_VA!BC11) ),5)</f>
        <v>5.5780000000000003E-2</v>
      </c>
      <c r="BD11" s="21"/>
      <c r="BE11" s="19"/>
    </row>
    <row r="12" spans="1:57" ht="14.25" x14ac:dyDescent="0.2">
      <c r="A12" s="19"/>
      <c r="B12" s="19">
        <f>RFR_spot_no_VA!B12</f>
        <v>2</v>
      </c>
      <c r="C12" s="20">
        <f>ROUND(RFR_spot_no_VA!C12 + MAX(0.01,Shocks!$E12*ABS(RFR_spot_no_VA!C12) ),5)</f>
        <v>2.0459999999999999E-2</v>
      </c>
      <c r="D12" s="20"/>
      <c r="E12" s="20"/>
      <c r="F12" s="20"/>
      <c r="G12" s="20"/>
      <c r="H12" s="20"/>
      <c r="I12" s="20"/>
      <c r="J12" s="20">
        <f>ROUND(RFR_spot_no_VA!J12 + MAX(0.01,Shocks!$E12*ABS(RFR_spot_no_VA!J12) ),5)</f>
        <v>2.036E-2</v>
      </c>
      <c r="K12" s="20"/>
      <c r="L12" s="20"/>
      <c r="M12" s="20"/>
      <c r="N12" s="20"/>
      <c r="O12" s="20"/>
      <c r="P12" s="20"/>
      <c r="Q12" s="20"/>
      <c r="R12" s="20"/>
      <c r="S12" s="20"/>
      <c r="T12" s="20"/>
      <c r="U12" s="20"/>
      <c r="V12" s="20"/>
      <c r="W12" s="20"/>
      <c r="X12" s="20"/>
      <c r="Y12" s="20"/>
      <c r="Z12" s="20">
        <f>ROUND(RFR_spot_no_VA!Z12 + MAX(0.01,Shocks!$E12*ABS(RFR_spot_no_VA!Z12) ),5)</f>
        <v>5.1999999999999998E-2</v>
      </c>
      <c r="AA12" s="20"/>
      <c r="AB12" s="20"/>
      <c r="AC12" s="20"/>
      <c r="AD12" s="20"/>
      <c r="AE12" s="20"/>
      <c r="AF12" s="20"/>
      <c r="AG12" s="20"/>
      <c r="AH12" s="20">
        <f>ROUND(RFR_spot_no_VA!AH12 + MAX(0.01,Shocks!$E12*ABS(RFR_spot_no_VA!AH12) ),5)</f>
        <v>3.8420000000000003E-2</v>
      </c>
      <c r="AI12" s="20"/>
      <c r="AJ12" s="20">
        <f>ROUND(RFR_spot_no_VA!AJ12 + MAX(0.01,Shocks!$E12*ABS(RFR_spot_no_VA!AJ12) ),5)</f>
        <v>4.2759999999999999E-2</v>
      </c>
      <c r="AK12" s="20">
        <f>ROUND(RFR_spot_no_VA!AK12 + MAX(0.01,Shocks!$E12*ABS(RFR_spot_no_VA!AK12) ),5)</f>
        <v>5.3690000000000002E-2</v>
      </c>
      <c r="AL12" s="20"/>
      <c r="AM12" s="20">
        <f>ROUND(RFR_spot_no_VA!AM12 + MAX(0.01,Shocks!$E12*ABS(RFR_spot_no_VA!AM12) ),5)</f>
        <v>5.4710000000000002E-2</v>
      </c>
      <c r="AN12" s="20"/>
      <c r="AO12" s="20"/>
      <c r="AP12" s="20"/>
      <c r="AQ12" s="20"/>
      <c r="AR12" s="20"/>
      <c r="AS12" s="20">
        <f>ROUND(RFR_spot_no_VA!AS12 + MAX(0.01,Shocks!$E12*ABS(RFR_spot_no_VA!AS12) ),5)</f>
        <v>8.9300000000000004E-3</v>
      </c>
      <c r="AT12" s="20"/>
      <c r="AU12" s="20"/>
      <c r="AV12" s="20"/>
      <c r="AW12" s="20"/>
      <c r="AX12" s="20"/>
      <c r="AY12" s="20"/>
      <c r="AZ12" s="20"/>
      <c r="BA12" s="20"/>
      <c r="BB12" s="20"/>
      <c r="BC12" s="20">
        <f>ROUND(RFR_spot_no_VA!BC12 + MAX(0.01,Shocks!$E12*ABS(RFR_spot_no_VA!BC12) ),5)</f>
        <v>5.2019999999999997E-2</v>
      </c>
      <c r="BD12" s="21"/>
      <c r="BE12" s="19"/>
    </row>
    <row r="13" spans="1:57" ht="14.25" x14ac:dyDescent="0.2">
      <c r="A13" s="19"/>
      <c r="B13" s="19">
        <f>RFR_spot_no_VA!B13</f>
        <v>3</v>
      </c>
      <c r="C13" s="20">
        <f>ROUND(RFR_spot_no_VA!C13 + MAX(0.01,Shocks!$E13*ABS(RFR_spot_no_VA!C13) ),5)</f>
        <v>2.0889999999999999E-2</v>
      </c>
      <c r="D13" s="20"/>
      <c r="E13" s="20"/>
      <c r="F13" s="20"/>
      <c r="G13" s="20"/>
      <c r="H13" s="20"/>
      <c r="I13" s="20"/>
      <c r="J13" s="20">
        <f>ROUND(RFR_spot_no_VA!J13 + MAX(0.01,Shocks!$E13*ABS(RFR_spot_no_VA!J13) ),5)</f>
        <v>2.0789999999999999E-2</v>
      </c>
      <c r="K13" s="20"/>
      <c r="L13" s="20"/>
      <c r="M13" s="20"/>
      <c r="N13" s="20"/>
      <c r="O13" s="20"/>
      <c r="P13" s="20"/>
      <c r="Q13" s="20"/>
      <c r="R13" s="20"/>
      <c r="S13" s="20"/>
      <c r="T13" s="20"/>
      <c r="U13" s="20"/>
      <c r="V13" s="20"/>
      <c r="W13" s="20"/>
      <c r="X13" s="20"/>
      <c r="Y13" s="20"/>
      <c r="Z13" s="20">
        <f>ROUND(RFR_spot_no_VA!Z13 + MAX(0.01,Shocks!$E13*ABS(RFR_spot_no_VA!Z13) ),5)</f>
        <v>4.8860000000000001E-2</v>
      </c>
      <c r="AA13" s="20"/>
      <c r="AB13" s="20"/>
      <c r="AC13" s="20"/>
      <c r="AD13" s="20"/>
      <c r="AE13" s="20"/>
      <c r="AF13" s="20"/>
      <c r="AG13" s="20"/>
      <c r="AH13" s="20">
        <f>ROUND(RFR_spot_no_VA!AH13 + MAX(0.01,Shocks!$E13*ABS(RFR_spot_no_VA!AH13) ),5)</f>
        <v>3.6850000000000001E-2</v>
      </c>
      <c r="AI13" s="20"/>
      <c r="AJ13" s="20">
        <f>ROUND(RFR_spot_no_VA!AJ13 + MAX(0.01,Shocks!$E13*ABS(RFR_spot_no_VA!AJ13) ),5)</f>
        <v>3.8980000000000001E-2</v>
      </c>
      <c r="AK13" s="20">
        <f>ROUND(RFR_spot_no_VA!AK13 + MAX(0.01,Shocks!$E13*ABS(RFR_spot_no_VA!AK13) ),5)</f>
        <v>5.1180000000000003E-2</v>
      </c>
      <c r="AL13" s="20"/>
      <c r="AM13" s="20">
        <f>ROUND(RFR_spot_no_VA!AM13 + MAX(0.01,Shocks!$E13*ABS(RFR_spot_no_VA!AM13) ),5)</f>
        <v>4.9680000000000002E-2</v>
      </c>
      <c r="AN13" s="20"/>
      <c r="AO13" s="20"/>
      <c r="AP13" s="20"/>
      <c r="AQ13" s="20"/>
      <c r="AR13" s="20"/>
      <c r="AS13" s="20">
        <f>ROUND(RFR_spot_no_VA!AS13 + MAX(0.01,Shocks!$E13*ABS(RFR_spot_no_VA!AS13) ),5)</f>
        <v>9.0900000000000009E-3</v>
      </c>
      <c r="AT13" s="20"/>
      <c r="AU13" s="20"/>
      <c r="AV13" s="20"/>
      <c r="AW13" s="20"/>
      <c r="AX13" s="20"/>
      <c r="AY13" s="20"/>
      <c r="AZ13" s="20"/>
      <c r="BA13" s="20"/>
      <c r="BB13" s="20"/>
      <c r="BC13" s="20">
        <f>ROUND(RFR_spot_no_VA!BC13 + MAX(0.01,Shocks!$E13*ABS(RFR_spot_no_VA!BC13) ),5)</f>
        <v>4.641E-2</v>
      </c>
      <c r="BD13" s="21"/>
      <c r="BE13" s="19"/>
    </row>
    <row r="14" spans="1:57" ht="14.25" x14ac:dyDescent="0.2">
      <c r="A14" s="19"/>
      <c r="B14" s="19">
        <f>RFR_spot_no_VA!B14</f>
        <v>4</v>
      </c>
      <c r="C14" s="20">
        <f>ROUND(RFR_spot_no_VA!C14 + MAX(0.01,Shocks!$E14*ABS(RFR_spot_no_VA!C14) ),5)</f>
        <v>2.1749999999999999E-2</v>
      </c>
      <c r="D14" s="20"/>
      <c r="E14" s="20"/>
      <c r="F14" s="20"/>
      <c r="G14" s="20"/>
      <c r="H14" s="20"/>
      <c r="I14" s="20"/>
      <c r="J14" s="20">
        <f>ROUND(RFR_spot_no_VA!J14 + MAX(0.01,Shocks!$E14*ABS(RFR_spot_no_VA!J14) ),5)</f>
        <v>2.1649999999999999E-2</v>
      </c>
      <c r="K14" s="20"/>
      <c r="L14" s="20"/>
      <c r="M14" s="20"/>
      <c r="N14" s="20"/>
      <c r="O14" s="20"/>
      <c r="P14" s="20"/>
      <c r="Q14" s="20"/>
      <c r="R14" s="20"/>
      <c r="S14" s="20"/>
      <c r="T14" s="20"/>
      <c r="U14" s="20"/>
      <c r="V14" s="20"/>
      <c r="W14" s="20"/>
      <c r="X14" s="20"/>
      <c r="Y14" s="20"/>
      <c r="Z14" s="20">
        <f>ROUND(RFR_spot_no_VA!Z14 + MAX(0.01,Shocks!$E14*ABS(RFR_spot_no_VA!Z14) ),5)</f>
        <v>4.6269999999999999E-2</v>
      </c>
      <c r="AA14" s="20"/>
      <c r="AB14" s="20"/>
      <c r="AC14" s="20"/>
      <c r="AD14" s="20"/>
      <c r="AE14" s="20"/>
      <c r="AF14" s="20"/>
      <c r="AG14" s="20"/>
      <c r="AH14" s="20">
        <f>ROUND(RFR_spot_no_VA!AH14 + MAX(0.01,Shocks!$E14*ABS(RFR_spot_no_VA!AH14) ),5)</f>
        <v>3.5439999999999999E-2</v>
      </c>
      <c r="AI14" s="20"/>
      <c r="AJ14" s="20">
        <f>ROUND(RFR_spot_no_VA!AJ14 + MAX(0.01,Shocks!$E14*ABS(RFR_spot_no_VA!AJ14) ),5)</f>
        <v>3.6249999999999998E-2</v>
      </c>
      <c r="AK14" s="20">
        <f>ROUND(RFR_spot_no_VA!AK14 + MAX(0.01,Shocks!$E14*ABS(RFR_spot_no_VA!AK14) ),5)</f>
        <v>4.9889999999999997E-2</v>
      </c>
      <c r="AL14" s="20"/>
      <c r="AM14" s="20">
        <f>ROUND(RFR_spot_no_VA!AM14 + MAX(0.01,Shocks!$E14*ABS(RFR_spot_no_VA!AM14) ),5)</f>
        <v>4.5900000000000003E-2</v>
      </c>
      <c r="AN14" s="20"/>
      <c r="AO14" s="20"/>
      <c r="AP14" s="20"/>
      <c r="AQ14" s="20"/>
      <c r="AR14" s="20"/>
      <c r="AS14" s="20">
        <f>ROUND(RFR_spot_no_VA!AS14 + MAX(0.01,Shocks!$E14*ABS(RFR_spot_no_VA!AS14) ),5)</f>
        <v>9.3299999999999998E-3</v>
      </c>
      <c r="AT14" s="20"/>
      <c r="AU14" s="20"/>
      <c r="AV14" s="20"/>
      <c r="AW14" s="20"/>
      <c r="AX14" s="20"/>
      <c r="AY14" s="20"/>
      <c r="AZ14" s="20"/>
      <c r="BA14" s="20"/>
      <c r="BB14" s="20"/>
      <c r="BC14" s="20">
        <f>ROUND(RFR_spot_no_VA!BC14 + MAX(0.01,Shocks!$E14*ABS(RFR_spot_no_VA!BC14) ),5)</f>
        <v>4.2770000000000002E-2</v>
      </c>
      <c r="BD14" s="21"/>
      <c r="BE14" s="19"/>
    </row>
    <row r="15" spans="1:57" ht="14.25" x14ac:dyDescent="0.2">
      <c r="A15" s="23"/>
      <c r="B15" s="24">
        <f>RFR_spot_no_VA!B15</f>
        <v>5</v>
      </c>
      <c r="C15" s="25">
        <f>ROUND(RFR_spot_no_VA!C15 + MAX(0.01,Shocks!$E15*ABS(RFR_spot_no_VA!C15) ),5)</f>
        <v>2.2519999999999998E-2</v>
      </c>
      <c r="D15" s="25"/>
      <c r="E15" s="25"/>
      <c r="F15" s="25"/>
      <c r="G15" s="25"/>
      <c r="H15" s="25"/>
      <c r="I15" s="25"/>
      <c r="J15" s="25">
        <f>ROUND(RFR_spot_no_VA!J15 + MAX(0.01,Shocks!$E15*ABS(RFR_spot_no_VA!J15) ),5)</f>
        <v>2.2419999999999999E-2</v>
      </c>
      <c r="K15" s="25"/>
      <c r="L15" s="25"/>
      <c r="M15" s="25"/>
      <c r="N15" s="25"/>
      <c r="O15" s="25"/>
      <c r="P15" s="25"/>
      <c r="Q15" s="25"/>
      <c r="R15" s="25"/>
      <c r="S15" s="25"/>
      <c r="T15" s="25"/>
      <c r="U15" s="25"/>
      <c r="V15" s="25"/>
      <c r="W15" s="25"/>
      <c r="X15" s="25"/>
      <c r="Y15" s="25"/>
      <c r="Z15" s="25">
        <f>ROUND(RFR_spot_no_VA!Z15 + MAX(0.01,Shocks!$E15*ABS(RFR_spot_no_VA!Z15) ),5)</f>
        <v>4.4380000000000003E-2</v>
      </c>
      <c r="AA15" s="25"/>
      <c r="AB15" s="25"/>
      <c r="AC15" s="25"/>
      <c r="AD15" s="25"/>
      <c r="AE15" s="25"/>
      <c r="AF15" s="25"/>
      <c r="AG15" s="25"/>
      <c r="AH15" s="25">
        <f>ROUND(RFR_spot_no_VA!AH15 + MAX(0.01,Shocks!$E15*ABS(RFR_spot_no_VA!AH15) ),5)</f>
        <v>3.4189999999999998E-2</v>
      </c>
      <c r="AI15" s="25"/>
      <c r="AJ15" s="25">
        <f>ROUND(RFR_spot_no_VA!AJ15 + MAX(0.01,Shocks!$E15*ABS(RFR_spot_no_VA!AJ15) ),5)</f>
        <v>3.4259999999999999E-2</v>
      </c>
      <c r="AK15" s="25">
        <f>ROUND(RFR_spot_no_VA!AK15 + MAX(0.01,Shocks!$E15*ABS(RFR_spot_no_VA!AK15) ),5)</f>
        <v>4.9369999999999997E-2</v>
      </c>
      <c r="AL15" s="25"/>
      <c r="AM15" s="25">
        <f>ROUND(RFR_spot_no_VA!AM15 + MAX(0.01,Shocks!$E15*ABS(RFR_spot_no_VA!AM15) ),5)</f>
        <v>4.3679999999999997E-2</v>
      </c>
      <c r="AN15" s="25"/>
      <c r="AO15" s="25"/>
      <c r="AP15" s="25"/>
      <c r="AQ15" s="25"/>
      <c r="AR15" s="25"/>
      <c r="AS15" s="25">
        <f>ROUND(RFR_spot_no_VA!AS15 + MAX(0.01,Shocks!$E15*ABS(RFR_spot_no_VA!AS15) ),5)</f>
        <v>9.6600000000000002E-3</v>
      </c>
      <c r="AT15" s="25"/>
      <c r="AU15" s="25"/>
      <c r="AV15" s="25"/>
      <c r="AW15" s="25"/>
      <c r="AX15" s="25"/>
      <c r="AY15" s="25"/>
      <c r="AZ15" s="25"/>
      <c r="BA15" s="25"/>
      <c r="BB15" s="25"/>
      <c r="BC15" s="25">
        <f>ROUND(RFR_spot_no_VA!BC15 + MAX(0.01,Shocks!$E15*ABS(RFR_spot_no_VA!BC15) ),5)</f>
        <v>4.0590000000000001E-2</v>
      </c>
      <c r="BD15" s="21"/>
      <c r="BE15" s="19"/>
    </row>
    <row r="16" spans="1:57" ht="14.25" x14ac:dyDescent="0.2">
      <c r="A16" s="19"/>
      <c r="B16" s="19">
        <f>RFR_spot_no_VA!B16</f>
        <v>6</v>
      </c>
      <c r="C16" s="20">
        <f>ROUND(RFR_spot_no_VA!C16 + MAX(0.01,Shocks!$E16*ABS(RFR_spot_no_VA!C16) ),5)</f>
        <v>2.316E-2</v>
      </c>
      <c r="D16" s="20"/>
      <c r="E16" s="20"/>
      <c r="F16" s="20"/>
      <c r="G16" s="20"/>
      <c r="H16" s="20"/>
      <c r="I16" s="20"/>
      <c r="J16" s="20">
        <f>ROUND(RFR_spot_no_VA!J16 + MAX(0.01,Shocks!$E16*ABS(RFR_spot_no_VA!J16) ),5)</f>
        <v>2.3060000000000001E-2</v>
      </c>
      <c r="K16" s="20"/>
      <c r="L16" s="20"/>
      <c r="M16" s="20"/>
      <c r="N16" s="20"/>
      <c r="O16" s="20"/>
      <c r="P16" s="20"/>
      <c r="Q16" s="20"/>
      <c r="R16" s="20"/>
      <c r="S16" s="20"/>
      <c r="T16" s="20"/>
      <c r="U16" s="20"/>
      <c r="V16" s="20"/>
      <c r="W16" s="20"/>
      <c r="X16" s="20"/>
      <c r="Y16" s="20"/>
      <c r="Z16" s="20">
        <f>ROUND(RFR_spot_no_VA!Z16 + MAX(0.01,Shocks!$E16*ABS(RFR_spot_no_VA!Z16) ),5)</f>
        <v>4.3180000000000003E-2</v>
      </c>
      <c r="AA16" s="20"/>
      <c r="AB16" s="20"/>
      <c r="AC16" s="20"/>
      <c r="AD16" s="20"/>
      <c r="AE16" s="20"/>
      <c r="AF16" s="20"/>
      <c r="AG16" s="20"/>
      <c r="AH16" s="20">
        <f>ROUND(RFR_spot_no_VA!AH16 + MAX(0.01,Shocks!$E16*ABS(RFR_spot_no_VA!AH16) ),5)</f>
        <v>3.3110000000000001E-2</v>
      </c>
      <c r="AI16" s="20"/>
      <c r="AJ16" s="20">
        <f>ROUND(RFR_spot_no_VA!AJ16 + MAX(0.01,Shocks!$E16*ABS(RFR_spot_no_VA!AJ16) ),5)</f>
        <v>3.2660000000000002E-2</v>
      </c>
      <c r="AK16" s="20">
        <f>ROUND(RFR_spot_no_VA!AK16 + MAX(0.01,Shocks!$E16*ABS(RFR_spot_no_VA!AK16) ),5)</f>
        <v>4.9579999999999999E-2</v>
      </c>
      <c r="AL16" s="20"/>
      <c r="AM16" s="20">
        <f>ROUND(RFR_spot_no_VA!AM16 + MAX(0.01,Shocks!$E16*ABS(RFR_spot_no_VA!AM16) ),5)</f>
        <v>4.2799999999999998E-2</v>
      </c>
      <c r="AN16" s="20"/>
      <c r="AO16" s="20"/>
      <c r="AP16" s="20"/>
      <c r="AQ16" s="20"/>
      <c r="AR16" s="20"/>
      <c r="AS16" s="20">
        <f>ROUND(RFR_spot_no_VA!AS16 + MAX(0.01,Shocks!$E16*ABS(RFR_spot_no_VA!AS16) ),5)</f>
        <v>1.0059999999999999E-2</v>
      </c>
      <c r="AT16" s="20"/>
      <c r="AU16" s="20"/>
      <c r="AV16" s="20"/>
      <c r="AW16" s="20"/>
      <c r="AX16" s="20"/>
      <c r="AY16" s="20"/>
      <c r="AZ16" s="20"/>
      <c r="BA16" s="20"/>
      <c r="BB16" s="20"/>
      <c r="BC16" s="20">
        <f>ROUND(RFR_spot_no_VA!BC16 + MAX(0.01,Shocks!$E16*ABS(RFR_spot_no_VA!BC16) ),5)</f>
        <v>3.9440000000000003E-2</v>
      </c>
      <c r="BD16" s="21"/>
      <c r="BE16" s="19"/>
    </row>
    <row r="17" spans="1:57" ht="14.25" x14ac:dyDescent="0.2">
      <c r="A17" s="19"/>
      <c r="B17" s="19">
        <f>RFR_spot_no_VA!B17</f>
        <v>7</v>
      </c>
      <c r="C17" s="20">
        <f>ROUND(RFR_spot_no_VA!C17 + MAX(0.01,Shocks!$E17*ABS(RFR_spot_no_VA!C17) ),5)</f>
        <v>2.384E-2</v>
      </c>
      <c r="D17" s="20"/>
      <c r="E17" s="20"/>
      <c r="F17" s="20"/>
      <c r="G17" s="20"/>
      <c r="H17" s="20"/>
      <c r="I17" s="20"/>
      <c r="J17" s="20">
        <f>ROUND(RFR_spot_no_VA!J17 + MAX(0.01,Shocks!$E17*ABS(RFR_spot_no_VA!J17) ),5)</f>
        <v>2.3740000000000001E-2</v>
      </c>
      <c r="K17" s="20"/>
      <c r="L17" s="20"/>
      <c r="M17" s="20"/>
      <c r="N17" s="20"/>
      <c r="O17" s="20"/>
      <c r="P17" s="20"/>
      <c r="Q17" s="20"/>
      <c r="R17" s="20"/>
      <c r="S17" s="20"/>
      <c r="T17" s="20"/>
      <c r="U17" s="20"/>
      <c r="V17" s="20"/>
      <c r="W17" s="20"/>
      <c r="X17" s="20"/>
      <c r="Y17" s="20"/>
      <c r="Z17" s="20">
        <f>ROUND(RFR_spot_no_VA!Z17 + MAX(0.01,Shocks!$E17*ABS(RFR_spot_no_VA!Z17) ),5)</f>
        <v>4.2229999999999997E-2</v>
      </c>
      <c r="AA17" s="20"/>
      <c r="AB17" s="20"/>
      <c r="AC17" s="20"/>
      <c r="AD17" s="20"/>
      <c r="AE17" s="20"/>
      <c r="AF17" s="20"/>
      <c r="AG17" s="20"/>
      <c r="AH17" s="20">
        <f>ROUND(RFR_spot_no_VA!AH17 + MAX(0.01,Shocks!$E17*ABS(RFR_spot_no_VA!AH17) ),5)</f>
        <v>3.2140000000000002E-2</v>
      </c>
      <c r="AI17" s="20"/>
      <c r="AJ17" s="20">
        <f>ROUND(RFR_spot_no_VA!AJ17 + MAX(0.01,Shocks!$E17*ABS(RFR_spot_no_VA!AJ17) ),5)</f>
        <v>3.1280000000000002E-2</v>
      </c>
      <c r="AK17" s="20">
        <f>ROUND(RFR_spot_no_VA!AK17 + MAX(0.01,Shocks!$E17*ABS(RFR_spot_no_VA!AK17) ),5)</f>
        <v>4.9770000000000002E-2</v>
      </c>
      <c r="AL17" s="20"/>
      <c r="AM17" s="20">
        <f>ROUND(RFR_spot_no_VA!AM17 + MAX(0.01,Shocks!$E17*ABS(RFR_spot_no_VA!AM17) ),5)</f>
        <v>4.2450000000000002E-2</v>
      </c>
      <c r="AN17" s="20"/>
      <c r="AO17" s="20"/>
      <c r="AP17" s="20"/>
      <c r="AQ17" s="20"/>
      <c r="AR17" s="20"/>
      <c r="AS17" s="20">
        <f>ROUND(RFR_spot_no_VA!AS17 + MAX(0.01,Shocks!$E17*ABS(RFR_spot_no_VA!AS17) ),5)</f>
        <v>1.0489999999999999E-2</v>
      </c>
      <c r="AT17" s="20"/>
      <c r="AU17" s="20"/>
      <c r="AV17" s="20"/>
      <c r="AW17" s="20"/>
      <c r="AX17" s="20"/>
      <c r="AY17" s="20"/>
      <c r="AZ17" s="20"/>
      <c r="BA17" s="20"/>
      <c r="BB17" s="20"/>
      <c r="BC17" s="20">
        <f>ROUND(RFR_spot_no_VA!BC17 + MAX(0.01,Shocks!$E17*ABS(RFR_spot_no_VA!BC17) ),5)</f>
        <v>3.8559999999999997E-2</v>
      </c>
      <c r="BD17" s="21"/>
      <c r="BE17" s="19"/>
    </row>
    <row r="18" spans="1:57" ht="14.25" x14ac:dyDescent="0.2">
      <c r="A18" s="19"/>
      <c r="B18" s="19">
        <f>RFR_spot_no_VA!B18</f>
        <v>8</v>
      </c>
      <c r="C18" s="20">
        <f>ROUND(RFR_spot_no_VA!C18 + MAX(0.01,Shocks!$E18*ABS(RFR_spot_no_VA!C18) ),5)</f>
        <v>2.4389999999999998E-2</v>
      </c>
      <c r="D18" s="20"/>
      <c r="E18" s="20"/>
      <c r="F18" s="20"/>
      <c r="G18" s="20"/>
      <c r="H18" s="20"/>
      <c r="I18" s="20"/>
      <c r="J18" s="20">
        <f>ROUND(RFR_spot_no_VA!J18 + MAX(0.01,Shocks!$E18*ABS(RFR_spot_no_VA!J18) ),5)</f>
        <v>2.4289999999999999E-2</v>
      </c>
      <c r="K18" s="20"/>
      <c r="L18" s="20"/>
      <c r="M18" s="20"/>
      <c r="N18" s="20"/>
      <c r="O18" s="20"/>
      <c r="P18" s="20"/>
      <c r="Q18" s="20"/>
      <c r="R18" s="20"/>
      <c r="S18" s="20"/>
      <c r="T18" s="20"/>
      <c r="U18" s="20"/>
      <c r="V18" s="20"/>
      <c r="W18" s="20"/>
      <c r="X18" s="20"/>
      <c r="Y18" s="20"/>
      <c r="Z18" s="20">
        <f>ROUND(RFR_spot_no_VA!Z18 + MAX(0.01,Shocks!$E18*ABS(RFR_spot_no_VA!Z18) ),5)</f>
        <v>4.1689999999999998E-2</v>
      </c>
      <c r="AA18" s="20"/>
      <c r="AB18" s="20"/>
      <c r="AC18" s="20"/>
      <c r="AD18" s="20"/>
      <c r="AE18" s="20"/>
      <c r="AF18" s="20"/>
      <c r="AG18" s="20"/>
      <c r="AH18" s="20">
        <f>ROUND(RFR_spot_no_VA!AH18 + MAX(0.01,Shocks!$E18*ABS(RFR_spot_no_VA!AH18) ),5)</f>
        <v>3.1620000000000002E-2</v>
      </c>
      <c r="AI18" s="20"/>
      <c r="AJ18" s="20">
        <f>ROUND(RFR_spot_no_VA!AJ18 + MAX(0.01,Shocks!$E18*ABS(RFR_spot_no_VA!AJ18) ),5)</f>
        <v>3.0669999999999999E-2</v>
      </c>
      <c r="AK18" s="20">
        <f>ROUND(RFR_spot_no_VA!AK18 + MAX(0.01,Shocks!$E18*ABS(RFR_spot_no_VA!AK18) ),5)</f>
        <v>4.999E-2</v>
      </c>
      <c r="AL18" s="20"/>
      <c r="AM18" s="20">
        <f>ROUND(RFR_spot_no_VA!AM18 + MAX(0.01,Shocks!$E18*ABS(RFR_spot_no_VA!AM18) ),5)</f>
        <v>4.2540000000000001E-2</v>
      </c>
      <c r="AN18" s="20"/>
      <c r="AO18" s="20"/>
      <c r="AP18" s="20"/>
      <c r="AQ18" s="20"/>
      <c r="AR18" s="20"/>
      <c r="AS18" s="20">
        <f>ROUND(RFR_spot_no_VA!AS18 + MAX(0.01,Shocks!$E18*ABS(RFR_spot_no_VA!AS18) ),5)</f>
        <v>1.0959999999999999E-2</v>
      </c>
      <c r="AT18" s="20"/>
      <c r="AU18" s="20"/>
      <c r="AV18" s="20"/>
      <c r="AW18" s="20"/>
      <c r="AX18" s="20"/>
      <c r="AY18" s="20"/>
      <c r="AZ18" s="20"/>
      <c r="BA18" s="20"/>
      <c r="BB18" s="20"/>
      <c r="BC18" s="20">
        <f>ROUND(RFR_spot_no_VA!BC18 + MAX(0.01,Shocks!$E18*ABS(RFR_spot_no_VA!BC18) ),5)</f>
        <v>3.8089999999999999E-2</v>
      </c>
      <c r="BD18" s="21"/>
      <c r="BE18" s="19"/>
    </row>
    <row r="19" spans="1:57" ht="14.25" x14ac:dyDescent="0.2">
      <c r="A19" s="19"/>
      <c r="B19" s="19">
        <f>RFR_spot_no_VA!B19</f>
        <v>9</v>
      </c>
      <c r="C19" s="20">
        <f>ROUND(RFR_spot_no_VA!C19 + MAX(0.01,Shocks!$E19*ABS(RFR_spot_no_VA!C19) ),5)</f>
        <v>2.5069999999999999E-2</v>
      </c>
      <c r="D19" s="20"/>
      <c r="E19" s="20"/>
      <c r="F19" s="20"/>
      <c r="G19" s="20"/>
      <c r="H19" s="20"/>
      <c r="I19" s="20"/>
      <c r="J19" s="20">
        <f>ROUND(RFR_spot_no_VA!J19 + MAX(0.01,Shocks!$E19*ABS(RFR_spot_no_VA!J19) ),5)</f>
        <v>2.4969999999999999E-2</v>
      </c>
      <c r="K19" s="20"/>
      <c r="L19" s="20"/>
      <c r="M19" s="20"/>
      <c r="N19" s="20"/>
      <c r="O19" s="20"/>
      <c r="P19" s="20"/>
      <c r="Q19" s="20"/>
      <c r="R19" s="20"/>
      <c r="S19" s="20"/>
      <c r="T19" s="20"/>
      <c r="U19" s="20"/>
      <c r="V19" s="20"/>
      <c r="W19" s="20"/>
      <c r="X19" s="20"/>
      <c r="Y19" s="20"/>
      <c r="Z19" s="20">
        <f>ROUND(RFR_spot_no_VA!Z19 + MAX(0.01,Shocks!$E19*ABS(RFR_spot_no_VA!Z19) ),5)</f>
        <v>4.0919999999999998E-2</v>
      </c>
      <c r="AA19" s="20"/>
      <c r="AB19" s="20"/>
      <c r="AC19" s="20"/>
      <c r="AD19" s="20"/>
      <c r="AE19" s="20"/>
      <c r="AF19" s="20"/>
      <c r="AG19" s="20"/>
      <c r="AH19" s="20">
        <f>ROUND(RFR_spot_no_VA!AH19 + MAX(0.01,Shocks!$E19*ABS(RFR_spot_no_VA!AH19) ),5)</f>
        <v>3.1609999999999999E-2</v>
      </c>
      <c r="AI19" s="20"/>
      <c r="AJ19" s="20">
        <f>ROUND(RFR_spot_no_VA!AJ19 + MAX(0.01,Shocks!$E19*ABS(RFR_spot_no_VA!AJ19) ),5)</f>
        <v>3.048E-2</v>
      </c>
      <c r="AK19" s="20">
        <f>ROUND(RFR_spot_no_VA!AK19 + MAX(0.01,Shocks!$E19*ABS(RFR_spot_no_VA!AK19) ),5)</f>
        <v>4.9680000000000002E-2</v>
      </c>
      <c r="AL19" s="20"/>
      <c r="AM19" s="20">
        <f>ROUND(RFR_spot_no_VA!AM19 + MAX(0.01,Shocks!$E19*ABS(RFR_spot_no_VA!AM19) ),5)</f>
        <v>4.2320000000000003E-2</v>
      </c>
      <c r="AN19" s="20"/>
      <c r="AO19" s="20"/>
      <c r="AP19" s="20"/>
      <c r="AQ19" s="20"/>
      <c r="AR19" s="20"/>
      <c r="AS19" s="20">
        <f>ROUND(RFR_spot_no_VA!AS19 + MAX(0.01,Shocks!$E19*ABS(RFR_spot_no_VA!AS19) ),5)</f>
        <v>1.1509999999999999E-2</v>
      </c>
      <c r="AT19" s="20"/>
      <c r="AU19" s="20"/>
      <c r="AV19" s="20"/>
      <c r="AW19" s="20"/>
      <c r="AX19" s="20"/>
      <c r="AY19" s="20"/>
      <c r="AZ19" s="20"/>
      <c r="BA19" s="20"/>
      <c r="BB19" s="20"/>
      <c r="BC19" s="20">
        <f>ROUND(RFR_spot_no_VA!BC19 + MAX(0.01,Shocks!$E19*ABS(RFR_spot_no_VA!BC19) ),5)</f>
        <v>3.7569999999999999E-2</v>
      </c>
      <c r="BD19" s="21"/>
      <c r="BE19" s="19"/>
    </row>
    <row r="20" spans="1:57" ht="14.25" x14ac:dyDescent="0.2">
      <c r="A20" s="19"/>
      <c r="B20" s="24">
        <f>RFR_spot_no_VA!B20</f>
        <v>10</v>
      </c>
      <c r="C20" s="25">
        <f>ROUND(RFR_spot_no_VA!C20 + MAX(0.01,Shocks!$E20*ABS(RFR_spot_no_VA!C20) ),5)</f>
        <v>2.5610000000000001E-2</v>
      </c>
      <c r="D20" s="25"/>
      <c r="E20" s="25"/>
      <c r="F20" s="25"/>
      <c r="G20" s="25"/>
      <c r="H20" s="25"/>
      <c r="I20" s="25"/>
      <c r="J20" s="25">
        <f>ROUND(RFR_spot_no_VA!J20 + MAX(0.01,Shocks!$E20*ABS(RFR_spot_no_VA!J20) ),5)</f>
        <v>2.5510000000000001E-2</v>
      </c>
      <c r="K20" s="25"/>
      <c r="L20" s="25"/>
      <c r="M20" s="25"/>
      <c r="N20" s="25"/>
      <c r="O20" s="25"/>
      <c r="P20" s="25"/>
      <c r="Q20" s="25"/>
      <c r="R20" s="25"/>
      <c r="S20" s="25"/>
      <c r="T20" s="25"/>
      <c r="U20" s="25"/>
      <c r="V20" s="25"/>
      <c r="W20" s="25"/>
      <c r="X20" s="25"/>
      <c r="Y20" s="25"/>
      <c r="Z20" s="25">
        <f>ROUND(RFR_spot_no_VA!Z20 + MAX(0.01,Shocks!$E20*ABS(RFR_spot_no_VA!Z20) ),5)</f>
        <v>4.0500000000000001E-2</v>
      </c>
      <c r="AA20" s="25"/>
      <c r="AB20" s="25"/>
      <c r="AC20" s="25"/>
      <c r="AD20" s="25"/>
      <c r="AE20" s="25"/>
      <c r="AF20" s="25"/>
      <c r="AG20" s="25"/>
      <c r="AH20" s="25">
        <f>ROUND(RFR_spot_no_VA!AH20 + MAX(0.01,Shocks!$E20*ABS(RFR_spot_no_VA!AH20) ),5)</f>
        <v>3.1940000000000003E-2</v>
      </c>
      <c r="AI20" s="25"/>
      <c r="AJ20" s="25">
        <f>ROUND(RFR_spot_no_VA!AJ20 + MAX(0.01,Shocks!$E20*ABS(RFR_spot_no_VA!AJ20) ),5)</f>
        <v>3.0470000000000001E-2</v>
      </c>
      <c r="AK20" s="25">
        <f>ROUND(RFR_spot_no_VA!AK20 + MAX(0.01,Shocks!$E20*ABS(RFR_spot_no_VA!AK20) ),5)</f>
        <v>4.9590000000000002E-2</v>
      </c>
      <c r="AL20" s="25"/>
      <c r="AM20" s="25">
        <f>ROUND(RFR_spot_no_VA!AM20 + MAX(0.01,Shocks!$E20*ABS(RFR_spot_no_VA!AM20) ),5)</f>
        <v>4.2270000000000002E-2</v>
      </c>
      <c r="AN20" s="25"/>
      <c r="AO20" s="25"/>
      <c r="AP20" s="25"/>
      <c r="AQ20" s="25"/>
      <c r="AR20" s="25"/>
      <c r="AS20" s="25">
        <f>ROUND(RFR_spot_no_VA!AS20 + MAX(0.01,Shocks!$E20*ABS(RFR_spot_no_VA!AS20) ),5)</f>
        <v>1.217E-2</v>
      </c>
      <c r="AT20" s="25"/>
      <c r="AU20" s="25"/>
      <c r="AV20" s="25"/>
      <c r="AW20" s="25"/>
      <c r="AX20" s="25"/>
      <c r="AY20" s="25"/>
      <c r="AZ20" s="25"/>
      <c r="BA20" s="25"/>
      <c r="BB20" s="25"/>
      <c r="BC20" s="25">
        <f>ROUND(RFR_spot_no_VA!BC20 + MAX(0.01,Shocks!$E20*ABS(RFR_spot_no_VA!BC20) ),5)</f>
        <v>3.7560000000000003E-2</v>
      </c>
      <c r="BD20" s="21"/>
      <c r="BE20" s="19"/>
    </row>
    <row r="21" spans="1:57" ht="14.25" x14ac:dyDescent="0.2">
      <c r="A21" s="19"/>
      <c r="B21" s="19">
        <f>RFR_spot_no_VA!B21</f>
        <v>11</v>
      </c>
      <c r="C21" s="20">
        <f>ROUND(RFR_spot_no_VA!C21 + MAX(0.01,Shocks!$E21*ABS(RFR_spot_no_VA!C21) ),5)</f>
        <v>2.6009999999999998E-2</v>
      </c>
      <c r="D21" s="20"/>
      <c r="E21" s="20"/>
      <c r="F21" s="20"/>
      <c r="G21" s="20"/>
      <c r="H21" s="20"/>
      <c r="I21" s="20"/>
      <c r="J21" s="20">
        <f>ROUND(RFR_spot_no_VA!J21 + MAX(0.01,Shocks!$E21*ABS(RFR_spot_no_VA!J21) ),5)</f>
        <v>2.5909999999999999E-2</v>
      </c>
      <c r="K21" s="20"/>
      <c r="L21" s="20"/>
      <c r="M21" s="20"/>
      <c r="N21" s="20"/>
      <c r="O21" s="20"/>
      <c r="P21" s="20"/>
      <c r="Q21" s="20"/>
      <c r="R21" s="20"/>
      <c r="S21" s="20"/>
      <c r="T21" s="20"/>
      <c r="U21" s="20"/>
      <c r="V21" s="20"/>
      <c r="W21" s="20"/>
      <c r="X21" s="20"/>
      <c r="Y21" s="20"/>
      <c r="Z21" s="20">
        <f>ROUND(RFR_spot_no_VA!Z21 + MAX(0.01,Shocks!$E21*ABS(RFR_spot_no_VA!Z21) ),5)</f>
        <v>3.9809999999999998E-2</v>
      </c>
      <c r="AA21" s="20"/>
      <c r="AB21" s="20"/>
      <c r="AC21" s="20"/>
      <c r="AD21" s="20"/>
      <c r="AE21" s="20"/>
      <c r="AF21" s="20"/>
      <c r="AG21" s="20"/>
      <c r="AH21" s="20">
        <f>ROUND(RFR_spot_no_VA!AH21 + MAX(0.01,Shocks!$E21*ABS(RFR_spot_no_VA!AH21) ),5)</f>
        <v>3.2480000000000002E-2</v>
      </c>
      <c r="AI21" s="20"/>
      <c r="AJ21" s="20">
        <f>ROUND(RFR_spot_no_VA!AJ21 + MAX(0.01,Shocks!$E21*ABS(RFR_spot_no_VA!AJ21) ),5)</f>
        <v>3.0499999999999999E-2</v>
      </c>
      <c r="AK21" s="20">
        <f>ROUND(RFR_spot_no_VA!AK21 + MAX(0.01,Shocks!$E21*ABS(RFR_spot_no_VA!AK21) ),5)</f>
        <v>4.9149999999999999E-2</v>
      </c>
      <c r="AL21" s="20"/>
      <c r="AM21" s="20">
        <f>ROUND(RFR_spot_no_VA!AM21 + MAX(0.01,Shocks!$E21*ABS(RFR_spot_no_VA!AM21) ),5)</f>
        <v>4.1759999999999999E-2</v>
      </c>
      <c r="AN21" s="20"/>
      <c r="AO21" s="20"/>
      <c r="AP21" s="20"/>
      <c r="AQ21" s="20"/>
      <c r="AR21" s="20"/>
      <c r="AS21" s="20">
        <f>ROUND(RFR_spot_no_VA!AS21 + MAX(0.01,Shocks!$E21*ABS(RFR_spot_no_VA!AS21) ),5)</f>
        <v>1.291E-2</v>
      </c>
      <c r="AT21" s="20"/>
      <c r="AU21" s="20"/>
      <c r="AV21" s="20"/>
      <c r="AW21" s="20"/>
      <c r="AX21" s="20"/>
      <c r="AY21" s="20"/>
      <c r="AZ21" s="20"/>
      <c r="BA21" s="20"/>
      <c r="BB21" s="20"/>
      <c r="BC21" s="20">
        <f>ROUND(RFR_spot_no_VA!BC21 + MAX(0.01,Shocks!$E21*ABS(RFR_spot_no_VA!BC21) ),5)</f>
        <v>3.7249999999999998E-2</v>
      </c>
      <c r="BD21" s="21"/>
      <c r="BE21" s="19"/>
    </row>
    <row r="22" spans="1:57" ht="14.25" x14ac:dyDescent="0.2">
      <c r="A22" s="19"/>
      <c r="B22" s="19">
        <f>RFR_spot_no_VA!B22</f>
        <v>12</v>
      </c>
      <c r="C22" s="20">
        <f>ROUND(RFR_spot_no_VA!C22 + MAX(0.01,Shocks!$E22*ABS(RFR_spot_no_VA!C22) ),5)</f>
        <v>2.6710000000000001E-2</v>
      </c>
      <c r="D22" s="20"/>
      <c r="E22" s="20"/>
      <c r="F22" s="20"/>
      <c r="G22" s="20"/>
      <c r="H22" s="20"/>
      <c r="I22" s="20"/>
      <c r="J22" s="20">
        <f>ROUND(RFR_spot_no_VA!J22 + MAX(0.01,Shocks!$E22*ABS(RFR_spot_no_VA!J22) ),5)</f>
        <v>2.6610000000000002E-2</v>
      </c>
      <c r="K22" s="20"/>
      <c r="L22" s="20"/>
      <c r="M22" s="20"/>
      <c r="N22" s="20"/>
      <c r="O22" s="20"/>
      <c r="P22" s="20"/>
      <c r="Q22" s="20"/>
      <c r="R22" s="20"/>
      <c r="S22" s="20"/>
      <c r="T22" s="20"/>
      <c r="U22" s="20"/>
      <c r="V22" s="20"/>
      <c r="W22" s="20"/>
      <c r="X22" s="20"/>
      <c r="Y22" s="20"/>
      <c r="Z22" s="20">
        <f>ROUND(RFR_spot_no_VA!Z22 + MAX(0.01,Shocks!$E22*ABS(RFR_spot_no_VA!Z22) ),5)</f>
        <v>3.9399999999999998E-2</v>
      </c>
      <c r="AA22" s="20"/>
      <c r="AB22" s="20"/>
      <c r="AC22" s="20"/>
      <c r="AD22" s="20"/>
      <c r="AE22" s="20"/>
      <c r="AF22" s="20"/>
      <c r="AG22" s="20"/>
      <c r="AH22" s="20">
        <f>ROUND(RFR_spot_no_VA!AH22 + MAX(0.01,Shocks!$E22*ABS(RFR_spot_no_VA!AH22) ),5)</f>
        <v>3.313E-2</v>
      </c>
      <c r="AI22" s="20"/>
      <c r="AJ22" s="20">
        <f>ROUND(RFR_spot_no_VA!AJ22 + MAX(0.01,Shocks!$E22*ABS(RFR_spot_no_VA!AJ22) ),5)</f>
        <v>3.0540000000000001E-2</v>
      </c>
      <c r="AK22" s="20">
        <f>ROUND(RFR_spot_no_VA!AK22 + MAX(0.01,Shocks!$E22*ABS(RFR_spot_no_VA!AK22) ),5)</f>
        <v>4.895E-2</v>
      </c>
      <c r="AL22" s="20"/>
      <c r="AM22" s="20">
        <f>ROUND(RFR_spot_no_VA!AM22 + MAX(0.01,Shocks!$E22*ABS(RFR_spot_no_VA!AM22) ),5)</f>
        <v>4.1430000000000002E-2</v>
      </c>
      <c r="AN22" s="20"/>
      <c r="AO22" s="20"/>
      <c r="AP22" s="20"/>
      <c r="AQ22" s="20"/>
      <c r="AR22" s="20"/>
      <c r="AS22" s="20">
        <f>ROUND(RFR_spot_no_VA!AS22 + MAX(0.01,Shocks!$E22*ABS(RFR_spot_no_VA!AS22) ),5)</f>
        <v>1.3679999999999999E-2</v>
      </c>
      <c r="AT22" s="20"/>
      <c r="AU22" s="20"/>
      <c r="AV22" s="20"/>
      <c r="AW22" s="20"/>
      <c r="AX22" s="20"/>
      <c r="AY22" s="20"/>
      <c r="AZ22" s="20"/>
      <c r="BA22" s="20"/>
      <c r="BB22" s="20"/>
      <c r="BC22" s="20">
        <f>ROUND(RFR_spot_no_VA!BC22 + MAX(0.01,Shocks!$E22*ABS(RFR_spot_no_VA!BC22) ),5)</f>
        <v>3.7150000000000002E-2</v>
      </c>
      <c r="BD22" s="21"/>
      <c r="BE22" s="19"/>
    </row>
    <row r="23" spans="1:57" ht="14.25" x14ac:dyDescent="0.2">
      <c r="A23" s="19"/>
      <c r="B23" s="19">
        <f>RFR_spot_no_VA!B23</f>
        <v>13</v>
      </c>
      <c r="C23" s="20">
        <f>ROUND(RFR_spot_no_VA!C23 + MAX(0.01,Shocks!$E23*ABS(RFR_spot_no_VA!C23) ),5)</f>
        <v>2.7189999999999999E-2</v>
      </c>
      <c r="D23" s="20"/>
      <c r="E23" s="20"/>
      <c r="F23" s="20"/>
      <c r="G23" s="20"/>
      <c r="H23" s="20"/>
      <c r="I23" s="20"/>
      <c r="J23" s="20">
        <f>ROUND(RFR_spot_no_VA!J23 + MAX(0.01,Shocks!$E23*ABS(RFR_spot_no_VA!J23) ),5)</f>
        <v>2.7089999999999999E-2</v>
      </c>
      <c r="K23" s="20"/>
      <c r="L23" s="20"/>
      <c r="M23" s="20"/>
      <c r="N23" s="20"/>
      <c r="O23" s="20"/>
      <c r="P23" s="20"/>
      <c r="Q23" s="20"/>
      <c r="R23" s="20"/>
      <c r="S23" s="20"/>
      <c r="T23" s="20"/>
      <c r="U23" s="20"/>
      <c r="V23" s="20"/>
      <c r="W23" s="20"/>
      <c r="X23" s="20"/>
      <c r="Y23" s="20"/>
      <c r="Z23" s="20">
        <f>ROUND(RFR_spot_no_VA!Z23 + MAX(0.01,Shocks!$E23*ABS(RFR_spot_no_VA!Z23) ),5)</f>
        <v>3.9019999999999999E-2</v>
      </c>
      <c r="AA23" s="20"/>
      <c r="AB23" s="20"/>
      <c r="AC23" s="20"/>
      <c r="AD23" s="20"/>
      <c r="AE23" s="20"/>
      <c r="AF23" s="20"/>
      <c r="AG23" s="20"/>
      <c r="AH23" s="20">
        <f>ROUND(RFR_spot_no_VA!AH23 + MAX(0.01,Shocks!$E23*ABS(RFR_spot_no_VA!AH23) ),5)</f>
        <v>3.3790000000000001E-2</v>
      </c>
      <c r="AI23" s="20"/>
      <c r="AJ23" s="20">
        <f>ROUND(RFR_spot_no_VA!AJ23 + MAX(0.01,Shocks!$E23*ABS(RFR_spot_no_VA!AJ23) ),5)</f>
        <v>3.0589999999999999E-2</v>
      </c>
      <c r="AK23" s="20">
        <f>ROUND(RFR_spot_no_VA!AK23 + MAX(0.01,Shocks!$E23*ABS(RFR_spot_no_VA!AK23) ),5)</f>
        <v>4.8570000000000002E-2</v>
      </c>
      <c r="AL23" s="20"/>
      <c r="AM23" s="20">
        <f>ROUND(RFR_spot_no_VA!AM23 + MAX(0.01,Shocks!$E23*ABS(RFR_spot_no_VA!AM23) ),5)</f>
        <v>4.1000000000000002E-2</v>
      </c>
      <c r="AN23" s="20"/>
      <c r="AO23" s="20"/>
      <c r="AP23" s="20"/>
      <c r="AQ23" s="20"/>
      <c r="AR23" s="20"/>
      <c r="AS23" s="20">
        <f>ROUND(RFR_spot_no_VA!AS23 + MAX(0.01,Shocks!$E23*ABS(RFR_spot_no_VA!AS23) ),5)</f>
        <v>1.4460000000000001E-2</v>
      </c>
      <c r="AT23" s="20"/>
      <c r="AU23" s="20"/>
      <c r="AV23" s="20"/>
      <c r="AW23" s="20"/>
      <c r="AX23" s="20"/>
      <c r="AY23" s="20"/>
      <c r="AZ23" s="20"/>
      <c r="BA23" s="20"/>
      <c r="BB23" s="20"/>
      <c r="BC23" s="20">
        <f>ROUND(RFR_spot_no_VA!BC23 + MAX(0.01,Shocks!$E23*ABS(RFR_spot_no_VA!BC23) ),5)</f>
        <v>3.7420000000000002E-2</v>
      </c>
      <c r="BD23" s="21"/>
      <c r="BE23" s="19"/>
    </row>
    <row r="24" spans="1:57" ht="14.25" x14ac:dyDescent="0.2">
      <c r="A24" s="19"/>
      <c r="B24" s="19">
        <f>RFR_spot_no_VA!B24</f>
        <v>14</v>
      </c>
      <c r="C24" s="20">
        <f>ROUND(RFR_spot_no_VA!C24 + MAX(0.01,Shocks!$E24*ABS(RFR_spot_no_VA!C24) ),5)</f>
        <v>2.7390000000000001E-2</v>
      </c>
      <c r="D24" s="20"/>
      <c r="E24" s="20"/>
      <c r="F24" s="20"/>
      <c r="G24" s="20"/>
      <c r="H24" s="20"/>
      <c r="I24" s="20"/>
      <c r="J24" s="20">
        <f>ROUND(RFR_spot_no_VA!J24 + MAX(0.01,Shocks!$E24*ABS(RFR_spot_no_VA!J24) ),5)</f>
        <v>2.7289999999999998E-2</v>
      </c>
      <c r="K24" s="20"/>
      <c r="L24" s="20"/>
      <c r="M24" s="20"/>
      <c r="N24" s="20"/>
      <c r="O24" s="20"/>
      <c r="P24" s="20"/>
      <c r="Q24" s="20"/>
      <c r="R24" s="20"/>
      <c r="S24" s="20"/>
      <c r="T24" s="20"/>
      <c r="U24" s="20"/>
      <c r="V24" s="20"/>
      <c r="W24" s="20"/>
      <c r="X24" s="20"/>
      <c r="Y24" s="20"/>
      <c r="Z24" s="20">
        <f>ROUND(RFR_spot_no_VA!Z24 + MAX(0.01,Shocks!$E24*ABS(RFR_spot_no_VA!Z24) ),5)</f>
        <v>3.9030000000000002E-2</v>
      </c>
      <c r="AA24" s="20"/>
      <c r="AB24" s="20"/>
      <c r="AC24" s="20"/>
      <c r="AD24" s="20"/>
      <c r="AE24" s="20"/>
      <c r="AF24" s="20"/>
      <c r="AG24" s="20"/>
      <c r="AH24" s="20">
        <f>ROUND(RFR_spot_no_VA!AH24 + MAX(0.01,Shocks!$E24*ABS(RFR_spot_no_VA!AH24) ),5)</f>
        <v>3.4430000000000002E-2</v>
      </c>
      <c r="AI24" s="20"/>
      <c r="AJ24" s="20">
        <f>ROUND(RFR_spot_no_VA!AJ24 + MAX(0.01,Shocks!$E24*ABS(RFR_spot_no_VA!AJ24) ),5)</f>
        <v>3.0640000000000001E-2</v>
      </c>
      <c r="AK24" s="20">
        <f>ROUND(RFR_spot_no_VA!AK24 + MAX(0.01,Shocks!$E24*ABS(RFR_spot_no_VA!AK24) ),5)</f>
        <v>4.8410000000000002E-2</v>
      </c>
      <c r="AL24" s="20"/>
      <c r="AM24" s="20">
        <f>ROUND(RFR_spot_no_VA!AM24 + MAX(0.01,Shocks!$E24*ABS(RFR_spot_no_VA!AM24) ),5)</f>
        <v>4.0829999999999998E-2</v>
      </c>
      <c r="AN24" s="20"/>
      <c r="AO24" s="20"/>
      <c r="AP24" s="20"/>
      <c r="AQ24" s="20"/>
      <c r="AR24" s="20"/>
      <c r="AS24" s="20">
        <f>ROUND(RFR_spot_no_VA!AS24 + MAX(0.01,Shocks!$E24*ABS(RFR_spot_no_VA!AS24) ),5)</f>
        <v>1.523E-2</v>
      </c>
      <c r="AT24" s="20"/>
      <c r="AU24" s="20"/>
      <c r="AV24" s="20"/>
      <c r="AW24" s="20"/>
      <c r="AX24" s="20"/>
      <c r="AY24" s="20"/>
      <c r="AZ24" s="20"/>
      <c r="BA24" s="20"/>
      <c r="BB24" s="20"/>
      <c r="BC24" s="20">
        <f>ROUND(RFR_spot_no_VA!BC24 + MAX(0.01,Shocks!$E24*ABS(RFR_spot_no_VA!BC24) ),5)</f>
        <v>3.7670000000000002E-2</v>
      </c>
      <c r="BD24" s="21"/>
      <c r="BE24" s="19"/>
    </row>
    <row r="25" spans="1:57" ht="14.25" x14ac:dyDescent="0.2">
      <c r="A25" s="19"/>
      <c r="B25" s="24">
        <f>RFR_spot_no_VA!B25</f>
        <v>15</v>
      </c>
      <c r="C25" s="25">
        <f>ROUND(RFR_spot_no_VA!C25 + MAX(0.01,Shocks!$E25*ABS(RFR_spot_no_VA!C25) ),5)</f>
        <v>2.7369999999999998E-2</v>
      </c>
      <c r="D25" s="25"/>
      <c r="E25" s="25"/>
      <c r="F25" s="25"/>
      <c r="G25" s="25"/>
      <c r="H25" s="25"/>
      <c r="I25" s="25"/>
      <c r="J25" s="25">
        <f>ROUND(RFR_spot_no_VA!J25 + MAX(0.01,Shocks!$E25*ABS(RFR_spot_no_VA!J25) ),5)</f>
        <v>2.7269999999999999E-2</v>
      </c>
      <c r="K25" s="25"/>
      <c r="L25" s="25"/>
      <c r="M25" s="25"/>
      <c r="N25" s="25"/>
      <c r="O25" s="25"/>
      <c r="P25" s="25"/>
      <c r="Q25" s="25"/>
      <c r="R25" s="25"/>
      <c r="S25" s="25"/>
      <c r="T25" s="25"/>
      <c r="U25" s="25"/>
      <c r="V25" s="25"/>
      <c r="W25" s="25"/>
      <c r="X25" s="25"/>
      <c r="Y25" s="25"/>
      <c r="Z25" s="25">
        <f>ROUND(RFR_spot_no_VA!Z25 + MAX(0.01,Shocks!$E25*ABS(RFR_spot_no_VA!Z25) ),5)</f>
        <v>3.9170000000000003E-2</v>
      </c>
      <c r="AA25" s="25"/>
      <c r="AB25" s="25"/>
      <c r="AC25" s="25"/>
      <c r="AD25" s="25"/>
      <c r="AE25" s="25"/>
      <c r="AF25" s="25"/>
      <c r="AG25" s="25"/>
      <c r="AH25" s="25">
        <f>ROUND(RFR_spot_no_VA!AH25 + MAX(0.01,Shocks!$E25*ABS(RFR_spot_no_VA!AH25) ),5)</f>
        <v>3.5020000000000003E-2</v>
      </c>
      <c r="AI25" s="25"/>
      <c r="AJ25" s="25">
        <f>ROUND(RFR_spot_no_VA!AJ25 + MAX(0.01,Shocks!$E25*ABS(RFR_spot_no_VA!AJ25) ),5)</f>
        <v>3.0669999999999999E-2</v>
      </c>
      <c r="AK25" s="25">
        <f>ROUND(RFR_spot_no_VA!AK25 + MAX(0.01,Shocks!$E25*ABS(RFR_spot_no_VA!AK25) ),5)</f>
        <v>4.8169999999999998E-2</v>
      </c>
      <c r="AL25" s="25"/>
      <c r="AM25" s="25">
        <f>ROUND(RFR_spot_no_VA!AM25 + MAX(0.01,Shocks!$E25*ABS(RFR_spot_no_VA!AM25) ),5)</f>
        <v>4.0599999999999997E-2</v>
      </c>
      <c r="AN25" s="25"/>
      <c r="AO25" s="25"/>
      <c r="AP25" s="25"/>
      <c r="AQ25" s="25"/>
      <c r="AR25" s="25"/>
      <c r="AS25" s="25">
        <f>ROUND(RFR_spot_no_VA!AS25 + MAX(0.01,Shocks!$E25*ABS(RFR_spot_no_VA!AS25) ),5)</f>
        <v>1.5970000000000002E-2</v>
      </c>
      <c r="AT25" s="25"/>
      <c r="AU25" s="25"/>
      <c r="AV25" s="25"/>
      <c r="AW25" s="25"/>
      <c r="AX25" s="25"/>
      <c r="AY25" s="25"/>
      <c r="AZ25" s="25"/>
      <c r="BA25" s="25"/>
      <c r="BB25" s="25"/>
      <c r="BC25" s="25">
        <f>ROUND(RFR_spot_no_VA!BC25 + MAX(0.01,Shocks!$E25*ABS(RFR_spot_no_VA!BC25) ),5)</f>
        <v>3.7850000000000002E-2</v>
      </c>
      <c r="BD25" s="21"/>
      <c r="BE25" s="19"/>
    </row>
    <row r="26" spans="1:57" ht="14.25" x14ac:dyDescent="0.2">
      <c r="A26" s="19"/>
      <c r="B26" s="19">
        <f>RFR_spot_no_VA!B26</f>
        <v>16</v>
      </c>
      <c r="C26" s="20">
        <f>ROUND(RFR_spot_no_VA!C26 + MAX(0.01,Shocks!$E26*ABS(RFR_spot_no_VA!C26) ),5)</f>
        <v>2.7199999999999998E-2</v>
      </c>
      <c r="D26" s="20"/>
      <c r="E26" s="20"/>
      <c r="F26" s="20"/>
      <c r="G26" s="20"/>
      <c r="H26" s="20"/>
      <c r="I26" s="20"/>
      <c r="J26" s="20">
        <f>ROUND(RFR_spot_no_VA!J26 + MAX(0.01,Shocks!$E26*ABS(RFR_spot_no_VA!J26) ),5)</f>
        <v>2.7089999999999999E-2</v>
      </c>
      <c r="K26" s="20"/>
      <c r="L26" s="20"/>
      <c r="M26" s="20"/>
      <c r="N26" s="20"/>
      <c r="O26" s="20"/>
      <c r="P26" s="20"/>
      <c r="Q26" s="20"/>
      <c r="R26" s="20"/>
      <c r="S26" s="20"/>
      <c r="T26" s="20"/>
      <c r="U26" s="20"/>
      <c r="V26" s="20"/>
      <c r="W26" s="20"/>
      <c r="X26" s="20"/>
      <c r="Y26" s="20"/>
      <c r="Z26" s="20">
        <f>ROUND(RFR_spot_no_VA!Z26 + MAX(0.01,Shocks!$E26*ABS(RFR_spot_no_VA!Z26) ),5)</f>
        <v>3.9300000000000002E-2</v>
      </c>
      <c r="AA26" s="20"/>
      <c r="AB26" s="20"/>
      <c r="AC26" s="20"/>
      <c r="AD26" s="20"/>
      <c r="AE26" s="20"/>
      <c r="AF26" s="20"/>
      <c r="AG26" s="20"/>
      <c r="AH26" s="20">
        <f>ROUND(RFR_spot_no_VA!AH26 + MAX(0.01,Shocks!$E26*ABS(RFR_spot_no_VA!AH26) ),5)</f>
        <v>3.5569999999999997E-2</v>
      </c>
      <c r="AI26" s="20"/>
      <c r="AJ26" s="20">
        <f>ROUND(RFR_spot_no_VA!AJ26 + MAX(0.01,Shocks!$E26*ABS(RFR_spot_no_VA!AJ26) ),5)</f>
        <v>3.0700000000000002E-2</v>
      </c>
      <c r="AK26" s="20">
        <f>ROUND(RFR_spot_no_VA!AK26 + MAX(0.01,Shocks!$E26*ABS(RFR_spot_no_VA!AK26) ),5)</f>
        <v>4.7530000000000003E-2</v>
      </c>
      <c r="AL26" s="20"/>
      <c r="AM26" s="20">
        <f>ROUND(RFR_spot_no_VA!AM26 + MAX(0.01,Shocks!$E26*ABS(RFR_spot_no_VA!AM26) ),5)</f>
        <v>4.0579999999999998E-2</v>
      </c>
      <c r="AN26" s="20"/>
      <c r="AO26" s="20"/>
      <c r="AP26" s="20"/>
      <c r="AQ26" s="20"/>
      <c r="AR26" s="20"/>
      <c r="AS26" s="20">
        <f>ROUND(RFR_spot_no_VA!AS26 + MAX(0.01,Shocks!$E26*ABS(RFR_spot_no_VA!AS26) ),5)</f>
        <v>1.669E-2</v>
      </c>
      <c r="AT26" s="20"/>
      <c r="AU26" s="20"/>
      <c r="AV26" s="20"/>
      <c r="AW26" s="20"/>
      <c r="AX26" s="20"/>
      <c r="AY26" s="20"/>
      <c r="AZ26" s="20"/>
      <c r="BA26" s="20"/>
      <c r="BB26" s="20"/>
      <c r="BC26" s="20">
        <f>ROUND(RFR_spot_no_VA!BC26 + MAX(0.01,Shocks!$E26*ABS(RFR_spot_no_VA!BC26) ),5)</f>
        <v>3.7960000000000001E-2</v>
      </c>
      <c r="BD26" s="21"/>
      <c r="BE26" s="19"/>
    </row>
    <row r="27" spans="1:57" ht="14.25" x14ac:dyDescent="0.2">
      <c r="A27" s="19"/>
      <c r="B27" s="19">
        <f>RFR_spot_no_VA!B27</f>
        <v>17</v>
      </c>
      <c r="C27" s="20">
        <f>ROUND(RFR_spot_no_VA!C27 + MAX(0.01,Shocks!$E27*ABS(RFR_spot_no_VA!C27) ),5)</f>
        <v>2.6960000000000001E-2</v>
      </c>
      <c r="D27" s="20"/>
      <c r="E27" s="20"/>
      <c r="F27" s="20"/>
      <c r="G27" s="20"/>
      <c r="H27" s="20"/>
      <c r="I27" s="20"/>
      <c r="J27" s="20">
        <f>ROUND(RFR_spot_no_VA!J27 + MAX(0.01,Shocks!$E27*ABS(RFR_spot_no_VA!J27) ),5)</f>
        <v>2.6849999999999999E-2</v>
      </c>
      <c r="K27" s="20"/>
      <c r="L27" s="20"/>
      <c r="M27" s="20"/>
      <c r="N27" s="20"/>
      <c r="O27" s="20"/>
      <c r="P27" s="20"/>
      <c r="Q27" s="20"/>
      <c r="R27" s="20"/>
      <c r="S27" s="20"/>
      <c r="T27" s="20"/>
      <c r="U27" s="20"/>
      <c r="V27" s="20"/>
      <c r="W27" s="20"/>
      <c r="X27" s="20"/>
      <c r="Y27" s="20"/>
      <c r="Z27" s="20">
        <f>ROUND(RFR_spot_no_VA!Z27 + MAX(0.01,Shocks!$E27*ABS(RFR_spot_no_VA!Z27) ),5)</f>
        <v>3.9440000000000003E-2</v>
      </c>
      <c r="AA27" s="20"/>
      <c r="AB27" s="20"/>
      <c r="AC27" s="20"/>
      <c r="AD27" s="20"/>
      <c r="AE27" s="20"/>
      <c r="AF27" s="20"/>
      <c r="AG27" s="20"/>
      <c r="AH27" s="20">
        <f>ROUND(RFR_spot_no_VA!AH27 + MAX(0.01,Shocks!$E27*ABS(RFR_spot_no_VA!AH27) ),5)</f>
        <v>3.6060000000000002E-2</v>
      </c>
      <c r="AI27" s="20"/>
      <c r="AJ27" s="20">
        <f>ROUND(RFR_spot_no_VA!AJ27 + MAX(0.01,Shocks!$E27*ABS(RFR_spot_no_VA!AJ27) ),5)</f>
        <v>3.0700000000000002E-2</v>
      </c>
      <c r="AK27" s="20">
        <f>ROUND(RFR_spot_no_VA!AK27 + MAX(0.01,Shocks!$E27*ABS(RFR_spot_no_VA!AK27) ),5)</f>
        <v>4.718E-2</v>
      </c>
      <c r="AL27" s="20"/>
      <c r="AM27" s="20">
        <f>ROUND(RFR_spot_no_VA!AM27 + MAX(0.01,Shocks!$E27*ABS(RFR_spot_no_VA!AM27) ),5)</f>
        <v>4.061E-2</v>
      </c>
      <c r="AN27" s="20"/>
      <c r="AO27" s="20"/>
      <c r="AP27" s="20"/>
      <c r="AQ27" s="20"/>
      <c r="AR27" s="20"/>
      <c r="AS27" s="20">
        <f>ROUND(RFR_spot_no_VA!AS27 + MAX(0.01,Shocks!$E27*ABS(RFR_spot_no_VA!AS27) ),5)</f>
        <v>1.737E-2</v>
      </c>
      <c r="AT27" s="20"/>
      <c r="AU27" s="20"/>
      <c r="AV27" s="20"/>
      <c r="AW27" s="20"/>
      <c r="AX27" s="20"/>
      <c r="AY27" s="20"/>
      <c r="AZ27" s="20"/>
      <c r="BA27" s="20"/>
      <c r="BB27" s="20"/>
      <c r="BC27" s="20">
        <f>ROUND(RFR_spot_no_VA!BC27 + MAX(0.01,Shocks!$E27*ABS(RFR_spot_no_VA!BC27) ),5)</f>
        <v>3.7999999999999999E-2</v>
      </c>
      <c r="BD27" s="21"/>
      <c r="BE27" s="19"/>
    </row>
    <row r="28" spans="1:57" ht="14.25" x14ac:dyDescent="0.2">
      <c r="A28" s="19"/>
      <c r="B28" s="19">
        <f>RFR_spot_no_VA!B28</f>
        <v>18</v>
      </c>
      <c r="C28" s="20">
        <f>ROUND(RFR_spot_no_VA!C28 + MAX(0.01,Shocks!$E28*ABS(RFR_spot_no_VA!C28) ),5)</f>
        <v>2.6720000000000001E-2</v>
      </c>
      <c r="D28" s="20"/>
      <c r="E28" s="20"/>
      <c r="F28" s="20"/>
      <c r="G28" s="20"/>
      <c r="H28" s="20"/>
      <c r="I28" s="20"/>
      <c r="J28" s="20">
        <f>ROUND(RFR_spot_no_VA!J28 + MAX(0.01,Shocks!$E28*ABS(RFR_spot_no_VA!J28) ),5)</f>
        <v>2.6620000000000001E-2</v>
      </c>
      <c r="K28" s="20"/>
      <c r="L28" s="20"/>
      <c r="M28" s="20"/>
      <c r="N28" s="20"/>
      <c r="O28" s="20"/>
      <c r="P28" s="20"/>
      <c r="Q28" s="20"/>
      <c r="R28" s="20"/>
      <c r="S28" s="20"/>
      <c r="T28" s="20"/>
      <c r="U28" s="20"/>
      <c r="V28" s="20"/>
      <c r="W28" s="20"/>
      <c r="X28" s="20"/>
      <c r="Y28" s="20"/>
      <c r="Z28" s="20">
        <f>ROUND(RFR_spot_no_VA!Z28 + MAX(0.01,Shocks!$E28*ABS(RFR_spot_no_VA!Z28) ),5)</f>
        <v>3.9570000000000001E-2</v>
      </c>
      <c r="AA28" s="20"/>
      <c r="AB28" s="20"/>
      <c r="AC28" s="20"/>
      <c r="AD28" s="20"/>
      <c r="AE28" s="20"/>
      <c r="AF28" s="20"/>
      <c r="AG28" s="20"/>
      <c r="AH28" s="20">
        <f>ROUND(RFR_spot_no_VA!AH28 + MAX(0.01,Shocks!$E28*ABS(RFR_spot_no_VA!AH28) ),5)</f>
        <v>3.6510000000000001E-2</v>
      </c>
      <c r="AI28" s="20"/>
      <c r="AJ28" s="20">
        <f>ROUND(RFR_spot_no_VA!AJ28 + MAX(0.01,Shocks!$E28*ABS(RFR_spot_no_VA!AJ28) ),5)</f>
        <v>3.0700000000000002E-2</v>
      </c>
      <c r="AK28" s="20">
        <f>ROUND(RFR_spot_no_VA!AK28 + MAX(0.01,Shocks!$E28*ABS(RFR_spot_no_VA!AK28) ),5)</f>
        <v>4.675E-2</v>
      </c>
      <c r="AL28" s="20"/>
      <c r="AM28" s="20">
        <f>ROUND(RFR_spot_no_VA!AM28 + MAX(0.01,Shocks!$E28*ABS(RFR_spot_no_VA!AM28) ),5)</f>
        <v>4.0629999999999999E-2</v>
      </c>
      <c r="AN28" s="20"/>
      <c r="AO28" s="20"/>
      <c r="AP28" s="20"/>
      <c r="AQ28" s="20"/>
      <c r="AR28" s="20"/>
      <c r="AS28" s="20">
        <f>ROUND(RFR_spot_no_VA!AS28 + MAX(0.01,Shocks!$E28*ABS(RFR_spot_no_VA!AS28) ),5)</f>
        <v>1.8010000000000002E-2</v>
      </c>
      <c r="AT28" s="20"/>
      <c r="AU28" s="20"/>
      <c r="AV28" s="20"/>
      <c r="AW28" s="20"/>
      <c r="AX28" s="20"/>
      <c r="AY28" s="20"/>
      <c r="AZ28" s="20"/>
      <c r="BA28" s="20"/>
      <c r="BB28" s="20"/>
      <c r="BC28" s="20">
        <f>ROUND(RFR_spot_no_VA!BC28 + MAX(0.01,Shocks!$E28*ABS(RFR_spot_no_VA!BC28) ),5)</f>
        <v>3.7990000000000003E-2</v>
      </c>
      <c r="BD28" s="21"/>
      <c r="BE28" s="19"/>
    </row>
    <row r="29" spans="1:57" ht="14.25" x14ac:dyDescent="0.2">
      <c r="A29" s="19"/>
      <c r="B29" s="19">
        <f>RFR_spot_no_VA!B29</f>
        <v>19</v>
      </c>
      <c r="C29" s="20">
        <f>ROUND(RFR_spot_no_VA!C29 + MAX(0.01,Shocks!$E29*ABS(RFR_spot_no_VA!C29) ),5)</f>
        <v>2.656E-2</v>
      </c>
      <c r="D29" s="20"/>
      <c r="E29" s="20"/>
      <c r="F29" s="20"/>
      <c r="G29" s="20"/>
      <c r="H29" s="20"/>
      <c r="I29" s="20"/>
      <c r="J29" s="20">
        <f>ROUND(RFR_spot_no_VA!J29 + MAX(0.01,Shocks!$E29*ABS(RFR_spot_no_VA!J29) ),5)</f>
        <v>2.6460000000000001E-2</v>
      </c>
      <c r="K29" s="20"/>
      <c r="L29" s="20"/>
      <c r="M29" s="20"/>
      <c r="N29" s="20"/>
      <c r="O29" s="20"/>
      <c r="P29" s="20"/>
      <c r="Q29" s="20"/>
      <c r="R29" s="20"/>
      <c r="S29" s="20"/>
      <c r="T29" s="20"/>
      <c r="U29" s="20"/>
      <c r="V29" s="20"/>
      <c r="W29" s="20"/>
      <c r="X29" s="20"/>
      <c r="Y29" s="20"/>
      <c r="Z29" s="20">
        <f>ROUND(RFR_spot_no_VA!Z29 + MAX(0.01,Shocks!$E29*ABS(RFR_spot_no_VA!Z29) ),5)</f>
        <v>3.9699999999999999E-2</v>
      </c>
      <c r="AA29" s="20"/>
      <c r="AB29" s="20"/>
      <c r="AC29" s="20"/>
      <c r="AD29" s="20"/>
      <c r="AE29" s="20"/>
      <c r="AF29" s="20"/>
      <c r="AG29" s="20"/>
      <c r="AH29" s="20">
        <f>ROUND(RFR_spot_no_VA!AH29 + MAX(0.01,Shocks!$E29*ABS(RFR_spot_no_VA!AH29) ),5)</f>
        <v>3.6920000000000001E-2</v>
      </c>
      <c r="AI29" s="20"/>
      <c r="AJ29" s="20">
        <f>ROUND(RFR_spot_no_VA!AJ29 + MAX(0.01,Shocks!$E29*ABS(RFR_spot_no_VA!AJ29) ),5)</f>
        <v>3.0700000000000002E-2</v>
      </c>
      <c r="AK29" s="20">
        <f>ROUND(RFR_spot_no_VA!AK29 + MAX(0.01,Shocks!$E29*ABS(RFR_spot_no_VA!AK29) ),5)</f>
        <v>4.6109999999999998E-2</v>
      </c>
      <c r="AL29" s="20"/>
      <c r="AM29" s="20">
        <f>ROUND(RFR_spot_no_VA!AM29 + MAX(0.01,Shocks!$E29*ABS(RFR_spot_no_VA!AM29) ),5)</f>
        <v>4.0640000000000003E-2</v>
      </c>
      <c r="AN29" s="20"/>
      <c r="AO29" s="20"/>
      <c r="AP29" s="20"/>
      <c r="AQ29" s="20"/>
      <c r="AR29" s="20"/>
      <c r="AS29" s="20">
        <f>ROUND(RFR_spot_no_VA!AS29 + MAX(0.01,Shocks!$E29*ABS(RFR_spot_no_VA!AS29) ),5)</f>
        <v>1.8610000000000002E-2</v>
      </c>
      <c r="AT29" s="20"/>
      <c r="AU29" s="20"/>
      <c r="AV29" s="20"/>
      <c r="AW29" s="20"/>
      <c r="AX29" s="20"/>
      <c r="AY29" s="20"/>
      <c r="AZ29" s="20"/>
      <c r="BA29" s="20"/>
      <c r="BB29" s="20"/>
      <c r="BC29" s="20">
        <f>ROUND(RFR_spot_no_VA!BC29 + MAX(0.01,Shocks!$E29*ABS(RFR_spot_no_VA!BC29) ),5)</f>
        <v>3.7929999999999998E-2</v>
      </c>
      <c r="BD29" s="21"/>
      <c r="BE29" s="19"/>
    </row>
    <row r="30" spans="1:57" ht="14.25" x14ac:dyDescent="0.2">
      <c r="A30" s="19"/>
      <c r="B30" s="24">
        <f>RFR_spot_no_VA!B30</f>
        <v>20</v>
      </c>
      <c r="C30" s="25">
        <f>ROUND(RFR_spot_no_VA!C30 + MAX(0.01,Shocks!$E30*ABS(RFR_spot_no_VA!C30) ),5)</f>
        <v>2.649E-2</v>
      </c>
      <c r="D30" s="25"/>
      <c r="E30" s="25"/>
      <c r="F30" s="25"/>
      <c r="G30" s="25"/>
      <c r="H30" s="25"/>
      <c r="I30" s="25"/>
      <c r="J30" s="25">
        <f>ROUND(RFR_spot_no_VA!J30 + MAX(0.01,Shocks!$E30*ABS(RFR_spot_no_VA!J30) ),5)</f>
        <v>2.639E-2</v>
      </c>
      <c r="K30" s="25"/>
      <c r="L30" s="25"/>
      <c r="M30" s="25"/>
      <c r="N30" s="25"/>
      <c r="O30" s="25"/>
      <c r="P30" s="25"/>
      <c r="Q30" s="25"/>
      <c r="R30" s="25"/>
      <c r="S30" s="25"/>
      <c r="T30" s="25"/>
      <c r="U30" s="25"/>
      <c r="V30" s="25"/>
      <c r="W30" s="25"/>
      <c r="X30" s="25"/>
      <c r="Y30" s="25"/>
      <c r="Z30" s="25">
        <f>ROUND(RFR_spot_no_VA!Z30 + MAX(0.01,Shocks!$E30*ABS(RFR_spot_no_VA!Z30) ),5)</f>
        <v>3.9820000000000001E-2</v>
      </c>
      <c r="AA30" s="25"/>
      <c r="AB30" s="25"/>
      <c r="AC30" s="25"/>
      <c r="AD30" s="25"/>
      <c r="AE30" s="25"/>
      <c r="AF30" s="25"/>
      <c r="AG30" s="25"/>
      <c r="AH30" s="25">
        <f>ROUND(RFR_spot_no_VA!AH30 + MAX(0.01,Shocks!$E30*ABS(RFR_spot_no_VA!AH30) ),5)</f>
        <v>3.7289999999999997E-2</v>
      </c>
      <c r="AI30" s="25"/>
      <c r="AJ30" s="25">
        <f>ROUND(RFR_spot_no_VA!AJ30 + MAX(0.01,Shocks!$E30*ABS(RFR_spot_no_VA!AJ30) ),5)</f>
        <v>3.0679999999999999E-2</v>
      </c>
      <c r="AK30" s="25">
        <f>ROUND(RFR_spot_no_VA!AK30 + MAX(0.01,Shocks!$E30*ABS(RFR_spot_no_VA!AK30) ),5)</f>
        <v>4.5879999999999997E-2</v>
      </c>
      <c r="AL30" s="25"/>
      <c r="AM30" s="25">
        <f>ROUND(RFR_spot_no_VA!AM30 + MAX(0.01,Shocks!$E30*ABS(RFR_spot_no_VA!AM30) ),5)</f>
        <v>4.0649999999999999E-2</v>
      </c>
      <c r="AN30" s="25"/>
      <c r="AO30" s="25"/>
      <c r="AP30" s="25"/>
      <c r="AQ30" s="25"/>
      <c r="AR30" s="25"/>
      <c r="AS30" s="25">
        <f>ROUND(RFR_spot_no_VA!AS30 + MAX(0.01,Shocks!$E30*ABS(RFR_spot_no_VA!AS30) ),5)</f>
        <v>1.916E-2</v>
      </c>
      <c r="AT30" s="25"/>
      <c r="AU30" s="25"/>
      <c r="AV30" s="25"/>
      <c r="AW30" s="25"/>
      <c r="AX30" s="25"/>
      <c r="AY30" s="25"/>
      <c r="AZ30" s="25"/>
      <c r="BA30" s="25"/>
      <c r="BB30" s="25"/>
      <c r="BC30" s="25">
        <f>ROUND(RFR_spot_no_VA!BC30 + MAX(0.01,Shocks!$E30*ABS(RFR_spot_no_VA!BC30) ),5)</f>
        <v>3.7850000000000002E-2</v>
      </c>
      <c r="BD30" s="21"/>
      <c r="BE30" s="19"/>
    </row>
    <row r="31" spans="1:57" ht="14.25" x14ac:dyDescent="0.2">
      <c r="A31" s="19"/>
      <c r="B31" s="19">
        <f>RFR_spot_no_VA!B31</f>
        <v>21</v>
      </c>
      <c r="C31" s="20">
        <f>ROUND(RFR_spot_no_VA!C31 + MAX(0.01,Shocks!$E31*ABS(RFR_spot_no_VA!C31) ),5)</f>
        <v>2.6550000000000001E-2</v>
      </c>
      <c r="D31" s="20"/>
      <c r="E31" s="20"/>
      <c r="F31" s="20"/>
      <c r="G31" s="20"/>
      <c r="H31" s="20"/>
      <c r="I31" s="20"/>
      <c r="J31" s="20">
        <f>ROUND(RFR_spot_no_VA!J31 + MAX(0.01,Shocks!$E31*ABS(RFR_spot_no_VA!J31) ),5)</f>
        <v>2.6450000000000001E-2</v>
      </c>
      <c r="K31" s="20"/>
      <c r="L31" s="20"/>
      <c r="M31" s="20"/>
      <c r="N31" s="20"/>
      <c r="O31" s="20"/>
      <c r="P31" s="20"/>
      <c r="Q31" s="20"/>
      <c r="R31" s="20"/>
      <c r="S31" s="20"/>
      <c r="T31" s="20"/>
      <c r="U31" s="20"/>
      <c r="V31" s="20"/>
      <c r="W31" s="20"/>
      <c r="X31" s="20"/>
      <c r="Y31" s="20"/>
      <c r="Z31" s="20">
        <f>ROUND(RFR_spot_no_VA!Z31 + MAX(0.01,Shocks!$E31*ABS(RFR_spot_no_VA!Z31) ),5)</f>
        <v>3.9940000000000003E-2</v>
      </c>
      <c r="AA31" s="20"/>
      <c r="AB31" s="20"/>
      <c r="AC31" s="20"/>
      <c r="AD31" s="20"/>
      <c r="AE31" s="20"/>
      <c r="AF31" s="20"/>
      <c r="AG31" s="20"/>
      <c r="AH31" s="20">
        <f>ROUND(RFR_spot_no_VA!AH31 + MAX(0.01,Shocks!$E31*ABS(RFR_spot_no_VA!AH31) ),5)</f>
        <v>3.7629999999999997E-2</v>
      </c>
      <c r="AI31" s="20"/>
      <c r="AJ31" s="20">
        <f>ROUND(RFR_spot_no_VA!AJ31 + MAX(0.01,Shocks!$E31*ABS(RFR_spot_no_VA!AJ31) ),5)</f>
        <v>3.066E-2</v>
      </c>
      <c r="AK31" s="20">
        <f>ROUND(RFR_spot_no_VA!AK31 + MAX(0.01,Shocks!$E31*ABS(RFR_spot_no_VA!AK31) ),5)</f>
        <v>4.5560000000000003E-2</v>
      </c>
      <c r="AL31" s="20"/>
      <c r="AM31" s="20">
        <f>ROUND(RFR_spot_no_VA!AM31 + MAX(0.01,Shocks!$E31*ABS(RFR_spot_no_VA!AM31) ),5)</f>
        <v>4.0660000000000002E-2</v>
      </c>
      <c r="AN31" s="20"/>
      <c r="AO31" s="20"/>
      <c r="AP31" s="20"/>
      <c r="AQ31" s="20"/>
      <c r="AR31" s="20"/>
      <c r="AS31" s="20">
        <f>ROUND(RFR_spot_no_VA!AS31 + MAX(0.01,Shocks!$E31*ABS(RFR_spot_no_VA!AS31) ),5)</f>
        <v>1.967E-2</v>
      </c>
      <c r="AT31" s="20"/>
      <c r="AU31" s="20"/>
      <c r="AV31" s="20"/>
      <c r="AW31" s="20"/>
      <c r="AX31" s="20"/>
      <c r="AY31" s="20"/>
      <c r="AZ31" s="20"/>
      <c r="BA31" s="20"/>
      <c r="BB31" s="20"/>
      <c r="BC31" s="20">
        <f>ROUND(RFR_spot_no_VA!BC31 + MAX(0.01,Shocks!$E31*ABS(RFR_spot_no_VA!BC31) ),5)</f>
        <v>3.773E-2</v>
      </c>
      <c r="BD31" s="21"/>
      <c r="BE31" s="19"/>
    </row>
    <row r="32" spans="1:57" ht="14.25" x14ac:dyDescent="0.2">
      <c r="A32" s="19"/>
      <c r="B32" s="19">
        <f>RFR_spot_no_VA!B32</f>
        <v>22</v>
      </c>
      <c r="C32" s="20">
        <f>ROUND(RFR_spot_no_VA!C32 + MAX(0.01,Shocks!$E32*ABS(RFR_spot_no_VA!C32) ),5)</f>
        <v>2.6700000000000002E-2</v>
      </c>
      <c r="D32" s="20"/>
      <c r="E32" s="20"/>
      <c r="F32" s="20"/>
      <c r="G32" s="20"/>
      <c r="H32" s="20"/>
      <c r="I32" s="20"/>
      <c r="J32" s="20">
        <f>ROUND(RFR_spot_no_VA!J32 + MAX(0.01,Shocks!$E32*ABS(RFR_spot_no_VA!J32) ),5)</f>
        <v>2.6599999999999999E-2</v>
      </c>
      <c r="K32" s="20"/>
      <c r="L32" s="20"/>
      <c r="M32" s="20"/>
      <c r="N32" s="20"/>
      <c r="O32" s="20"/>
      <c r="P32" s="20"/>
      <c r="Q32" s="20"/>
      <c r="R32" s="20"/>
      <c r="S32" s="20"/>
      <c r="T32" s="20"/>
      <c r="U32" s="20"/>
      <c r="V32" s="20"/>
      <c r="W32" s="20"/>
      <c r="X32" s="20"/>
      <c r="Y32" s="20"/>
      <c r="Z32" s="20">
        <f>ROUND(RFR_spot_no_VA!Z32 + MAX(0.01,Shocks!$E32*ABS(RFR_spot_no_VA!Z32) ),5)</f>
        <v>4.0059999999999998E-2</v>
      </c>
      <c r="AA32" s="20"/>
      <c r="AB32" s="20"/>
      <c r="AC32" s="20"/>
      <c r="AD32" s="20"/>
      <c r="AE32" s="20"/>
      <c r="AF32" s="20"/>
      <c r="AG32" s="20"/>
      <c r="AH32" s="20">
        <f>ROUND(RFR_spot_no_VA!AH32 + MAX(0.01,Shocks!$E32*ABS(RFR_spot_no_VA!AH32) ),5)</f>
        <v>3.7940000000000002E-2</v>
      </c>
      <c r="AI32" s="20"/>
      <c r="AJ32" s="20">
        <f>ROUND(RFR_spot_no_VA!AJ32 + MAX(0.01,Shocks!$E32*ABS(RFR_spot_no_VA!AJ32) ),5)</f>
        <v>3.0640000000000001E-2</v>
      </c>
      <c r="AK32" s="20">
        <f>ROUND(RFR_spot_no_VA!AK32 + MAX(0.01,Shocks!$E32*ABS(RFR_spot_no_VA!AK32) ),5)</f>
        <v>4.5170000000000002E-2</v>
      </c>
      <c r="AL32" s="20"/>
      <c r="AM32" s="20">
        <f>ROUND(RFR_spot_no_VA!AM32 + MAX(0.01,Shocks!$E32*ABS(RFR_spot_no_VA!AM32) ),5)</f>
        <v>4.0669999999999998E-2</v>
      </c>
      <c r="AN32" s="20"/>
      <c r="AO32" s="20"/>
      <c r="AP32" s="20"/>
      <c r="AQ32" s="20"/>
      <c r="AR32" s="20"/>
      <c r="AS32" s="20">
        <f>ROUND(RFR_spot_no_VA!AS32 + MAX(0.01,Shocks!$E32*ABS(RFR_spot_no_VA!AS32) ),5)</f>
        <v>2.0140000000000002E-2</v>
      </c>
      <c r="AT32" s="20"/>
      <c r="AU32" s="20"/>
      <c r="AV32" s="20"/>
      <c r="AW32" s="20"/>
      <c r="AX32" s="20"/>
      <c r="AY32" s="20"/>
      <c r="AZ32" s="20"/>
      <c r="BA32" s="20"/>
      <c r="BB32" s="20"/>
      <c r="BC32" s="20">
        <f>ROUND(RFR_spot_no_VA!BC32 + MAX(0.01,Shocks!$E32*ABS(RFR_spot_no_VA!BC32) ),5)</f>
        <v>3.7589999999999998E-2</v>
      </c>
      <c r="BD32" s="21"/>
      <c r="BE32" s="19"/>
    </row>
    <row r="33" spans="1:57" ht="14.25" x14ac:dyDescent="0.2">
      <c r="A33" s="19"/>
      <c r="B33" s="19">
        <f>RFR_spot_no_VA!B33</f>
        <v>23</v>
      </c>
      <c r="C33" s="20">
        <f>ROUND(RFR_spot_no_VA!C33 + MAX(0.01,Shocks!$E33*ABS(RFR_spot_no_VA!C33) ),5)</f>
        <v>2.691E-2</v>
      </c>
      <c r="D33" s="20"/>
      <c r="E33" s="20"/>
      <c r="F33" s="20"/>
      <c r="G33" s="20"/>
      <c r="H33" s="20"/>
      <c r="I33" s="20"/>
      <c r="J33" s="20">
        <f>ROUND(RFR_spot_no_VA!J33 + MAX(0.01,Shocks!$E33*ABS(RFR_spot_no_VA!J33) ),5)</f>
        <v>2.682E-2</v>
      </c>
      <c r="K33" s="20"/>
      <c r="L33" s="20"/>
      <c r="M33" s="20"/>
      <c r="N33" s="20"/>
      <c r="O33" s="20"/>
      <c r="P33" s="20"/>
      <c r="Q33" s="20"/>
      <c r="R33" s="20"/>
      <c r="S33" s="20"/>
      <c r="T33" s="20"/>
      <c r="U33" s="20"/>
      <c r="V33" s="20"/>
      <c r="W33" s="20"/>
      <c r="X33" s="20"/>
      <c r="Y33" s="20"/>
      <c r="Z33" s="20">
        <f>ROUND(RFR_spot_no_VA!Z33 + MAX(0.01,Shocks!$E33*ABS(RFR_spot_no_VA!Z33) ),5)</f>
        <v>4.0169999999999997E-2</v>
      </c>
      <c r="AA33" s="20"/>
      <c r="AB33" s="20"/>
      <c r="AC33" s="20"/>
      <c r="AD33" s="20"/>
      <c r="AE33" s="20"/>
      <c r="AF33" s="20"/>
      <c r="AG33" s="20"/>
      <c r="AH33" s="20">
        <f>ROUND(RFR_spot_no_VA!AH33 + MAX(0.01,Shocks!$E33*ABS(RFR_spot_no_VA!AH33) ),5)</f>
        <v>3.8219999999999997E-2</v>
      </c>
      <c r="AI33" s="20"/>
      <c r="AJ33" s="20">
        <f>ROUND(RFR_spot_no_VA!AJ33 + MAX(0.01,Shocks!$E33*ABS(RFR_spot_no_VA!AJ33) ),5)</f>
        <v>3.0599999999999999E-2</v>
      </c>
      <c r="AK33" s="20">
        <f>ROUND(RFR_spot_no_VA!AK33 + MAX(0.01,Shocks!$E33*ABS(RFR_spot_no_VA!AK33) ),5)</f>
        <v>4.4740000000000002E-2</v>
      </c>
      <c r="AL33" s="20"/>
      <c r="AM33" s="20">
        <f>ROUND(RFR_spot_no_VA!AM33 + MAX(0.01,Shocks!$E33*ABS(RFR_spot_no_VA!AM33) ),5)</f>
        <v>4.0680000000000001E-2</v>
      </c>
      <c r="AN33" s="20"/>
      <c r="AO33" s="20"/>
      <c r="AP33" s="20"/>
      <c r="AQ33" s="20"/>
      <c r="AR33" s="20"/>
      <c r="AS33" s="20">
        <f>ROUND(RFR_spot_no_VA!AS33 + MAX(0.01,Shocks!$E33*ABS(RFR_spot_no_VA!AS33) ),5)</f>
        <v>2.0570000000000001E-2</v>
      </c>
      <c r="AT33" s="20"/>
      <c r="AU33" s="20"/>
      <c r="AV33" s="20"/>
      <c r="AW33" s="20"/>
      <c r="AX33" s="20"/>
      <c r="AY33" s="20"/>
      <c r="AZ33" s="20"/>
      <c r="BA33" s="20"/>
      <c r="BB33" s="20"/>
      <c r="BC33" s="20">
        <f>ROUND(RFR_spot_no_VA!BC33 + MAX(0.01,Shocks!$E33*ABS(RFR_spot_no_VA!BC33) ),5)</f>
        <v>3.7429999999999998E-2</v>
      </c>
      <c r="BD33" s="21"/>
      <c r="BE33" s="19"/>
    </row>
    <row r="34" spans="1:57" ht="14.25" x14ac:dyDescent="0.2">
      <c r="A34" s="19"/>
      <c r="B34" s="19">
        <f>RFR_spot_no_VA!B34</f>
        <v>24</v>
      </c>
      <c r="C34" s="20">
        <f>ROUND(RFR_spot_no_VA!C34 + MAX(0.01,Shocks!$E34*ABS(RFR_spot_no_VA!C34) ),5)</f>
        <v>2.7179999999999999E-2</v>
      </c>
      <c r="D34" s="20"/>
      <c r="E34" s="20"/>
      <c r="F34" s="20"/>
      <c r="G34" s="20"/>
      <c r="H34" s="20"/>
      <c r="I34" s="20"/>
      <c r="J34" s="20">
        <f>ROUND(RFR_spot_no_VA!J34 + MAX(0.01,Shocks!$E34*ABS(RFR_spot_no_VA!J34) ),5)</f>
        <v>2.7089999999999999E-2</v>
      </c>
      <c r="K34" s="20"/>
      <c r="L34" s="20"/>
      <c r="M34" s="20"/>
      <c r="N34" s="20"/>
      <c r="O34" s="20"/>
      <c r="P34" s="20"/>
      <c r="Q34" s="20"/>
      <c r="R34" s="20"/>
      <c r="S34" s="20"/>
      <c r="T34" s="20"/>
      <c r="U34" s="20"/>
      <c r="V34" s="20"/>
      <c r="W34" s="20"/>
      <c r="X34" s="20"/>
      <c r="Y34" s="20"/>
      <c r="Z34" s="20">
        <f>ROUND(RFR_spot_no_VA!Z34 + MAX(0.01,Shocks!$E34*ABS(RFR_spot_no_VA!Z34) ),5)</f>
        <v>4.0280000000000003E-2</v>
      </c>
      <c r="AA34" s="20"/>
      <c r="AB34" s="20"/>
      <c r="AC34" s="20"/>
      <c r="AD34" s="20"/>
      <c r="AE34" s="20"/>
      <c r="AF34" s="20"/>
      <c r="AG34" s="20"/>
      <c r="AH34" s="20">
        <f>ROUND(RFR_spot_no_VA!AH34 + MAX(0.01,Shocks!$E34*ABS(RFR_spot_no_VA!AH34) ),5)</f>
        <v>3.848E-2</v>
      </c>
      <c r="AI34" s="20"/>
      <c r="AJ34" s="20">
        <f>ROUND(RFR_spot_no_VA!AJ34 + MAX(0.01,Shocks!$E34*ABS(RFR_spot_no_VA!AJ34) ),5)</f>
        <v>3.057E-2</v>
      </c>
      <c r="AK34" s="20">
        <f>ROUND(RFR_spot_no_VA!AK34 + MAX(0.01,Shocks!$E34*ABS(RFR_spot_no_VA!AK34) ),5)</f>
        <v>4.4299999999999999E-2</v>
      </c>
      <c r="AL34" s="20"/>
      <c r="AM34" s="20">
        <f>ROUND(RFR_spot_no_VA!AM34 + MAX(0.01,Shocks!$E34*ABS(RFR_spot_no_VA!AM34) ),5)</f>
        <v>4.0689999999999997E-2</v>
      </c>
      <c r="AN34" s="20"/>
      <c r="AO34" s="20"/>
      <c r="AP34" s="20"/>
      <c r="AQ34" s="20"/>
      <c r="AR34" s="20"/>
      <c r="AS34" s="20">
        <f>ROUND(RFR_spot_no_VA!AS34 + MAX(0.01,Shocks!$E34*ABS(RFR_spot_no_VA!AS34) ),5)</f>
        <v>2.095E-2</v>
      </c>
      <c r="AT34" s="20"/>
      <c r="AU34" s="20"/>
      <c r="AV34" s="20"/>
      <c r="AW34" s="20"/>
      <c r="AX34" s="20"/>
      <c r="AY34" s="20"/>
      <c r="AZ34" s="20"/>
      <c r="BA34" s="20"/>
      <c r="BB34" s="20"/>
      <c r="BC34" s="20">
        <f>ROUND(RFR_spot_no_VA!BC34 + MAX(0.01,Shocks!$E34*ABS(RFR_spot_no_VA!BC34) ),5)</f>
        <v>3.7240000000000002E-2</v>
      </c>
      <c r="BD34" s="21"/>
      <c r="BE34" s="19"/>
    </row>
    <row r="35" spans="1:57" ht="14.25" x14ac:dyDescent="0.2">
      <c r="A35" s="19"/>
      <c r="B35" s="24">
        <f>RFR_spot_no_VA!B35</f>
        <v>25</v>
      </c>
      <c r="C35" s="25">
        <f>ROUND(RFR_spot_no_VA!C35 + MAX(0.01,Shocks!$E35*ABS(RFR_spot_no_VA!C35) ),5)</f>
        <v>2.7480000000000001E-2</v>
      </c>
      <c r="D35" s="25"/>
      <c r="E35" s="25"/>
      <c r="F35" s="25"/>
      <c r="G35" s="25"/>
      <c r="H35" s="25"/>
      <c r="I35" s="25"/>
      <c r="J35" s="25">
        <f>ROUND(RFR_spot_no_VA!J35 + MAX(0.01,Shocks!$E35*ABS(RFR_spot_no_VA!J35) ),5)</f>
        <v>2.7390000000000001E-2</v>
      </c>
      <c r="K35" s="25"/>
      <c r="L35" s="25"/>
      <c r="M35" s="25"/>
      <c r="N35" s="25"/>
      <c r="O35" s="25"/>
      <c r="P35" s="25"/>
      <c r="Q35" s="25"/>
      <c r="R35" s="25"/>
      <c r="S35" s="25"/>
      <c r="T35" s="25"/>
      <c r="U35" s="25"/>
      <c r="V35" s="25"/>
      <c r="W35" s="25"/>
      <c r="X35" s="25"/>
      <c r="Y35" s="25"/>
      <c r="Z35" s="25">
        <f>ROUND(RFR_spot_no_VA!Z35 + MAX(0.01,Shocks!$E35*ABS(RFR_spot_no_VA!Z35) ),5)</f>
        <v>4.0390000000000002E-2</v>
      </c>
      <c r="AA35" s="25"/>
      <c r="AB35" s="25"/>
      <c r="AC35" s="25"/>
      <c r="AD35" s="25"/>
      <c r="AE35" s="25"/>
      <c r="AF35" s="25"/>
      <c r="AG35" s="25"/>
      <c r="AH35" s="25">
        <f>ROUND(RFR_spot_no_VA!AH35 + MAX(0.01,Shocks!$E35*ABS(RFR_spot_no_VA!AH35) ),5)</f>
        <v>3.8719999999999997E-2</v>
      </c>
      <c r="AI35" s="25"/>
      <c r="AJ35" s="25">
        <f>ROUND(RFR_spot_no_VA!AJ35 + MAX(0.01,Shocks!$E35*ABS(RFR_spot_no_VA!AJ35) ),5)</f>
        <v>3.0519999999999999E-2</v>
      </c>
      <c r="AK35" s="25">
        <f>ROUND(RFR_spot_no_VA!AK35 + MAX(0.01,Shocks!$E35*ABS(RFR_spot_no_VA!AK35) ),5)</f>
        <v>4.385E-2</v>
      </c>
      <c r="AL35" s="25"/>
      <c r="AM35" s="25">
        <f>ROUND(RFR_spot_no_VA!AM35 + MAX(0.01,Shocks!$E35*ABS(RFR_spot_no_VA!AM35) ),5)</f>
        <v>4.07E-2</v>
      </c>
      <c r="AN35" s="25"/>
      <c r="AO35" s="25"/>
      <c r="AP35" s="25"/>
      <c r="AQ35" s="25"/>
      <c r="AR35" s="25"/>
      <c r="AS35" s="25">
        <f>ROUND(RFR_spot_no_VA!AS35 + MAX(0.01,Shocks!$E35*ABS(RFR_spot_no_VA!AS35) ),5)</f>
        <v>2.1299999999999999E-2</v>
      </c>
      <c r="AT35" s="25"/>
      <c r="AU35" s="25"/>
      <c r="AV35" s="25"/>
      <c r="AW35" s="25"/>
      <c r="AX35" s="25"/>
      <c r="AY35" s="25"/>
      <c r="AZ35" s="25"/>
      <c r="BA35" s="25"/>
      <c r="BB35" s="25"/>
      <c r="BC35" s="25">
        <f>ROUND(RFR_spot_no_VA!BC35 + MAX(0.01,Shocks!$E35*ABS(RFR_spot_no_VA!BC35) ),5)</f>
        <v>3.7039999999999997E-2</v>
      </c>
      <c r="BD35" s="21"/>
      <c r="BE35" s="19"/>
    </row>
    <row r="36" spans="1:57" ht="14.25" x14ac:dyDescent="0.2">
      <c r="A36" s="19"/>
      <c r="B36" s="19">
        <f>RFR_spot_no_VA!B36</f>
        <v>26</v>
      </c>
      <c r="C36" s="20">
        <f>ROUND(RFR_spot_no_VA!C36 + MAX(0.01,Shocks!$E36*ABS(RFR_spot_no_VA!C36) ),5)</f>
        <v>2.7810000000000001E-2</v>
      </c>
      <c r="D36" s="20"/>
      <c r="E36" s="20"/>
      <c r="F36" s="20"/>
      <c r="G36" s="20"/>
      <c r="H36" s="20"/>
      <c r="I36" s="20"/>
      <c r="J36" s="20">
        <f>ROUND(RFR_spot_no_VA!J36 + MAX(0.01,Shocks!$E36*ABS(RFR_spot_no_VA!J36) ),5)</f>
        <v>2.7720000000000002E-2</v>
      </c>
      <c r="K36" s="20"/>
      <c r="L36" s="20"/>
      <c r="M36" s="20"/>
      <c r="N36" s="20"/>
      <c r="O36" s="20"/>
      <c r="P36" s="20"/>
      <c r="Q36" s="20"/>
      <c r="R36" s="20"/>
      <c r="S36" s="20"/>
      <c r="T36" s="20"/>
      <c r="U36" s="20"/>
      <c r="V36" s="20"/>
      <c r="W36" s="20"/>
      <c r="X36" s="20"/>
      <c r="Y36" s="20"/>
      <c r="Z36" s="20">
        <f>ROUND(RFR_spot_no_VA!Z36 + MAX(0.01,Shocks!$E36*ABS(RFR_spot_no_VA!Z36) ),5)</f>
        <v>4.0489999999999998E-2</v>
      </c>
      <c r="AA36" s="20"/>
      <c r="AB36" s="20"/>
      <c r="AC36" s="20"/>
      <c r="AD36" s="20"/>
      <c r="AE36" s="20"/>
      <c r="AF36" s="20"/>
      <c r="AG36" s="20"/>
      <c r="AH36" s="20">
        <f>ROUND(RFR_spot_no_VA!AH36 + MAX(0.01,Shocks!$E36*ABS(RFR_spot_no_VA!AH36) ),5)</f>
        <v>3.8940000000000002E-2</v>
      </c>
      <c r="AI36" s="20"/>
      <c r="AJ36" s="20">
        <f>ROUND(RFR_spot_no_VA!AJ36 + MAX(0.01,Shocks!$E36*ABS(RFR_spot_no_VA!AJ36) ),5)</f>
        <v>3.0470000000000001E-2</v>
      </c>
      <c r="AK36" s="20">
        <f>ROUND(RFR_spot_no_VA!AK36 + MAX(0.01,Shocks!$E36*ABS(RFR_spot_no_VA!AK36) ),5)</f>
        <v>4.342E-2</v>
      </c>
      <c r="AL36" s="20"/>
      <c r="AM36" s="20">
        <f>ROUND(RFR_spot_no_VA!AM36 + MAX(0.01,Shocks!$E36*ABS(RFR_spot_no_VA!AM36) ),5)</f>
        <v>4.0719999999999999E-2</v>
      </c>
      <c r="AN36" s="20"/>
      <c r="AO36" s="20"/>
      <c r="AP36" s="20"/>
      <c r="AQ36" s="20"/>
      <c r="AR36" s="20"/>
      <c r="AS36" s="20">
        <f>ROUND(RFR_spot_no_VA!AS36 + MAX(0.01,Shocks!$E36*ABS(RFR_spot_no_VA!AS36) ),5)</f>
        <v>2.1600000000000001E-2</v>
      </c>
      <c r="AT36" s="20"/>
      <c r="AU36" s="20"/>
      <c r="AV36" s="20"/>
      <c r="AW36" s="20"/>
      <c r="AX36" s="20"/>
      <c r="AY36" s="20"/>
      <c r="AZ36" s="20"/>
      <c r="BA36" s="20"/>
      <c r="BB36" s="20"/>
      <c r="BC36" s="20">
        <f>ROUND(RFR_spot_no_VA!BC36 + MAX(0.01,Shocks!$E36*ABS(RFR_spot_no_VA!BC36) ),5)</f>
        <v>3.6819999999999999E-2</v>
      </c>
      <c r="BD36" s="21"/>
      <c r="BE36" s="19"/>
    </row>
    <row r="37" spans="1:57" ht="14.25" x14ac:dyDescent="0.2">
      <c r="A37" s="19"/>
      <c r="B37" s="19">
        <f>RFR_spot_no_VA!B37</f>
        <v>27</v>
      </c>
      <c r="C37" s="20">
        <f>ROUND(RFR_spot_no_VA!C37 + MAX(0.01,Shocks!$E37*ABS(RFR_spot_no_VA!C37) ),5)</f>
        <v>2.8150000000000001E-2</v>
      </c>
      <c r="D37" s="20"/>
      <c r="E37" s="20"/>
      <c r="F37" s="20"/>
      <c r="G37" s="20"/>
      <c r="H37" s="20"/>
      <c r="I37" s="20"/>
      <c r="J37" s="20">
        <f>ROUND(RFR_spot_no_VA!J37 + MAX(0.01,Shocks!$E37*ABS(RFR_spot_no_VA!J37) ),5)</f>
        <v>2.8070000000000001E-2</v>
      </c>
      <c r="K37" s="20"/>
      <c r="L37" s="20"/>
      <c r="M37" s="20"/>
      <c r="N37" s="20"/>
      <c r="O37" s="20"/>
      <c r="P37" s="20"/>
      <c r="Q37" s="20"/>
      <c r="R37" s="20"/>
      <c r="S37" s="20"/>
      <c r="T37" s="20"/>
      <c r="U37" s="20"/>
      <c r="V37" s="20"/>
      <c r="W37" s="20"/>
      <c r="X37" s="20"/>
      <c r="Y37" s="20"/>
      <c r="Z37" s="20">
        <f>ROUND(RFR_spot_no_VA!Z37 + MAX(0.01,Shocks!$E37*ABS(RFR_spot_no_VA!Z37) ),5)</f>
        <v>4.0590000000000001E-2</v>
      </c>
      <c r="AA37" s="20"/>
      <c r="AB37" s="20"/>
      <c r="AC37" s="20"/>
      <c r="AD37" s="20"/>
      <c r="AE37" s="20"/>
      <c r="AF37" s="20"/>
      <c r="AG37" s="20"/>
      <c r="AH37" s="20">
        <f>ROUND(RFR_spot_no_VA!AH37 + MAX(0.01,Shocks!$E37*ABS(RFR_spot_no_VA!AH37) ),5)</f>
        <v>3.9149999999999997E-2</v>
      </c>
      <c r="AI37" s="20"/>
      <c r="AJ37" s="20">
        <f>ROUND(RFR_spot_no_VA!AJ37 + MAX(0.01,Shocks!$E37*ABS(RFR_spot_no_VA!AJ37) ),5)</f>
        <v>3.041E-2</v>
      </c>
      <c r="AK37" s="20">
        <f>ROUND(RFR_spot_no_VA!AK37 + MAX(0.01,Shocks!$E37*ABS(RFR_spot_no_VA!AK37) ),5)</f>
        <v>4.3020000000000003E-2</v>
      </c>
      <c r="AL37" s="20"/>
      <c r="AM37" s="20">
        <f>ROUND(RFR_spot_no_VA!AM37 + MAX(0.01,Shocks!$E37*ABS(RFR_spot_no_VA!AM37) ),5)</f>
        <v>4.0739999999999998E-2</v>
      </c>
      <c r="AN37" s="20"/>
      <c r="AO37" s="20"/>
      <c r="AP37" s="20"/>
      <c r="AQ37" s="20"/>
      <c r="AR37" s="20"/>
      <c r="AS37" s="20">
        <f>ROUND(RFR_spot_no_VA!AS37 + MAX(0.01,Shocks!$E37*ABS(RFR_spot_no_VA!AS37) ),5)</f>
        <v>2.189E-2</v>
      </c>
      <c r="AT37" s="20"/>
      <c r="AU37" s="20"/>
      <c r="AV37" s="20"/>
      <c r="AW37" s="20"/>
      <c r="AX37" s="20"/>
      <c r="AY37" s="20"/>
      <c r="AZ37" s="20"/>
      <c r="BA37" s="20"/>
      <c r="BB37" s="20"/>
      <c r="BC37" s="20">
        <f>ROUND(RFR_spot_no_VA!BC37 + MAX(0.01,Shocks!$E37*ABS(RFR_spot_no_VA!BC37) ),5)</f>
        <v>3.6600000000000001E-2</v>
      </c>
      <c r="BD37" s="21"/>
      <c r="BE37" s="19"/>
    </row>
    <row r="38" spans="1:57" ht="14.25" x14ac:dyDescent="0.2">
      <c r="A38" s="19"/>
      <c r="B38" s="19">
        <f>RFR_spot_no_VA!B38</f>
        <v>28</v>
      </c>
      <c r="C38" s="20">
        <f>ROUND(RFR_spot_no_VA!C38 + MAX(0.01,Shocks!$E38*ABS(RFR_spot_no_VA!C38) ),5)</f>
        <v>2.8500000000000001E-2</v>
      </c>
      <c r="D38" s="20"/>
      <c r="E38" s="20"/>
      <c r="F38" s="20"/>
      <c r="G38" s="20"/>
      <c r="H38" s="20"/>
      <c r="I38" s="20"/>
      <c r="J38" s="20">
        <f>ROUND(RFR_spot_no_VA!J38 + MAX(0.01,Shocks!$E38*ABS(RFR_spot_no_VA!J38) ),5)</f>
        <v>2.8420000000000001E-2</v>
      </c>
      <c r="K38" s="20"/>
      <c r="L38" s="20"/>
      <c r="M38" s="20"/>
      <c r="N38" s="20"/>
      <c r="O38" s="20"/>
      <c r="P38" s="20"/>
      <c r="Q38" s="20"/>
      <c r="R38" s="20"/>
      <c r="S38" s="20"/>
      <c r="T38" s="20"/>
      <c r="U38" s="20"/>
      <c r="V38" s="20"/>
      <c r="W38" s="20"/>
      <c r="X38" s="20"/>
      <c r="Y38" s="20"/>
      <c r="Z38" s="20">
        <f>ROUND(RFR_spot_no_VA!Z38 + MAX(0.01,Shocks!$E38*ABS(RFR_spot_no_VA!Z38) ),5)</f>
        <v>4.0689999999999997E-2</v>
      </c>
      <c r="AA38" s="20"/>
      <c r="AB38" s="20"/>
      <c r="AC38" s="20"/>
      <c r="AD38" s="20"/>
      <c r="AE38" s="20"/>
      <c r="AF38" s="20"/>
      <c r="AG38" s="20"/>
      <c r="AH38" s="20">
        <f>ROUND(RFR_spot_no_VA!AH38 + MAX(0.01,Shocks!$E38*ABS(RFR_spot_no_VA!AH38) ),5)</f>
        <v>3.934E-2</v>
      </c>
      <c r="AI38" s="20"/>
      <c r="AJ38" s="20">
        <f>ROUND(RFR_spot_no_VA!AJ38 + MAX(0.01,Shocks!$E38*ABS(RFR_spot_no_VA!AJ38) ),5)</f>
        <v>3.0349999999999999E-2</v>
      </c>
      <c r="AK38" s="20">
        <f>ROUND(RFR_spot_no_VA!AK38 + MAX(0.01,Shocks!$E38*ABS(RFR_spot_no_VA!AK38) ),5)</f>
        <v>4.2659999999999997E-2</v>
      </c>
      <c r="AL38" s="20"/>
      <c r="AM38" s="20">
        <f>ROUND(RFR_spot_no_VA!AM38 + MAX(0.01,Shocks!$E38*ABS(RFR_spot_no_VA!AM38) ),5)</f>
        <v>4.0759999999999998E-2</v>
      </c>
      <c r="AN38" s="20"/>
      <c r="AO38" s="20"/>
      <c r="AP38" s="20"/>
      <c r="AQ38" s="20"/>
      <c r="AR38" s="20"/>
      <c r="AS38" s="20">
        <f>ROUND(RFR_spot_no_VA!AS38 + MAX(0.01,Shocks!$E38*ABS(RFR_spot_no_VA!AS38) ),5)</f>
        <v>2.2169999999999999E-2</v>
      </c>
      <c r="AT38" s="20"/>
      <c r="AU38" s="20"/>
      <c r="AV38" s="20"/>
      <c r="AW38" s="20"/>
      <c r="AX38" s="20"/>
      <c r="AY38" s="20"/>
      <c r="AZ38" s="20"/>
      <c r="BA38" s="20"/>
      <c r="BB38" s="20"/>
      <c r="BC38" s="20">
        <f>ROUND(RFR_spot_no_VA!BC38 + MAX(0.01,Shocks!$E38*ABS(RFR_spot_no_VA!BC38) ),5)</f>
        <v>3.6400000000000002E-2</v>
      </c>
      <c r="BD38" s="21"/>
      <c r="BE38" s="19"/>
    </row>
    <row r="39" spans="1:57" ht="14.25" x14ac:dyDescent="0.2">
      <c r="A39" s="19"/>
      <c r="B39" s="19">
        <f>RFR_spot_no_VA!B39</f>
        <v>29</v>
      </c>
      <c r="C39" s="20">
        <f>ROUND(RFR_spot_no_VA!C39 + MAX(0.01,Shocks!$E39*ABS(RFR_spot_no_VA!C39) ),5)</f>
        <v>2.8850000000000001E-2</v>
      </c>
      <c r="D39" s="20"/>
      <c r="E39" s="20"/>
      <c r="F39" s="20"/>
      <c r="G39" s="20"/>
      <c r="H39" s="20"/>
      <c r="I39" s="20"/>
      <c r="J39" s="20">
        <f>ROUND(RFR_spot_no_VA!J39 + MAX(0.01,Shocks!$E39*ABS(RFR_spot_no_VA!J39) ),5)</f>
        <v>2.877E-2</v>
      </c>
      <c r="K39" s="20"/>
      <c r="L39" s="20"/>
      <c r="M39" s="20"/>
      <c r="N39" s="20"/>
      <c r="O39" s="20"/>
      <c r="P39" s="20"/>
      <c r="Q39" s="20"/>
      <c r="R39" s="20"/>
      <c r="S39" s="20"/>
      <c r="T39" s="20"/>
      <c r="U39" s="20"/>
      <c r="V39" s="20"/>
      <c r="W39" s="20"/>
      <c r="X39" s="20"/>
      <c r="Y39" s="20"/>
      <c r="Z39" s="20">
        <f>ROUND(RFR_spot_no_VA!Z39 + MAX(0.01,Shocks!$E39*ABS(RFR_spot_no_VA!Z39) ),5)</f>
        <v>4.0779999999999997E-2</v>
      </c>
      <c r="AA39" s="20"/>
      <c r="AB39" s="20"/>
      <c r="AC39" s="20"/>
      <c r="AD39" s="20"/>
      <c r="AE39" s="20"/>
      <c r="AF39" s="20"/>
      <c r="AG39" s="20"/>
      <c r="AH39" s="20">
        <f>ROUND(RFR_spot_no_VA!AH39 + MAX(0.01,Shocks!$E39*ABS(RFR_spot_no_VA!AH39) ),5)</f>
        <v>3.9510000000000003E-2</v>
      </c>
      <c r="AI39" s="20"/>
      <c r="AJ39" s="20">
        <f>ROUND(RFR_spot_no_VA!AJ39 + MAX(0.01,Shocks!$E39*ABS(RFR_spot_no_VA!AJ39) ),5)</f>
        <v>3.0290000000000001E-2</v>
      </c>
      <c r="AK39" s="20">
        <f>ROUND(RFR_spot_no_VA!AK39 + MAX(0.01,Shocks!$E39*ABS(RFR_spot_no_VA!AK39) ),5)</f>
        <v>4.2340000000000003E-2</v>
      </c>
      <c r="AL39" s="20"/>
      <c r="AM39" s="20">
        <f>ROUND(RFR_spot_no_VA!AM39 + MAX(0.01,Shocks!$E39*ABS(RFR_spot_no_VA!AM39) ),5)</f>
        <v>4.079E-2</v>
      </c>
      <c r="AN39" s="20"/>
      <c r="AO39" s="20"/>
      <c r="AP39" s="20"/>
      <c r="AQ39" s="20"/>
      <c r="AR39" s="20"/>
      <c r="AS39" s="20">
        <f>ROUND(RFR_spot_no_VA!AS39 + MAX(0.01,Shocks!$E39*ABS(RFR_spot_no_VA!AS39) ),5)</f>
        <v>2.2460000000000001E-2</v>
      </c>
      <c r="AT39" s="20"/>
      <c r="AU39" s="20"/>
      <c r="AV39" s="20"/>
      <c r="AW39" s="20"/>
      <c r="AX39" s="20"/>
      <c r="AY39" s="20"/>
      <c r="AZ39" s="20"/>
      <c r="BA39" s="20"/>
      <c r="BB39" s="20"/>
      <c r="BC39" s="20">
        <f>ROUND(RFR_spot_no_VA!BC39 + MAX(0.01,Shocks!$E39*ABS(RFR_spot_no_VA!BC39) ),5)</f>
        <v>3.6229999999999998E-2</v>
      </c>
      <c r="BD39" s="21"/>
      <c r="BE39" s="19"/>
    </row>
    <row r="40" spans="1:57" ht="14.25" x14ac:dyDescent="0.2">
      <c r="A40" s="19"/>
      <c r="B40" s="24">
        <f>RFR_spot_no_VA!B40</f>
        <v>30</v>
      </c>
      <c r="C40" s="25">
        <f>ROUND(RFR_spot_no_VA!C40 + MAX(0.01,Shocks!$E40*ABS(RFR_spot_no_VA!C40) ),5)</f>
        <v>2.921E-2</v>
      </c>
      <c r="D40" s="25"/>
      <c r="E40" s="25"/>
      <c r="F40" s="25"/>
      <c r="G40" s="25"/>
      <c r="H40" s="25"/>
      <c r="I40" s="25"/>
      <c r="J40" s="25">
        <f>ROUND(RFR_spot_no_VA!J40 + MAX(0.01,Shocks!$E40*ABS(RFR_spot_no_VA!J40) ),5)</f>
        <v>2.913E-2</v>
      </c>
      <c r="K40" s="25"/>
      <c r="L40" s="25"/>
      <c r="M40" s="25"/>
      <c r="N40" s="25"/>
      <c r="O40" s="25"/>
      <c r="P40" s="25"/>
      <c r="Q40" s="25"/>
      <c r="R40" s="25"/>
      <c r="S40" s="25"/>
      <c r="T40" s="25"/>
      <c r="U40" s="25"/>
      <c r="V40" s="25"/>
      <c r="W40" s="25"/>
      <c r="X40" s="25"/>
      <c r="Y40" s="25"/>
      <c r="Z40" s="25">
        <f>ROUND(RFR_spot_no_VA!Z40 + MAX(0.01,Shocks!$E40*ABS(RFR_spot_no_VA!Z40) ),5)</f>
        <v>4.0869999999999997E-2</v>
      </c>
      <c r="AA40" s="25"/>
      <c r="AB40" s="25"/>
      <c r="AC40" s="25"/>
      <c r="AD40" s="25"/>
      <c r="AE40" s="25"/>
      <c r="AF40" s="25"/>
      <c r="AG40" s="25"/>
      <c r="AH40" s="25">
        <f>ROUND(RFR_spot_no_VA!AH40 + MAX(0.01,Shocks!$E40*ABS(RFR_spot_no_VA!AH40) ),5)</f>
        <v>3.968E-2</v>
      </c>
      <c r="AI40" s="25"/>
      <c r="AJ40" s="25">
        <f>ROUND(RFR_spot_no_VA!AJ40 + MAX(0.01,Shocks!$E40*ABS(RFR_spot_no_VA!AJ40) ),5)</f>
        <v>3.023E-2</v>
      </c>
      <c r="AK40" s="25">
        <f>ROUND(RFR_spot_no_VA!AK40 + MAX(0.01,Shocks!$E40*ABS(RFR_spot_no_VA!AK40) ),5)</f>
        <v>4.2070000000000003E-2</v>
      </c>
      <c r="AL40" s="25"/>
      <c r="AM40" s="25">
        <f>ROUND(RFR_spot_no_VA!AM40 + MAX(0.01,Shocks!$E40*ABS(RFR_spot_no_VA!AM40) ),5)</f>
        <v>4.0829999999999998E-2</v>
      </c>
      <c r="AN40" s="25"/>
      <c r="AO40" s="25"/>
      <c r="AP40" s="25"/>
      <c r="AQ40" s="25"/>
      <c r="AR40" s="25"/>
      <c r="AS40" s="25">
        <f>ROUND(RFR_spot_no_VA!AS40 + MAX(0.01,Shocks!$E40*ABS(RFR_spot_no_VA!AS40) ),5)</f>
        <v>2.2769999999999999E-2</v>
      </c>
      <c r="AT40" s="25"/>
      <c r="AU40" s="25"/>
      <c r="AV40" s="25"/>
      <c r="AW40" s="25"/>
      <c r="AX40" s="25"/>
      <c r="AY40" s="25"/>
      <c r="AZ40" s="25"/>
      <c r="BA40" s="25"/>
      <c r="BB40" s="25"/>
      <c r="BC40" s="25">
        <f>ROUND(RFR_spot_no_VA!BC40 + MAX(0.01,Shocks!$E40*ABS(RFR_spot_no_VA!BC40) ),5)</f>
        <v>3.6110000000000003E-2</v>
      </c>
      <c r="BD40" s="21"/>
      <c r="BE40" s="19"/>
    </row>
    <row r="41" spans="1:57" ht="14.25" x14ac:dyDescent="0.2">
      <c r="A41" s="19"/>
      <c r="B41" s="19">
        <f>RFR_spot_no_VA!B41</f>
        <v>31</v>
      </c>
      <c r="C41" s="20">
        <f>ROUND(RFR_spot_no_VA!C41 + MAX(0.01,Shocks!$E41*ABS(RFR_spot_no_VA!C41) ),5)</f>
        <v>2.9559999999999999E-2</v>
      </c>
      <c r="D41" s="20"/>
      <c r="E41" s="20"/>
      <c r="F41" s="20"/>
      <c r="G41" s="20"/>
      <c r="H41" s="20"/>
      <c r="I41" s="20"/>
      <c r="J41" s="20">
        <f>ROUND(RFR_spot_no_VA!J41 + MAX(0.01,Shocks!$E41*ABS(RFR_spot_no_VA!J41) ),5)</f>
        <v>2.9479999999999999E-2</v>
      </c>
      <c r="K41" s="20"/>
      <c r="L41" s="20"/>
      <c r="M41" s="20"/>
      <c r="N41" s="20"/>
      <c r="O41" s="20"/>
      <c r="P41" s="20"/>
      <c r="Q41" s="20"/>
      <c r="R41" s="20"/>
      <c r="S41" s="20"/>
      <c r="T41" s="20"/>
      <c r="U41" s="20"/>
      <c r="V41" s="20"/>
      <c r="W41" s="20"/>
      <c r="X41" s="20"/>
      <c r="Y41" s="20"/>
      <c r="Z41" s="20">
        <f>ROUND(RFR_spot_no_VA!Z41 + MAX(0.01,Shocks!$E41*ABS(RFR_spot_no_VA!Z41) ),5)</f>
        <v>4.095E-2</v>
      </c>
      <c r="AA41" s="20"/>
      <c r="AB41" s="20"/>
      <c r="AC41" s="20"/>
      <c r="AD41" s="20"/>
      <c r="AE41" s="20"/>
      <c r="AF41" s="20"/>
      <c r="AG41" s="20"/>
      <c r="AH41" s="20">
        <f>ROUND(RFR_spot_no_VA!AH41 + MAX(0.01,Shocks!$E41*ABS(RFR_spot_no_VA!AH41) ),5)</f>
        <v>3.984E-2</v>
      </c>
      <c r="AI41" s="20"/>
      <c r="AJ41" s="20">
        <f>ROUND(RFR_spot_no_VA!AJ41 + MAX(0.01,Shocks!$E41*ABS(RFR_spot_no_VA!AJ41) ),5)</f>
        <v>3.0169999999999999E-2</v>
      </c>
      <c r="AK41" s="20">
        <f>ROUND(RFR_spot_no_VA!AK41 + MAX(0.01,Shocks!$E41*ABS(RFR_spot_no_VA!AK41) ),5)</f>
        <v>4.1849999999999998E-2</v>
      </c>
      <c r="AL41" s="20"/>
      <c r="AM41" s="20">
        <f>ROUND(RFR_spot_no_VA!AM41 + MAX(0.01,Shocks!$E41*ABS(RFR_spot_no_VA!AM41) ),5)</f>
        <v>4.086E-2</v>
      </c>
      <c r="AN41" s="20"/>
      <c r="AO41" s="20"/>
      <c r="AP41" s="20"/>
      <c r="AQ41" s="20"/>
      <c r="AR41" s="20"/>
      <c r="AS41" s="20">
        <f>ROUND(RFR_spot_no_VA!AS41 + MAX(0.01,Shocks!$E41*ABS(RFR_spot_no_VA!AS41) ),5)</f>
        <v>2.3109999999999999E-2</v>
      </c>
      <c r="AT41" s="20"/>
      <c r="AU41" s="20"/>
      <c r="AV41" s="20"/>
      <c r="AW41" s="20"/>
      <c r="AX41" s="20"/>
      <c r="AY41" s="20"/>
      <c r="AZ41" s="20"/>
      <c r="BA41" s="20"/>
      <c r="BB41" s="20"/>
      <c r="BC41" s="20">
        <f>ROUND(RFR_spot_no_VA!BC41 + MAX(0.01,Shocks!$E41*ABS(RFR_spot_no_VA!BC41) ),5)</f>
        <v>3.6040000000000003E-2</v>
      </c>
      <c r="BD41" s="21"/>
      <c r="BE41" s="19"/>
    </row>
    <row r="42" spans="1:57" ht="14.25" x14ac:dyDescent="0.2">
      <c r="A42" s="19"/>
      <c r="B42" s="19">
        <f>RFR_spot_no_VA!B42</f>
        <v>32</v>
      </c>
      <c r="C42" s="20">
        <f>ROUND(RFR_spot_no_VA!C42 + MAX(0.01,Shocks!$E42*ABS(RFR_spot_no_VA!C42) ),5)</f>
        <v>2.9899999999999999E-2</v>
      </c>
      <c r="D42" s="20"/>
      <c r="E42" s="20"/>
      <c r="F42" s="20"/>
      <c r="G42" s="20"/>
      <c r="H42" s="20"/>
      <c r="I42" s="20"/>
      <c r="J42" s="20">
        <f>ROUND(RFR_spot_no_VA!J42 + MAX(0.01,Shocks!$E42*ABS(RFR_spot_no_VA!J42) ),5)</f>
        <v>2.9829999999999999E-2</v>
      </c>
      <c r="K42" s="20"/>
      <c r="L42" s="20"/>
      <c r="M42" s="20"/>
      <c r="N42" s="20"/>
      <c r="O42" s="20"/>
      <c r="P42" s="20"/>
      <c r="Q42" s="20"/>
      <c r="R42" s="20"/>
      <c r="S42" s="20"/>
      <c r="T42" s="20"/>
      <c r="U42" s="20"/>
      <c r="V42" s="20"/>
      <c r="W42" s="20"/>
      <c r="X42" s="20"/>
      <c r="Y42" s="20"/>
      <c r="Z42" s="20">
        <f>ROUND(RFR_spot_no_VA!Z42 + MAX(0.01,Shocks!$E42*ABS(RFR_spot_no_VA!Z42) ),5)</f>
        <v>4.1029999999999997E-2</v>
      </c>
      <c r="AA42" s="20"/>
      <c r="AB42" s="20"/>
      <c r="AC42" s="20"/>
      <c r="AD42" s="20"/>
      <c r="AE42" s="20"/>
      <c r="AF42" s="20"/>
      <c r="AG42" s="20"/>
      <c r="AH42" s="20">
        <f>ROUND(RFR_spot_no_VA!AH42 + MAX(0.01,Shocks!$E42*ABS(RFR_spot_no_VA!AH42) ),5)</f>
        <v>3.9980000000000002E-2</v>
      </c>
      <c r="AI42" s="20"/>
      <c r="AJ42" s="20">
        <f>ROUND(RFR_spot_no_VA!AJ42 + MAX(0.01,Shocks!$E42*ABS(RFR_spot_no_VA!AJ42) ),5)</f>
        <v>3.0110000000000001E-2</v>
      </c>
      <c r="AK42" s="20">
        <f>ROUND(RFR_spot_no_VA!AK42 + MAX(0.01,Shocks!$E42*ABS(RFR_spot_no_VA!AK42) ),5)</f>
        <v>4.1680000000000002E-2</v>
      </c>
      <c r="AL42" s="20"/>
      <c r="AM42" s="20">
        <f>ROUND(RFR_spot_no_VA!AM42 + MAX(0.01,Shocks!$E42*ABS(RFR_spot_no_VA!AM42) ),5)</f>
        <v>4.0910000000000002E-2</v>
      </c>
      <c r="AN42" s="20"/>
      <c r="AO42" s="20"/>
      <c r="AP42" s="20"/>
      <c r="AQ42" s="20"/>
      <c r="AR42" s="20"/>
      <c r="AS42" s="20">
        <f>ROUND(RFR_spot_no_VA!AS42 + MAX(0.01,Shocks!$E42*ABS(RFR_spot_no_VA!AS42) ),5)</f>
        <v>2.3470000000000001E-2</v>
      </c>
      <c r="AT42" s="20"/>
      <c r="AU42" s="20"/>
      <c r="AV42" s="20"/>
      <c r="AW42" s="20"/>
      <c r="AX42" s="20"/>
      <c r="AY42" s="20"/>
      <c r="AZ42" s="20"/>
      <c r="BA42" s="20"/>
      <c r="BB42" s="20"/>
      <c r="BC42" s="20">
        <f>ROUND(RFR_spot_no_VA!BC42 + MAX(0.01,Shocks!$E42*ABS(RFR_spot_no_VA!BC42) ),5)</f>
        <v>3.601E-2</v>
      </c>
      <c r="BD42" s="21"/>
      <c r="BE42" s="19"/>
    </row>
    <row r="43" spans="1:57" ht="14.25" x14ac:dyDescent="0.2">
      <c r="A43" s="19"/>
      <c r="B43" s="19">
        <f>RFR_spot_no_VA!B43</f>
        <v>33</v>
      </c>
      <c r="C43" s="20">
        <f>ROUND(RFR_spot_no_VA!C43 + MAX(0.01,Shocks!$E43*ABS(RFR_spot_no_VA!C43) ),5)</f>
        <v>3.024E-2</v>
      </c>
      <c r="D43" s="20"/>
      <c r="E43" s="20"/>
      <c r="F43" s="20"/>
      <c r="G43" s="20"/>
      <c r="H43" s="20"/>
      <c r="I43" s="20"/>
      <c r="J43" s="20">
        <f>ROUND(RFR_spot_no_VA!J43 + MAX(0.01,Shocks!$E43*ABS(RFR_spot_no_VA!J43) ),5)</f>
        <v>3.0169999999999999E-2</v>
      </c>
      <c r="K43" s="20"/>
      <c r="L43" s="20"/>
      <c r="M43" s="20"/>
      <c r="N43" s="20"/>
      <c r="O43" s="20"/>
      <c r="P43" s="20"/>
      <c r="Q43" s="20"/>
      <c r="R43" s="20"/>
      <c r="S43" s="20"/>
      <c r="T43" s="20"/>
      <c r="U43" s="20"/>
      <c r="V43" s="20"/>
      <c r="W43" s="20"/>
      <c r="X43" s="20"/>
      <c r="Y43" s="20"/>
      <c r="Z43" s="20">
        <f>ROUND(RFR_spot_no_VA!Z43 + MAX(0.01,Shocks!$E43*ABS(RFR_spot_no_VA!Z43) ),5)</f>
        <v>4.1110000000000001E-2</v>
      </c>
      <c r="AA43" s="20"/>
      <c r="AB43" s="20"/>
      <c r="AC43" s="20"/>
      <c r="AD43" s="20"/>
      <c r="AE43" s="20"/>
      <c r="AF43" s="20"/>
      <c r="AG43" s="20"/>
      <c r="AH43" s="20">
        <f>ROUND(RFR_spot_no_VA!AH43 + MAX(0.01,Shocks!$E43*ABS(RFR_spot_no_VA!AH43) ),5)</f>
        <v>4.0120000000000003E-2</v>
      </c>
      <c r="AI43" s="20"/>
      <c r="AJ43" s="20">
        <f>ROUND(RFR_spot_no_VA!AJ43 + MAX(0.01,Shocks!$E43*ABS(RFR_spot_no_VA!AJ43) ),5)</f>
        <v>3.005E-2</v>
      </c>
      <c r="AK43" s="20">
        <f>ROUND(RFR_spot_no_VA!AK43 + MAX(0.01,Shocks!$E43*ABS(RFR_spot_no_VA!AK43) ),5)</f>
        <v>4.1549999999999997E-2</v>
      </c>
      <c r="AL43" s="20"/>
      <c r="AM43" s="20">
        <f>ROUND(RFR_spot_no_VA!AM43 + MAX(0.01,Shocks!$E43*ABS(RFR_spot_no_VA!AM43) ),5)</f>
        <v>4.095E-2</v>
      </c>
      <c r="AN43" s="20"/>
      <c r="AO43" s="20"/>
      <c r="AP43" s="20"/>
      <c r="AQ43" s="20"/>
      <c r="AR43" s="20"/>
      <c r="AS43" s="20">
        <f>ROUND(RFR_spot_no_VA!AS43 + MAX(0.01,Shocks!$E43*ABS(RFR_spot_no_VA!AS43) ),5)</f>
        <v>2.384E-2</v>
      </c>
      <c r="AT43" s="20"/>
      <c r="AU43" s="20"/>
      <c r="AV43" s="20"/>
      <c r="AW43" s="20"/>
      <c r="AX43" s="20"/>
      <c r="AY43" s="20"/>
      <c r="AZ43" s="20"/>
      <c r="BA43" s="20"/>
      <c r="BB43" s="20"/>
      <c r="BC43" s="20">
        <f>ROUND(RFR_spot_no_VA!BC43 + MAX(0.01,Shocks!$E43*ABS(RFR_spot_no_VA!BC43) ),5)</f>
        <v>3.6020000000000003E-2</v>
      </c>
      <c r="BD43" s="21"/>
      <c r="BE43" s="19"/>
    </row>
    <row r="44" spans="1:57" ht="14.25" x14ac:dyDescent="0.2">
      <c r="A44" s="19"/>
      <c r="B44" s="19">
        <f>RFR_spot_no_VA!B44</f>
        <v>34</v>
      </c>
      <c r="C44" s="20">
        <f>ROUND(RFR_spot_no_VA!C44 + MAX(0.01,Shocks!$E44*ABS(RFR_spot_no_VA!C44) ),5)</f>
        <v>3.057E-2</v>
      </c>
      <c r="D44" s="20"/>
      <c r="E44" s="20"/>
      <c r="F44" s="20"/>
      <c r="G44" s="20"/>
      <c r="H44" s="20"/>
      <c r="I44" s="20"/>
      <c r="J44" s="20">
        <f>ROUND(RFR_spot_no_VA!J44 + MAX(0.01,Shocks!$E44*ABS(RFR_spot_no_VA!J44) ),5)</f>
        <v>3.0499999999999999E-2</v>
      </c>
      <c r="K44" s="20"/>
      <c r="L44" s="20"/>
      <c r="M44" s="20"/>
      <c r="N44" s="20"/>
      <c r="O44" s="20"/>
      <c r="P44" s="20"/>
      <c r="Q44" s="20"/>
      <c r="R44" s="20"/>
      <c r="S44" s="20"/>
      <c r="T44" s="20"/>
      <c r="U44" s="20"/>
      <c r="V44" s="20"/>
      <c r="W44" s="20"/>
      <c r="X44" s="20"/>
      <c r="Y44" s="20"/>
      <c r="Z44" s="20">
        <f>ROUND(RFR_spot_no_VA!Z44 + MAX(0.01,Shocks!$E44*ABS(RFR_spot_no_VA!Z44) ),5)</f>
        <v>4.1189999999999997E-2</v>
      </c>
      <c r="AA44" s="20"/>
      <c r="AB44" s="20"/>
      <c r="AC44" s="20"/>
      <c r="AD44" s="20"/>
      <c r="AE44" s="20"/>
      <c r="AF44" s="20"/>
      <c r="AG44" s="20"/>
      <c r="AH44" s="20">
        <f>ROUND(RFR_spot_no_VA!AH44 + MAX(0.01,Shocks!$E44*ABS(RFR_spot_no_VA!AH44) ),5)</f>
        <v>4.0250000000000001E-2</v>
      </c>
      <c r="AI44" s="20"/>
      <c r="AJ44" s="20">
        <f>ROUND(RFR_spot_no_VA!AJ44 + MAX(0.01,Shocks!$E44*ABS(RFR_spot_no_VA!AJ44) ),5)</f>
        <v>2.997E-2</v>
      </c>
      <c r="AK44" s="20">
        <f>ROUND(RFR_spot_no_VA!AK44 + MAX(0.01,Shocks!$E44*ABS(RFR_spot_no_VA!AK44) ),5)</f>
        <v>4.1450000000000001E-2</v>
      </c>
      <c r="AL44" s="20"/>
      <c r="AM44" s="20">
        <f>ROUND(RFR_spot_no_VA!AM44 + MAX(0.01,Shocks!$E44*ABS(RFR_spot_no_VA!AM44) ),5)</f>
        <v>4.1000000000000002E-2</v>
      </c>
      <c r="AN44" s="20"/>
      <c r="AO44" s="20"/>
      <c r="AP44" s="20"/>
      <c r="AQ44" s="20"/>
      <c r="AR44" s="20"/>
      <c r="AS44" s="20">
        <f>ROUND(RFR_spot_no_VA!AS44 + MAX(0.01,Shocks!$E44*ABS(RFR_spot_no_VA!AS44) ),5)</f>
        <v>2.4230000000000002E-2</v>
      </c>
      <c r="AT44" s="20"/>
      <c r="AU44" s="20"/>
      <c r="AV44" s="20"/>
      <c r="AW44" s="20"/>
      <c r="AX44" s="20"/>
      <c r="AY44" s="20"/>
      <c r="AZ44" s="20"/>
      <c r="BA44" s="20"/>
      <c r="BB44" s="20"/>
      <c r="BC44" s="20">
        <f>ROUND(RFR_spot_no_VA!BC44 + MAX(0.01,Shocks!$E44*ABS(RFR_spot_no_VA!BC44) ),5)</f>
        <v>3.6049999999999999E-2</v>
      </c>
      <c r="BD44" s="21"/>
      <c r="BE44" s="19"/>
    </row>
    <row r="45" spans="1:57" ht="14.25" x14ac:dyDescent="0.2">
      <c r="A45" s="19"/>
      <c r="B45" s="24">
        <f>RFR_spot_no_VA!B45</f>
        <v>35</v>
      </c>
      <c r="C45" s="25">
        <f>ROUND(RFR_spot_no_VA!C45 + MAX(0.01,Shocks!$E45*ABS(RFR_spot_no_VA!C45) ),5)</f>
        <v>3.0890000000000001E-2</v>
      </c>
      <c r="D45" s="25"/>
      <c r="E45" s="25"/>
      <c r="F45" s="25"/>
      <c r="G45" s="25"/>
      <c r="H45" s="25"/>
      <c r="I45" s="25"/>
      <c r="J45" s="25">
        <f>ROUND(RFR_spot_no_VA!J45 + MAX(0.01,Shocks!$E45*ABS(RFR_spot_no_VA!J45) ),5)</f>
        <v>3.082E-2</v>
      </c>
      <c r="K45" s="25"/>
      <c r="L45" s="25"/>
      <c r="M45" s="25"/>
      <c r="N45" s="25"/>
      <c r="O45" s="25"/>
      <c r="P45" s="25"/>
      <c r="Q45" s="25"/>
      <c r="R45" s="25"/>
      <c r="S45" s="25"/>
      <c r="T45" s="25"/>
      <c r="U45" s="25"/>
      <c r="V45" s="25"/>
      <c r="W45" s="25"/>
      <c r="X45" s="25"/>
      <c r="Y45" s="25"/>
      <c r="Z45" s="25">
        <f>ROUND(RFR_spot_no_VA!Z45 + MAX(0.01,Shocks!$E45*ABS(RFR_spot_no_VA!Z45) ),5)</f>
        <v>4.1259999999999998E-2</v>
      </c>
      <c r="AA45" s="25"/>
      <c r="AB45" s="25"/>
      <c r="AC45" s="25"/>
      <c r="AD45" s="25"/>
      <c r="AE45" s="25"/>
      <c r="AF45" s="25"/>
      <c r="AG45" s="25"/>
      <c r="AH45" s="25">
        <f>ROUND(RFR_spot_no_VA!AH45 + MAX(0.01,Shocks!$E45*ABS(RFR_spot_no_VA!AH45) ),5)</f>
        <v>4.0370000000000003E-2</v>
      </c>
      <c r="AI45" s="25"/>
      <c r="AJ45" s="25">
        <f>ROUND(RFR_spot_no_VA!AJ45 + MAX(0.01,Shocks!$E45*ABS(RFR_spot_no_VA!AJ45) ),5)</f>
        <v>2.989E-2</v>
      </c>
      <c r="AK45" s="25">
        <f>ROUND(RFR_spot_no_VA!AK45 + MAX(0.01,Shocks!$E45*ABS(RFR_spot_no_VA!AK45) ),5)</f>
        <v>4.1369999999999997E-2</v>
      </c>
      <c r="AL45" s="25"/>
      <c r="AM45" s="25">
        <f>ROUND(RFR_spot_no_VA!AM45 + MAX(0.01,Shocks!$E45*ABS(RFR_spot_no_VA!AM45) ),5)</f>
        <v>4.1050000000000003E-2</v>
      </c>
      <c r="AN45" s="25"/>
      <c r="AO45" s="25"/>
      <c r="AP45" s="25"/>
      <c r="AQ45" s="25"/>
      <c r="AR45" s="25"/>
      <c r="AS45" s="25">
        <f>ROUND(RFR_spot_no_VA!AS45 + MAX(0.01,Shocks!$E45*ABS(RFR_spot_no_VA!AS45) ),5)</f>
        <v>2.462E-2</v>
      </c>
      <c r="AT45" s="25"/>
      <c r="AU45" s="25"/>
      <c r="AV45" s="25"/>
      <c r="AW45" s="25"/>
      <c r="AX45" s="25"/>
      <c r="AY45" s="25"/>
      <c r="AZ45" s="25"/>
      <c r="BA45" s="25"/>
      <c r="BB45" s="25"/>
      <c r="BC45" s="25">
        <f>ROUND(RFR_spot_no_VA!BC45 + MAX(0.01,Shocks!$E45*ABS(RFR_spot_no_VA!BC45) ),5)</f>
        <v>3.6110000000000003E-2</v>
      </c>
      <c r="BD45" s="21"/>
      <c r="BE45" s="19"/>
    </row>
    <row r="46" spans="1:57" ht="14.25" x14ac:dyDescent="0.2">
      <c r="A46" s="19"/>
      <c r="B46" s="19">
        <f>RFR_spot_no_VA!B46</f>
        <v>36</v>
      </c>
      <c r="C46" s="20">
        <f>ROUND(RFR_spot_no_VA!C46 + MAX(0.01,Shocks!$E46*ABS(RFR_spot_no_VA!C46) ),5)</f>
        <v>3.1199999999999999E-2</v>
      </c>
      <c r="D46" s="20"/>
      <c r="E46" s="20"/>
      <c r="F46" s="20"/>
      <c r="G46" s="20"/>
      <c r="H46" s="20"/>
      <c r="I46" s="20"/>
      <c r="J46" s="20">
        <f>ROUND(RFR_spot_no_VA!J46 + MAX(0.01,Shocks!$E46*ABS(RFR_spot_no_VA!J46) ),5)</f>
        <v>3.1130000000000001E-2</v>
      </c>
      <c r="K46" s="20"/>
      <c r="L46" s="20"/>
      <c r="M46" s="20"/>
      <c r="N46" s="20"/>
      <c r="O46" s="20"/>
      <c r="P46" s="20"/>
      <c r="Q46" s="20"/>
      <c r="R46" s="20"/>
      <c r="S46" s="20"/>
      <c r="T46" s="20"/>
      <c r="U46" s="20"/>
      <c r="V46" s="20"/>
      <c r="W46" s="20"/>
      <c r="X46" s="20"/>
      <c r="Y46" s="20"/>
      <c r="Z46" s="20">
        <f>ROUND(RFR_spot_no_VA!Z46 + MAX(0.01,Shocks!$E46*ABS(RFR_spot_no_VA!Z46) ),5)</f>
        <v>4.1329999999999999E-2</v>
      </c>
      <c r="AA46" s="20"/>
      <c r="AB46" s="20"/>
      <c r="AC46" s="20"/>
      <c r="AD46" s="20"/>
      <c r="AE46" s="20"/>
      <c r="AF46" s="20"/>
      <c r="AG46" s="20"/>
      <c r="AH46" s="20">
        <f>ROUND(RFR_spot_no_VA!AH46 + MAX(0.01,Shocks!$E46*ABS(RFR_spot_no_VA!AH46) ),5)</f>
        <v>4.0480000000000002E-2</v>
      </c>
      <c r="AI46" s="20"/>
      <c r="AJ46" s="20">
        <f>ROUND(RFR_spot_no_VA!AJ46 + MAX(0.01,Shocks!$E46*ABS(RFR_spot_no_VA!AJ46) ),5)</f>
        <v>2.98E-2</v>
      </c>
      <c r="AK46" s="20">
        <f>ROUND(RFR_spot_no_VA!AK46 + MAX(0.01,Shocks!$E46*ABS(RFR_spot_no_VA!AK46) ),5)</f>
        <v>4.1320000000000003E-2</v>
      </c>
      <c r="AL46" s="20"/>
      <c r="AM46" s="20">
        <f>ROUND(RFR_spot_no_VA!AM46 + MAX(0.01,Shocks!$E46*ABS(RFR_spot_no_VA!AM46) ),5)</f>
        <v>4.1099999999999998E-2</v>
      </c>
      <c r="AN46" s="20"/>
      <c r="AO46" s="20"/>
      <c r="AP46" s="20"/>
      <c r="AQ46" s="20"/>
      <c r="AR46" s="20"/>
      <c r="AS46" s="20">
        <f>ROUND(RFR_spot_no_VA!AS46 + MAX(0.01,Shocks!$E46*ABS(RFR_spot_no_VA!AS46) ),5)</f>
        <v>2.5010000000000001E-2</v>
      </c>
      <c r="AT46" s="20"/>
      <c r="AU46" s="20"/>
      <c r="AV46" s="20"/>
      <c r="AW46" s="20"/>
      <c r="AX46" s="20"/>
      <c r="AY46" s="20"/>
      <c r="AZ46" s="20"/>
      <c r="BA46" s="20"/>
      <c r="BB46" s="20"/>
      <c r="BC46" s="20">
        <f>ROUND(RFR_spot_no_VA!BC46 + MAX(0.01,Shocks!$E46*ABS(RFR_spot_no_VA!BC46) ),5)</f>
        <v>3.6179999999999997E-2</v>
      </c>
      <c r="BD46" s="21"/>
      <c r="BE46" s="19"/>
    </row>
    <row r="47" spans="1:57" ht="14.25" x14ac:dyDescent="0.2">
      <c r="A47" s="19"/>
      <c r="B47" s="19">
        <f>RFR_spot_no_VA!B47</f>
        <v>37</v>
      </c>
      <c r="C47" s="20">
        <f>ROUND(RFR_spot_no_VA!C47 + MAX(0.01,Shocks!$E47*ABS(RFR_spot_no_VA!C47) ),5)</f>
        <v>3.15E-2</v>
      </c>
      <c r="D47" s="20"/>
      <c r="E47" s="20"/>
      <c r="F47" s="20"/>
      <c r="G47" s="20"/>
      <c r="H47" s="20"/>
      <c r="I47" s="20"/>
      <c r="J47" s="20">
        <f>ROUND(RFR_spot_no_VA!J47 + MAX(0.01,Shocks!$E47*ABS(RFR_spot_no_VA!J47) ),5)</f>
        <v>3.1440000000000003E-2</v>
      </c>
      <c r="K47" s="20"/>
      <c r="L47" s="20"/>
      <c r="M47" s="20"/>
      <c r="N47" s="20"/>
      <c r="O47" s="20"/>
      <c r="P47" s="20"/>
      <c r="Q47" s="20"/>
      <c r="R47" s="20"/>
      <c r="S47" s="20"/>
      <c r="T47" s="20"/>
      <c r="U47" s="20"/>
      <c r="V47" s="20"/>
      <c r="W47" s="20"/>
      <c r="X47" s="20"/>
      <c r="Y47" s="20"/>
      <c r="Z47" s="20">
        <f>ROUND(RFR_spot_no_VA!Z47 + MAX(0.01,Shocks!$E47*ABS(RFR_spot_no_VA!Z47) ),5)</f>
        <v>4.1399999999999999E-2</v>
      </c>
      <c r="AA47" s="20"/>
      <c r="AB47" s="20"/>
      <c r="AC47" s="20"/>
      <c r="AD47" s="20"/>
      <c r="AE47" s="20"/>
      <c r="AF47" s="20"/>
      <c r="AG47" s="20"/>
      <c r="AH47" s="20">
        <f>ROUND(RFR_spot_no_VA!AH47 + MAX(0.01,Shocks!$E47*ABS(RFR_spot_no_VA!AH47) ),5)</f>
        <v>4.0590000000000001E-2</v>
      </c>
      <c r="AI47" s="20"/>
      <c r="AJ47" s="20">
        <f>ROUND(RFR_spot_no_VA!AJ47 + MAX(0.01,Shocks!$E47*ABS(RFR_spot_no_VA!AJ47) ),5)</f>
        <v>2.9690000000000001E-2</v>
      </c>
      <c r="AK47" s="20">
        <f>ROUND(RFR_spot_no_VA!AK47 + MAX(0.01,Shocks!$E47*ABS(RFR_spot_no_VA!AK47) ),5)</f>
        <v>4.1279999999999997E-2</v>
      </c>
      <c r="AL47" s="20"/>
      <c r="AM47" s="20">
        <f>ROUND(RFR_spot_no_VA!AM47 + MAX(0.01,Shocks!$E47*ABS(RFR_spot_no_VA!AM47) ),5)</f>
        <v>4.1149999999999999E-2</v>
      </c>
      <c r="AN47" s="20"/>
      <c r="AO47" s="20"/>
      <c r="AP47" s="20"/>
      <c r="AQ47" s="20"/>
      <c r="AR47" s="20"/>
      <c r="AS47" s="20">
        <f>ROUND(RFR_spot_no_VA!AS47 + MAX(0.01,Shocks!$E47*ABS(RFR_spot_no_VA!AS47) ),5)</f>
        <v>2.5399999999999999E-2</v>
      </c>
      <c r="AT47" s="20"/>
      <c r="AU47" s="20"/>
      <c r="AV47" s="20"/>
      <c r="AW47" s="20"/>
      <c r="AX47" s="20"/>
      <c r="AY47" s="20"/>
      <c r="AZ47" s="20"/>
      <c r="BA47" s="20"/>
      <c r="BB47" s="20"/>
      <c r="BC47" s="20">
        <f>ROUND(RFR_spot_no_VA!BC47 + MAX(0.01,Shocks!$E47*ABS(RFR_spot_no_VA!BC47) ),5)</f>
        <v>3.6269999999999997E-2</v>
      </c>
      <c r="BD47" s="21"/>
      <c r="BE47" s="19"/>
    </row>
    <row r="48" spans="1:57" ht="14.25" x14ac:dyDescent="0.2">
      <c r="A48" s="19"/>
      <c r="B48" s="19">
        <f>RFR_spot_no_VA!B48</f>
        <v>38</v>
      </c>
      <c r="C48" s="20">
        <f>ROUND(RFR_spot_no_VA!C48 + MAX(0.01,Shocks!$E48*ABS(RFR_spot_no_VA!C48) ),5)</f>
        <v>3.1800000000000002E-2</v>
      </c>
      <c r="D48" s="20"/>
      <c r="E48" s="20"/>
      <c r="F48" s="20"/>
      <c r="G48" s="20"/>
      <c r="H48" s="20"/>
      <c r="I48" s="20"/>
      <c r="J48" s="20">
        <f>ROUND(RFR_spot_no_VA!J48 + MAX(0.01,Shocks!$E48*ABS(RFR_spot_no_VA!J48) ),5)</f>
        <v>3.1730000000000001E-2</v>
      </c>
      <c r="K48" s="20"/>
      <c r="L48" s="20"/>
      <c r="M48" s="20"/>
      <c r="N48" s="20"/>
      <c r="O48" s="20"/>
      <c r="P48" s="20"/>
      <c r="Q48" s="20"/>
      <c r="R48" s="20"/>
      <c r="S48" s="20"/>
      <c r="T48" s="20"/>
      <c r="U48" s="20"/>
      <c r="V48" s="20"/>
      <c r="W48" s="20"/>
      <c r="X48" s="20"/>
      <c r="Y48" s="20"/>
      <c r="Z48" s="20">
        <f>ROUND(RFR_spot_no_VA!Z48 + MAX(0.01,Shocks!$E48*ABS(RFR_spot_no_VA!Z48) ),5)</f>
        <v>4.147E-2</v>
      </c>
      <c r="AA48" s="20"/>
      <c r="AB48" s="20"/>
      <c r="AC48" s="20"/>
      <c r="AD48" s="20"/>
      <c r="AE48" s="20"/>
      <c r="AF48" s="20"/>
      <c r="AG48" s="20"/>
      <c r="AH48" s="20">
        <f>ROUND(RFR_spot_no_VA!AH48 + MAX(0.01,Shocks!$E48*ABS(RFR_spot_no_VA!AH48) ),5)</f>
        <v>4.0689999999999997E-2</v>
      </c>
      <c r="AI48" s="20"/>
      <c r="AJ48" s="20">
        <f>ROUND(RFR_spot_no_VA!AJ48 + MAX(0.01,Shocks!$E48*ABS(RFR_spot_no_VA!AJ48) ),5)</f>
        <v>2.9569999999999999E-2</v>
      </c>
      <c r="AK48" s="20">
        <f>ROUND(RFR_spot_no_VA!AK48 + MAX(0.01,Shocks!$E48*ABS(RFR_spot_no_VA!AK48) ),5)</f>
        <v>4.1259999999999998E-2</v>
      </c>
      <c r="AL48" s="20"/>
      <c r="AM48" s="20">
        <f>ROUND(RFR_spot_no_VA!AM48 + MAX(0.01,Shocks!$E48*ABS(RFR_spot_no_VA!AM48) ),5)</f>
        <v>4.1200000000000001E-2</v>
      </c>
      <c r="AN48" s="20"/>
      <c r="AO48" s="20"/>
      <c r="AP48" s="20"/>
      <c r="AQ48" s="20"/>
      <c r="AR48" s="20"/>
      <c r="AS48" s="20">
        <f>ROUND(RFR_spot_no_VA!AS48 + MAX(0.01,Shocks!$E48*ABS(RFR_spot_no_VA!AS48) ),5)</f>
        <v>2.5780000000000001E-2</v>
      </c>
      <c r="AT48" s="20"/>
      <c r="AU48" s="20"/>
      <c r="AV48" s="20"/>
      <c r="AW48" s="20"/>
      <c r="AX48" s="20"/>
      <c r="AY48" s="20"/>
      <c r="AZ48" s="20"/>
      <c r="BA48" s="20"/>
      <c r="BB48" s="20"/>
      <c r="BC48" s="20">
        <f>ROUND(RFR_spot_no_VA!BC48 + MAX(0.01,Shocks!$E48*ABS(RFR_spot_no_VA!BC48) ),5)</f>
        <v>3.6360000000000003E-2</v>
      </c>
      <c r="BD48" s="21"/>
      <c r="BE48" s="19"/>
    </row>
    <row r="49" spans="1:57" ht="14.25" x14ac:dyDescent="0.2">
      <c r="A49" s="19"/>
      <c r="B49" s="19">
        <f>RFR_spot_no_VA!B49</f>
        <v>39</v>
      </c>
      <c r="C49" s="20">
        <f>ROUND(RFR_spot_no_VA!C49 + MAX(0.01,Shocks!$E49*ABS(RFR_spot_no_VA!C49) ),5)</f>
        <v>3.2079999999999997E-2</v>
      </c>
      <c r="D49" s="20"/>
      <c r="E49" s="20"/>
      <c r="F49" s="20"/>
      <c r="G49" s="20"/>
      <c r="H49" s="20"/>
      <c r="I49" s="20"/>
      <c r="J49" s="20">
        <f>ROUND(RFR_spot_no_VA!J49 + MAX(0.01,Shocks!$E49*ABS(RFR_spot_no_VA!J49) ),5)</f>
        <v>3.202E-2</v>
      </c>
      <c r="K49" s="20"/>
      <c r="L49" s="20"/>
      <c r="M49" s="20"/>
      <c r="N49" s="20"/>
      <c r="O49" s="20"/>
      <c r="P49" s="20"/>
      <c r="Q49" s="20"/>
      <c r="R49" s="20"/>
      <c r="S49" s="20"/>
      <c r="T49" s="20"/>
      <c r="U49" s="20"/>
      <c r="V49" s="20"/>
      <c r="W49" s="20"/>
      <c r="X49" s="20"/>
      <c r="Y49" s="20"/>
      <c r="Z49" s="20">
        <f>ROUND(RFR_spot_no_VA!Z49 + MAX(0.01,Shocks!$E49*ABS(RFR_spot_no_VA!Z49) ),5)</f>
        <v>4.1529999999999997E-2</v>
      </c>
      <c r="AA49" s="20"/>
      <c r="AB49" s="20"/>
      <c r="AC49" s="20"/>
      <c r="AD49" s="20"/>
      <c r="AE49" s="20"/>
      <c r="AF49" s="20"/>
      <c r="AG49" s="20"/>
      <c r="AH49" s="20">
        <f>ROUND(RFR_spot_no_VA!AH49 + MAX(0.01,Shocks!$E49*ABS(RFR_spot_no_VA!AH49) ),5)</f>
        <v>4.079E-2</v>
      </c>
      <c r="AI49" s="20"/>
      <c r="AJ49" s="20">
        <f>ROUND(RFR_spot_no_VA!AJ49 + MAX(0.01,Shocks!$E49*ABS(RFR_spot_no_VA!AJ49) ),5)</f>
        <v>2.9440000000000001E-2</v>
      </c>
      <c r="AK49" s="20">
        <f>ROUND(RFR_spot_no_VA!AK49 + MAX(0.01,Shocks!$E49*ABS(RFR_spot_no_VA!AK49) ),5)</f>
        <v>4.1250000000000002E-2</v>
      </c>
      <c r="AL49" s="20"/>
      <c r="AM49" s="20">
        <f>ROUND(RFR_spot_no_VA!AM49 + MAX(0.01,Shocks!$E49*ABS(RFR_spot_no_VA!AM49) ),5)</f>
        <v>4.1250000000000002E-2</v>
      </c>
      <c r="AN49" s="20"/>
      <c r="AO49" s="20"/>
      <c r="AP49" s="20"/>
      <c r="AQ49" s="20"/>
      <c r="AR49" s="20"/>
      <c r="AS49" s="20">
        <f>ROUND(RFR_spot_no_VA!AS49 + MAX(0.01,Shocks!$E49*ABS(RFR_spot_no_VA!AS49) ),5)</f>
        <v>2.6159999999999999E-2</v>
      </c>
      <c r="AT49" s="20"/>
      <c r="AU49" s="20"/>
      <c r="AV49" s="20"/>
      <c r="AW49" s="20"/>
      <c r="AX49" s="20"/>
      <c r="AY49" s="20"/>
      <c r="AZ49" s="20"/>
      <c r="BA49" s="20"/>
      <c r="BB49" s="20"/>
      <c r="BC49" s="20">
        <f>ROUND(RFR_spot_no_VA!BC49 + MAX(0.01,Shocks!$E49*ABS(RFR_spot_no_VA!BC49) ),5)</f>
        <v>3.6470000000000002E-2</v>
      </c>
      <c r="BD49" s="21"/>
      <c r="BE49" s="19"/>
    </row>
    <row r="50" spans="1:57" ht="14.25" x14ac:dyDescent="0.2">
      <c r="A50" s="19"/>
      <c r="B50" s="24">
        <f>RFR_spot_no_VA!B50</f>
        <v>40</v>
      </c>
      <c r="C50" s="25">
        <f>ROUND(RFR_spot_no_VA!C50 + MAX(0.01,Shocks!$E50*ABS(RFR_spot_no_VA!C50) ),5)</f>
        <v>3.236E-2</v>
      </c>
      <c r="D50" s="25"/>
      <c r="E50" s="25"/>
      <c r="F50" s="25"/>
      <c r="G50" s="25"/>
      <c r="H50" s="25"/>
      <c r="I50" s="25"/>
      <c r="J50" s="25">
        <f>ROUND(RFR_spot_no_VA!J50 + MAX(0.01,Shocks!$E50*ABS(RFR_spot_no_VA!J50) ),5)</f>
        <v>3.2300000000000002E-2</v>
      </c>
      <c r="K50" s="25"/>
      <c r="L50" s="25"/>
      <c r="M50" s="25"/>
      <c r="N50" s="25"/>
      <c r="O50" s="25"/>
      <c r="P50" s="25"/>
      <c r="Q50" s="25"/>
      <c r="R50" s="25"/>
      <c r="S50" s="25"/>
      <c r="T50" s="25"/>
      <c r="U50" s="25"/>
      <c r="V50" s="25"/>
      <c r="W50" s="25"/>
      <c r="X50" s="25"/>
      <c r="Y50" s="25"/>
      <c r="Z50" s="25">
        <f>ROUND(RFR_spot_no_VA!Z50 + MAX(0.01,Shocks!$E50*ABS(RFR_spot_no_VA!Z50) ),5)</f>
        <v>4.1590000000000002E-2</v>
      </c>
      <c r="AA50" s="25"/>
      <c r="AB50" s="25"/>
      <c r="AC50" s="25"/>
      <c r="AD50" s="25"/>
      <c r="AE50" s="25"/>
      <c r="AF50" s="25"/>
      <c r="AG50" s="25"/>
      <c r="AH50" s="25">
        <f>ROUND(RFR_spot_no_VA!AH50 + MAX(0.01,Shocks!$E50*ABS(RFR_spot_no_VA!AH50) ),5)</f>
        <v>4.088E-2</v>
      </c>
      <c r="AI50" s="25"/>
      <c r="AJ50" s="25">
        <f>ROUND(RFR_spot_no_VA!AJ50 + MAX(0.01,Shocks!$E50*ABS(RFR_spot_no_VA!AJ50) ),5)</f>
        <v>2.928E-2</v>
      </c>
      <c r="AK50" s="25">
        <f>ROUND(RFR_spot_no_VA!AK50 + MAX(0.01,Shocks!$E50*ABS(RFR_spot_no_VA!AK50) ),5)</f>
        <v>4.1250000000000002E-2</v>
      </c>
      <c r="AL50" s="25"/>
      <c r="AM50" s="25">
        <f>ROUND(RFR_spot_no_VA!AM50 + MAX(0.01,Shocks!$E50*ABS(RFR_spot_no_VA!AM50) ),5)</f>
        <v>4.1300000000000003E-2</v>
      </c>
      <c r="AN50" s="25"/>
      <c r="AO50" s="25"/>
      <c r="AP50" s="25"/>
      <c r="AQ50" s="25"/>
      <c r="AR50" s="25"/>
      <c r="AS50" s="25">
        <f>ROUND(RFR_spot_no_VA!AS50 + MAX(0.01,Shocks!$E50*ABS(RFR_spot_no_VA!AS50) ),5)</f>
        <v>2.6530000000000001E-2</v>
      </c>
      <c r="AT50" s="25"/>
      <c r="AU50" s="25"/>
      <c r="AV50" s="25"/>
      <c r="AW50" s="25"/>
      <c r="AX50" s="25"/>
      <c r="AY50" s="25"/>
      <c r="AZ50" s="25"/>
      <c r="BA50" s="25"/>
      <c r="BB50" s="25"/>
      <c r="BC50" s="25">
        <f>ROUND(RFR_spot_no_VA!BC50 + MAX(0.01,Shocks!$E50*ABS(RFR_spot_no_VA!BC50) ),5)</f>
        <v>3.6580000000000001E-2</v>
      </c>
      <c r="BD50" s="21"/>
      <c r="BE50" s="19"/>
    </row>
    <row r="51" spans="1:57" ht="14.25" x14ac:dyDescent="0.2">
      <c r="A51" s="19"/>
      <c r="B51" s="19">
        <f>RFR_spot_no_VA!B51</f>
        <v>41</v>
      </c>
      <c r="C51" s="20">
        <f>ROUND(RFR_spot_no_VA!C51 + MAX(0.01,Shocks!$E51*ABS(RFR_spot_no_VA!C51) ),5)</f>
        <v>3.2620000000000003E-2</v>
      </c>
      <c r="D51" s="20"/>
      <c r="E51" s="20"/>
      <c r="F51" s="20"/>
      <c r="G51" s="20"/>
      <c r="H51" s="20"/>
      <c r="I51" s="20"/>
      <c r="J51" s="20">
        <f>ROUND(RFR_spot_no_VA!J51 + MAX(0.01,Shocks!$E51*ABS(RFR_spot_no_VA!J51) ),5)</f>
        <v>3.2559999999999999E-2</v>
      </c>
      <c r="K51" s="20"/>
      <c r="L51" s="20"/>
      <c r="M51" s="20"/>
      <c r="N51" s="20"/>
      <c r="O51" s="20"/>
      <c r="P51" s="20"/>
      <c r="Q51" s="20"/>
      <c r="R51" s="20"/>
      <c r="S51" s="20"/>
      <c r="T51" s="20"/>
      <c r="U51" s="20"/>
      <c r="V51" s="20"/>
      <c r="W51" s="20"/>
      <c r="X51" s="20"/>
      <c r="Y51" s="20"/>
      <c r="Z51" s="20">
        <f>ROUND(RFR_spot_no_VA!Z51 + MAX(0.01,Shocks!$E51*ABS(RFR_spot_no_VA!Z51) ),5)</f>
        <v>4.165E-2</v>
      </c>
      <c r="AA51" s="20"/>
      <c r="AB51" s="20"/>
      <c r="AC51" s="20"/>
      <c r="AD51" s="20"/>
      <c r="AE51" s="20"/>
      <c r="AF51" s="20"/>
      <c r="AG51" s="20"/>
      <c r="AH51" s="20">
        <f>ROUND(RFR_spot_no_VA!AH51 + MAX(0.01,Shocks!$E51*ABS(RFR_spot_no_VA!AH51) ),5)</f>
        <v>4.0969999999999999E-2</v>
      </c>
      <c r="AI51" s="20"/>
      <c r="AJ51" s="20">
        <f>ROUND(RFR_spot_no_VA!AJ51 + MAX(0.01,Shocks!$E51*ABS(RFR_spot_no_VA!AJ51) ),5)</f>
        <v>2.9100000000000001E-2</v>
      </c>
      <c r="AK51" s="20">
        <f>ROUND(RFR_spot_no_VA!AK51 + MAX(0.01,Shocks!$E51*ABS(RFR_spot_no_VA!AK51) ),5)</f>
        <v>4.1259999999999998E-2</v>
      </c>
      <c r="AL51" s="20"/>
      <c r="AM51" s="20">
        <f>ROUND(RFR_spot_no_VA!AM51 + MAX(0.01,Shocks!$E51*ABS(RFR_spot_no_VA!AM51) ),5)</f>
        <v>4.1349999999999998E-2</v>
      </c>
      <c r="AN51" s="20"/>
      <c r="AO51" s="20"/>
      <c r="AP51" s="20"/>
      <c r="AQ51" s="20"/>
      <c r="AR51" s="20"/>
      <c r="AS51" s="20">
        <f>ROUND(RFR_spot_no_VA!AS51 + MAX(0.01,Shocks!$E51*ABS(RFR_spot_no_VA!AS51) ),5)</f>
        <v>2.69E-2</v>
      </c>
      <c r="AT51" s="20"/>
      <c r="AU51" s="20"/>
      <c r="AV51" s="20"/>
      <c r="AW51" s="20"/>
      <c r="AX51" s="20"/>
      <c r="AY51" s="20"/>
      <c r="AZ51" s="20"/>
      <c r="BA51" s="20"/>
      <c r="BB51" s="20"/>
      <c r="BC51" s="20">
        <f>ROUND(RFR_spot_no_VA!BC51 + MAX(0.01,Shocks!$E51*ABS(RFR_spot_no_VA!BC51) ),5)</f>
        <v>3.6700000000000003E-2</v>
      </c>
      <c r="BD51" s="21"/>
      <c r="BE51" s="19"/>
    </row>
    <row r="52" spans="1:57" ht="14.25" x14ac:dyDescent="0.2">
      <c r="A52" s="19"/>
      <c r="B52" s="19">
        <f>RFR_spot_no_VA!B52</f>
        <v>42</v>
      </c>
      <c r="C52" s="20">
        <f>ROUND(RFR_spot_no_VA!C52 + MAX(0.01,Shocks!$E52*ABS(RFR_spot_no_VA!C52) ),5)</f>
        <v>3.288E-2</v>
      </c>
      <c r="D52" s="20"/>
      <c r="E52" s="20"/>
      <c r="F52" s="20"/>
      <c r="G52" s="20"/>
      <c r="H52" s="20"/>
      <c r="I52" s="20"/>
      <c r="J52" s="20">
        <f>ROUND(RFR_spot_no_VA!J52 + MAX(0.01,Shocks!$E52*ABS(RFR_spot_no_VA!J52) ),5)</f>
        <v>3.2820000000000002E-2</v>
      </c>
      <c r="K52" s="20"/>
      <c r="L52" s="20"/>
      <c r="M52" s="20"/>
      <c r="N52" s="20"/>
      <c r="O52" s="20"/>
      <c r="P52" s="20"/>
      <c r="Q52" s="20"/>
      <c r="R52" s="20"/>
      <c r="S52" s="20"/>
      <c r="T52" s="20"/>
      <c r="U52" s="20"/>
      <c r="V52" s="20"/>
      <c r="W52" s="20"/>
      <c r="X52" s="20"/>
      <c r="Y52" s="20"/>
      <c r="Z52" s="20">
        <f>ROUND(RFR_spot_no_VA!Z52 + MAX(0.01,Shocks!$E52*ABS(RFR_spot_no_VA!Z52) ),5)</f>
        <v>4.1709999999999997E-2</v>
      </c>
      <c r="AA52" s="20"/>
      <c r="AB52" s="20"/>
      <c r="AC52" s="20"/>
      <c r="AD52" s="20"/>
      <c r="AE52" s="20"/>
      <c r="AF52" s="20"/>
      <c r="AG52" s="20"/>
      <c r="AH52" s="20">
        <f>ROUND(RFR_spot_no_VA!AH52 + MAX(0.01,Shocks!$E52*ABS(RFR_spot_no_VA!AH52) ),5)</f>
        <v>4.1059999999999999E-2</v>
      </c>
      <c r="AI52" s="20"/>
      <c r="AJ52" s="20">
        <f>ROUND(RFR_spot_no_VA!AJ52 + MAX(0.01,Shocks!$E52*ABS(RFR_spot_no_VA!AJ52) ),5)</f>
        <v>2.8920000000000001E-2</v>
      </c>
      <c r="AK52" s="20">
        <f>ROUND(RFR_spot_no_VA!AK52 + MAX(0.01,Shocks!$E52*ABS(RFR_spot_no_VA!AK52) ),5)</f>
        <v>4.1279999999999997E-2</v>
      </c>
      <c r="AL52" s="20"/>
      <c r="AM52" s="20">
        <f>ROUND(RFR_spot_no_VA!AM52 + MAX(0.01,Shocks!$E52*ABS(RFR_spot_no_VA!AM52) ),5)</f>
        <v>4.1399999999999999E-2</v>
      </c>
      <c r="AN52" s="20"/>
      <c r="AO52" s="20"/>
      <c r="AP52" s="20"/>
      <c r="AQ52" s="20"/>
      <c r="AR52" s="20"/>
      <c r="AS52" s="20">
        <f>ROUND(RFR_spot_no_VA!AS52 + MAX(0.01,Shocks!$E52*ABS(RFR_spot_no_VA!AS52) ),5)</f>
        <v>2.726E-2</v>
      </c>
      <c r="AT52" s="20"/>
      <c r="AU52" s="20"/>
      <c r="AV52" s="20"/>
      <c r="AW52" s="20"/>
      <c r="AX52" s="20"/>
      <c r="AY52" s="20"/>
      <c r="AZ52" s="20"/>
      <c r="BA52" s="20"/>
      <c r="BB52" s="20"/>
      <c r="BC52" s="20">
        <f>ROUND(RFR_spot_no_VA!BC52 + MAX(0.01,Shocks!$E52*ABS(RFR_spot_no_VA!BC52) ),5)</f>
        <v>3.6810000000000002E-2</v>
      </c>
      <c r="BD52" s="21"/>
      <c r="BE52" s="19"/>
    </row>
    <row r="53" spans="1:57" ht="14.25" x14ac:dyDescent="0.2">
      <c r="A53" s="19"/>
      <c r="B53" s="19">
        <f>RFR_spot_no_VA!B53</f>
        <v>43</v>
      </c>
      <c r="C53" s="20">
        <f>ROUND(RFR_spot_no_VA!C53 + MAX(0.01,Shocks!$E53*ABS(RFR_spot_no_VA!C53) ),5)</f>
        <v>3.3119999999999997E-2</v>
      </c>
      <c r="D53" s="20"/>
      <c r="E53" s="20"/>
      <c r="F53" s="20"/>
      <c r="G53" s="20"/>
      <c r="H53" s="20"/>
      <c r="I53" s="20"/>
      <c r="J53" s="20">
        <f>ROUND(RFR_spot_no_VA!J53 + MAX(0.01,Shocks!$E53*ABS(RFR_spot_no_VA!J53) ),5)</f>
        <v>3.3070000000000002E-2</v>
      </c>
      <c r="K53" s="20"/>
      <c r="L53" s="20"/>
      <c r="M53" s="20"/>
      <c r="N53" s="20"/>
      <c r="O53" s="20"/>
      <c r="P53" s="20"/>
      <c r="Q53" s="20"/>
      <c r="R53" s="20"/>
      <c r="S53" s="20"/>
      <c r="T53" s="20"/>
      <c r="U53" s="20"/>
      <c r="V53" s="20"/>
      <c r="W53" s="20"/>
      <c r="X53" s="20"/>
      <c r="Y53" s="20"/>
      <c r="Z53" s="20">
        <f>ROUND(RFR_spot_no_VA!Z53 + MAX(0.01,Shocks!$E53*ABS(RFR_spot_no_VA!Z53) ),5)</f>
        <v>4.1770000000000002E-2</v>
      </c>
      <c r="AA53" s="20"/>
      <c r="AB53" s="20"/>
      <c r="AC53" s="20"/>
      <c r="AD53" s="20"/>
      <c r="AE53" s="20"/>
      <c r="AF53" s="20"/>
      <c r="AG53" s="20"/>
      <c r="AH53" s="20">
        <f>ROUND(RFR_spot_no_VA!AH53 + MAX(0.01,Shocks!$E53*ABS(RFR_spot_no_VA!AH53) ),5)</f>
        <v>4.1140000000000003E-2</v>
      </c>
      <c r="AI53" s="20"/>
      <c r="AJ53" s="20">
        <f>ROUND(RFR_spot_no_VA!AJ53 + MAX(0.01,Shocks!$E53*ABS(RFR_spot_no_VA!AJ53) ),5)</f>
        <v>2.8740000000000002E-2</v>
      </c>
      <c r="AK53" s="20">
        <f>ROUND(RFR_spot_no_VA!AK53 + MAX(0.01,Shocks!$E53*ABS(RFR_spot_no_VA!AK53) ),5)</f>
        <v>4.1300000000000003E-2</v>
      </c>
      <c r="AL53" s="20"/>
      <c r="AM53" s="20">
        <f>ROUND(RFR_spot_no_VA!AM53 + MAX(0.01,Shocks!$E53*ABS(RFR_spot_no_VA!AM53) ),5)</f>
        <v>4.1450000000000001E-2</v>
      </c>
      <c r="AN53" s="20"/>
      <c r="AO53" s="20"/>
      <c r="AP53" s="20"/>
      <c r="AQ53" s="20"/>
      <c r="AR53" s="20"/>
      <c r="AS53" s="20">
        <f>ROUND(RFR_spot_no_VA!AS53 + MAX(0.01,Shocks!$E53*ABS(RFR_spot_no_VA!AS53) ),5)</f>
        <v>2.76E-2</v>
      </c>
      <c r="AT53" s="20"/>
      <c r="AU53" s="20"/>
      <c r="AV53" s="20"/>
      <c r="AW53" s="20"/>
      <c r="AX53" s="20"/>
      <c r="AY53" s="20"/>
      <c r="AZ53" s="20"/>
      <c r="BA53" s="20"/>
      <c r="BB53" s="20"/>
      <c r="BC53" s="20">
        <f>ROUND(RFR_spot_no_VA!BC53 + MAX(0.01,Shocks!$E53*ABS(RFR_spot_no_VA!BC53) ),5)</f>
        <v>3.6940000000000001E-2</v>
      </c>
      <c r="BD53" s="21"/>
      <c r="BE53" s="19"/>
    </row>
    <row r="54" spans="1:57" ht="14.25" x14ac:dyDescent="0.2">
      <c r="A54" s="19"/>
      <c r="B54" s="19">
        <f>RFR_spot_no_VA!B54</f>
        <v>44</v>
      </c>
      <c r="C54" s="20">
        <f>ROUND(RFR_spot_no_VA!C54 + MAX(0.01,Shocks!$E54*ABS(RFR_spot_no_VA!C54) ),5)</f>
        <v>3.3360000000000001E-2</v>
      </c>
      <c r="D54" s="20"/>
      <c r="E54" s="20"/>
      <c r="F54" s="20"/>
      <c r="G54" s="20"/>
      <c r="H54" s="20"/>
      <c r="I54" s="20"/>
      <c r="J54" s="20">
        <f>ROUND(RFR_spot_no_VA!J54 + MAX(0.01,Shocks!$E54*ABS(RFR_spot_no_VA!J54) ),5)</f>
        <v>3.3309999999999999E-2</v>
      </c>
      <c r="K54" s="20"/>
      <c r="L54" s="20"/>
      <c r="M54" s="20"/>
      <c r="N54" s="20"/>
      <c r="O54" s="20"/>
      <c r="P54" s="20"/>
      <c r="Q54" s="20"/>
      <c r="R54" s="20"/>
      <c r="S54" s="20"/>
      <c r="T54" s="20"/>
      <c r="U54" s="20"/>
      <c r="V54" s="20"/>
      <c r="W54" s="20"/>
      <c r="X54" s="20"/>
      <c r="Y54" s="20"/>
      <c r="Z54" s="20">
        <f>ROUND(RFR_spot_no_VA!Z54 + MAX(0.01,Shocks!$E54*ABS(RFR_spot_no_VA!Z54) ),5)</f>
        <v>4.1820000000000003E-2</v>
      </c>
      <c r="AA54" s="20"/>
      <c r="AB54" s="20"/>
      <c r="AC54" s="20"/>
      <c r="AD54" s="20"/>
      <c r="AE54" s="20"/>
      <c r="AF54" s="20"/>
      <c r="AG54" s="20"/>
      <c r="AH54" s="20">
        <f>ROUND(RFR_spot_no_VA!AH54 + MAX(0.01,Shocks!$E54*ABS(RFR_spot_no_VA!AH54) ),5)</f>
        <v>4.1209999999999997E-2</v>
      </c>
      <c r="AI54" s="20"/>
      <c r="AJ54" s="20">
        <f>ROUND(RFR_spot_no_VA!AJ54 + MAX(0.01,Shocks!$E54*ABS(RFR_spot_no_VA!AJ54) ),5)</f>
        <v>2.8570000000000002E-2</v>
      </c>
      <c r="AK54" s="20">
        <f>ROUND(RFR_spot_no_VA!AK54 + MAX(0.01,Shocks!$E54*ABS(RFR_spot_no_VA!AK54) ),5)</f>
        <v>4.1329999999999999E-2</v>
      </c>
      <c r="AL54" s="20"/>
      <c r="AM54" s="20">
        <f>ROUND(RFR_spot_no_VA!AM54 + MAX(0.01,Shocks!$E54*ABS(RFR_spot_no_VA!AM54) ),5)</f>
        <v>4.1500000000000002E-2</v>
      </c>
      <c r="AN54" s="20"/>
      <c r="AO54" s="20"/>
      <c r="AP54" s="20"/>
      <c r="AQ54" s="20"/>
      <c r="AR54" s="20"/>
      <c r="AS54" s="20">
        <f>ROUND(RFR_spot_no_VA!AS54 + MAX(0.01,Shocks!$E54*ABS(RFR_spot_no_VA!AS54) ),5)</f>
        <v>2.794E-2</v>
      </c>
      <c r="AT54" s="20"/>
      <c r="AU54" s="20"/>
      <c r="AV54" s="20"/>
      <c r="AW54" s="20"/>
      <c r="AX54" s="20"/>
      <c r="AY54" s="20"/>
      <c r="AZ54" s="20"/>
      <c r="BA54" s="20"/>
      <c r="BB54" s="20"/>
      <c r="BC54" s="20">
        <f>ROUND(RFR_spot_no_VA!BC54 + MAX(0.01,Shocks!$E54*ABS(RFR_spot_no_VA!BC54) ),5)</f>
        <v>3.7060000000000003E-2</v>
      </c>
      <c r="BD54" s="21"/>
      <c r="BE54" s="19"/>
    </row>
    <row r="55" spans="1:57" ht="14.25" x14ac:dyDescent="0.2">
      <c r="A55" s="19"/>
      <c r="B55" s="24">
        <f>RFR_spot_no_VA!B55</f>
        <v>45</v>
      </c>
      <c r="C55" s="25">
        <f>ROUND(RFR_spot_no_VA!C55 + MAX(0.01,Shocks!$E55*ABS(RFR_spot_no_VA!C55) ),5)</f>
        <v>3.3590000000000002E-2</v>
      </c>
      <c r="D55" s="25"/>
      <c r="E55" s="25"/>
      <c r="F55" s="25"/>
      <c r="G55" s="25"/>
      <c r="H55" s="25"/>
      <c r="I55" s="25"/>
      <c r="J55" s="25">
        <f>ROUND(RFR_spot_no_VA!J55 + MAX(0.01,Shocks!$E55*ABS(RFR_spot_no_VA!J55) ),5)</f>
        <v>3.354E-2</v>
      </c>
      <c r="K55" s="25"/>
      <c r="L55" s="25"/>
      <c r="M55" s="25"/>
      <c r="N55" s="25"/>
      <c r="O55" s="25"/>
      <c r="P55" s="25"/>
      <c r="Q55" s="25"/>
      <c r="R55" s="25"/>
      <c r="S55" s="25"/>
      <c r="T55" s="25"/>
      <c r="U55" s="25"/>
      <c r="V55" s="25"/>
      <c r="W55" s="25"/>
      <c r="X55" s="25"/>
      <c r="Y55" s="25"/>
      <c r="Z55" s="25">
        <f>ROUND(RFR_spot_no_VA!Z55 + MAX(0.01,Shocks!$E55*ABS(RFR_spot_no_VA!Z55) ),5)</f>
        <v>4.1869999999999997E-2</v>
      </c>
      <c r="AA55" s="25"/>
      <c r="AB55" s="25"/>
      <c r="AC55" s="25"/>
      <c r="AD55" s="25"/>
      <c r="AE55" s="25"/>
      <c r="AF55" s="25"/>
      <c r="AG55" s="25"/>
      <c r="AH55" s="25">
        <f>ROUND(RFR_spot_no_VA!AH55 + MAX(0.01,Shocks!$E55*ABS(RFR_spot_no_VA!AH55) ),5)</f>
        <v>4.1279999999999997E-2</v>
      </c>
      <c r="AI55" s="25"/>
      <c r="AJ55" s="25">
        <f>ROUND(RFR_spot_no_VA!AJ55 + MAX(0.01,Shocks!$E55*ABS(RFR_spot_no_VA!AJ55) ),5)</f>
        <v>2.8420000000000001E-2</v>
      </c>
      <c r="AK55" s="25">
        <f>ROUND(RFR_spot_no_VA!AK55 + MAX(0.01,Shocks!$E55*ABS(RFR_spot_no_VA!AK55) ),5)</f>
        <v>4.1360000000000001E-2</v>
      </c>
      <c r="AL55" s="25"/>
      <c r="AM55" s="25">
        <f>ROUND(RFR_spot_no_VA!AM55 + MAX(0.01,Shocks!$E55*ABS(RFR_spot_no_VA!AM55) ),5)</f>
        <v>4.1549999999999997E-2</v>
      </c>
      <c r="AN55" s="25"/>
      <c r="AO55" s="25"/>
      <c r="AP55" s="25"/>
      <c r="AQ55" s="25"/>
      <c r="AR55" s="25"/>
      <c r="AS55" s="25">
        <f>ROUND(RFR_spot_no_VA!AS55 + MAX(0.01,Shocks!$E55*ABS(RFR_spot_no_VA!AS55) ),5)</f>
        <v>2.827E-2</v>
      </c>
      <c r="AT55" s="25"/>
      <c r="AU55" s="25"/>
      <c r="AV55" s="25"/>
      <c r="AW55" s="25"/>
      <c r="AX55" s="25"/>
      <c r="AY55" s="25"/>
      <c r="AZ55" s="25"/>
      <c r="BA55" s="25"/>
      <c r="BB55" s="25"/>
      <c r="BC55" s="25">
        <f>ROUND(RFR_spot_no_VA!BC55 + MAX(0.01,Shocks!$E55*ABS(RFR_spot_no_VA!BC55) ),5)</f>
        <v>3.7179999999999998E-2</v>
      </c>
      <c r="BD55" s="21"/>
      <c r="BE55" s="19"/>
    </row>
    <row r="56" spans="1:57" ht="14.25" x14ac:dyDescent="0.2">
      <c r="A56" s="19"/>
      <c r="B56" s="19">
        <f>RFR_spot_no_VA!B56</f>
        <v>46</v>
      </c>
      <c r="C56" s="20">
        <f>ROUND(RFR_spot_no_VA!C56 + MAX(0.01,Shocks!$E56*ABS(RFR_spot_no_VA!C56) ),5)</f>
        <v>3.381E-2</v>
      </c>
      <c r="D56" s="20"/>
      <c r="E56" s="20"/>
      <c r="F56" s="20"/>
      <c r="G56" s="20"/>
      <c r="H56" s="20"/>
      <c r="I56" s="20"/>
      <c r="J56" s="20">
        <f>ROUND(RFR_spot_no_VA!J56 + MAX(0.01,Shocks!$E56*ABS(RFR_spot_no_VA!J56) ),5)</f>
        <v>3.3759999999999998E-2</v>
      </c>
      <c r="K56" s="20"/>
      <c r="L56" s="20"/>
      <c r="M56" s="20"/>
      <c r="N56" s="20"/>
      <c r="O56" s="20"/>
      <c r="P56" s="20"/>
      <c r="Q56" s="20"/>
      <c r="R56" s="20"/>
      <c r="S56" s="20"/>
      <c r="T56" s="20"/>
      <c r="U56" s="20"/>
      <c r="V56" s="20"/>
      <c r="W56" s="20"/>
      <c r="X56" s="20"/>
      <c r="Y56" s="20"/>
      <c r="Z56" s="20">
        <f>ROUND(RFR_spot_no_VA!Z56 + MAX(0.01,Shocks!$E56*ABS(RFR_spot_no_VA!Z56) ),5)</f>
        <v>4.1919999999999999E-2</v>
      </c>
      <c r="AA56" s="20"/>
      <c r="AB56" s="20"/>
      <c r="AC56" s="20"/>
      <c r="AD56" s="20"/>
      <c r="AE56" s="20"/>
      <c r="AF56" s="20"/>
      <c r="AG56" s="20"/>
      <c r="AH56" s="20">
        <f>ROUND(RFR_spot_no_VA!AH56 + MAX(0.01,Shocks!$E56*ABS(RFR_spot_no_VA!AH56) ),5)</f>
        <v>4.1349999999999998E-2</v>
      </c>
      <c r="AI56" s="20"/>
      <c r="AJ56" s="20">
        <f>ROUND(RFR_spot_no_VA!AJ56 + MAX(0.01,Shocks!$E56*ABS(RFR_spot_no_VA!AJ56) ),5)</f>
        <v>2.8289999999999999E-2</v>
      </c>
      <c r="AK56" s="20">
        <f>ROUND(RFR_spot_no_VA!AK56 + MAX(0.01,Shocks!$E56*ABS(RFR_spot_no_VA!AK56) ),5)</f>
        <v>4.1390000000000003E-2</v>
      </c>
      <c r="AL56" s="20"/>
      <c r="AM56" s="20">
        <f>ROUND(RFR_spot_no_VA!AM56 + MAX(0.01,Shocks!$E56*ABS(RFR_spot_no_VA!AM56) ),5)</f>
        <v>4.1599999999999998E-2</v>
      </c>
      <c r="AN56" s="20"/>
      <c r="AO56" s="20"/>
      <c r="AP56" s="20"/>
      <c r="AQ56" s="20"/>
      <c r="AR56" s="20"/>
      <c r="AS56" s="20">
        <f>ROUND(RFR_spot_no_VA!AS56 + MAX(0.01,Shocks!$E56*ABS(RFR_spot_no_VA!AS56) ),5)</f>
        <v>2.8590000000000001E-2</v>
      </c>
      <c r="AT56" s="20"/>
      <c r="AU56" s="20"/>
      <c r="AV56" s="20"/>
      <c r="AW56" s="20"/>
      <c r="AX56" s="20"/>
      <c r="AY56" s="20"/>
      <c r="AZ56" s="20"/>
      <c r="BA56" s="20"/>
      <c r="BB56" s="20"/>
      <c r="BC56" s="20">
        <f>ROUND(RFR_spot_no_VA!BC56 + MAX(0.01,Shocks!$E56*ABS(RFR_spot_no_VA!BC56) ),5)</f>
        <v>3.73E-2</v>
      </c>
      <c r="BD56" s="21"/>
      <c r="BE56" s="19"/>
    </row>
    <row r="57" spans="1:57" ht="14.25" x14ac:dyDescent="0.2">
      <c r="A57" s="19"/>
      <c r="B57" s="19">
        <f>RFR_spot_no_VA!B57</f>
        <v>47</v>
      </c>
      <c r="C57" s="20">
        <f>ROUND(RFR_spot_no_VA!C57 + MAX(0.01,Shocks!$E57*ABS(RFR_spot_no_VA!C57) ),5)</f>
        <v>3.4029999999999998E-2</v>
      </c>
      <c r="D57" s="20"/>
      <c r="E57" s="20"/>
      <c r="F57" s="20"/>
      <c r="G57" s="20"/>
      <c r="H57" s="20"/>
      <c r="I57" s="20"/>
      <c r="J57" s="20">
        <f>ROUND(RFR_spot_no_VA!J57 + MAX(0.01,Shocks!$E57*ABS(RFR_spot_no_VA!J57) ),5)</f>
        <v>3.3980000000000003E-2</v>
      </c>
      <c r="K57" s="20"/>
      <c r="L57" s="20"/>
      <c r="M57" s="20"/>
      <c r="N57" s="20"/>
      <c r="O57" s="20"/>
      <c r="P57" s="20"/>
      <c r="Q57" s="20"/>
      <c r="R57" s="20"/>
      <c r="S57" s="20"/>
      <c r="T57" s="20"/>
      <c r="U57" s="20"/>
      <c r="V57" s="20"/>
      <c r="W57" s="20"/>
      <c r="X57" s="20"/>
      <c r="Y57" s="20"/>
      <c r="Z57" s="20">
        <f>ROUND(RFR_spot_no_VA!Z57 + MAX(0.01,Shocks!$E57*ABS(RFR_spot_no_VA!Z57) ),5)</f>
        <v>4.197E-2</v>
      </c>
      <c r="AA57" s="20"/>
      <c r="AB57" s="20"/>
      <c r="AC57" s="20"/>
      <c r="AD57" s="20"/>
      <c r="AE57" s="20"/>
      <c r="AF57" s="20"/>
      <c r="AG57" s="20"/>
      <c r="AH57" s="20">
        <f>ROUND(RFR_spot_no_VA!AH57 + MAX(0.01,Shocks!$E57*ABS(RFR_spot_no_VA!AH57) ),5)</f>
        <v>4.1419999999999998E-2</v>
      </c>
      <c r="AI57" s="20"/>
      <c r="AJ57" s="20">
        <f>ROUND(RFR_spot_no_VA!AJ57 + MAX(0.01,Shocks!$E57*ABS(RFR_spot_no_VA!AJ57) ),5)</f>
        <v>2.8199999999999999E-2</v>
      </c>
      <c r="AK57" s="20">
        <f>ROUND(RFR_spot_no_VA!AK57 + MAX(0.01,Shocks!$E57*ABS(RFR_spot_no_VA!AK57) ),5)</f>
        <v>4.1430000000000002E-2</v>
      </c>
      <c r="AL57" s="20"/>
      <c r="AM57" s="20">
        <f>ROUND(RFR_spot_no_VA!AM57 + MAX(0.01,Shocks!$E57*ABS(RFR_spot_no_VA!AM57) ),5)</f>
        <v>4.165E-2</v>
      </c>
      <c r="AN57" s="20"/>
      <c r="AO57" s="20"/>
      <c r="AP57" s="20"/>
      <c r="AQ57" s="20"/>
      <c r="AR57" s="20"/>
      <c r="AS57" s="20">
        <f>ROUND(RFR_spot_no_VA!AS57 + MAX(0.01,Shocks!$E57*ABS(RFR_spot_no_VA!AS57) ),5)</f>
        <v>2.8910000000000002E-2</v>
      </c>
      <c r="AT57" s="20"/>
      <c r="AU57" s="20"/>
      <c r="AV57" s="20"/>
      <c r="AW57" s="20"/>
      <c r="AX57" s="20"/>
      <c r="AY57" s="20"/>
      <c r="AZ57" s="20"/>
      <c r="BA57" s="20"/>
      <c r="BB57" s="20"/>
      <c r="BC57" s="20">
        <f>ROUND(RFR_spot_no_VA!BC57 + MAX(0.01,Shocks!$E57*ABS(RFR_spot_no_VA!BC57) ),5)</f>
        <v>3.7420000000000002E-2</v>
      </c>
      <c r="BD57" s="21"/>
      <c r="BE57" s="19"/>
    </row>
    <row r="58" spans="1:57" ht="14.25" x14ac:dyDescent="0.2">
      <c r="A58" s="19"/>
      <c r="B58" s="19">
        <f>RFR_spot_no_VA!B58</f>
        <v>48</v>
      </c>
      <c r="C58" s="20">
        <f>ROUND(RFR_spot_no_VA!C58 + MAX(0.01,Shocks!$E58*ABS(RFR_spot_no_VA!C58) ),5)</f>
        <v>3.424E-2</v>
      </c>
      <c r="D58" s="20"/>
      <c r="E58" s="20"/>
      <c r="F58" s="20"/>
      <c r="G58" s="20"/>
      <c r="H58" s="20"/>
      <c r="I58" s="20"/>
      <c r="J58" s="20">
        <f>ROUND(RFR_spot_no_VA!J58 + MAX(0.01,Shocks!$E58*ABS(RFR_spot_no_VA!J58) ),5)</f>
        <v>3.4180000000000002E-2</v>
      </c>
      <c r="K58" s="20"/>
      <c r="L58" s="20"/>
      <c r="M58" s="20"/>
      <c r="N58" s="20"/>
      <c r="O58" s="20"/>
      <c r="P58" s="20"/>
      <c r="Q58" s="20"/>
      <c r="R58" s="20"/>
      <c r="S58" s="20"/>
      <c r="T58" s="20"/>
      <c r="U58" s="20"/>
      <c r="V58" s="20"/>
      <c r="W58" s="20"/>
      <c r="X58" s="20"/>
      <c r="Y58" s="20"/>
      <c r="Z58" s="20">
        <f>ROUND(RFR_spot_no_VA!Z58 + MAX(0.01,Shocks!$E58*ABS(RFR_spot_no_VA!Z58) ),5)</f>
        <v>4.2020000000000002E-2</v>
      </c>
      <c r="AA58" s="20"/>
      <c r="AB58" s="20"/>
      <c r="AC58" s="20"/>
      <c r="AD58" s="20"/>
      <c r="AE58" s="20"/>
      <c r="AF58" s="20"/>
      <c r="AG58" s="20"/>
      <c r="AH58" s="20">
        <f>ROUND(RFR_spot_no_VA!AH58 + MAX(0.01,Shocks!$E58*ABS(RFR_spot_no_VA!AH58) ),5)</f>
        <v>4.1489999999999999E-2</v>
      </c>
      <c r="AI58" s="20"/>
      <c r="AJ58" s="20">
        <f>ROUND(RFR_spot_no_VA!AJ58 + MAX(0.01,Shocks!$E58*ABS(RFR_spot_no_VA!AJ58) ),5)</f>
        <v>2.8129999999999999E-2</v>
      </c>
      <c r="AK58" s="20">
        <f>ROUND(RFR_spot_no_VA!AK58 + MAX(0.01,Shocks!$E58*ABS(RFR_spot_no_VA!AK58) ),5)</f>
        <v>4.147E-2</v>
      </c>
      <c r="AL58" s="20"/>
      <c r="AM58" s="20">
        <f>ROUND(RFR_spot_no_VA!AM58 + MAX(0.01,Shocks!$E58*ABS(RFR_spot_no_VA!AM58) ),5)</f>
        <v>4.1689999999999998E-2</v>
      </c>
      <c r="AN58" s="20"/>
      <c r="AO58" s="20"/>
      <c r="AP58" s="20"/>
      <c r="AQ58" s="20"/>
      <c r="AR58" s="20"/>
      <c r="AS58" s="20">
        <f>ROUND(RFR_spot_no_VA!AS58 + MAX(0.01,Shocks!$E58*ABS(RFR_spot_no_VA!AS58) ),5)</f>
        <v>2.921E-2</v>
      </c>
      <c r="AT58" s="20"/>
      <c r="AU58" s="20"/>
      <c r="AV58" s="20"/>
      <c r="AW58" s="20"/>
      <c r="AX58" s="20"/>
      <c r="AY58" s="20"/>
      <c r="AZ58" s="20"/>
      <c r="BA58" s="20"/>
      <c r="BB58" s="20"/>
      <c r="BC58" s="20">
        <f>ROUND(RFR_spot_no_VA!BC58 + MAX(0.01,Shocks!$E58*ABS(RFR_spot_no_VA!BC58) ),5)</f>
        <v>3.7539999999999997E-2</v>
      </c>
      <c r="BD58" s="21"/>
      <c r="BE58" s="19"/>
    </row>
    <row r="59" spans="1:57" ht="14.25" x14ac:dyDescent="0.2">
      <c r="A59" s="19"/>
      <c r="B59" s="19">
        <f>RFR_spot_no_VA!B59</f>
        <v>49</v>
      </c>
      <c r="C59" s="20">
        <f>ROUND(RFR_spot_no_VA!C59 + MAX(0.01,Shocks!$E59*ABS(RFR_spot_no_VA!C59) ),5)</f>
        <v>3.4439999999999998E-2</v>
      </c>
      <c r="D59" s="20"/>
      <c r="E59" s="20"/>
      <c r="F59" s="20"/>
      <c r="G59" s="20"/>
      <c r="H59" s="20"/>
      <c r="I59" s="20"/>
      <c r="J59" s="20">
        <f>ROUND(RFR_spot_no_VA!J59 + MAX(0.01,Shocks!$E59*ABS(RFR_spot_no_VA!J59) ),5)</f>
        <v>3.4389999999999997E-2</v>
      </c>
      <c r="K59" s="20"/>
      <c r="L59" s="20"/>
      <c r="M59" s="20"/>
      <c r="N59" s="20"/>
      <c r="O59" s="20"/>
      <c r="P59" s="20"/>
      <c r="Q59" s="20"/>
      <c r="R59" s="20"/>
      <c r="S59" s="20"/>
      <c r="T59" s="20"/>
      <c r="U59" s="20"/>
      <c r="V59" s="20"/>
      <c r="W59" s="20"/>
      <c r="X59" s="20"/>
      <c r="Y59" s="20"/>
      <c r="Z59" s="20">
        <f>ROUND(RFR_spot_no_VA!Z59 + MAX(0.01,Shocks!$E59*ABS(RFR_spot_no_VA!Z59) ),5)</f>
        <v>4.206E-2</v>
      </c>
      <c r="AA59" s="20"/>
      <c r="AB59" s="20"/>
      <c r="AC59" s="20"/>
      <c r="AD59" s="20"/>
      <c r="AE59" s="20"/>
      <c r="AF59" s="20"/>
      <c r="AG59" s="20"/>
      <c r="AH59" s="20">
        <f>ROUND(RFR_spot_no_VA!AH59 + MAX(0.01,Shocks!$E59*ABS(RFR_spot_no_VA!AH59) ),5)</f>
        <v>4.1549999999999997E-2</v>
      </c>
      <c r="AI59" s="20"/>
      <c r="AJ59" s="20">
        <f>ROUND(RFR_spot_no_VA!AJ59 + MAX(0.01,Shocks!$E59*ABS(RFR_spot_no_VA!AJ59) ),5)</f>
        <v>2.811E-2</v>
      </c>
      <c r="AK59" s="20">
        <f>ROUND(RFR_spot_no_VA!AK59 + MAX(0.01,Shocks!$E59*ABS(RFR_spot_no_VA!AK59) ),5)</f>
        <v>4.1500000000000002E-2</v>
      </c>
      <c r="AL59" s="20"/>
      <c r="AM59" s="20">
        <f>ROUND(RFR_spot_no_VA!AM59 + MAX(0.01,Shocks!$E59*ABS(RFR_spot_no_VA!AM59) ),5)</f>
        <v>4.1739999999999999E-2</v>
      </c>
      <c r="AN59" s="20"/>
      <c r="AO59" s="20"/>
      <c r="AP59" s="20"/>
      <c r="AQ59" s="20"/>
      <c r="AR59" s="20"/>
      <c r="AS59" s="20">
        <f>ROUND(RFR_spot_no_VA!AS59 + MAX(0.01,Shocks!$E59*ABS(RFR_spot_no_VA!AS59) ),5)</f>
        <v>2.9499999999999998E-2</v>
      </c>
      <c r="AT59" s="20"/>
      <c r="AU59" s="20"/>
      <c r="AV59" s="20"/>
      <c r="AW59" s="20"/>
      <c r="AX59" s="20"/>
      <c r="AY59" s="20"/>
      <c r="AZ59" s="20"/>
      <c r="BA59" s="20"/>
      <c r="BB59" s="20"/>
      <c r="BC59" s="20">
        <f>ROUND(RFR_spot_no_VA!BC59 + MAX(0.01,Shocks!$E59*ABS(RFR_spot_no_VA!BC59) ),5)</f>
        <v>3.7650000000000003E-2</v>
      </c>
      <c r="BD59" s="21"/>
      <c r="BE59" s="19"/>
    </row>
    <row r="60" spans="1:57" ht="14.25" x14ac:dyDescent="0.2">
      <c r="A60" s="19"/>
      <c r="B60" s="24">
        <f>RFR_spot_no_VA!B60</f>
        <v>50</v>
      </c>
      <c r="C60" s="25">
        <f>ROUND(RFR_spot_no_VA!C60 + MAX(0.01,Shocks!$E60*ABS(RFR_spot_no_VA!C60) ),5)</f>
        <v>3.4630000000000001E-2</v>
      </c>
      <c r="D60" s="25"/>
      <c r="E60" s="25"/>
      <c r="F60" s="25"/>
      <c r="G60" s="25"/>
      <c r="H60" s="25"/>
      <c r="I60" s="25"/>
      <c r="J60" s="25">
        <f>ROUND(RFR_spot_no_VA!J60 + MAX(0.01,Shocks!$E60*ABS(RFR_spot_no_VA!J60) ),5)</f>
        <v>3.458E-2</v>
      </c>
      <c r="K60" s="25"/>
      <c r="L60" s="25"/>
      <c r="M60" s="25"/>
      <c r="N60" s="25"/>
      <c r="O60" s="25"/>
      <c r="P60" s="25"/>
      <c r="Q60" s="25"/>
      <c r="R60" s="25"/>
      <c r="S60" s="25"/>
      <c r="T60" s="25"/>
      <c r="U60" s="25"/>
      <c r="V60" s="25"/>
      <c r="W60" s="25"/>
      <c r="X60" s="25"/>
      <c r="Y60" s="25"/>
      <c r="Z60" s="25">
        <f>ROUND(RFR_spot_no_VA!Z60 + MAX(0.01,Shocks!$E60*ABS(RFR_spot_no_VA!Z60) ),5)</f>
        <v>4.2110000000000002E-2</v>
      </c>
      <c r="AA60" s="25"/>
      <c r="AB60" s="25"/>
      <c r="AC60" s="25"/>
      <c r="AD60" s="25"/>
      <c r="AE60" s="25"/>
      <c r="AF60" s="25"/>
      <c r="AG60" s="25"/>
      <c r="AH60" s="25">
        <f>ROUND(RFR_spot_no_VA!AH60 + MAX(0.01,Shocks!$E60*ABS(RFR_spot_no_VA!AH60) ),5)</f>
        <v>4.1610000000000001E-2</v>
      </c>
      <c r="AI60" s="25"/>
      <c r="AJ60" s="25">
        <f>ROUND(RFR_spot_no_VA!AJ60 + MAX(0.01,Shocks!$E60*ABS(RFR_spot_no_VA!AJ60) ),5)</f>
        <v>2.811E-2</v>
      </c>
      <c r="AK60" s="25">
        <f>ROUND(RFR_spot_no_VA!AK60 + MAX(0.01,Shocks!$E60*ABS(RFR_spot_no_VA!AK60) ),5)</f>
        <v>4.1540000000000001E-2</v>
      </c>
      <c r="AL60" s="25"/>
      <c r="AM60" s="25">
        <f>ROUND(RFR_spot_no_VA!AM60 + MAX(0.01,Shocks!$E60*ABS(RFR_spot_no_VA!AM60) ),5)</f>
        <v>4.1779999999999998E-2</v>
      </c>
      <c r="AN60" s="25"/>
      <c r="AO60" s="25"/>
      <c r="AP60" s="25"/>
      <c r="AQ60" s="25"/>
      <c r="AR60" s="25"/>
      <c r="AS60" s="25">
        <f>ROUND(RFR_spot_no_VA!AS60 + MAX(0.01,Shocks!$E60*ABS(RFR_spot_no_VA!AS60) ),5)</f>
        <v>2.9790000000000001E-2</v>
      </c>
      <c r="AT60" s="25"/>
      <c r="AU60" s="25"/>
      <c r="AV60" s="25"/>
      <c r="AW60" s="25"/>
      <c r="AX60" s="25"/>
      <c r="AY60" s="25"/>
      <c r="AZ60" s="25"/>
      <c r="BA60" s="25"/>
      <c r="BB60" s="25"/>
      <c r="BC60" s="25">
        <f>ROUND(RFR_spot_no_VA!BC60 + MAX(0.01,Shocks!$E60*ABS(RFR_spot_no_VA!BC60) ),5)</f>
        <v>3.7769999999999998E-2</v>
      </c>
      <c r="BD60" s="21"/>
      <c r="BE60" s="19"/>
    </row>
    <row r="61" spans="1:57" ht="14.25" x14ac:dyDescent="0.2">
      <c r="A61" s="19"/>
      <c r="B61" s="19">
        <f>RFR_spot_no_VA!B61</f>
        <v>51</v>
      </c>
      <c r="C61" s="20">
        <f>ROUND(RFR_spot_no_VA!C61 + MAX(0.01,Shocks!$E61*ABS(RFR_spot_no_VA!C61) ),5)</f>
        <v>3.4810000000000001E-2</v>
      </c>
      <c r="D61" s="20"/>
      <c r="E61" s="20"/>
      <c r="F61" s="20"/>
      <c r="G61" s="20"/>
      <c r="H61" s="20"/>
      <c r="I61" s="20"/>
      <c r="J61" s="20">
        <f>ROUND(RFR_spot_no_VA!J61 + MAX(0.01,Shocks!$E61*ABS(RFR_spot_no_VA!J61) ),5)</f>
        <v>3.4770000000000002E-2</v>
      </c>
      <c r="K61" s="20"/>
      <c r="L61" s="20"/>
      <c r="M61" s="20"/>
      <c r="N61" s="20"/>
      <c r="O61" s="20"/>
      <c r="P61" s="20"/>
      <c r="Q61" s="20"/>
      <c r="R61" s="20"/>
      <c r="S61" s="20"/>
      <c r="T61" s="20"/>
      <c r="U61" s="20"/>
      <c r="V61" s="20"/>
      <c r="W61" s="20"/>
      <c r="X61" s="20"/>
      <c r="Y61" s="20"/>
      <c r="Z61" s="20">
        <f>ROUND(RFR_spot_no_VA!Z61 + MAX(0.01,Shocks!$E61*ABS(RFR_spot_no_VA!Z61) ),5)</f>
        <v>4.215E-2</v>
      </c>
      <c r="AA61" s="20"/>
      <c r="AB61" s="20"/>
      <c r="AC61" s="20"/>
      <c r="AD61" s="20"/>
      <c r="AE61" s="20"/>
      <c r="AF61" s="20"/>
      <c r="AG61" s="20"/>
      <c r="AH61" s="20">
        <f>ROUND(RFR_spot_no_VA!AH61 + MAX(0.01,Shocks!$E61*ABS(RFR_spot_no_VA!AH61) ),5)</f>
        <v>4.1660000000000003E-2</v>
      </c>
      <c r="AI61" s="20"/>
      <c r="AJ61" s="20">
        <f>ROUND(RFR_spot_no_VA!AJ61 + MAX(0.01,Shocks!$E61*ABS(RFR_spot_no_VA!AJ61) ),5)</f>
        <v>2.8160000000000001E-2</v>
      </c>
      <c r="AK61" s="20">
        <f>ROUND(RFR_spot_no_VA!AK61 + MAX(0.01,Shocks!$E61*ABS(RFR_spot_no_VA!AK61) ),5)</f>
        <v>4.1579999999999999E-2</v>
      </c>
      <c r="AL61" s="20"/>
      <c r="AM61" s="20">
        <f>ROUND(RFR_spot_no_VA!AM61 + MAX(0.01,Shocks!$E61*ABS(RFR_spot_no_VA!AM61) ),5)</f>
        <v>4.1829999999999999E-2</v>
      </c>
      <c r="AN61" s="20"/>
      <c r="AO61" s="20"/>
      <c r="AP61" s="20"/>
      <c r="AQ61" s="20"/>
      <c r="AR61" s="20"/>
      <c r="AS61" s="20">
        <f>ROUND(RFR_spot_no_VA!AS61 + MAX(0.01,Shocks!$E61*ABS(RFR_spot_no_VA!AS61) ),5)</f>
        <v>3.006E-2</v>
      </c>
      <c r="AT61" s="20"/>
      <c r="AU61" s="20"/>
      <c r="AV61" s="20"/>
      <c r="AW61" s="20"/>
      <c r="AX61" s="20"/>
      <c r="AY61" s="20"/>
      <c r="AZ61" s="20"/>
      <c r="BA61" s="20"/>
      <c r="BB61" s="20"/>
      <c r="BC61" s="20">
        <f>ROUND(RFR_spot_no_VA!BC61 + MAX(0.01,Shocks!$E61*ABS(RFR_spot_no_VA!BC61) ),5)</f>
        <v>3.7879999999999997E-2</v>
      </c>
      <c r="BD61" s="21"/>
      <c r="BE61" s="19"/>
    </row>
    <row r="62" spans="1:57" ht="14.25" x14ac:dyDescent="0.2">
      <c r="A62" s="19"/>
      <c r="B62" s="19">
        <f>RFR_spot_no_VA!B62</f>
        <v>52</v>
      </c>
      <c r="C62" s="20">
        <f>ROUND(RFR_spot_no_VA!C62 + MAX(0.01,Shocks!$E62*ABS(RFR_spot_no_VA!C62) ),5)</f>
        <v>3.499E-2</v>
      </c>
      <c r="D62" s="20"/>
      <c r="E62" s="20"/>
      <c r="F62" s="20"/>
      <c r="G62" s="20"/>
      <c r="H62" s="20"/>
      <c r="I62" s="20"/>
      <c r="J62" s="20">
        <f>ROUND(RFR_spot_no_VA!J62 + MAX(0.01,Shocks!$E62*ABS(RFR_spot_no_VA!J62) ),5)</f>
        <v>3.4950000000000002E-2</v>
      </c>
      <c r="K62" s="20"/>
      <c r="L62" s="20"/>
      <c r="M62" s="20"/>
      <c r="N62" s="20"/>
      <c r="O62" s="20"/>
      <c r="P62" s="20"/>
      <c r="Q62" s="20"/>
      <c r="R62" s="20"/>
      <c r="S62" s="20"/>
      <c r="T62" s="20"/>
      <c r="U62" s="20"/>
      <c r="V62" s="20"/>
      <c r="W62" s="20"/>
      <c r="X62" s="20"/>
      <c r="Y62" s="20"/>
      <c r="Z62" s="20">
        <f>ROUND(RFR_spot_no_VA!Z62 + MAX(0.01,Shocks!$E62*ABS(RFR_spot_no_VA!Z62) ),5)</f>
        <v>4.2189999999999998E-2</v>
      </c>
      <c r="AA62" s="20"/>
      <c r="AB62" s="20"/>
      <c r="AC62" s="20"/>
      <c r="AD62" s="20"/>
      <c r="AE62" s="20"/>
      <c r="AF62" s="20"/>
      <c r="AG62" s="20"/>
      <c r="AH62" s="20">
        <f>ROUND(RFR_spot_no_VA!AH62 + MAX(0.01,Shocks!$E62*ABS(RFR_spot_no_VA!AH62) ),5)</f>
        <v>4.172E-2</v>
      </c>
      <c r="AI62" s="20"/>
      <c r="AJ62" s="20">
        <f>ROUND(RFR_spot_no_VA!AJ62 + MAX(0.01,Shocks!$E62*ABS(RFR_spot_no_VA!AJ62) ),5)</f>
        <v>2.8240000000000001E-2</v>
      </c>
      <c r="AK62" s="20">
        <f>ROUND(RFR_spot_no_VA!AK62 + MAX(0.01,Shocks!$E62*ABS(RFR_spot_no_VA!AK62) ),5)</f>
        <v>4.1619999999999997E-2</v>
      </c>
      <c r="AL62" s="20"/>
      <c r="AM62" s="20">
        <f>ROUND(RFR_spot_no_VA!AM62 + MAX(0.01,Shocks!$E62*ABS(RFR_spot_no_VA!AM62) ),5)</f>
        <v>4.1869999999999997E-2</v>
      </c>
      <c r="AN62" s="20"/>
      <c r="AO62" s="20"/>
      <c r="AP62" s="20"/>
      <c r="AQ62" s="20"/>
      <c r="AR62" s="20"/>
      <c r="AS62" s="20">
        <f>ROUND(RFR_spot_no_VA!AS62 + MAX(0.01,Shocks!$E62*ABS(RFR_spot_no_VA!AS62) ),5)</f>
        <v>3.0329999999999999E-2</v>
      </c>
      <c r="AT62" s="20"/>
      <c r="AU62" s="20"/>
      <c r="AV62" s="20"/>
      <c r="AW62" s="20"/>
      <c r="AX62" s="20"/>
      <c r="AY62" s="20"/>
      <c r="AZ62" s="20"/>
      <c r="BA62" s="20"/>
      <c r="BB62" s="20"/>
      <c r="BC62" s="20">
        <f>ROUND(RFR_spot_no_VA!BC62 + MAX(0.01,Shocks!$E62*ABS(RFR_spot_no_VA!BC62) ),5)</f>
        <v>3.7990000000000003E-2</v>
      </c>
      <c r="BD62" s="21"/>
      <c r="BE62" s="19"/>
    </row>
    <row r="63" spans="1:57" ht="14.25" x14ac:dyDescent="0.2">
      <c r="A63" s="19"/>
      <c r="B63" s="19">
        <f>RFR_spot_no_VA!B63</f>
        <v>53</v>
      </c>
      <c r="C63" s="20">
        <f>ROUND(RFR_spot_no_VA!C63 + MAX(0.01,Shocks!$E63*ABS(RFR_spot_no_VA!C63) ),5)</f>
        <v>3.517E-2</v>
      </c>
      <c r="D63" s="20"/>
      <c r="E63" s="20"/>
      <c r="F63" s="20"/>
      <c r="G63" s="20"/>
      <c r="H63" s="20"/>
      <c r="I63" s="20"/>
      <c r="J63" s="20">
        <f>ROUND(RFR_spot_no_VA!J63 + MAX(0.01,Shocks!$E63*ABS(RFR_spot_no_VA!J63) ),5)</f>
        <v>3.5119999999999998E-2</v>
      </c>
      <c r="K63" s="20"/>
      <c r="L63" s="20"/>
      <c r="M63" s="20"/>
      <c r="N63" s="20"/>
      <c r="O63" s="20"/>
      <c r="P63" s="20"/>
      <c r="Q63" s="20"/>
      <c r="R63" s="20"/>
      <c r="S63" s="20"/>
      <c r="T63" s="20"/>
      <c r="U63" s="20"/>
      <c r="V63" s="20"/>
      <c r="W63" s="20"/>
      <c r="X63" s="20"/>
      <c r="Y63" s="20"/>
      <c r="Z63" s="20">
        <f>ROUND(RFR_spot_no_VA!Z63 + MAX(0.01,Shocks!$E63*ABS(RFR_spot_no_VA!Z63) ),5)</f>
        <v>4.2229999999999997E-2</v>
      </c>
      <c r="AA63" s="20"/>
      <c r="AB63" s="20"/>
      <c r="AC63" s="20"/>
      <c r="AD63" s="20"/>
      <c r="AE63" s="20"/>
      <c r="AF63" s="20"/>
      <c r="AG63" s="20"/>
      <c r="AH63" s="20">
        <f>ROUND(RFR_spot_no_VA!AH63 + MAX(0.01,Shocks!$E63*ABS(RFR_spot_no_VA!AH63) ),5)</f>
        <v>4.1770000000000002E-2</v>
      </c>
      <c r="AI63" s="20"/>
      <c r="AJ63" s="20">
        <f>ROUND(RFR_spot_no_VA!AJ63 + MAX(0.01,Shocks!$E63*ABS(RFR_spot_no_VA!AJ63) ),5)</f>
        <v>2.8340000000000001E-2</v>
      </c>
      <c r="AK63" s="20">
        <f>ROUND(RFR_spot_no_VA!AK63 + MAX(0.01,Shocks!$E63*ABS(RFR_spot_no_VA!AK63) ),5)</f>
        <v>4.1660000000000003E-2</v>
      </c>
      <c r="AL63" s="20"/>
      <c r="AM63" s="20">
        <f>ROUND(RFR_spot_no_VA!AM63 + MAX(0.01,Shocks!$E63*ABS(RFR_spot_no_VA!AM63) ),5)</f>
        <v>4.1910000000000003E-2</v>
      </c>
      <c r="AN63" s="20"/>
      <c r="AO63" s="20"/>
      <c r="AP63" s="20"/>
      <c r="AQ63" s="20"/>
      <c r="AR63" s="20"/>
      <c r="AS63" s="20">
        <f>ROUND(RFR_spot_no_VA!AS63 + MAX(0.01,Shocks!$E63*ABS(RFR_spot_no_VA!AS63) ),5)</f>
        <v>3.0589999999999999E-2</v>
      </c>
      <c r="AT63" s="20"/>
      <c r="AU63" s="20"/>
      <c r="AV63" s="20"/>
      <c r="AW63" s="20"/>
      <c r="AX63" s="20"/>
      <c r="AY63" s="20"/>
      <c r="AZ63" s="20"/>
      <c r="BA63" s="20"/>
      <c r="BB63" s="20"/>
      <c r="BC63" s="20">
        <f>ROUND(RFR_spot_no_VA!BC63 + MAX(0.01,Shocks!$E63*ABS(RFR_spot_no_VA!BC63) ),5)</f>
        <v>3.8100000000000002E-2</v>
      </c>
      <c r="BD63" s="21"/>
      <c r="BE63" s="19"/>
    </row>
    <row r="64" spans="1:57" ht="14.25" x14ac:dyDescent="0.2">
      <c r="A64" s="19"/>
      <c r="B64" s="19">
        <f>RFR_spot_no_VA!B64</f>
        <v>54</v>
      </c>
      <c r="C64" s="20">
        <f>ROUND(RFR_spot_no_VA!C64 + MAX(0.01,Shocks!$E64*ABS(RFR_spot_no_VA!C64) ),5)</f>
        <v>3.533E-2</v>
      </c>
      <c r="D64" s="20"/>
      <c r="E64" s="20"/>
      <c r="F64" s="20"/>
      <c r="G64" s="20"/>
      <c r="H64" s="20"/>
      <c r="I64" s="20"/>
      <c r="J64" s="20">
        <f>ROUND(RFR_spot_no_VA!J64 + MAX(0.01,Shocks!$E64*ABS(RFR_spot_no_VA!J64) ),5)</f>
        <v>3.5290000000000002E-2</v>
      </c>
      <c r="K64" s="20"/>
      <c r="L64" s="20"/>
      <c r="M64" s="20"/>
      <c r="N64" s="20"/>
      <c r="O64" s="20"/>
      <c r="P64" s="20"/>
      <c r="Q64" s="20"/>
      <c r="R64" s="20"/>
      <c r="S64" s="20"/>
      <c r="T64" s="20"/>
      <c r="U64" s="20"/>
      <c r="V64" s="20"/>
      <c r="W64" s="20"/>
      <c r="X64" s="20"/>
      <c r="Y64" s="20"/>
      <c r="Z64" s="20">
        <f>ROUND(RFR_spot_no_VA!Z64 + MAX(0.01,Shocks!$E64*ABS(RFR_spot_no_VA!Z64) ),5)</f>
        <v>4.2270000000000002E-2</v>
      </c>
      <c r="AA64" s="20"/>
      <c r="AB64" s="20"/>
      <c r="AC64" s="20"/>
      <c r="AD64" s="20"/>
      <c r="AE64" s="20"/>
      <c r="AF64" s="20"/>
      <c r="AG64" s="20"/>
      <c r="AH64" s="20">
        <f>ROUND(RFR_spot_no_VA!AH64 + MAX(0.01,Shocks!$E64*ABS(RFR_spot_no_VA!AH64) ),5)</f>
        <v>4.1820000000000003E-2</v>
      </c>
      <c r="AI64" s="20"/>
      <c r="AJ64" s="20">
        <f>ROUND(RFR_spot_no_VA!AJ64 + MAX(0.01,Shocks!$E64*ABS(RFR_spot_no_VA!AJ64) ),5)</f>
        <v>2.8459999999999999E-2</v>
      </c>
      <c r="AK64" s="20">
        <f>ROUND(RFR_spot_no_VA!AK64 + MAX(0.01,Shocks!$E64*ABS(RFR_spot_no_VA!AK64) ),5)</f>
        <v>4.1700000000000001E-2</v>
      </c>
      <c r="AL64" s="20"/>
      <c r="AM64" s="20">
        <f>ROUND(RFR_spot_no_VA!AM64 + MAX(0.01,Shocks!$E64*ABS(RFR_spot_no_VA!AM64) ),5)</f>
        <v>4.1950000000000001E-2</v>
      </c>
      <c r="AN64" s="20"/>
      <c r="AO64" s="20"/>
      <c r="AP64" s="20"/>
      <c r="AQ64" s="20"/>
      <c r="AR64" s="20"/>
      <c r="AS64" s="20">
        <f>ROUND(RFR_spot_no_VA!AS64 + MAX(0.01,Shocks!$E64*ABS(RFR_spot_no_VA!AS64) ),5)</f>
        <v>3.0839999999999999E-2</v>
      </c>
      <c r="AT64" s="20"/>
      <c r="AU64" s="20"/>
      <c r="AV64" s="20"/>
      <c r="AW64" s="20"/>
      <c r="AX64" s="20"/>
      <c r="AY64" s="20"/>
      <c r="AZ64" s="20"/>
      <c r="BA64" s="20"/>
      <c r="BB64" s="20"/>
      <c r="BC64" s="20">
        <f>ROUND(RFR_spot_no_VA!BC64 + MAX(0.01,Shocks!$E64*ABS(RFR_spot_no_VA!BC64) ),5)</f>
        <v>3.8199999999999998E-2</v>
      </c>
      <c r="BD64" s="21"/>
      <c r="BE64" s="19"/>
    </row>
    <row r="65" spans="1:57" ht="14.25" x14ac:dyDescent="0.2">
      <c r="A65" s="19"/>
      <c r="B65" s="24">
        <f>RFR_spot_no_VA!B65</f>
        <v>55</v>
      </c>
      <c r="C65" s="25">
        <f>ROUND(RFR_spot_no_VA!C65 + MAX(0.01,Shocks!$E65*ABS(RFR_spot_no_VA!C65) ),5)</f>
        <v>3.5499999999999997E-2</v>
      </c>
      <c r="D65" s="25"/>
      <c r="E65" s="25"/>
      <c r="F65" s="25"/>
      <c r="G65" s="25"/>
      <c r="H65" s="25"/>
      <c r="I65" s="25"/>
      <c r="J65" s="25">
        <f>ROUND(RFR_spot_no_VA!J65 + MAX(0.01,Shocks!$E65*ABS(RFR_spot_no_VA!J65) ),5)</f>
        <v>3.5450000000000002E-2</v>
      </c>
      <c r="K65" s="25"/>
      <c r="L65" s="25"/>
      <c r="M65" s="25"/>
      <c r="N65" s="25"/>
      <c r="O65" s="25"/>
      <c r="P65" s="25"/>
      <c r="Q65" s="25"/>
      <c r="R65" s="25"/>
      <c r="S65" s="25"/>
      <c r="T65" s="25"/>
      <c r="U65" s="25"/>
      <c r="V65" s="25"/>
      <c r="W65" s="25"/>
      <c r="X65" s="25"/>
      <c r="Y65" s="25"/>
      <c r="Z65" s="25">
        <f>ROUND(RFR_spot_no_VA!Z65 + MAX(0.01,Shocks!$E65*ABS(RFR_spot_no_VA!Z65) ),5)</f>
        <v>4.231E-2</v>
      </c>
      <c r="AA65" s="25"/>
      <c r="AB65" s="25"/>
      <c r="AC65" s="25"/>
      <c r="AD65" s="25"/>
      <c r="AE65" s="25"/>
      <c r="AF65" s="25"/>
      <c r="AG65" s="25"/>
      <c r="AH65" s="25">
        <f>ROUND(RFR_spot_no_VA!AH65 + MAX(0.01,Shocks!$E65*ABS(RFR_spot_no_VA!AH65) ),5)</f>
        <v>4.1869999999999997E-2</v>
      </c>
      <c r="AI65" s="25"/>
      <c r="AJ65" s="25">
        <f>ROUND(RFR_spot_no_VA!AJ65 + MAX(0.01,Shocks!$E65*ABS(RFR_spot_no_VA!AJ65) ),5)</f>
        <v>2.86E-2</v>
      </c>
      <c r="AK65" s="25">
        <f>ROUND(RFR_spot_no_VA!AK65 + MAX(0.01,Shocks!$E65*ABS(RFR_spot_no_VA!AK65) ),5)</f>
        <v>4.1739999999999999E-2</v>
      </c>
      <c r="AL65" s="25"/>
      <c r="AM65" s="25">
        <f>ROUND(RFR_spot_no_VA!AM65 + MAX(0.01,Shocks!$E65*ABS(RFR_spot_no_VA!AM65) ),5)</f>
        <v>4.199E-2</v>
      </c>
      <c r="AN65" s="25"/>
      <c r="AO65" s="25"/>
      <c r="AP65" s="25"/>
      <c r="AQ65" s="25"/>
      <c r="AR65" s="25"/>
      <c r="AS65" s="25">
        <f>ROUND(RFR_spot_no_VA!AS65 + MAX(0.01,Shocks!$E65*ABS(RFR_spot_no_VA!AS65) ),5)</f>
        <v>3.109E-2</v>
      </c>
      <c r="AT65" s="25"/>
      <c r="AU65" s="25"/>
      <c r="AV65" s="25"/>
      <c r="AW65" s="25"/>
      <c r="AX65" s="25"/>
      <c r="AY65" s="25"/>
      <c r="AZ65" s="25"/>
      <c r="BA65" s="25"/>
      <c r="BB65" s="25"/>
      <c r="BC65" s="25">
        <f>ROUND(RFR_spot_no_VA!BC65 + MAX(0.01,Shocks!$E65*ABS(RFR_spot_no_VA!BC65) ),5)</f>
        <v>3.8309999999999997E-2</v>
      </c>
      <c r="BD65" s="21"/>
      <c r="BE65" s="19"/>
    </row>
    <row r="66" spans="1:57" ht="14.25" x14ac:dyDescent="0.2">
      <c r="A66" s="19"/>
      <c r="B66" s="19">
        <f>RFR_spot_no_VA!B66</f>
        <v>56</v>
      </c>
      <c r="C66" s="20">
        <f>ROUND(RFR_spot_no_VA!C66 + MAX(0.01,Shocks!$E66*ABS(RFR_spot_no_VA!C66) ),5)</f>
        <v>3.5650000000000001E-2</v>
      </c>
      <c r="D66" s="20"/>
      <c r="E66" s="20"/>
      <c r="F66" s="20"/>
      <c r="G66" s="20"/>
      <c r="H66" s="20"/>
      <c r="I66" s="20"/>
      <c r="J66" s="20">
        <f>ROUND(RFR_spot_no_VA!J66 + MAX(0.01,Shocks!$E66*ABS(RFR_spot_no_VA!J66) ),5)</f>
        <v>3.5610000000000003E-2</v>
      </c>
      <c r="K66" s="20"/>
      <c r="L66" s="20"/>
      <c r="M66" s="20"/>
      <c r="N66" s="20"/>
      <c r="O66" s="20"/>
      <c r="P66" s="20"/>
      <c r="Q66" s="20"/>
      <c r="R66" s="20"/>
      <c r="S66" s="20"/>
      <c r="T66" s="20"/>
      <c r="U66" s="20"/>
      <c r="V66" s="20"/>
      <c r="W66" s="20"/>
      <c r="X66" s="20"/>
      <c r="Y66" s="20"/>
      <c r="Z66" s="20">
        <f>ROUND(RFR_spot_no_VA!Z66 + MAX(0.01,Shocks!$E66*ABS(RFR_spot_no_VA!Z66) ),5)</f>
        <v>4.2349999999999999E-2</v>
      </c>
      <c r="AA66" s="20"/>
      <c r="AB66" s="20"/>
      <c r="AC66" s="20"/>
      <c r="AD66" s="20"/>
      <c r="AE66" s="20"/>
      <c r="AF66" s="20"/>
      <c r="AG66" s="20"/>
      <c r="AH66" s="20">
        <f>ROUND(RFR_spot_no_VA!AH66 + MAX(0.01,Shocks!$E66*ABS(RFR_spot_no_VA!AH66) ),5)</f>
        <v>4.1919999999999999E-2</v>
      </c>
      <c r="AI66" s="20"/>
      <c r="AJ66" s="20">
        <f>ROUND(RFR_spot_no_VA!AJ66 + MAX(0.01,Shocks!$E66*ABS(RFR_spot_no_VA!AJ66) ),5)</f>
        <v>2.8760000000000001E-2</v>
      </c>
      <c r="AK66" s="20">
        <f>ROUND(RFR_spot_no_VA!AK66 + MAX(0.01,Shocks!$E66*ABS(RFR_spot_no_VA!AK66) ),5)</f>
        <v>4.1779999999999998E-2</v>
      </c>
      <c r="AL66" s="20"/>
      <c r="AM66" s="20">
        <f>ROUND(RFR_spot_no_VA!AM66 + MAX(0.01,Shocks!$E66*ABS(RFR_spot_no_VA!AM66) ),5)</f>
        <v>4.2029999999999998E-2</v>
      </c>
      <c r="AN66" s="20"/>
      <c r="AO66" s="20"/>
      <c r="AP66" s="20"/>
      <c r="AQ66" s="20"/>
      <c r="AR66" s="20"/>
      <c r="AS66" s="20">
        <f>ROUND(RFR_spot_no_VA!AS66 + MAX(0.01,Shocks!$E66*ABS(RFR_spot_no_VA!AS66) ),5)</f>
        <v>3.1320000000000001E-2</v>
      </c>
      <c r="AT66" s="20"/>
      <c r="AU66" s="20"/>
      <c r="AV66" s="20"/>
      <c r="AW66" s="20"/>
      <c r="AX66" s="20"/>
      <c r="AY66" s="20"/>
      <c r="AZ66" s="20"/>
      <c r="BA66" s="20"/>
      <c r="BB66" s="20"/>
      <c r="BC66" s="20">
        <f>ROUND(RFR_spot_no_VA!BC66 + MAX(0.01,Shocks!$E66*ABS(RFR_spot_no_VA!BC66) ),5)</f>
        <v>3.841E-2</v>
      </c>
      <c r="BD66" s="21"/>
      <c r="BE66" s="19"/>
    </row>
    <row r="67" spans="1:57" ht="14.25" x14ac:dyDescent="0.2">
      <c r="A67" s="19"/>
      <c r="B67" s="19">
        <f>RFR_spot_no_VA!B67</f>
        <v>57</v>
      </c>
      <c r="C67" s="20">
        <f>ROUND(RFR_spot_no_VA!C67 + MAX(0.01,Shocks!$E67*ABS(RFR_spot_no_VA!C67) ),5)</f>
        <v>3.5810000000000002E-2</v>
      </c>
      <c r="D67" s="20"/>
      <c r="E67" s="20"/>
      <c r="F67" s="20"/>
      <c r="G67" s="20"/>
      <c r="H67" s="20"/>
      <c r="I67" s="20"/>
      <c r="J67" s="20">
        <f>ROUND(RFR_spot_no_VA!J67 + MAX(0.01,Shocks!$E67*ABS(RFR_spot_no_VA!J67) ),5)</f>
        <v>3.576E-2</v>
      </c>
      <c r="K67" s="20"/>
      <c r="L67" s="20"/>
      <c r="M67" s="20"/>
      <c r="N67" s="20"/>
      <c r="O67" s="20"/>
      <c r="P67" s="20"/>
      <c r="Q67" s="20"/>
      <c r="R67" s="20"/>
      <c r="S67" s="20"/>
      <c r="T67" s="20"/>
      <c r="U67" s="20"/>
      <c r="V67" s="20"/>
      <c r="W67" s="20"/>
      <c r="X67" s="20"/>
      <c r="Y67" s="20"/>
      <c r="Z67" s="20">
        <f>ROUND(RFR_spot_no_VA!Z67 + MAX(0.01,Shocks!$E67*ABS(RFR_spot_no_VA!Z67) ),5)</f>
        <v>4.2380000000000001E-2</v>
      </c>
      <c r="AA67" s="20"/>
      <c r="AB67" s="20"/>
      <c r="AC67" s="20"/>
      <c r="AD67" s="20"/>
      <c r="AE67" s="20"/>
      <c r="AF67" s="20"/>
      <c r="AG67" s="20"/>
      <c r="AH67" s="20">
        <f>ROUND(RFR_spot_no_VA!AH67 + MAX(0.01,Shocks!$E67*ABS(RFR_spot_no_VA!AH67) ),5)</f>
        <v>4.1959999999999997E-2</v>
      </c>
      <c r="AI67" s="20"/>
      <c r="AJ67" s="20">
        <f>ROUND(RFR_spot_no_VA!AJ67 + MAX(0.01,Shocks!$E67*ABS(RFR_spot_no_VA!AJ67) ),5)</f>
        <v>2.8920000000000001E-2</v>
      </c>
      <c r="AK67" s="20">
        <f>ROUND(RFR_spot_no_VA!AK67 + MAX(0.01,Shocks!$E67*ABS(RFR_spot_no_VA!AK67) ),5)</f>
        <v>4.1820000000000003E-2</v>
      </c>
      <c r="AL67" s="20"/>
      <c r="AM67" s="20">
        <f>ROUND(RFR_spot_no_VA!AM67 + MAX(0.01,Shocks!$E67*ABS(RFR_spot_no_VA!AM67) ),5)</f>
        <v>4.2070000000000003E-2</v>
      </c>
      <c r="AN67" s="20"/>
      <c r="AO67" s="20"/>
      <c r="AP67" s="20"/>
      <c r="AQ67" s="20"/>
      <c r="AR67" s="20"/>
      <c r="AS67" s="20">
        <f>ROUND(RFR_spot_no_VA!AS67 + MAX(0.01,Shocks!$E67*ABS(RFR_spot_no_VA!AS67) ),5)</f>
        <v>3.1550000000000002E-2</v>
      </c>
      <c r="AT67" s="20"/>
      <c r="AU67" s="20"/>
      <c r="AV67" s="20"/>
      <c r="AW67" s="20"/>
      <c r="AX67" s="20"/>
      <c r="AY67" s="20"/>
      <c r="AZ67" s="20"/>
      <c r="BA67" s="20"/>
      <c r="BB67" s="20"/>
      <c r="BC67" s="20">
        <f>ROUND(RFR_spot_no_VA!BC67 + MAX(0.01,Shocks!$E67*ABS(RFR_spot_no_VA!BC67) ),5)</f>
        <v>3.85E-2</v>
      </c>
      <c r="BD67" s="21"/>
      <c r="BE67" s="19"/>
    </row>
    <row r="68" spans="1:57" ht="14.25" x14ac:dyDescent="0.2">
      <c r="A68" s="19"/>
      <c r="B68" s="19">
        <f>RFR_spot_no_VA!B68</f>
        <v>58</v>
      </c>
      <c r="C68" s="20">
        <f>ROUND(RFR_spot_no_VA!C68 + MAX(0.01,Shocks!$E68*ABS(RFR_spot_no_VA!C68) ),5)</f>
        <v>3.5950000000000003E-2</v>
      </c>
      <c r="D68" s="20"/>
      <c r="E68" s="20"/>
      <c r="F68" s="20"/>
      <c r="G68" s="20"/>
      <c r="H68" s="20"/>
      <c r="I68" s="20"/>
      <c r="J68" s="20">
        <f>ROUND(RFR_spot_no_VA!J68 + MAX(0.01,Shocks!$E68*ABS(RFR_spot_no_VA!J68) ),5)</f>
        <v>3.5909999999999997E-2</v>
      </c>
      <c r="K68" s="20"/>
      <c r="L68" s="20"/>
      <c r="M68" s="20"/>
      <c r="N68" s="20"/>
      <c r="O68" s="20"/>
      <c r="P68" s="20"/>
      <c r="Q68" s="20"/>
      <c r="R68" s="20"/>
      <c r="S68" s="20"/>
      <c r="T68" s="20"/>
      <c r="U68" s="20"/>
      <c r="V68" s="20"/>
      <c r="W68" s="20"/>
      <c r="X68" s="20"/>
      <c r="Y68" s="20"/>
      <c r="Z68" s="20">
        <f>ROUND(RFR_spot_no_VA!Z68 + MAX(0.01,Shocks!$E68*ABS(RFR_spot_no_VA!Z68) ),5)</f>
        <v>4.2419999999999999E-2</v>
      </c>
      <c r="AA68" s="20"/>
      <c r="AB68" s="20"/>
      <c r="AC68" s="20"/>
      <c r="AD68" s="20"/>
      <c r="AE68" s="20"/>
      <c r="AF68" s="20"/>
      <c r="AG68" s="20"/>
      <c r="AH68" s="20">
        <f>ROUND(RFR_spot_no_VA!AH68 + MAX(0.01,Shocks!$E68*ABS(RFR_spot_no_VA!AH68) ),5)</f>
        <v>4.2000000000000003E-2</v>
      </c>
      <c r="AI68" s="20"/>
      <c r="AJ68" s="20">
        <f>ROUND(RFR_spot_no_VA!AJ68 + MAX(0.01,Shocks!$E68*ABS(RFR_spot_no_VA!AJ68) ),5)</f>
        <v>2.9090000000000001E-2</v>
      </c>
      <c r="AK68" s="20">
        <f>ROUND(RFR_spot_no_VA!AK68 + MAX(0.01,Shocks!$E68*ABS(RFR_spot_no_VA!AK68) ),5)</f>
        <v>4.1860000000000001E-2</v>
      </c>
      <c r="AL68" s="20"/>
      <c r="AM68" s="20">
        <f>ROUND(RFR_spot_no_VA!AM68 + MAX(0.01,Shocks!$E68*ABS(RFR_spot_no_VA!AM68) ),5)</f>
        <v>4.2099999999999999E-2</v>
      </c>
      <c r="AN68" s="20"/>
      <c r="AO68" s="20"/>
      <c r="AP68" s="20"/>
      <c r="AQ68" s="20"/>
      <c r="AR68" s="20"/>
      <c r="AS68" s="20">
        <f>ROUND(RFR_spot_no_VA!AS68 + MAX(0.01,Shocks!$E68*ABS(RFR_spot_no_VA!AS68) ),5)</f>
        <v>3.1780000000000003E-2</v>
      </c>
      <c r="AT68" s="20"/>
      <c r="AU68" s="20"/>
      <c r="AV68" s="20"/>
      <c r="AW68" s="20"/>
      <c r="AX68" s="20"/>
      <c r="AY68" s="20"/>
      <c r="AZ68" s="20"/>
      <c r="BA68" s="20"/>
      <c r="BB68" s="20"/>
      <c r="BC68" s="20">
        <f>ROUND(RFR_spot_no_VA!BC68 + MAX(0.01,Shocks!$E68*ABS(RFR_spot_no_VA!BC68) ),5)</f>
        <v>3.8600000000000002E-2</v>
      </c>
      <c r="BD68" s="21"/>
      <c r="BE68" s="19"/>
    </row>
    <row r="69" spans="1:57" ht="14.25" x14ac:dyDescent="0.2">
      <c r="A69" s="19"/>
      <c r="B69" s="19">
        <f>RFR_spot_no_VA!B69</f>
        <v>59</v>
      </c>
      <c r="C69" s="20">
        <f>ROUND(RFR_spot_no_VA!C69 + MAX(0.01,Shocks!$E69*ABS(RFR_spot_no_VA!C69) ),5)</f>
        <v>3.6089999999999997E-2</v>
      </c>
      <c r="D69" s="20"/>
      <c r="E69" s="20"/>
      <c r="F69" s="20"/>
      <c r="G69" s="20"/>
      <c r="H69" s="20"/>
      <c r="I69" s="20"/>
      <c r="J69" s="20">
        <f>ROUND(RFR_spot_no_VA!J69 + MAX(0.01,Shocks!$E69*ABS(RFR_spot_no_VA!J69) ),5)</f>
        <v>3.6049999999999999E-2</v>
      </c>
      <c r="K69" s="20"/>
      <c r="L69" s="20"/>
      <c r="M69" s="20"/>
      <c r="N69" s="20"/>
      <c r="O69" s="20"/>
      <c r="P69" s="20"/>
      <c r="Q69" s="20"/>
      <c r="R69" s="20"/>
      <c r="S69" s="20"/>
      <c r="T69" s="20"/>
      <c r="U69" s="20"/>
      <c r="V69" s="20"/>
      <c r="W69" s="20"/>
      <c r="X69" s="20"/>
      <c r="Y69" s="20"/>
      <c r="Z69" s="20">
        <f>ROUND(RFR_spot_no_VA!Z69 + MAX(0.01,Shocks!$E69*ABS(RFR_spot_no_VA!Z69) ),5)</f>
        <v>4.2450000000000002E-2</v>
      </c>
      <c r="AA69" s="20"/>
      <c r="AB69" s="20"/>
      <c r="AC69" s="20"/>
      <c r="AD69" s="20"/>
      <c r="AE69" s="20"/>
      <c r="AF69" s="20"/>
      <c r="AG69" s="20"/>
      <c r="AH69" s="20">
        <f>ROUND(RFR_spot_no_VA!AH69 + MAX(0.01,Shocks!$E69*ABS(RFR_spot_no_VA!AH69) ),5)</f>
        <v>4.2049999999999997E-2</v>
      </c>
      <c r="AI69" s="20"/>
      <c r="AJ69" s="20">
        <f>ROUND(RFR_spot_no_VA!AJ69 + MAX(0.01,Shocks!$E69*ABS(RFR_spot_no_VA!AJ69) ),5)</f>
        <v>2.9270000000000001E-2</v>
      </c>
      <c r="AK69" s="20">
        <f>ROUND(RFR_spot_no_VA!AK69 + MAX(0.01,Shocks!$E69*ABS(RFR_spot_no_VA!AK69) ),5)</f>
        <v>4.19E-2</v>
      </c>
      <c r="AL69" s="20"/>
      <c r="AM69" s="20">
        <f>ROUND(RFR_spot_no_VA!AM69 + MAX(0.01,Shocks!$E69*ABS(RFR_spot_no_VA!AM69) ),5)</f>
        <v>4.2139999999999997E-2</v>
      </c>
      <c r="AN69" s="20"/>
      <c r="AO69" s="20"/>
      <c r="AP69" s="20"/>
      <c r="AQ69" s="20"/>
      <c r="AR69" s="20"/>
      <c r="AS69" s="20">
        <f>ROUND(RFR_spot_no_VA!AS69 + MAX(0.01,Shocks!$E69*ABS(RFR_spot_no_VA!AS69) ),5)</f>
        <v>3.1989999999999998E-2</v>
      </c>
      <c r="AT69" s="20"/>
      <c r="AU69" s="20"/>
      <c r="AV69" s="20"/>
      <c r="AW69" s="20"/>
      <c r="AX69" s="20"/>
      <c r="AY69" s="20"/>
      <c r="AZ69" s="20"/>
      <c r="BA69" s="20"/>
      <c r="BB69" s="20"/>
      <c r="BC69" s="20">
        <f>ROUND(RFR_spot_no_VA!BC69 + MAX(0.01,Shocks!$E69*ABS(RFR_spot_no_VA!BC69) ),5)</f>
        <v>3.8690000000000002E-2</v>
      </c>
      <c r="BD69" s="21"/>
      <c r="BE69" s="19"/>
    </row>
    <row r="70" spans="1:57" ht="14.25" x14ac:dyDescent="0.2">
      <c r="A70" s="19"/>
      <c r="B70" s="24">
        <f>RFR_spot_no_VA!B70</f>
        <v>60</v>
      </c>
      <c r="C70" s="25">
        <f>ROUND(RFR_spot_no_VA!C70 + MAX(0.01,Shocks!$E70*ABS(RFR_spot_no_VA!C70) ),5)</f>
        <v>3.6229999999999998E-2</v>
      </c>
      <c r="D70" s="25"/>
      <c r="E70" s="25"/>
      <c r="F70" s="25"/>
      <c r="G70" s="25"/>
      <c r="H70" s="25"/>
      <c r="I70" s="25"/>
      <c r="J70" s="25">
        <f>ROUND(RFR_spot_no_VA!J70 + MAX(0.01,Shocks!$E70*ABS(RFR_spot_no_VA!J70) ),5)</f>
        <v>3.619E-2</v>
      </c>
      <c r="K70" s="25"/>
      <c r="L70" s="25"/>
      <c r="M70" s="25"/>
      <c r="N70" s="25"/>
      <c r="O70" s="25"/>
      <c r="P70" s="25"/>
      <c r="Q70" s="25"/>
      <c r="R70" s="25"/>
      <c r="S70" s="25"/>
      <c r="T70" s="25"/>
      <c r="U70" s="25"/>
      <c r="V70" s="25"/>
      <c r="W70" s="25"/>
      <c r="X70" s="25"/>
      <c r="Y70" s="25"/>
      <c r="Z70" s="25">
        <f>ROUND(RFR_spot_no_VA!Z70 + MAX(0.01,Shocks!$E70*ABS(RFR_spot_no_VA!Z70) ),5)</f>
        <v>4.2479999999999997E-2</v>
      </c>
      <c r="AA70" s="25"/>
      <c r="AB70" s="25"/>
      <c r="AC70" s="25"/>
      <c r="AD70" s="25"/>
      <c r="AE70" s="25"/>
      <c r="AF70" s="25"/>
      <c r="AG70" s="25"/>
      <c r="AH70" s="25">
        <f>ROUND(RFR_spot_no_VA!AH70 + MAX(0.01,Shocks!$E70*ABS(RFR_spot_no_VA!AH70) ),5)</f>
        <v>4.2090000000000002E-2</v>
      </c>
      <c r="AI70" s="25"/>
      <c r="AJ70" s="25">
        <f>ROUND(RFR_spot_no_VA!AJ70 + MAX(0.01,Shocks!$E70*ABS(RFR_spot_no_VA!AJ70) ),5)</f>
        <v>2.945E-2</v>
      </c>
      <c r="AK70" s="25">
        <f>ROUND(RFR_spot_no_VA!AK70 + MAX(0.01,Shocks!$E70*ABS(RFR_spot_no_VA!AK70) ),5)</f>
        <v>4.1939999999999998E-2</v>
      </c>
      <c r="AL70" s="25"/>
      <c r="AM70" s="25">
        <f>ROUND(RFR_spot_no_VA!AM70 + MAX(0.01,Shocks!$E70*ABS(RFR_spot_no_VA!AM70) ),5)</f>
        <v>4.2180000000000002E-2</v>
      </c>
      <c r="AN70" s="25"/>
      <c r="AO70" s="25"/>
      <c r="AP70" s="25"/>
      <c r="AQ70" s="25"/>
      <c r="AR70" s="25"/>
      <c r="AS70" s="25">
        <f>ROUND(RFR_spot_no_VA!AS70 + MAX(0.01,Shocks!$E70*ABS(RFR_spot_no_VA!AS70) ),5)</f>
        <v>3.2199999999999999E-2</v>
      </c>
      <c r="AT70" s="25"/>
      <c r="AU70" s="25"/>
      <c r="AV70" s="25"/>
      <c r="AW70" s="25"/>
      <c r="AX70" s="25"/>
      <c r="AY70" s="25"/>
      <c r="AZ70" s="25"/>
      <c r="BA70" s="25"/>
      <c r="BB70" s="25"/>
      <c r="BC70" s="25">
        <f>ROUND(RFR_spot_no_VA!BC70 + MAX(0.01,Shocks!$E70*ABS(RFR_spot_no_VA!BC70) ),5)</f>
        <v>3.8780000000000002E-2</v>
      </c>
      <c r="BD70" s="21"/>
      <c r="BE70" s="19"/>
    </row>
    <row r="71" spans="1:57" ht="14.25" x14ac:dyDescent="0.2">
      <c r="A71" s="19"/>
      <c r="B71" s="19">
        <f>RFR_spot_no_VA!B71</f>
        <v>61</v>
      </c>
      <c r="C71" s="20">
        <f>ROUND(RFR_spot_no_VA!C71 + MAX(0.01,Shocks!$E71*ABS(RFR_spot_no_VA!C71) ),5)</f>
        <v>3.637E-2</v>
      </c>
      <c r="D71" s="20"/>
      <c r="E71" s="20"/>
      <c r="F71" s="20"/>
      <c r="G71" s="20"/>
      <c r="H71" s="20"/>
      <c r="I71" s="20"/>
      <c r="J71" s="20">
        <f>ROUND(RFR_spot_no_VA!J71 + MAX(0.01,Shocks!$E71*ABS(RFR_spot_no_VA!J71) ),5)</f>
        <v>3.6330000000000001E-2</v>
      </c>
      <c r="K71" s="20"/>
      <c r="L71" s="20"/>
      <c r="M71" s="20"/>
      <c r="N71" s="20"/>
      <c r="O71" s="20"/>
      <c r="P71" s="20"/>
      <c r="Q71" s="20"/>
      <c r="R71" s="20"/>
      <c r="S71" s="20"/>
      <c r="T71" s="20"/>
      <c r="U71" s="20"/>
      <c r="V71" s="20"/>
      <c r="W71" s="20"/>
      <c r="X71" s="20"/>
      <c r="Y71" s="20"/>
      <c r="Z71" s="20">
        <f>ROUND(RFR_spot_no_VA!Z71 + MAX(0.01,Shocks!$E71*ABS(RFR_spot_no_VA!Z71) ),5)</f>
        <v>4.2509999999999999E-2</v>
      </c>
      <c r="AA71" s="20"/>
      <c r="AB71" s="20"/>
      <c r="AC71" s="20"/>
      <c r="AD71" s="20"/>
      <c r="AE71" s="20"/>
      <c r="AF71" s="20"/>
      <c r="AG71" s="20"/>
      <c r="AH71" s="20">
        <f>ROUND(RFR_spot_no_VA!AH71 + MAX(0.01,Shocks!$E71*ABS(RFR_spot_no_VA!AH71) ),5)</f>
        <v>4.2130000000000001E-2</v>
      </c>
      <c r="AI71" s="20"/>
      <c r="AJ71" s="20">
        <f>ROUND(RFR_spot_no_VA!AJ71 + MAX(0.01,Shocks!$E71*ABS(RFR_spot_no_VA!AJ71) ),5)</f>
        <v>2.963E-2</v>
      </c>
      <c r="AK71" s="20">
        <f>ROUND(RFR_spot_no_VA!AK71 + MAX(0.01,Shocks!$E71*ABS(RFR_spot_no_VA!AK71) ),5)</f>
        <v>4.1980000000000003E-2</v>
      </c>
      <c r="AL71" s="20"/>
      <c r="AM71" s="20">
        <f>ROUND(RFR_spot_no_VA!AM71 + MAX(0.01,Shocks!$E71*ABS(RFR_spot_no_VA!AM71) ),5)</f>
        <v>4.2209999999999998E-2</v>
      </c>
      <c r="AN71" s="20"/>
      <c r="AO71" s="20"/>
      <c r="AP71" s="20"/>
      <c r="AQ71" s="20"/>
      <c r="AR71" s="20"/>
      <c r="AS71" s="20">
        <f>ROUND(RFR_spot_no_VA!AS71 + MAX(0.01,Shocks!$E71*ABS(RFR_spot_no_VA!AS71) ),5)</f>
        <v>3.2399999999999998E-2</v>
      </c>
      <c r="AT71" s="20"/>
      <c r="AU71" s="20"/>
      <c r="AV71" s="20"/>
      <c r="AW71" s="20"/>
      <c r="AX71" s="20"/>
      <c r="AY71" s="20"/>
      <c r="AZ71" s="20"/>
      <c r="BA71" s="20"/>
      <c r="BB71" s="20"/>
      <c r="BC71" s="20">
        <f>ROUND(RFR_spot_no_VA!BC71 + MAX(0.01,Shocks!$E71*ABS(RFR_spot_no_VA!BC71) ),5)</f>
        <v>3.8870000000000002E-2</v>
      </c>
      <c r="BD71" s="21"/>
      <c r="BE71" s="19"/>
    </row>
    <row r="72" spans="1:57" ht="14.25" x14ac:dyDescent="0.2">
      <c r="A72" s="19"/>
      <c r="B72" s="19">
        <f>RFR_spot_no_VA!B72</f>
        <v>62</v>
      </c>
      <c r="C72" s="20">
        <f>ROUND(RFR_spot_no_VA!C72 + MAX(0.01,Shocks!$E72*ABS(RFR_spot_no_VA!C72) ),5)</f>
        <v>3.6499999999999998E-2</v>
      </c>
      <c r="D72" s="20"/>
      <c r="E72" s="20"/>
      <c r="F72" s="20"/>
      <c r="G72" s="20"/>
      <c r="H72" s="20"/>
      <c r="I72" s="20"/>
      <c r="J72" s="20">
        <f>ROUND(RFR_spot_no_VA!J72 + MAX(0.01,Shocks!$E72*ABS(RFR_spot_no_VA!J72) ),5)</f>
        <v>3.6459999999999999E-2</v>
      </c>
      <c r="K72" s="20"/>
      <c r="L72" s="20"/>
      <c r="M72" s="20"/>
      <c r="N72" s="20"/>
      <c r="O72" s="20"/>
      <c r="P72" s="20"/>
      <c r="Q72" s="20"/>
      <c r="R72" s="20"/>
      <c r="S72" s="20"/>
      <c r="T72" s="20"/>
      <c r="U72" s="20"/>
      <c r="V72" s="20"/>
      <c r="W72" s="20"/>
      <c r="X72" s="20"/>
      <c r="Y72" s="20"/>
      <c r="Z72" s="20">
        <f>ROUND(RFR_spot_no_VA!Z72 + MAX(0.01,Shocks!$E72*ABS(RFR_spot_no_VA!Z72) ),5)</f>
        <v>4.2540000000000001E-2</v>
      </c>
      <c r="AA72" s="20"/>
      <c r="AB72" s="20"/>
      <c r="AC72" s="20"/>
      <c r="AD72" s="20"/>
      <c r="AE72" s="20"/>
      <c r="AF72" s="20"/>
      <c r="AG72" s="20"/>
      <c r="AH72" s="20">
        <f>ROUND(RFR_spot_no_VA!AH72 + MAX(0.01,Shocks!$E72*ABS(RFR_spot_no_VA!AH72) ),5)</f>
        <v>4.2169999999999999E-2</v>
      </c>
      <c r="AI72" s="20"/>
      <c r="AJ72" s="20">
        <f>ROUND(RFR_spot_no_VA!AJ72 + MAX(0.01,Shocks!$E72*ABS(RFR_spot_no_VA!AJ72) ),5)</f>
        <v>2.981E-2</v>
      </c>
      <c r="AK72" s="20">
        <f>ROUND(RFR_spot_no_VA!AK72 + MAX(0.01,Shocks!$E72*ABS(RFR_spot_no_VA!AK72) ),5)</f>
        <v>4.2009999999999999E-2</v>
      </c>
      <c r="AL72" s="20"/>
      <c r="AM72" s="20">
        <f>ROUND(RFR_spot_no_VA!AM72 + MAX(0.01,Shocks!$E72*ABS(RFR_spot_no_VA!AM72) ),5)</f>
        <v>4.224E-2</v>
      </c>
      <c r="AN72" s="20"/>
      <c r="AO72" s="20"/>
      <c r="AP72" s="20"/>
      <c r="AQ72" s="20"/>
      <c r="AR72" s="20"/>
      <c r="AS72" s="20">
        <f>ROUND(RFR_spot_no_VA!AS72 + MAX(0.01,Shocks!$E72*ABS(RFR_spot_no_VA!AS72) ),5)</f>
        <v>3.2599999999999997E-2</v>
      </c>
      <c r="AT72" s="20"/>
      <c r="AU72" s="20"/>
      <c r="AV72" s="20"/>
      <c r="AW72" s="20"/>
      <c r="AX72" s="20"/>
      <c r="AY72" s="20"/>
      <c r="AZ72" s="20"/>
      <c r="BA72" s="20"/>
      <c r="BB72" s="20"/>
      <c r="BC72" s="20">
        <f>ROUND(RFR_spot_no_VA!BC72 + MAX(0.01,Shocks!$E72*ABS(RFR_spot_no_VA!BC72) ),5)</f>
        <v>3.8960000000000002E-2</v>
      </c>
      <c r="BD72" s="21"/>
      <c r="BE72" s="19"/>
    </row>
    <row r="73" spans="1:57" ht="14.25" x14ac:dyDescent="0.2">
      <c r="A73" s="19"/>
      <c r="B73" s="19">
        <f>RFR_spot_no_VA!B73</f>
        <v>63</v>
      </c>
      <c r="C73" s="20">
        <f>ROUND(RFR_spot_no_VA!C73 + MAX(0.01,Shocks!$E73*ABS(RFR_spot_no_VA!C73) ),5)</f>
        <v>3.662E-2</v>
      </c>
      <c r="D73" s="20"/>
      <c r="E73" s="20"/>
      <c r="F73" s="20"/>
      <c r="G73" s="20"/>
      <c r="H73" s="20"/>
      <c r="I73" s="20"/>
      <c r="J73" s="20">
        <f>ROUND(RFR_spot_no_VA!J73 + MAX(0.01,Shocks!$E73*ABS(RFR_spot_no_VA!J73) ),5)</f>
        <v>3.6580000000000001E-2</v>
      </c>
      <c r="K73" s="20"/>
      <c r="L73" s="20"/>
      <c r="M73" s="20"/>
      <c r="N73" s="20"/>
      <c r="O73" s="20"/>
      <c r="P73" s="20"/>
      <c r="Q73" s="20"/>
      <c r="R73" s="20"/>
      <c r="S73" s="20"/>
      <c r="T73" s="20"/>
      <c r="U73" s="20"/>
      <c r="V73" s="20"/>
      <c r="W73" s="20"/>
      <c r="X73" s="20"/>
      <c r="Y73" s="20"/>
      <c r="Z73" s="20">
        <f>ROUND(RFR_spot_no_VA!Z73 + MAX(0.01,Shocks!$E73*ABS(RFR_spot_no_VA!Z73) ),5)</f>
        <v>4.2569999999999997E-2</v>
      </c>
      <c r="AA73" s="20"/>
      <c r="AB73" s="20"/>
      <c r="AC73" s="20"/>
      <c r="AD73" s="20"/>
      <c r="AE73" s="20"/>
      <c r="AF73" s="20"/>
      <c r="AG73" s="20"/>
      <c r="AH73" s="20">
        <f>ROUND(RFR_spot_no_VA!AH73 + MAX(0.01,Shocks!$E73*ABS(RFR_spot_no_VA!AH73) ),5)</f>
        <v>4.2200000000000001E-2</v>
      </c>
      <c r="AI73" s="20"/>
      <c r="AJ73" s="20">
        <f>ROUND(RFR_spot_no_VA!AJ73 + MAX(0.01,Shocks!$E73*ABS(RFR_spot_no_VA!AJ73) ),5)</f>
        <v>0.03</v>
      </c>
      <c r="AK73" s="20">
        <f>ROUND(RFR_spot_no_VA!AK73 + MAX(0.01,Shocks!$E73*ABS(RFR_spot_no_VA!AK73) ),5)</f>
        <v>4.2049999999999997E-2</v>
      </c>
      <c r="AL73" s="20"/>
      <c r="AM73" s="20">
        <f>ROUND(RFR_spot_no_VA!AM73 + MAX(0.01,Shocks!$E73*ABS(RFR_spot_no_VA!AM73) ),5)</f>
        <v>4.2279999999999998E-2</v>
      </c>
      <c r="AN73" s="20"/>
      <c r="AO73" s="20"/>
      <c r="AP73" s="20"/>
      <c r="AQ73" s="20"/>
      <c r="AR73" s="20"/>
      <c r="AS73" s="20">
        <f>ROUND(RFR_spot_no_VA!AS73 + MAX(0.01,Shocks!$E73*ABS(RFR_spot_no_VA!AS73) ),5)</f>
        <v>3.279E-2</v>
      </c>
      <c r="AT73" s="20"/>
      <c r="AU73" s="20"/>
      <c r="AV73" s="20"/>
      <c r="AW73" s="20"/>
      <c r="AX73" s="20"/>
      <c r="AY73" s="20"/>
      <c r="AZ73" s="20"/>
      <c r="BA73" s="20"/>
      <c r="BB73" s="20"/>
      <c r="BC73" s="20">
        <f>ROUND(RFR_spot_no_VA!BC73 + MAX(0.01,Shocks!$E73*ABS(RFR_spot_no_VA!BC73) ),5)</f>
        <v>3.9039999999999998E-2</v>
      </c>
      <c r="BD73" s="21"/>
      <c r="BE73" s="19"/>
    </row>
    <row r="74" spans="1:57" ht="14.25" x14ac:dyDescent="0.2">
      <c r="A74" s="19"/>
      <c r="B74" s="19">
        <f>RFR_spot_no_VA!B74</f>
        <v>64</v>
      </c>
      <c r="C74" s="20">
        <f>ROUND(RFR_spot_no_VA!C74 + MAX(0.01,Shocks!$E74*ABS(RFR_spot_no_VA!C74) ),5)</f>
        <v>3.6740000000000002E-2</v>
      </c>
      <c r="D74" s="20"/>
      <c r="E74" s="20"/>
      <c r="F74" s="20"/>
      <c r="G74" s="20"/>
      <c r="H74" s="20"/>
      <c r="I74" s="20"/>
      <c r="J74" s="20">
        <f>ROUND(RFR_spot_no_VA!J74 + MAX(0.01,Shocks!$E74*ABS(RFR_spot_no_VA!J74) ),5)</f>
        <v>3.6700000000000003E-2</v>
      </c>
      <c r="K74" s="20"/>
      <c r="L74" s="20"/>
      <c r="M74" s="20"/>
      <c r="N74" s="20"/>
      <c r="O74" s="20"/>
      <c r="P74" s="20"/>
      <c r="Q74" s="20"/>
      <c r="R74" s="20"/>
      <c r="S74" s="20"/>
      <c r="T74" s="20"/>
      <c r="U74" s="20"/>
      <c r="V74" s="20"/>
      <c r="W74" s="20"/>
      <c r="X74" s="20"/>
      <c r="Y74" s="20"/>
      <c r="Z74" s="20">
        <f>ROUND(RFR_spot_no_VA!Z74 + MAX(0.01,Shocks!$E74*ABS(RFR_spot_no_VA!Z74) ),5)</f>
        <v>4.2599999999999999E-2</v>
      </c>
      <c r="AA74" s="20"/>
      <c r="AB74" s="20"/>
      <c r="AC74" s="20"/>
      <c r="AD74" s="20"/>
      <c r="AE74" s="20"/>
      <c r="AF74" s="20"/>
      <c r="AG74" s="20"/>
      <c r="AH74" s="20">
        <f>ROUND(RFR_spot_no_VA!AH74 + MAX(0.01,Shocks!$E74*ABS(RFR_spot_no_VA!AH74) ),5)</f>
        <v>4.224E-2</v>
      </c>
      <c r="AI74" s="20"/>
      <c r="AJ74" s="20">
        <f>ROUND(RFR_spot_no_VA!AJ74 + MAX(0.01,Shocks!$E74*ABS(RFR_spot_no_VA!AJ74) ),5)</f>
        <v>3.0179999999999998E-2</v>
      </c>
      <c r="AK74" s="20">
        <f>ROUND(RFR_spot_no_VA!AK74 + MAX(0.01,Shocks!$E74*ABS(RFR_spot_no_VA!AK74) ),5)</f>
        <v>4.2079999999999999E-2</v>
      </c>
      <c r="AL74" s="20"/>
      <c r="AM74" s="20">
        <f>ROUND(RFR_spot_no_VA!AM74 + MAX(0.01,Shocks!$E74*ABS(RFR_spot_no_VA!AM74) ),5)</f>
        <v>4.231E-2</v>
      </c>
      <c r="AN74" s="20"/>
      <c r="AO74" s="20"/>
      <c r="AP74" s="20"/>
      <c r="AQ74" s="20"/>
      <c r="AR74" s="20"/>
      <c r="AS74" s="20">
        <f>ROUND(RFR_spot_no_VA!AS74 + MAX(0.01,Shocks!$E74*ABS(RFR_spot_no_VA!AS74) ),5)</f>
        <v>3.2980000000000002E-2</v>
      </c>
      <c r="AT74" s="20"/>
      <c r="AU74" s="20"/>
      <c r="AV74" s="20"/>
      <c r="AW74" s="20"/>
      <c r="AX74" s="20"/>
      <c r="AY74" s="20"/>
      <c r="AZ74" s="20"/>
      <c r="BA74" s="20"/>
      <c r="BB74" s="20"/>
      <c r="BC74" s="20">
        <f>ROUND(RFR_spot_no_VA!BC74 + MAX(0.01,Shocks!$E74*ABS(RFR_spot_no_VA!BC74) ),5)</f>
        <v>3.9120000000000002E-2</v>
      </c>
      <c r="BD74" s="21"/>
      <c r="BE74" s="19"/>
    </row>
    <row r="75" spans="1:57" ht="14.25" x14ac:dyDescent="0.2">
      <c r="A75" s="19"/>
      <c r="B75" s="24">
        <f>RFR_spot_no_VA!B75</f>
        <v>65</v>
      </c>
      <c r="C75" s="25">
        <f>ROUND(RFR_spot_no_VA!C75 + MAX(0.01,Shocks!$E75*ABS(RFR_spot_no_VA!C75) ),5)</f>
        <v>3.6859999999999997E-2</v>
      </c>
      <c r="D75" s="25"/>
      <c r="E75" s="25"/>
      <c r="F75" s="25"/>
      <c r="G75" s="25"/>
      <c r="H75" s="25"/>
      <c r="I75" s="25"/>
      <c r="J75" s="25">
        <f>ROUND(RFR_spot_no_VA!J75 + MAX(0.01,Shocks!$E75*ABS(RFR_spot_no_VA!J75) ),5)</f>
        <v>3.6819999999999999E-2</v>
      </c>
      <c r="K75" s="25"/>
      <c r="L75" s="25"/>
      <c r="M75" s="25"/>
      <c r="N75" s="25"/>
      <c r="O75" s="25"/>
      <c r="P75" s="25"/>
      <c r="Q75" s="25"/>
      <c r="R75" s="25"/>
      <c r="S75" s="25"/>
      <c r="T75" s="25"/>
      <c r="U75" s="25"/>
      <c r="V75" s="25"/>
      <c r="W75" s="25"/>
      <c r="X75" s="25"/>
      <c r="Y75" s="25"/>
      <c r="Z75" s="25">
        <f>ROUND(RFR_spot_no_VA!Z75 + MAX(0.01,Shocks!$E75*ABS(RFR_spot_no_VA!Z75) ),5)</f>
        <v>4.2630000000000001E-2</v>
      </c>
      <c r="AA75" s="25"/>
      <c r="AB75" s="25"/>
      <c r="AC75" s="25"/>
      <c r="AD75" s="25"/>
      <c r="AE75" s="25"/>
      <c r="AF75" s="25"/>
      <c r="AG75" s="25"/>
      <c r="AH75" s="25">
        <f>ROUND(RFR_spot_no_VA!AH75 + MAX(0.01,Shocks!$E75*ABS(RFR_spot_no_VA!AH75) ),5)</f>
        <v>4.2270000000000002E-2</v>
      </c>
      <c r="AI75" s="25"/>
      <c r="AJ75" s="25">
        <f>ROUND(RFR_spot_no_VA!AJ75 + MAX(0.01,Shocks!$E75*ABS(RFR_spot_no_VA!AJ75) ),5)</f>
        <v>3.0360000000000002E-2</v>
      </c>
      <c r="AK75" s="25">
        <f>ROUND(RFR_spot_no_VA!AK75 + MAX(0.01,Shocks!$E75*ABS(RFR_spot_no_VA!AK75) ),5)</f>
        <v>4.2119999999999998E-2</v>
      </c>
      <c r="AL75" s="25"/>
      <c r="AM75" s="25">
        <f>ROUND(RFR_spot_no_VA!AM75 + MAX(0.01,Shocks!$E75*ABS(RFR_spot_no_VA!AM75) ),5)</f>
        <v>4.2340000000000003E-2</v>
      </c>
      <c r="AN75" s="25"/>
      <c r="AO75" s="25"/>
      <c r="AP75" s="25"/>
      <c r="AQ75" s="25"/>
      <c r="AR75" s="25"/>
      <c r="AS75" s="25">
        <f>ROUND(RFR_spot_no_VA!AS75 + MAX(0.01,Shocks!$E75*ABS(RFR_spot_no_VA!AS75) ),5)</f>
        <v>3.3160000000000002E-2</v>
      </c>
      <c r="AT75" s="25"/>
      <c r="AU75" s="25"/>
      <c r="AV75" s="25"/>
      <c r="AW75" s="25"/>
      <c r="AX75" s="25"/>
      <c r="AY75" s="25"/>
      <c r="AZ75" s="25"/>
      <c r="BA75" s="25"/>
      <c r="BB75" s="25"/>
      <c r="BC75" s="25">
        <f>ROUND(RFR_spot_no_VA!BC75 + MAX(0.01,Shocks!$E75*ABS(RFR_spot_no_VA!BC75) ),5)</f>
        <v>3.9199999999999999E-2</v>
      </c>
      <c r="BD75" s="21"/>
      <c r="BE75" s="19"/>
    </row>
    <row r="76" spans="1:57" ht="14.25" x14ac:dyDescent="0.2">
      <c r="A76" s="19"/>
      <c r="B76" s="19">
        <f>RFR_spot_no_VA!B76</f>
        <v>66</v>
      </c>
      <c r="C76" s="20">
        <f>ROUND(RFR_spot_no_VA!C76 + MAX(0.01,Shocks!$E76*ABS(RFR_spot_no_VA!C76) ),5)</f>
        <v>3.6970000000000003E-2</v>
      </c>
      <c r="D76" s="20"/>
      <c r="E76" s="20"/>
      <c r="F76" s="20"/>
      <c r="G76" s="20"/>
      <c r="H76" s="20"/>
      <c r="I76" s="20"/>
      <c r="J76" s="20">
        <f>ROUND(RFR_spot_no_VA!J76 + MAX(0.01,Shocks!$E76*ABS(RFR_spot_no_VA!J76) ),5)</f>
        <v>3.6940000000000001E-2</v>
      </c>
      <c r="K76" s="20"/>
      <c r="L76" s="20"/>
      <c r="M76" s="20"/>
      <c r="N76" s="20"/>
      <c r="O76" s="20"/>
      <c r="P76" s="20"/>
      <c r="Q76" s="20"/>
      <c r="R76" s="20"/>
      <c r="S76" s="20"/>
      <c r="T76" s="20"/>
      <c r="U76" s="20"/>
      <c r="V76" s="20"/>
      <c r="W76" s="20"/>
      <c r="X76" s="20"/>
      <c r="Y76" s="20"/>
      <c r="Z76" s="20">
        <f>ROUND(RFR_spot_no_VA!Z76 + MAX(0.01,Shocks!$E76*ABS(RFR_spot_no_VA!Z76) ),5)</f>
        <v>4.2659999999999997E-2</v>
      </c>
      <c r="AA76" s="20"/>
      <c r="AB76" s="20"/>
      <c r="AC76" s="20"/>
      <c r="AD76" s="20"/>
      <c r="AE76" s="20"/>
      <c r="AF76" s="20"/>
      <c r="AG76" s="20"/>
      <c r="AH76" s="20">
        <f>ROUND(RFR_spot_no_VA!AH76 + MAX(0.01,Shocks!$E76*ABS(RFR_spot_no_VA!AH76) ),5)</f>
        <v>4.231E-2</v>
      </c>
      <c r="AI76" s="20"/>
      <c r="AJ76" s="20">
        <f>ROUND(RFR_spot_no_VA!AJ76 + MAX(0.01,Shocks!$E76*ABS(RFR_spot_no_VA!AJ76) ),5)</f>
        <v>3.0550000000000001E-2</v>
      </c>
      <c r="AK76" s="20">
        <f>ROUND(RFR_spot_no_VA!AK76 + MAX(0.01,Shocks!$E76*ABS(RFR_spot_no_VA!AK76) ),5)</f>
        <v>4.215E-2</v>
      </c>
      <c r="AL76" s="20"/>
      <c r="AM76" s="20">
        <f>ROUND(RFR_spot_no_VA!AM76 + MAX(0.01,Shocks!$E76*ABS(RFR_spot_no_VA!AM76) ),5)</f>
        <v>4.2369999999999998E-2</v>
      </c>
      <c r="AN76" s="20"/>
      <c r="AO76" s="20"/>
      <c r="AP76" s="20"/>
      <c r="AQ76" s="20"/>
      <c r="AR76" s="20"/>
      <c r="AS76" s="20">
        <f>ROUND(RFR_spot_no_VA!AS76 + MAX(0.01,Shocks!$E76*ABS(RFR_spot_no_VA!AS76) ),5)</f>
        <v>3.3340000000000002E-2</v>
      </c>
      <c r="AT76" s="20"/>
      <c r="AU76" s="20"/>
      <c r="AV76" s="20"/>
      <c r="AW76" s="20"/>
      <c r="AX76" s="20"/>
      <c r="AY76" s="20"/>
      <c r="AZ76" s="20"/>
      <c r="BA76" s="20"/>
      <c r="BB76" s="20"/>
      <c r="BC76" s="20">
        <f>ROUND(RFR_spot_no_VA!BC76 + MAX(0.01,Shocks!$E76*ABS(RFR_spot_no_VA!BC76) ),5)</f>
        <v>3.9280000000000002E-2</v>
      </c>
      <c r="BD76" s="21"/>
      <c r="BE76" s="19"/>
    </row>
    <row r="77" spans="1:57" ht="14.25" x14ac:dyDescent="0.2">
      <c r="A77" s="19"/>
      <c r="B77" s="19">
        <f>RFR_spot_no_VA!B77</f>
        <v>67</v>
      </c>
      <c r="C77" s="20">
        <f>ROUND(RFR_spot_no_VA!C77 + MAX(0.01,Shocks!$E77*ABS(RFR_spot_no_VA!C77) ),5)</f>
        <v>3.7089999999999998E-2</v>
      </c>
      <c r="D77" s="20"/>
      <c r="E77" s="20"/>
      <c r="F77" s="20"/>
      <c r="G77" s="20"/>
      <c r="H77" s="20"/>
      <c r="I77" s="20"/>
      <c r="J77" s="20">
        <f>ROUND(RFR_spot_no_VA!J77 + MAX(0.01,Shocks!$E77*ABS(RFR_spot_no_VA!J77) ),5)</f>
        <v>3.705E-2</v>
      </c>
      <c r="K77" s="20"/>
      <c r="L77" s="20"/>
      <c r="M77" s="20"/>
      <c r="N77" s="20"/>
      <c r="O77" s="20"/>
      <c r="P77" s="20"/>
      <c r="Q77" s="20"/>
      <c r="R77" s="20"/>
      <c r="S77" s="20"/>
      <c r="T77" s="20"/>
      <c r="U77" s="20"/>
      <c r="V77" s="20"/>
      <c r="W77" s="20"/>
      <c r="X77" s="20"/>
      <c r="Y77" s="20"/>
      <c r="Z77" s="20">
        <f>ROUND(RFR_spot_no_VA!Z77 + MAX(0.01,Shocks!$E77*ABS(RFR_spot_no_VA!Z77) ),5)</f>
        <v>4.2680000000000003E-2</v>
      </c>
      <c r="AA77" s="20"/>
      <c r="AB77" s="20"/>
      <c r="AC77" s="20"/>
      <c r="AD77" s="20"/>
      <c r="AE77" s="20"/>
      <c r="AF77" s="20"/>
      <c r="AG77" s="20"/>
      <c r="AH77" s="20">
        <f>ROUND(RFR_spot_no_VA!AH77 + MAX(0.01,Shocks!$E77*ABS(RFR_spot_no_VA!AH77) ),5)</f>
        <v>4.2340000000000003E-2</v>
      </c>
      <c r="AI77" s="20"/>
      <c r="AJ77" s="20">
        <f>ROUND(RFR_spot_no_VA!AJ77 + MAX(0.01,Shocks!$E77*ABS(RFR_spot_no_VA!AJ77) ),5)</f>
        <v>3.073E-2</v>
      </c>
      <c r="AK77" s="20">
        <f>ROUND(RFR_spot_no_VA!AK77 + MAX(0.01,Shocks!$E77*ABS(RFR_spot_no_VA!AK77) ),5)</f>
        <v>4.2180000000000002E-2</v>
      </c>
      <c r="AL77" s="20"/>
      <c r="AM77" s="20">
        <f>ROUND(RFR_spot_no_VA!AM77 + MAX(0.01,Shocks!$E77*ABS(RFR_spot_no_VA!AM77) ),5)</f>
        <v>4.24E-2</v>
      </c>
      <c r="AN77" s="20"/>
      <c r="AO77" s="20"/>
      <c r="AP77" s="20"/>
      <c r="AQ77" s="20"/>
      <c r="AR77" s="20"/>
      <c r="AS77" s="20">
        <f>ROUND(RFR_spot_no_VA!AS77 + MAX(0.01,Shocks!$E77*ABS(RFR_spot_no_VA!AS77) ),5)</f>
        <v>3.3509999999999998E-2</v>
      </c>
      <c r="AT77" s="20"/>
      <c r="AU77" s="20"/>
      <c r="AV77" s="20"/>
      <c r="AW77" s="20"/>
      <c r="AX77" s="20"/>
      <c r="AY77" s="20"/>
      <c r="AZ77" s="20"/>
      <c r="BA77" s="20"/>
      <c r="BB77" s="20"/>
      <c r="BC77" s="20">
        <f>ROUND(RFR_spot_no_VA!BC77 + MAX(0.01,Shocks!$E77*ABS(RFR_spot_no_VA!BC77) ),5)</f>
        <v>3.9359999999999999E-2</v>
      </c>
      <c r="BD77" s="21"/>
      <c r="BE77" s="19"/>
    </row>
    <row r="78" spans="1:57" ht="14.25" x14ac:dyDescent="0.2">
      <c r="A78" s="19"/>
      <c r="B78" s="19">
        <f>RFR_spot_no_VA!B78</f>
        <v>68</v>
      </c>
      <c r="C78" s="20">
        <f>ROUND(RFR_spot_no_VA!C78 + MAX(0.01,Shocks!$E78*ABS(RFR_spot_no_VA!C78) ),5)</f>
        <v>3.7190000000000001E-2</v>
      </c>
      <c r="D78" s="20"/>
      <c r="E78" s="20"/>
      <c r="F78" s="20"/>
      <c r="G78" s="20"/>
      <c r="H78" s="20"/>
      <c r="I78" s="20"/>
      <c r="J78" s="20">
        <f>ROUND(RFR_spot_no_VA!J78 + MAX(0.01,Shocks!$E78*ABS(RFR_spot_no_VA!J78) ),5)</f>
        <v>3.7159999999999999E-2</v>
      </c>
      <c r="K78" s="20"/>
      <c r="L78" s="20"/>
      <c r="M78" s="20"/>
      <c r="N78" s="20"/>
      <c r="O78" s="20"/>
      <c r="P78" s="20"/>
      <c r="Q78" s="20"/>
      <c r="R78" s="20"/>
      <c r="S78" s="20"/>
      <c r="T78" s="20"/>
      <c r="U78" s="20"/>
      <c r="V78" s="20"/>
      <c r="W78" s="20"/>
      <c r="X78" s="20"/>
      <c r="Y78" s="20"/>
      <c r="Z78" s="20">
        <f>ROUND(RFR_spot_no_VA!Z78 + MAX(0.01,Shocks!$E78*ABS(RFR_spot_no_VA!Z78) ),5)</f>
        <v>4.2709999999999998E-2</v>
      </c>
      <c r="AA78" s="20"/>
      <c r="AB78" s="20"/>
      <c r="AC78" s="20"/>
      <c r="AD78" s="20"/>
      <c r="AE78" s="20"/>
      <c r="AF78" s="20"/>
      <c r="AG78" s="20"/>
      <c r="AH78" s="20">
        <f>ROUND(RFR_spot_no_VA!AH78 + MAX(0.01,Shocks!$E78*ABS(RFR_spot_no_VA!AH78) ),5)</f>
        <v>4.2369999999999998E-2</v>
      </c>
      <c r="AI78" s="20"/>
      <c r="AJ78" s="20">
        <f>ROUND(RFR_spot_no_VA!AJ78 + MAX(0.01,Shocks!$E78*ABS(RFR_spot_no_VA!AJ78) ),5)</f>
        <v>3.09E-2</v>
      </c>
      <c r="AK78" s="20">
        <f>ROUND(RFR_spot_no_VA!AK78 + MAX(0.01,Shocks!$E78*ABS(RFR_spot_no_VA!AK78) ),5)</f>
        <v>4.2209999999999998E-2</v>
      </c>
      <c r="AL78" s="20"/>
      <c r="AM78" s="20">
        <f>ROUND(RFR_spot_no_VA!AM78 + MAX(0.01,Shocks!$E78*ABS(RFR_spot_no_VA!AM78) ),5)</f>
        <v>4.2430000000000002E-2</v>
      </c>
      <c r="AN78" s="20"/>
      <c r="AO78" s="20"/>
      <c r="AP78" s="20"/>
      <c r="AQ78" s="20"/>
      <c r="AR78" s="20"/>
      <c r="AS78" s="20">
        <f>ROUND(RFR_spot_no_VA!AS78 + MAX(0.01,Shocks!$E78*ABS(RFR_spot_no_VA!AS78) ),5)</f>
        <v>3.3669999999999999E-2</v>
      </c>
      <c r="AT78" s="20"/>
      <c r="AU78" s="20"/>
      <c r="AV78" s="20"/>
      <c r="AW78" s="20"/>
      <c r="AX78" s="20"/>
      <c r="AY78" s="20"/>
      <c r="AZ78" s="20"/>
      <c r="BA78" s="20"/>
      <c r="BB78" s="20"/>
      <c r="BC78" s="20">
        <f>ROUND(RFR_spot_no_VA!BC78 + MAX(0.01,Shocks!$E78*ABS(RFR_spot_no_VA!BC78) ),5)</f>
        <v>3.943E-2</v>
      </c>
      <c r="BD78" s="21"/>
      <c r="BE78" s="19"/>
    </row>
    <row r="79" spans="1:57" ht="14.25" x14ac:dyDescent="0.2">
      <c r="A79" s="19"/>
      <c r="B79" s="19">
        <f>RFR_spot_no_VA!B79</f>
        <v>69</v>
      </c>
      <c r="C79" s="20">
        <f>ROUND(RFR_spot_no_VA!C79 + MAX(0.01,Shocks!$E79*ABS(RFR_spot_no_VA!C79) ),5)</f>
        <v>3.73E-2</v>
      </c>
      <c r="D79" s="20"/>
      <c r="E79" s="20"/>
      <c r="F79" s="20"/>
      <c r="G79" s="20"/>
      <c r="H79" s="20"/>
      <c r="I79" s="20"/>
      <c r="J79" s="20">
        <f>ROUND(RFR_spot_no_VA!J79 + MAX(0.01,Shocks!$E79*ABS(RFR_spot_no_VA!J79) ),5)</f>
        <v>3.7260000000000001E-2</v>
      </c>
      <c r="K79" s="20"/>
      <c r="L79" s="20"/>
      <c r="M79" s="20"/>
      <c r="N79" s="20"/>
      <c r="O79" s="20"/>
      <c r="P79" s="20"/>
      <c r="Q79" s="20"/>
      <c r="R79" s="20"/>
      <c r="S79" s="20"/>
      <c r="T79" s="20"/>
      <c r="U79" s="20"/>
      <c r="V79" s="20"/>
      <c r="W79" s="20"/>
      <c r="X79" s="20"/>
      <c r="Y79" s="20"/>
      <c r="Z79" s="20">
        <f>ROUND(RFR_spot_no_VA!Z79 + MAX(0.01,Shocks!$E79*ABS(RFR_spot_no_VA!Z79) ),5)</f>
        <v>4.2729999999999997E-2</v>
      </c>
      <c r="AA79" s="20"/>
      <c r="AB79" s="20"/>
      <c r="AC79" s="20"/>
      <c r="AD79" s="20"/>
      <c r="AE79" s="20"/>
      <c r="AF79" s="20"/>
      <c r="AG79" s="20"/>
      <c r="AH79" s="20">
        <f>ROUND(RFR_spot_no_VA!AH79 + MAX(0.01,Shocks!$E79*ABS(RFR_spot_no_VA!AH79) ),5)</f>
        <v>4.24E-2</v>
      </c>
      <c r="AI79" s="20"/>
      <c r="AJ79" s="20">
        <f>ROUND(RFR_spot_no_VA!AJ79 + MAX(0.01,Shocks!$E79*ABS(RFR_spot_no_VA!AJ79) ),5)</f>
        <v>3.108E-2</v>
      </c>
      <c r="AK79" s="20">
        <f>ROUND(RFR_spot_no_VA!AK79 + MAX(0.01,Shocks!$E79*ABS(RFR_spot_no_VA!AK79) ),5)</f>
        <v>4.2250000000000003E-2</v>
      </c>
      <c r="AL79" s="20"/>
      <c r="AM79" s="20">
        <f>ROUND(RFR_spot_no_VA!AM79 + MAX(0.01,Shocks!$E79*ABS(RFR_spot_no_VA!AM79) ),5)</f>
        <v>4.2459999999999998E-2</v>
      </c>
      <c r="AN79" s="20"/>
      <c r="AO79" s="20"/>
      <c r="AP79" s="20"/>
      <c r="AQ79" s="20"/>
      <c r="AR79" s="20"/>
      <c r="AS79" s="20">
        <f>ROUND(RFR_spot_no_VA!AS79 + MAX(0.01,Shocks!$E79*ABS(RFR_spot_no_VA!AS79) ),5)</f>
        <v>3.3829999999999999E-2</v>
      </c>
      <c r="AT79" s="20"/>
      <c r="AU79" s="20"/>
      <c r="AV79" s="20"/>
      <c r="AW79" s="20"/>
      <c r="AX79" s="20"/>
      <c r="AY79" s="20"/>
      <c r="AZ79" s="20"/>
      <c r="BA79" s="20"/>
      <c r="BB79" s="20"/>
      <c r="BC79" s="20">
        <f>ROUND(RFR_spot_no_VA!BC79 + MAX(0.01,Shocks!$E79*ABS(RFR_spot_no_VA!BC79) ),5)</f>
        <v>3.95E-2</v>
      </c>
      <c r="BD79" s="21"/>
      <c r="BE79" s="19"/>
    </row>
    <row r="80" spans="1:57" ht="14.25" x14ac:dyDescent="0.2">
      <c r="A80" s="19"/>
      <c r="B80" s="24">
        <f>RFR_spot_no_VA!B80</f>
        <v>70</v>
      </c>
      <c r="C80" s="25">
        <f>ROUND(RFR_spot_no_VA!C80 + MAX(0.01,Shocks!$E80*ABS(RFR_spot_no_VA!C80) ),5)</f>
        <v>3.7400000000000003E-2</v>
      </c>
      <c r="D80" s="25"/>
      <c r="E80" s="25"/>
      <c r="F80" s="25"/>
      <c r="G80" s="25"/>
      <c r="H80" s="25"/>
      <c r="I80" s="25"/>
      <c r="J80" s="25">
        <f>ROUND(RFR_spot_no_VA!J80 + MAX(0.01,Shocks!$E80*ABS(RFR_spot_no_VA!J80) ),5)</f>
        <v>3.737E-2</v>
      </c>
      <c r="K80" s="25"/>
      <c r="L80" s="25"/>
      <c r="M80" s="25"/>
      <c r="N80" s="25"/>
      <c r="O80" s="25"/>
      <c r="P80" s="25"/>
      <c r="Q80" s="25"/>
      <c r="R80" s="25"/>
      <c r="S80" s="25"/>
      <c r="T80" s="25"/>
      <c r="U80" s="25"/>
      <c r="V80" s="25"/>
      <c r="W80" s="25"/>
      <c r="X80" s="25"/>
      <c r="Y80" s="25"/>
      <c r="Z80" s="25">
        <f>ROUND(RFR_spot_no_VA!Z80 + MAX(0.01,Shocks!$E80*ABS(RFR_spot_no_VA!Z80) ),5)</f>
        <v>4.2759999999999999E-2</v>
      </c>
      <c r="AA80" s="25"/>
      <c r="AB80" s="25"/>
      <c r="AC80" s="25"/>
      <c r="AD80" s="25"/>
      <c r="AE80" s="25"/>
      <c r="AF80" s="25"/>
      <c r="AG80" s="25"/>
      <c r="AH80" s="25">
        <f>ROUND(RFR_spot_no_VA!AH80 + MAX(0.01,Shocks!$E80*ABS(RFR_spot_no_VA!AH80) ),5)</f>
        <v>4.2430000000000002E-2</v>
      </c>
      <c r="AI80" s="25"/>
      <c r="AJ80" s="25">
        <f>ROUND(RFR_spot_no_VA!AJ80 + MAX(0.01,Shocks!$E80*ABS(RFR_spot_no_VA!AJ80) ),5)</f>
        <v>3.125E-2</v>
      </c>
      <c r="AK80" s="25">
        <f>ROUND(RFR_spot_no_VA!AK80 + MAX(0.01,Shocks!$E80*ABS(RFR_spot_no_VA!AK80) ),5)</f>
        <v>4.2279999999999998E-2</v>
      </c>
      <c r="AL80" s="25"/>
      <c r="AM80" s="25">
        <f>ROUND(RFR_spot_no_VA!AM80 + MAX(0.01,Shocks!$E80*ABS(RFR_spot_no_VA!AM80) ),5)</f>
        <v>4.2479999999999997E-2</v>
      </c>
      <c r="AN80" s="25"/>
      <c r="AO80" s="25"/>
      <c r="AP80" s="25"/>
      <c r="AQ80" s="25"/>
      <c r="AR80" s="25"/>
      <c r="AS80" s="25">
        <f>ROUND(RFR_spot_no_VA!AS80 + MAX(0.01,Shocks!$E80*ABS(RFR_spot_no_VA!AS80) ),5)</f>
        <v>3.3989999999999999E-2</v>
      </c>
      <c r="AT80" s="25"/>
      <c r="AU80" s="25"/>
      <c r="AV80" s="25"/>
      <c r="AW80" s="25"/>
      <c r="AX80" s="25"/>
      <c r="AY80" s="25"/>
      <c r="AZ80" s="25"/>
      <c r="BA80" s="25"/>
      <c r="BB80" s="25"/>
      <c r="BC80" s="25">
        <f>ROUND(RFR_spot_no_VA!BC80 + MAX(0.01,Shocks!$E80*ABS(RFR_spot_no_VA!BC80) ),5)</f>
        <v>3.9570000000000001E-2</v>
      </c>
      <c r="BD80" s="21"/>
      <c r="BE80" s="19"/>
    </row>
    <row r="81" spans="1:57" ht="14.25" x14ac:dyDescent="0.2">
      <c r="A81" s="19"/>
      <c r="B81" s="19">
        <f>RFR_spot_no_VA!B81</f>
        <v>71</v>
      </c>
      <c r="C81" s="20">
        <f>ROUND(RFR_spot_no_VA!C81 + MAX(0.01,Shocks!$E81*ABS(RFR_spot_no_VA!C81) ),5)</f>
        <v>3.7499999999999999E-2</v>
      </c>
      <c r="D81" s="20"/>
      <c r="E81" s="20"/>
      <c r="F81" s="20"/>
      <c r="G81" s="20"/>
      <c r="H81" s="20"/>
      <c r="I81" s="20"/>
      <c r="J81" s="20">
        <f>ROUND(RFR_spot_no_VA!J81 + MAX(0.01,Shocks!$E81*ABS(RFR_spot_no_VA!J81) ),5)</f>
        <v>3.7470000000000003E-2</v>
      </c>
      <c r="K81" s="20"/>
      <c r="L81" s="20"/>
      <c r="M81" s="20"/>
      <c r="N81" s="20"/>
      <c r="O81" s="20"/>
      <c r="P81" s="20"/>
      <c r="Q81" s="20"/>
      <c r="R81" s="20"/>
      <c r="S81" s="20"/>
      <c r="T81" s="20"/>
      <c r="U81" s="20"/>
      <c r="V81" s="20"/>
      <c r="W81" s="20"/>
      <c r="X81" s="20"/>
      <c r="Y81" s="20"/>
      <c r="Z81" s="20">
        <f>ROUND(RFR_spot_no_VA!Z81 + MAX(0.01,Shocks!$E81*ABS(RFR_spot_no_VA!Z81) ),5)</f>
        <v>4.2779999999999999E-2</v>
      </c>
      <c r="AA81" s="20"/>
      <c r="AB81" s="20"/>
      <c r="AC81" s="20"/>
      <c r="AD81" s="20"/>
      <c r="AE81" s="20"/>
      <c r="AF81" s="20"/>
      <c r="AG81" s="20"/>
      <c r="AH81" s="20">
        <f>ROUND(RFR_spot_no_VA!AH81 + MAX(0.01,Shocks!$E81*ABS(RFR_spot_no_VA!AH81) ),5)</f>
        <v>4.2459999999999998E-2</v>
      </c>
      <c r="AI81" s="20"/>
      <c r="AJ81" s="20">
        <f>ROUND(RFR_spot_no_VA!AJ81 + MAX(0.01,Shocks!$E81*ABS(RFR_spot_no_VA!AJ81) ),5)</f>
        <v>3.1419999999999997E-2</v>
      </c>
      <c r="AK81" s="20">
        <f>ROUND(RFR_spot_no_VA!AK81 + MAX(0.01,Shocks!$E81*ABS(RFR_spot_no_VA!AK81) ),5)</f>
        <v>4.231E-2</v>
      </c>
      <c r="AL81" s="20"/>
      <c r="AM81" s="20">
        <f>ROUND(RFR_spot_no_VA!AM81 + MAX(0.01,Shocks!$E81*ABS(RFR_spot_no_VA!AM81) ),5)</f>
        <v>4.2509999999999999E-2</v>
      </c>
      <c r="AN81" s="20"/>
      <c r="AO81" s="20"/>
      <c r="AP81" s="20"/>
      <c r="AQ81" s="20"/>
      <c r="AR81" s="20"/>
      <c r="AS81" s="20">
        <f>ROUND(RFR_spot_no_VA!AS81 + MAX(0.01,Shocks!$E81*ABS(RFR_spot_no_VA!AS81) ),5)</f>
        <v>3.4139999999999997E-2</v>
      </c>
      <c r="AT81" s="20"/>
      <c r="AU81" s="20"/>
      <c r="AV81" s="20"/>
      <c r="AW81" s="20"/>
      <c r="AX81" s="20"/>
      <c r="AY81" s="20"/>
      <c r="AZ81" s="20"/>
      <c r="BA81" s="20"/>
      <c r="BB81" s="20"/>
      <c r="BC81" s="20">
        <f>ROUND(RFR_spot_no_VA!BC81 + MAX(0.01,Shocks!$E81*ABS(RFR_spot_no_VA!BC81) ),5)</f>
        <v>3.9640000000000002E-2</v>
      </c>
      <c r="BD81" s="21"/>
      <c r="BE81" s="19"/>
    </row>
    <row r="82" spans="1:57" ht="14.25" x14ac:dyDescent="0.2">
      <c r="A82" s="19"/>
      <c r="B82" s="19">
        <f>RFR_spot_no_VA!B82</f>
        <v>72</v>
      </c>
      <c r="C82" s="20">
        <f>ROUND(RFR_spot_no_VA!C82 + MAX(0.01,Shocks!$E82*ABS(RFR_spot_no_VA!C82) ),5)</f>
        <v>3.7600000000000001E-2</v>
      </c>
      <c r="D82" s="20"/>
      <c r="E82" s="20"/>
      <c r="F82" s="20"/>
      <c r="G82" s="20"/>
      <c r="H82" s="20"/>
      <c r="I82" s="20"/>
      <c r="J82" s="20">
        <f>ROUND(RFR_spot_no_VA!J82 + MAX(0.01,Shocks!$E82*ABS(RFR_spot_no_VA!J82) ),5)</f>
        <v>3.7560000000000003E-2</v>
      </c>
      <c r="K82" s="20"/>
      <c r="L82" s="20"/>
      <c r="M82" s="20"/>
      <c r="N82" s="20"/>
      <c r="O82" s="20"/>
      <c r="P82" s="20"/>
      <c r="Q82" s="20"/>
      <c r="R82" s="20"/>
      <c r="S82" s="20"/>
      <c r="T82" s="20"/>
      <c r="U82" s="20"/>
      <c r="V82" s="20"/>
      <c r="W82" s="20"/>
      <c r="X82" s="20"/>
      <c r="Y82" s="20"/>
      <c r="Z82" s="20">
        <f>ROUND(RFR_spot_no_VA!Z82 + MAX(0.01,Shocks!$E82*ABS(RFR_spot_no_VA!Z82) ),5)</f>
        <v>4.2810000000000001E-2</v>
      </c>
      <c r="AA82" s="20"/>
      <c r="AB82" s="20"/>
      <c r="AC82" s="20"/>
      <c r="AD82" s="20"/>
      <c r="AE82" s="20"/>
      <c r="AF82" s="20"/>
      <c r="AG82" s="20"/>
      <c r="AH82" s="20">
        <f>ROUND(RFR_spot_no_VA!AH82 + MAX(0.01,Shocks!$E82*ABS(RFR_spot_no_VA!AH82) ),5)</f>
        <v>4.249E-2</v>
      </c>
      <c r="AI82" s="20"/>
      <c r="AJ82" s="20">
        <f>ROUND(RFR_spot_no_VA!AJ82 + MAX(0.01,Shocks!$E82*ABS(RFR_spot_no_VA!AJ82) ),5)</f>
        <v>3.159E-2</v>
      </c>
      <c r="AK82" s="20">
        <f>ROUND(RFR_spot_no_VA!AK82 + MAX(0.01,Shocks!$E82*ABS(RFR_spot_no_VA!AK82) ),5)</f>
        <v>4.2340000000000003E-2</v>
      </c>
      <c r="AL82" s="20"/>
      <c r="AM82" s="20">
        <f>ROUND(RFR_spot_no_VA!AM82 + MAX(0.01,Shocks!$E82*ABS(RFR_spot_no_VA!AM82) ),5)</f>
        <v>4.2540000000000001E-2</v>
      </c>
      <c r="AN82" s="20"/>
      <c r="AO82" s="20"/>
      <c r="AP82" s="20"/>
      <c r="AQ82" s="20"/>
      <c r="AR82" s="20"/>
      <c r="AS82" s="20">
        <f>ROUND(RFR_spot_no_VA!AS82 + MAX(0.01,Shocks!$E82*ABS(RFR_spot_no_VA!AS82) ),5)</f>
        <v>3.4290000000000001E-2</v>
      </c>
      <c r="AT82" s="20"/>
      <c r="AU82" s="20"/>
      <c r="AV82" s="20"/>
      <c r="AW82" s="20"/>
      <c r="AX82" s="20"/>
      <c r="AY82" s="20"/>
      <c r="AZ82" s="20"/>
      <c r="BA82" s="20"/>
      <c r="BB82" s="20"/>
      <c r="BC82" s="20">
        <f>ROUND(RFR_spot_no_VA!BC82 + MAX(0.01,Shocks!$E82*ABS(RFR_spot_no_VA!BC82) ),5)</f>
        <v>3.9699999999999999E-2</v>
      </c>
      <c r="BD82" s="21"/>
      <c r="BE82" s="19"/>
    </row>
    <row r="83" spans="1:57" ht="14.25" x14ac:dyDescent="0.2">
      <c r="A83" s="19"/>
      <c r="B83" s="19">
        <f>RFR_spot_no_VA!B83</f>
        <v>73</v>
      </c>
      <c r="C83" s="20">
        <f>ROUND(RFR_spot_no_VA!C83 + MAX(0.01,Shocks!$E83*ABS(RFR_spot_no_VA!C83) ),5)</f>
        <v>3.7690000000000001E-2</v>
      </c>
      <c r="D83" s="20"/>
      <c r="E83" s="20"/>
      <c r="F83" s="20"/>
      <c r="G83" s="20"/>
      <c r="H83" s="20"/>
      <c r="I83" s="20"/>
      <c r="J83" s="20">
        <f>ROUND(RFR_spot_no_VA!J83 + MAX(0.01,Shocks!$E83*ABS(RFR_spot_no_VA!J83) ),5)</f>
        <v>3.7659999999999999E-2</v>
      </c>
      <c r="K83" s="20"/>
      <c r="L83" s="20"/>
      <c r="M83" s="20"/>
      <c r="N83" s="20"/>
      <c r="O83" s="20"/>
      <c r="P83" s="20"/>
      <c r="Q83" s="20"/>
      <c r="R83" s="20"/>
      <c r="S83" s="20"/>
      <c r="T83" s="20"/>
      <c r="U83" s="20"/>
      <c r="V83" s="20"/>
      <c r="W83" s="20"/>
      <c r="X83" s="20"/>
      <c r="Y83" s="20"/>
      <c r="Z83" s="20">
        <f>ROUND(RFR_spot_no_VA!Z83 + MAX(0.01,Shocks!$E83*ABS(RFR_spot_no_VA!Z83) ),5)</f>
        <v>4.283E-2</v>
      </c>
      <c r="AA83" s="20"/>
      <c r="AB83" s="20"/>
      <c r="AC83" s="20"/>
      <c r="AD83" s="20"/>
      <c r="AE83" s="20"/>
      <c r="AF83" s="20"/>
      <c r="AG83" s="20"/>
      <c r="AH83" s="20">
        <f>ROUND(RFR_spot_no_VA!AH83 + MAX(0.01,Shocks!$E83*ABS(RFR_spot_no_VA!AH83) ),5)</f>
        <v>4.2520000000000002E-2</v>
      </c>
      <c r="AI83" s="20"/>
      <c r="AJ83" s="20">
        <f>ROUND(RFR_spot_no_VA!AJ83 + MAX(0.01,Shocks!$E83*ABS(RFR_spot_no_VA!AJ83) ),5)</f>
        <v>3.175E-2</v>
      </c>
      <c r="AK83" s="20">
        <f>ROUND(RFR_spot_no_VA!AK83 + MAX(0.01,Shocks!$E83*ABS(RFR_spot_no_VA!AK83) ),5)</f>
        <v>4.2360000000000002E-2</v>
      </c>
      <c r="AL83" s="20"/>
      <c r="AM83" s="20">
        <f>ROUND(RFR_spot_no_VA!AM83 + MAX(0.01,Shocks!$E83*ABS(RFR_spot_no_VA!AM83) ),5)</f>
        <v>4.2560000000000001E-2</v>
      </c>
      <c r="AN83" s="20"/>
      <c r="AO83" s="20"/>
      <c r="AP83" s="20"/>
      <c r="AQ83" s="20"/>
      <c r="AR83" s="20"/>
      <c r="AS83" s="20">
        <f>ROUND(RFR_spot_no_VA!AS83 + MAX(0.01,Shocks!$E83*ABS(RFR_spot_no_VA!AS83) ),5)</f>
        <v>3.4439999999999998E-2</v>
      </c>
      <c r="AT83" s="20"/>
      <c r="AU83" s="20"/>
      <c r="AV83" s="20"/>
      <c r="AW83" s="20"/>
      <c r="AX83" s="20"/>
      <c r="AY83" s="20"/>
      <c r="AZ83" s="20"/>
      <c r="BA83" s="20"/>
      <c r="BB83" s="20"/>
      <c r="BC83" s="20">
        <f>ROUND(RFR_spot_no_VA!BC83 + MAX(0.01,Shocks!$E83*ABS(RFR_spot_no_VA!BC83) ),5)</f>
        <v>3.977E-2</v>
      </c>
      <c r="BD83" s="21"/>
      <c r="BE83" s="19"/>
    </row>
    <row r="84" spans="1:57" ht="14.25" x14ac:dyDescent="0.2">
      <c r="A84" s="19"/>
      <c r="B84" s="19">
        <f>RFR_spot_no_VA!B84</f>
        <v>74</v>
      </c>
      <c r="C84" s="20">
        <f>ROUND(RFR_spot_no_VA!C84 + MAX(0.01,Shocks!$E84*ABS(RFR_spot_no_VA!C84) ),5)</f>
        <v>3.7780000000000001E-2</v>
      </c>
      <c r="D84" s="20"/>
      <c r="E84" s="20"/>
      <c r="F84" s="20"/>
      <c r="G84" s="20"/>
      <c r="H84" s="20"/>
      <c r="I84" s="20"/>
      <c r="J84" s="20">
        <f>ROUND(RFR_spot_no_VA!J84 + MAX(0.01,Shocks!$E84*ABS(RFR_spot_no_VA!J84) ),5)</f>
        <v>3.7749999999999999E-2</v>
      </c>
      <c r="K84" s="20"/>
      <c r="L84" s="20"/>
      <c r="M84" s="20"/>
      <c r="N84" s="20"/>
      <c r="O84" s="20"/>
      <c r="P84" s="20"/>
      <c r="Q84" s="20"/>
      <c r="R84" s="20"/>
      <c r="S84" s="20"/>
      <c r="T84" s="20"/>
      <c r="U84" s="20"/>
      <c r="V84" s="20"/>
      <c r="W84" s="20"/>
      <c r="X84" s="20"/>
      <c r="Y84" s="20"/>
      <c r="Z84" s="20">
        <f>ROUND(RFR_spot_no_VA!Z84 + MAX(0.01,Shocks!$E84*ABS(RFR_spot_no_VA!Z84) ),5)</f>
        <v>4.2849999999999999E-2</v>
      </c>
      <c r="AA84" s="20"/>
      <c r="AB84" s="20"/>
      <c r="AC84" s="20"/>
      <c r="AD84" s="20"/>
      <c r="AE84" s="20"/>
      <c r="AF84" s="20"/>
      <c r="AG84" s="20"/>
      <c r="AH84" s="20">
        <f>ROUND(RFR_spot_no_VA!AH84 + MAX(0.01,Shocks!$E84*ABS(RFR_spot_no_VA!AH84) ),5)</f>
        <v>4.2540000000000001E-2</v>
      </c>
      <c r="AI84" s="20"/>
      <c r="AJ84" s="20">
        <f>ROUND(RFR_spot_no_VA!AJ84 + MAX(0.01,Shocks!$E84*ABS(RFR_spot_no_VA!AJ84) ),5)</f>
        <v>3.1910000000000001E-2</v>
      </c>
      <c r="AK84" s="20">
        <f>ROUND(RFR_spot_no_VA!AK84 + MAX(0.01,Shocks!$E84*ABS(RFR_spot_no_VA!AK84) ),5)</f>
        <v>4.2389999999999997E-2</v>
      </c>
      <c r="AL84" s="20"/>
      <c r="AM84" s="20">
        <f>ROUND(RFR_spot_no_VA!AM84 + MAX(0.01,Shocks!$E84*ABS(RFR_spot_no_VA!AM84) ),5)</f>
        <v>4.2590000000000003E-2</v>
      </c>
      <c r="AN84" s="20"/>
      <c r="AO84" s="20"/>
      <c r="AP84" s="20"/>
      <c r="AQ84" s="20"/>
      <c r="AR84" s="20"/>
      <c r="AS84" s="20">
        <f>ROUND(RFR_spot_no_VA!AS84 + MAX(0.01,Shocks!$E84*ABS(RFR_spot_no_VA!AS84) ),5)</f>
        <v>3.458E-2</v>
      </c>
      <c r="AT84" s="20"/>
      <c r="AU84" s="20"/>
      <c r="AV84" s="20"/>
      <c r="AW84" s="20"/>
      <c r="AX84" s="20"/>
      <c r="AY84" s="20"/>
      <c r="AZ84" s="20"/>
      <c r="BA84" s="20"/>
      <c r="BB84" s="20"/>
      <c r="BC84" s="20">
        <f>ROUND(RFR_spot_no_VA!BC84 + MAX(0.01,Shocks!$E84*ABS(RFR_spot_no_VA!BC84) ),5)</f>
        <v>3.9829999999999997E-2</v>
      </c>
      <c r="BD84" s="21"/>
      <c r="BE84" s="19"/>
    </row>
    <row r="85" spans="1:57" ht="14.25" x14ac:dyDescent="0.2">
      <c r="A85" s="19"/>
      <c r="B85" s="24">
        <f>RFR_spot_no_VA!B85</f>
        <v>75</v>
      </c>
      <c r="C85" s="25">
        <f>ROUND(RFR_spot_no_VA!C85 + MAX(0.01,Shocks!$E85*ABS(RFR_spot_no_VA!C85) ),5)</f>
        <v>3.7870000000000001E-2</v>
      </c>
      <c r="D85" s="25"/>
      <c r="E85" s="25"/>
      <c r="F85" s="25"/>
      <c r="G85" s="25"/>
      <c r="H85" s="25"/>
      <c r="I85" s="25"/>
      <c r="J85" s="25">
        <f>ROUND(RFR_spot_no_VA!J85 + MAX(0.01,Shocks!$E85*ABS(RFR_spot_no_VA!J85) ),5)</f>
        <v>3.7839999999999999E-2</v>
      </c>
      <c r="K85" s="25"/>
      <c r="L85" s="25"/>
      <c r="M85" s="25"/>
      <c r="N85" s="25"/>
      <c r="O85" s="25"/>
      <c r="P85" s="25"/>
      <c r="Q85" s="25"/>
      <c r="R85" s="25"/>
      <c r="S85" s="25"/>
      <c r="T85" s="25"/>
      <c r="U85" s="25"/>
      <c r="V85" s="25"/>
      <c r="W85" s="25"/>
      <c r="X85" s="25"/>
      <c r="Y85" s="25"/>
      <c r="Z85" s="25">
        <f>ROUND(RFR_spot_no_VA!Z85 + MAX(0.01,Shocks!$E85*ABS(RFR_spot_no_VA!Z85) ),5)</f>
        <v>4.2869999999999998E-2</v>
      </c>
      <c r="AA85" s="25"/>
      <c r="AB85" s="25"/>
      <c r="AC85" s="25"/>
      <c r="AD85" s="25"/>
      <c r="AE85" s="25"/>
      <c r="AF85" s="25"/>
      <c r="AG85" s="25"/>
      <c r="AH85" s="25">
        <f>ROUND(RFR_spot_no_VA!AH85 + MAX(0.01,Shocks!$E85*ABS(RFR_spot_no_VA!AH85) ),5)</f>
        <v>4.2569999999999997E-2</v>
      </c>
      <c r="AI85" s="25"/>
      <c r="AJ85" s="25">
        <f>ROUND(RFR_spot_no_VA!AJ85 + MAX(0.01,Shocks!$E85*ABS(RFR_spot_no_VA!AJ85) ),5)</f>
        <v>3.2070000000000001E-2</v>
      </c>
      <c r="AK85" s="25">
        <f>ROUND(RFR_spot_no_VA!AK85 + MAX(0.01,Shocks!$E85*ABS(RFR_spot_no_VA!AK85) ),5)</f>
        <v>4.2419999999999999E-2</v>
      </c>
      <c r="AL85" s="25"/>
      <c r="AM85" s="25">
        <f>ROUND(RFR_spot_no_VA!AM85 + MAX(0.01,Shocks!$E85*ABS(RFR_spot_no_VA!AM85) ),5)</f>
        <v>4.2610000000000002E-2</v>
      </c>
      <c r="AN85" s="25"/>
      <c r="AO85" s="25"/>
      <c r="AP85" s="25"/>
      <c r="AQ85" s="25"/>
      <c r="AR85" s="25"/>
      <c r="AS85" s="25">
        <f>ROUND(RFR_spot_no_VA!AS85 + MAX(0.01,Shocks!$E85*ABS(RFR_spot_no_VA!AS85) ),5)</f>
        <v>3.4720000000000001E-2</v>
      </c>
      <c r="AT85" s="25"/>
      <c r="AU85" s="25"/>
      <c r="AV85" s="25"/>
      <c r="AW85" s="25"/>
      <c r="AX85" s="25"/>
      <c r="AY85" s="25"/>
      <c r="AZ85" s="25"/>
      <c r="BA85" s="25"/>
      <c r="BB85" s="25"/>
      <c r="BC85" s="25">
        <f>ROUND(RFR_spot_no_VA!BC85 + MAX(0.01,Shocks!$E85*ABS(RFR_spot_no_VA!BC85) ),5)</f>
        <v>3.9890000000000002E-2</v>
      </c>
      <c r="BD85" s="21"/>
      <c r="BE85" s="19"/>
    </row>
    <row r="86" spans="1:57" ht="14.25" x14ac:dyDescent="0.2">
      <c r="A86" s="19"/>
      <c r="B86" s="19">
        <f>RFR_spot_no_VA!B86</f>
        <v>76</v>
      </c>
      <c r="C86" s="20">
        <f>ROUND(RFR_spot_no_VA!C86 + MAX(0.01,Shocks!$E86*ABS(RFR_spot_no_VA!C86) ),5)</f>
        <v>3.7960000000000001E-2</v>
      </c>
      <c r="D86" s="20"/>
      <c r="E86" s="20"/>
      <c r="F86" s="20"/>
      <c r="G86" s="20"/>
      <c r="H86" s="20"/>
      <c r="I86" s="20"/>
      <c r="J86" s="20">
        <f>ROUND(RFR_spot_no_VA!J86 + MAX(0.01,Shocks!$E86*ABS(RFR_spot_no_VA!J86) ),5)</f>
        <v>3.7929999999999998E-2</v>
      </c>
      <c r="K86" s="20"/>
      <c r="L86" s="20"/>
      <c r="M86" s="20"/>
      <c r="N86" s="20"/>
      <c r="O86" s="20"/>
      <c r="P86" s="20"/>
      <c r="Q86" s="20"/>
      <c r="R86" s="20"/>
      <c r="S86" s="20"/>
      <c r="T86" s="20"/>
      <c r="U86" s="20"/>
      <c r="V86" s="20"/>
      <c r="W86" s="20"/>
      <c r="X86" s="20"/>
      <c r="Y86" s="20"/>
      <c r="Z86" s="20">
        <f>ROUND(RFR_spot_no_VA!Z86 + MAX(0.01,Shocks!$E86*ABS(RFR_spot_no_VA!Z86) ),5)</f>
        <v>4.2889999999999998E-2</v>
      </c>
      <c r="AA86" s="20"/>
      <c r="AB86" s="20"/>
      <c r="AC86" s="20"/>
      <c r="AD86" s="20"/>
      <c r="AE86" s="20"/>
      <c r="AF86" s="20"/>
      <c r="AG86" s="20"/>
      <c r="AH86" s="20">
        <f>ROUND(RFR_spot_no_VA!AH86 + MAX(0.01,Shocks!$E86*ABS(RFR_spot_no_VA!AH86) ),5)</f>
        <v>4.2590000000000003E-2</v>
      </c>
      <c r="AI86" s="20"/>
      <c r="AJ86" s="20">
        <f>ROUND(RFR_spot_no_VA!AJ86 + MAX(0.01,Shocks!$E86*ABS(RFR_spot_no_VA!AJ86) ),5)</f>
        <v>3.2219999999999999E-2</v>
      </c>
      <c r="AK86" s="20">
        <f>ROUND(RFR_spot_no_VA!AK86 + MAX(0.01,Shocks!$E86*ABS(RFR_spot_no_VA!AK86) ),5)</f>
        <v>4.2450000000000002E-2</v>
      </c>
      <c r="AL86" s="20"/>
      <c r="AM86" s="20">
        <f>ROUND(RFR_spot_no_VA!AM86 + MAX(0.01,Shocks!$E86*ABS(RFR_spot_no_VA!AM86) ),5)</f>
        <v>4.2639999999999997E-2</v>
      </c>
      <c r="AN86" s="20"/>
      <c r="AO86" s="20"/>
      <c r="AP86" s="20"/>
      <c r="AQ86" s="20"/>
      <c r="AR86" s="20"/>
      <c r="AS86" s="20">
        <f>ROUND(RFR_spot_no_VA!AS86 + MAX(0.01,Shocks!$E86*ABS(RFR_spot_no_VA!AS86) ),5)</f>
        <v>3.4849999999999999E-2</v>
      </c>
      <c r="AT86" s="20"/>
      <c r="AU86" s="20"/>
      <c r="AV86" s="20"/>
      <c r="AW86" s="20"/>
      <c r="AX86" s="20"/>
      <c r="AY86" s="20"/>
      <c r="AZ86" s="20"/>
      <c r="BA86" s="20"/>
      <c r="BB86" s="20"/>
      <c r="BC86" s="20">
        <f>ROUND(RFR_spot_no_VA!BC86 + MAX(0.01,Shocks!$E86*ABS(RFR_spot_no_VA!BC86) ),5)</f>
        <v>3.9949999999999999E-2</v>
      </c>
      <c r="BD86" s="21"/>
      <c r="BE86" s="19"/>
    </row>
    <row r="87" spans="1:57" ht="14.25" x14ac:dyDescent="0.2">
      <c r="A87" s="19"/>
      <c r="B87" s="19">
        <f>RFR_spot_no_VA!B87</f>
        <v>77</v>
      </c>
      <c r="C87" s="20">
        <f>ROUND(RFR_spot_no_VA!C87 + MAX(0.01,Shocks!$E87*ABS(RFR_spot_no_VA!C87) ),5)</f>
        <v>3.8039999999999997E-2</v>
      </c>
      <c r="D87" s="20"/>
      <c r="E87" s="20"/>
      <c r="F87" s="20"/>
      <c r="G87" s="20"/>
      <c r="H87" s="20"/>
      <c r="I87" s="20"/>
      <c r="J87" s="20">
        <f>ROUND(RFR_spot_no_VA!J87 + MAX(0.01,Shocks!$E87*ABS(RFR_spot_no_VA!J87) ),5)</f>
        <v>3.8010000000000002E-2</v>
      </c>
      <c r="K87" s="20"/>
      <c r="L87" s="20"/>
      <c r="M87" s="20"/>
      <c r="N87" s="20"/>
      <c r="O87" s="20"/>
      <c r="P87" s="20"/>
      <c r="Q87" s="20"/>
      <c r="R87" s="20"/>
      <c r="S87" s="20"/>
      <c r="T87" s="20"/>
      <c r="U87" s="20"/>
      <c r="V87" s="20"/>
      <c r="W87" s="20"/>
      <c r="X87" s="20"/>
      <c r="Y87" s="20"/>
      <c r="Z87" s="20">
        <f>ROUND(RFR_spot_no_VA!Z87 + MAX(0.01,Shocks!$E87*ABS(RFR_spot_no_VA!Z87) ),5)</f>
        <v>4.2909999999999997E-2</v>
      </c>
      <c r="AA87" s="20"/>
      <c r="AB87" s="20"/>
      <c r="AC87" s="20"/>
      <c r="AD87" s="20"/>
      <c r="AE87" s="20"/>
      <c r="AF87" s="20"/>
      <c r="AG87" s="20"/>
      <c r="AH87" s="20">
        <f>ROUND(RFR_spot_no_VA!AH87 + MAX(0.01,Shocks!$E87*ABS(RFR_spot_no_VA!AH87) ),5)</f>
        <v>4.2619999999999998E-2</v>
      </c>
      <c r="AI87" s="20"/>
      <c r="AJ87" s="20">
        <f>ROUND(RFR_spot_no_VA!AJ87 + MAX(0.01,Shocks!$E87*ABS(RFR_spot_no_VA!AJ87) ),5)</f>
        <v>3.2379999999999999E-2</v>
      </c>
      <c r="AK87" s="20">
        <f>ROUND(RFR_spot_no_VA!AK87 + MAX(0.01,Shocks!$E87*ABS(RFR_spot_no_VA!AK87) ),5)</f>
        <v>4.2470000000000001E-2</v>
      </c>
      <c r="AL87" s="20"/>
      <c r="AM87" s="20">
        <f>ROUND(RFR_spot_no_VA!AM87 + MAX(0.01,Shocks!$E87*ABS(RFR_spot_no_VA!AM87) ),5)</f>
        <v>4.2659999999999997E-2</v>
      </c>
      <c r="AN87" s="20"/>
      <c r="AO87" s="20"/>
      <c r="AP87" s="20"/>
      <c r="AQ87" s="20"/>
      <c r="AR87" s="20"/>
      <c r="AS87" s="20">
        <f>ROUND(RFR_spot_no_VA!AS87 + MAX(0.01,Shocks!$E87*ABS(RFR_spot_no_VA!AS87) ),5)</f>
        <v>3.4979999999999997E-2</v>
      </c>
      <c r="AT87" s="20"/>
      <c r="AU87" s="20"/>
      <c r="AV87" s="20"/>
      <c r="AW87" s="20"/>
      <c r="AX87" s="20"/>
      <c r="AY87" s="20"/>
      <c r="AZ87" s="20"/>
      <c r="BA87" s="20"/>
      <c r="BB87" s="20"/>
      <c r="BC87" s="20">
        <f>ROUND(RFR_spot_no_VA!BC87 + MAX(0.01,Shocks!$E87*ABS(RFR_spot_no_VA!BC87) ),5)</f>
        <v>4.0009999999999997E-2</v>
      </c>
      <c r="BD87" s="21"/>
      <c r="BE87" s="19"/>
    </row>
    <row r="88" spans="1:57" ht="14.25" x14ac:dyDescent="0.2">
      <c r="A88" s="19"/>
      <c r="B88" s="19">
        <f>RFR_spot_no_VA!B88</f>
        <v>78</v>
      </c>
      <c r="C88" s="20">
        <f>ROUND(RFR_spot_no_VA!C88 + MAX(0.01,Shocks!$E88*ABS(RFR_spot_no_VA!C88) ),5)</f>
        <v>3.8129999999999997E-2</v>
      </c>
      <c r="D88" s="20"/>
      <c r="E88" s="20"/>
      <c r="F88" s="20"/>
      <c r="G88" s="20"/>
      <c r="H88" s="20"/>
      <c r="I88" s="20"/>
      <c r="J88" s="20">
        <f>ROUND(RFR_spot_no_VA!J88 + MAX(0.01,Shocks!$E88*ABS(RFR_spot_no_VA!J88) ),5)</f>
        <v>3.8089999999999999E-2</v>
      </c>
      <c r="K88" s="20"/>
      <c r="L88" s="20"/>
      <c r="M88" s="20"/>
      <c r="N88" s="20"/>
      <c r="O88" s="20"/>
      <c r="P88" s="20"/>
      <c r="Q88" s="20"/>
      <c r="R88" s="20"/>
      <c r="S88" s="20"/>
      <c r="T88" s="20"/>
      <c r="U88" s="20"/>
      <c r="V88" s="20"/>
      <c r="W88" s="20"/>
      <c r="X88" s="20"/>
      <c r="Y88" s="20"/>
      <c r="Z88" s="20">
        <f>ROUND(RFR_spot_no_VA!Z88 + MAX(0.01,Shocks!$E88*ABS(RFR_spot_no_VA!Z88) ),5)</f>
        <v>4.2930000000000003E-2</v>
      </c>
      <c r="AA88" s="20"/>
      <c r="AB88" s="20"/>
      <c r="AC88" s="20"/>
      <c r="AD88" s="20"/>
      <c r="AE88" s="20"/>
      <c r="AF88" s="20"/>
      <c r="AG88" s="20"/>
      <c r="AH88" s="20">
        <f>ROUND(RFR_spot_no_VA!AH88 + MAX(0.01,Shocks!$E88*ABS(RFR_spot_no_VA!AH88) ),5)</f>
        <v>4.2639999999999997E-2</v>
      </c>
      <c r="AI88" s="20"/>
      <c r="AJ88" s="20">
        <f>ROUND(RFR_spot_no_VA!AJ88 + MAX(0.01,Shocks!$E88*ABS(RFR_spot_no_VA!AJ88) ),5)</f>
        <v>3.2530000000000003E-2</v>
      </c>
      <c r="AK88" s="20">
        <f>ROUND(RFR_spot_no_VA!AK88 + MAX(0.01,Shocks!$E88*ABS(RFR_spot_no_VA!AK88) ),5)</f>
        <v>4.2500000000000003E-2</v>
      </c>
      <c r="AL88" s="20"/>
      <c r="AM88" s="20">
        <f>ROUND(RFR_spot_no_VA!AM88 + MAX(0.01,Shocks!$E88*ABS(RFR_spot_no_VA!AM88) ),5)</f>
        <v>4.2680000000000003E-2</v>
      </c>
      <c r="AN88" s="20"/>
      <c r="AO88" s="20"/>
      <c r="AP88" s="20"/>
      <c r="AQ88" s="20"/>
      <c r="AR88" s="20"/>
      <c r="AS88" s="20">
        <f>ROUND(RFR_spot_no_VA!AS88 + MAX(0.01,Shocks!$E88*ABS(RFR_spot_no_VA!AS88) ),5)</f>
        <v>3.5110000000000002E-2</v>
      </c>
      <c r="AT88" s="20"/>
      <c r="AU88" s="20"/>
      <c r="AV88" s="20"/>
      <c r="AW88" s="20"/>
      <c r="AX88" s="20"/>
      <c r="AY88" s="20"/>
      <c r="AZ88" s="20"/>
      <c r="BA88" s="20"/>
      <c r="BB88" s="20"/>
      <c r="BC88" s="20">
        <f>ROUND(RFR_spot_no_VA!BC88 + MAX(0.01,Shocks!$E88*ABS(RFR_spot_no_VA!BC88) ),5)</f>
        <v>4.0070000000000001E-2</v>
      </c>
      <c r="BD88" s="21"/>
      <c r="BE88" s="19"/>
    </row>
    <row r="89" spans="1:57" ht="14.25" x14ac:dyDescent="0.2">
      <c r="A89" s="19"/>
      <c r="B89" s="19">
        <f>RFR_spot_no_VA!B89</f>
        <v>79</v>
      </c>
      <c r="C89" s="20">
        <f>ROUND(RFR_spot_no_VA!C89 + MAX(0.01,Shocks!$E89*ABS(RFR_spot_no_VA!C89) ),5)</f>
        <v>3.8210000000000001E-2</v>
      </c>
      <c r="D89" s="20"/>
      <c r="E89" s="20"/>
      <c r="F89" s="20"/>
      <c r="G89" s="20"/>
      <c r="H89" s="20"/>
      <c r="I89" s="20"/>
      <c r="J89" s="20">
        <f>ROUND(RFR_spot_no_VA!J89 + MAX(0.01,Shocks!$E89*ABS(RFR_spot_no_VA!J89) ),5)</f>
        <v>3.8170000000000003E-2</v>
      </c>
      <c r="K89" s="20"/>
      <c r="L89" s="20"/>
      <c r="M89" s="20"/>
      <c r="N89" s="20"/>
      <c r="O89" s="20"/>
      <c r="P89" s="20"/>
      <c r="Q89" s="20"/>
      <c r="R89" s="20"/>
      <c r="S89" s="20"/>
      <c r="T89" s="20"/>
      <c r="U89" s="20"/>
      <c r="V89" s="20"/>
      <c r="W89" s="20"/>
      <c r="X89" s="20"/>
      <c r="Y89" s="20"/>
      <c r="Z89" s="20">
        <f>ROUND(RFR_spot_no_VA!Z89 + MAX(0.01,Shocks!$E89*ABS(RFR_spot_no_VA!Z89) ),5)</f>
        <v>4.2950000000000002E-2</v>
      </c>
      <c r="AA89" s="20"/>
      <c r="AB89" s="20"/>
      <c r="AC89" s="20"/>
      <c r="AD89" s="20"/>
      <c r="AE89" s="20"/>
      <c r="AF89" s="20"/>
      <c r="AG89" s="20"/>
      <c r="AH89" s="20">
        <f>ROUND(RFR_spot_no_VA!AH89 + MAX(0.01,Shocks!$E89*ABS(RFR_spot_no_VA!AH89) ),5)</f>
        <v>4.267E-2</v>
      </c>
      <c r="AI89" s="20"/>
      <c r="AJ89" s="20">
        <f>ROUND(RFR_spot_no_VA!AJ89 + MAX(0.01,Shocks!$E89*ABS(RFR_spot_no_VA!AJ89) ),5)</f>
        <v>3.2669999999999998E-2</v>
      </c>
      <c r="AK89" s="20">
        <f>ROUND(RFR_spot_no_VA!AK89 + MAX(0.01,Shocks!$E89*ABS(RFR_spot_no_VA!AK89) ),5)</f>
        <v>4.2520000000000002E-2</v>
      </c>
      <c r="AL89" s="20"/>
      <c r="AM89" s="20">
        <f>ROUND(RFR_spot_no_VA!AM89 + MAX(0.01,Shocks!$E89*ABS(RFR_spot_no_VA!AM89) ),5)</f>
        <v>4.2709999999999998E-2</v>
      </c>
      <c r="AN89" s="20"/>
      <c r="AO89" s="20"/>
      <c r="AP89" s="20"/>
      <c r="AQ89" s="20"/>
      <c r="AR89" s="20"/>
      <c r="AS89" s="20">
        <f>ROUND(RFR_spot_no_VA!AS89 + MAX(0.01,Shocks!$E89*ABS(RFR_spot_no_VA!AS89) ),5)</f>
        <v>3.5229999999999997E-2</v>
      </c>
      <c r="AT89" s="20"/>
      <c r="AU89" s="20"/>
      <c r="AV89" s="20"/>
      <c r="AW89" s="20"/>
      <c r="AX89" s="20"/>
      <c r="AY89" s="20"/>
      <c r="AZ89" s="20"/>
      <c r="BA89" s="20"/>
      <c r="BB89" s="20"/>
      <c r="BC89" s="20">
        <f>ROUND(RFR_spot_no_VA!BC89 + MAX(0.01,Shocks!$E89*ABS(RFR_spot_no_VA!BC89) ),5)</f>
        <v>4.0120000000000003E-2</v>
      </c>
      <c r="BD89" s="21"/>
      <c r="BE89" s="19"/>
    </row>
    <row r="90" spans="1:57" ht="14.25" x14ac:dyDescent="0.2">
      <c r="A90" s="19"/>
      <c r="B90" s="24">
        <f>RFR_spot_no_VA!B90</f>
        <v>80</v>
      </c>
      <c r="C90" s="25">
        <f>ROUND(RFR_spot_no_VA!C90 + MAX(0.01,Shocks!$E90*ABS(RFR_spot_no_VA!C90) ),5)</f>
        <v>3.8280000000000002E-2</v>
      </c>
      <c r="D90" s="25"/>
      <c r="E90" s="25"/>
      <c r="F90" s="25"/>
      <c r="G90" s="25"/>
      <c r="H90" s="25"/>
      <c r="I90" s="25"/>
      <c r="J90" s="25">
        <f>ROUND(RFR_spot_no_VA!J90 + MAX(0.01,Shocks!$E90*ABS(RFR_spot_no_VA!J90) ),5)</f>
        <v>3.8249999999999999E-2</v>
      </c>
      <c r="K90" s="25"/>
      <c r="L90" s="25"/>
      <c r="M90" s="25"/>
      <c r="N90" s="25"/>
      <c r="O90" s="25"/>
      <c r="P90" s="25"/>
      <c r="Q90" s="25"/>
      <c r="R90" s="25"/>
      <c r="S90" s="25"/>
      <c r="T90" s="25"/>
      <c r="U90" s="25"/>
      <c r="V90" s="25"/>
      <c r="W90" s="25"/>
      <c r="X90" s="25"/>
      <c r="Y90" s="25"/>
      <c r="Z90" s="25">
        <f>ROUND(RFR_spot_no_VA!Z90 + MAX(0.01,Shocks!$E90*ABS(RFR_spot_no_VA!Z90) ),5)</f>
        <v>4.2970000000000001E-2</v>
      </c>
      <c r="AA90" s="25"/>
      <c r="AB90" s="25"/>
      <c r="AC90" s="25"/>
      <c r="AD90" s="25"/>
      <c r="AE90" s="25"/>
      <c r="AF90" s="25"/>
      <c r="AG90" s="25"/>
      <c r="AH90" s="25">
        <f>ROUND(RFR_spot_no_VA!AH90 + MAX(0.01,Shocks!$E90*ABS(RFR_spot_no_VA!AH90) ),5)</f>
        <v>4.2689999999999999E-2</v>
      </c>
      <c r="AI90" s="25"/>
      <c r="AJ90" s="25">
        <f>ROUND(RFR_spot_no_VA!AJ90 + MAX(0.01,Shocks!$E90*ABS(RFR_spot_no_VA!AJ90) ),5)</f>
        <v>3.2809999999999999E-2</v>
      </c>
      <c r="AK90" s="25">
        <f>ROUND(RFR_spot_no_VA!AK90 + MAX(0.01,Shocks!$E90*ABS(RFR_spot_no_VA!AK90) ),5)</f>
        <v>4.2549999999999998E-2</v>
      </c>
      <c r="AL90" s="25"/>
      <c r="AM90" s="25">
        <f>ROUND(RFR_spot_no_VA!AM90 + MAX(0.01,Shocks!$E90*ABS(RFR_spot_no_VA!AM90) ),5)</f>
        <v>4.2729999999999997E-2</v>
      </c>
      <c r="AN90" s="25"/>
      <c r="AO90" s="25"/>
      <c r="AP90" s="25"/>
      <c r="AQ90" s="25"/>
      <c r="AR90" s="25"/>
      <c r="AS90" s="25">
        <f>ROUND(RFR_spot_no_VA!AS90 + MAX(0.01,Shocks!$E90*ABS(RFR_spot_no_VA!AS90) ),5)</f>
        <v>3.5349999999999999E-2</v>
      </c>
      <c r="AT90" s="25"/>
      <c r="AU90" s="25"/>
      <c r="AV90" s="25"/>
      <c r="AW90" s="25"/>
      <c r="AX90" s="25"/>
      <c r="AY90" s="25"/>
      <c r="AZ90" s="25"/>
      <c r="BA90" s="25"/>
      <c r="BB90" s="25"/>
      <c r="BC90" s="25">
        <f>ROUND(RFR_spot_no_VA!BC90 + MAX(0.01,Shocks!$E90*ABS(RFR_spot_no_VA!BC90) ),5)</f>
        <v>4.018E-2</v>
      </c>
      <c r="BD90" s="21"/>
      <c r="BE90" s="19"/>
    </row>
    <row r="91" spans="1:57" ht="14.25" x14ac:dyDescent="0.2">
      <c r="A91" s="19"/>
      <c r="B91" s="19">
        <f>RFR_spot_no_VA!B91</f>
        <v>81</v>
      </c>
      <c r="C91" s="20">
        <f>ROUND(RFR_spot_no_VA!C91 + MAX(0.01,Shocks!$E91*ABS(RFR_spot_no_VA!C91) ),5)</f>
        <v>3.8359999999999998E-2</v>
      </c>
      <c r="D91" s="20"/>
      <c r="E91" s="20"/>
      <c r="F91" s="20"/>
      <c r="G91" s="20"/>
      <c r="H91" s="20"/>
      <c r="I91" s="20"/>
      <c r="J91" s="20">
        <f>ROUND(RFR_spot_no_VA!J91 + MAX(0.01,Shocks!$E91*ABS(RFR_spot_no_VA!J91) ),5)</f>
        <v>3.8330000000000003E-2</v>
      </c>
      <c r="K91" s="20"/>
      <c r="L91" s="20"/>
      <c r="M91" s="20"/>
      <c r="N91" s="20"/>
      <c r="O91" s="20"/>
      <c r="P91" s="20"/>
      <c r="Q91" s="20"/>
      <c r="R91" s="20"/>
      <c r="S91" s="20"/>
      <c r="T91" s="20"/>
      <c r="U91" s="20"/>
      <c r="V91" s="20"/>
      <c r="W91" s="20"/>
      <c r="X91" s="20"/>
      <c r="Y91" s="20"/>
      <c r="Z91" s="20">
        <f>ROUND(RFR_spot_no_VA!Z91 + MAX(0.01,Shocks!$E91*ABS(RFR_spot_no_VA!Z91) ),5)</f>
        <v>4.299E-2</v>
      </c>
      <c r="AA91" s="20"/>
      <c r="AB91" s="20"/>
      <c r="AC91" s="20"/>
      <c r="AD91" s="20"/>
      <c r="AE91" s="20"/>
      <c r="AF91" s="20"/>
      <c r="AG91" s="20"/>
      <c r="AH91" s="20">
        <f>ROUND(RFR_spot_no_VA!AH91 + MAX(0.01,Shocks!$E91*ABS(RFR_spot_no_VA!AH91) ),5)</f>
        <v>4.2709999999999998E-2</v>
      </c>
      <c r="AI91" s="20"/>
      <c r="AJ91" s="20">
        <f>ROUND(RFR_spot_no_VA!AJ91 + MAX(0.01,Shocks!$E91*ABS(RFR_spot_no_VA!AJ91) ),5)</f>
        <v>3.295E-2</v>
      </c>
      <c r="AK91" s="20">
        <f>ROUND(RFR_spot_no_VA!AK91 + MAX(0.01,Shocks!$E91*ABS(RFR_spot_no_VA!AK91) ),5)</f>
        <v>4.2569999999999997E-2</v>
      </c>
      <c r="AL91" s="20"/>
      <c r="AM91" s="20">
        <f>ROUND(RFR_spot_no_VA!AM91 + MAX(0.01,Shocks!$E91*ABS(RFR_spot_no_VA!AM91) ),5)</f>
        <v>4.2750000000000003E-2</v>
      </c>
      <c r="AN91" s="20"/>
      <c r="AO91" s="20"/>
      <c r="AP91" s="20"/>
      <c r="AQ91" s="20"/>
      <c r="AR91" s="20"/>
      <c r="AS91" s="20">
        <f>ROUND(RFR_spot_no_VA!AS91 + MAX(0.01,Shocks!$E91*ABS(RFR_spot_no_VA!AS91) ),5)</f>
        <v>3.5470000000000002E-2</v>
      </c>
      <c r="AT91" s="20"/>
      <c r="AU91" s="20"/>
      <c r="AV91" s="20"/>
      <c r="AW91" s="20"/>
      <c r="AX91" s="20"/>
      <c r="AY91" s="20"/>
      <c r="AZ91" s="20"/>
      <c r="BA91" s="20"/>
      <c r="BB91" s="20"/>
      <c r="BC91" s="20">
        <f>ROUND(RFR_spot_no_VA!BC91 + MAX(0.01,Shocks!$E91*ABS(RFR_spot_no_VA!BC91) ),5)</f>
        <v>4.0230000000000002E-2</v>
      </c>
      <c r="BD91" s="21"/>
      <c r="BE91" s="19"/>
    </row>
    <row r="92" spans="1:57" ht="14.25" x14ac:dyDescent="0.2">
      <c r="A92" s="19"/>
      <c r="B92" s="19">
        <f>RFR_spot_no_VA!B92</f>
        <v>82</v>
      </c>
      <c r="C92" s="20">
        <f>ROUND(RFR_spot_no_VA!C92 + MAX(0.01,Shocks!$E92*ABS(RFR_spot_no_VA!C92) ),5)</f>
        <v>3.8429999999999999E-2</v>
      </c>
      <c r="D92" s="20"/>
      <c r="E92" s="20"/>
      <c r="F92" s="20"/>
      <c r="G92" s="20"/>
      <c r="H92" s="20"/>
      <c r="I92" s="20"/>
      <c r="J92" s="20">
        <f>ROUND(RFR_spot_no_VA!J92 + MAX(0.01,Shocks!$E92*ABS(RFR_spot_no_VA!J92) ),5)</f>
        <v>3.8399999999999997E-2</v>
      </c>
      <c r="K92" s="20"/>
      <c r="L92" s="20"/>
      <c r="M92" s="20"/>
      <c r="N92" s="20"/>
      <c r="O92" s="20"/>
      <c r="P92" s="20"/>
      <c r="Q92" s="20"/>
      <c r="R92" s="20"/>
      <c r="S92" s="20"/>
      <c r="T92" s="20"/>
      <c r="U92" s="20"/>
      <c r="V92" s="20"/>
      <c r="W92" s="20"/>
      <c r="X92" s="20"/>
      <c r="Y92" s="20"/>
      <c r="Z92" s="20">
        <f>ROUND(RFR_spot_no_VA!Z92 + MAX(0.01,Shocks!$E92*ABS(RFR_spot_no_VA!Z92) ),5)</f>
        <v>4.301E-2</v>
      </c>
      <c r="AA92" s="20"/>
      <c r="AB92" s="20"/>
      <c r="AC92" s="20"/>
      <c r="AD92" s="20"/>
      <c r="AE92" s="20"/>
      <c r="AF92" s="20"/>
      <c r="AG92" s="20"/>
      <c r="AH92" s="20">
        <f>ROUND(RFR_spot_no_VA!AH92 + MAX(0.01,Shocks!$E92*ABS(RFR_spot_no_VA!AH92) ),5)</f>
        <v>4.2729999999999997E-2</v>
      </c>
      <c r="AI92" s="20"/>
      <c r="AJ92" s="20">
        <f>ROUND(RFR_spot_no_VA!AJ92 + MAX(0.01,Shocks!$E92*ABS(RFR_spot_no_VA!AJ92) ),5)</f>
        <v>3.3090000000000001E-2</v>
      </c>
      <c r="AK92" s="20">
        <f>ROUND(RFR_spot_no_VA!AK92 + MAX(0.01,Shocks!$E92*ABS(RFR_spot_no_VA!AK92) ),5)</f>
        <v>4.2590000000000003E-2</v>
      </c>
      <c r="AL92" s="20"/>
      <c r="AM92" s="20">
        <f>ROUND(RFR_spot_no_VA!AM92 + MAX(0.01,Shocks!$E92*ABS(RFR_spot_no_VA!AM92) ),5)</f>
        <v>4.2770000000000002E-2</v>
      </c>
      <c r="AN92" s="20"/>
      <c r="AO92" s="20"/>
      <c r="AP92" s="20"/>
      <c r="AQ92" s="20"/>
      <c r="AR92" s="20"/>
      <c r="AS92" s="20">
        <f>ROUND(RFR_spot_no_VA!AS92 + MAX(0.01,Shocks!$E92*ABS(RFR_spot_no_VA!AS92) ),5)</f>
        <v>3.5589999999999997E-2</v>
      </c>
      <c r="AT92" s="20"/>
      <c r="AU92" s="20"/>
      <c r="AV92" s="20"/>
      <c r="AW92" s="20"/>
      <c r="AX92" s="20"/>
      <c r="AY92" s="20"/>
      <c r="AZ92" s="20"/>
      <c r="BA92" s="20"/>
      <c r="BB92" s="20"/>
      <c r="BC92" s="20">
        <f>ROUND(RFR_spot_no_VA!BC92 + MAX(0.01,Shocks!$E92*ABS(RFR_spot_no_VA!BC92) ),5)</f>
        <v>4.0280000000000003E-2</v>
      </c>
      <c r="BD92" s="21"/>
      <c r="BE92" s="19"/>
    </row>
    <row r="93" spans="1:57" ht="14.25" x14ac:dyDescent="0.2">
      <c r="A93" s="19"/>
      <c r="B93" s="19">
        <f>RFR_spot_no_VA!B93</f>
        <v>83</v>
      </c>
      <c r="C93" s="20">
        <f>ROUND(RFR_spot_no_VA!C93 + MAX(0.01,Shocks!$E93*ABS(RFR_spot_no_VA!C93) ),5)</f>
        <v>3.8510000000000003E-2</v>
      </c>
      <c r="D93" s="20"/>
      <c r="E93" s="20"/>
      <c r="F93" s="20"/>
      <c r="G93" s="20"/>
      <c r="H93" s="20"/>
      <c r="I93" s="20"/>
      <c r="J93" s="20">
        <f>ROUND(RFR_spot_no_VA!J93 + MAX(0.01,Shocks!$E93*ABS(RFR_spot_no_VA!J93) ),5)</f>
        <v>3.848E-2</v>
      </c>
      <c r="K93" s="20"/>
      <c r="L93" s="20"/>
      <c r="M93" s="20"/>
      <c r="N93" s="20"/>
      <c r="O93" s="20"/>
      <c r="P93" s="20"/>
      <c r="Q93" s="20"/>
      <c r="R93" s="20"/>
      <c r="S93" s="20"/>
      <c r="T93" s="20"/>
      <c r="U93" s="20"/>
      <c r="V93" s="20"/>
      <c r="W93" s="20"/>
      <c r="X93" s="20"/>
      <c r="Y93" s="20"/>
      <c r="Z93" s="20">
        <f>ROUND(RFR_spot_no_VA!Z93 + MAX(0.01,Shocks!$E93*ABS(RFR_spot_no_VA!Z93) ),5)</f>
        <v>4.3029999999999999E-2</v>
      </c>
      <c r="AA93" s="20"/>
      <c r="AB93" s="20"/>
      <c r="AC93" s="20"/>
      <c r="AD93" s="20"/>
      <c r="AE93" s="20"/>
      <c r="AF93" s="20"/>
      <c r="AG93" s="20"/>
      <c r="AH93" s="20">
        <f>ROUND(RFR_spot_no_VA!AH93 + MAX(0.01,Shocks!$E93*ABS(RFR_spot_no_VA!AH93) ),5)</f>
        <v>4.2759999999999999E-2</v>
      </c>
      <c r="AI93" s="20"/>
      <c r="AJ93" s="20">
        <f>ROUND(RFR_spot_no_VA!AJ93 + MAX(0.01,Shocks!$E93*ABS(RFR_spot_no_VA!AJ93) ),5)</f>
        <v>3.322E-2</v>
      </c>
      <c r="AK93" s="20">
        <f>ROUND(RFR_spot_no_VA!AK93 + MAX(0.01,Shocks!$E93*ABS(RFR_spot_no_VA!AK93) ),5)</f>
        <v>4.2619999999999998E-2</v>
      </c>
      <c r="AL93" s="20"/>
      <c r="AM93" s="20">
        <f>ROUND(RFR_spot_no_VA!AM93 + MAX(0.01,Shocks!$E93*ABS(RFR_spot_no_VA!AM93) ),5)</f>
        <v>4.2790000000000002E-2</v>
      </c>
      <c r="AN93" s="20"/>
      <c r="AO93" s="20"/>
      <c r="AP93" s="20"/>
      <c r="AQ93" s="20"/>
      <c r="AR93" s="20"/>
      <c r="AS93" s="20">
        <f>ROUND(RFR_spot_no_VA!AS93 + MAX(0.01,Shocks!$E93*ABS(RFR_spot_no_VA!AS93) ),5)</f>
        <v>3.5700000000000003E-2</v>
      </c>
      <c r="AT93" s="20"/>
      <c r="AU93" s="20"/>
      <c r="AV93" s="20"/>
      <c r="AW93" s="20"/>
      <c r="AX93" s="20"/>
      <c r="AY93" s="20"/>
      <c r="AZ93" s="20"/>
      <c r="BA93" s="20"/>
      <c r="BB93" s="20"/>
      <c r="BC93" s="20">
        <f>ROUND(RFR_spot_no_VA!BC93 + MAX(0.01,Shocks!$E93*ABS(RFR_spot_no_VA!BC93) ),5)</f>
        <v>4.0329999999999998E-2</v>
      </c>
      <c r="BD93" s="21"/>
      <c r="BE93" s="19"/>
    </row>
    <row r="94" spans="1:57" ht="14.25" x14ac:dyDescent="0.2">
      <c r="A94" s="19"/>
      <c r="B94" s="19">
        <f>RFR_spot_no_VA!B94</f>
        <v>84</v>
      </c>
      <c r="C94" s="20">
        <f>ROUND(RFR_spot_no_VA!C94 + MAX(0.01,Shocks!$E94*ABS(RFR_spot_no_VA!C94) ),5)</f>
        <v>3.8580000000000003E-2</v>
      </c>
      <c r="D94" s="20"/>
      <c r="E94" s="20"/>
      <c r="F94" s="20"/>
      <c r="G94" s="20"/>
      <c r="H94" s="20"/>
      <c r="I94" s="20"/>
      <c r="J94" s="20">
        <f>ROUND(RFR_spot_no_VA!J94 + MAX(0.01,Shocks!$E94*ABS(RFR_spot_no_VA!J94) ),5)</f>
        <v>3.8550000000000001E-2</v>
      </c>
      <c r="K94" s="20"/>
      <c r="L94" s="20"/>
      <c r="M94" s="20"/>
      <c r="N94" s="20"/>
      <c r="O94" s="20"/>
      <c r="P94" s="20"/>
      <c r="Q94" s="20"/>
      <c r="R94" s="20"/>
      <c r="S94" s="20"/>
      <c r="T94" s="20"/>
      <c r="U94" s="20"/>
      <c r="V94" s="20"/>
      <c r="W94" s="20"/>
      <c r="X94" s="20"/>
      <c r="Y94" s="20"/>
      <c r="Z94" s="20">
        <f>ROUND(RFR_spot_no_VA!Z94 + MAX(0.01,Shocks!$E94*ABS(RFR_spot_no_VA!Z94) ),5)</f>
        <v>4.3040000000000002E-2</v>
      </c>
      <c r="AA94" s="20"/>
      <c r="AB94" s="20"/>
      <c r="AC94" s="20"/>
      <c r="AD94" s="20"/>
      <c r="AE94" s="20"/>
      <c r="AF94" s="20"/>
      <c r="AG94" s="20"/>
      <c r="AH94" s="20">
        <f>ROUND(RFR_spot_no_VA!AH94 + MAX(0.01,Shocks!$E94*ABS(RFR_spot_no_VA!AH94) ),5)</f>
        <v>4.2779999999999999E-2</v>
      </c>
      <c r="AI94" s="20"/>
      <c r="AJ94" s="20">
        <f>ROUND(RFR_spot_no_VA!AJ94 + MAX(0.01,Shocks!$E94*ABS(RFR_spot_no_VA!AJ94) ),5)</f>
        <v>3.3349999999999998E-2</v>
      </c>
      <c r="AK94" s="20">
        <f>ROUND(RFR_spot_no_VA!AK94 + MAX(0.01,Shocks!$E94*ABS(RFR_spot_no_VA!AK94) ),5)</f>
        <v>4.2639999999999997E-2</v>
      </c>
      <c r="AL94" s="20"/>
      <c r="AM94" s="20">
        <f>ROUND(RFR_spot_no_VA!AM94 + MAX(0.01,Shocks!$E94*ABS(RFR_spot_no_VA!AM94) ),5)</f>
        <v>4.2810000000000001E-2</v>
      </c>
      <c r="AN94" s="20"/>
      <c r="AO94" s="20"/>
      <c r="AP94" s="20"/>
      <c r="AQ94" s="20"/>
      <c r="AR94" s="20"/>
      <c r="AS94" s="20">
        <f>ROUND(RFR_spot_no_VA!AS94 + MAX(0.01,Shocks!$E94*ABS(RFR_spot_no_VA!AS94) ),5)</f>
        <v>3.5810000000000002E-2</v>
      </c>
      <c r="AT94" s="20"/>
      <c r="AU94" s="20"/>
      <c r="AV94" s="20"/>
      <c r="AW94" s="20"/>
      <c r="AX94" s="20"/>
      <c r="AY94" s="20"/>
      <c r="AZ94" s="20"/>
      <c r="BA94" s="20"/>
      <c r="BB94" s="20"/>
      <c r="BC94" s="20">
        <f>ROUND(RFR_spot_no_VA!BC94 + MAX(0.01,Shocks!$E94*ABS(RFR_spot_no_VA!BC94) ),5)</f>
        <v>4.0379999999999999E-2</v>
      </c>
      <c r="BD94" s="21"/>
      <c r="BE94" s="19"/>
    </row>
    <row r="95" spans="1:57" ht="14.25" x14ac:dyDescent="0.2">
      <c r="A95" s="19"/>
      <c r="B95" s="24">
        <f>RFR_spot_no_VA!B95</f>
        <v>85</v>
      </c>
      <c r="C95" s="25">
        <f>ROUND(RFR_spot_no_VA!C95 + MAX(0.01,Shocks!$E95*ABS(RFR_spot_no_VA!C95) ),5)</f>
        <v>3.8649999999999997E-2</v>
      </c>
      <c r="D95" s="25"/>
      <c r="E95" s="25"/>
      <c r="F95" s="25"/>
      <c r="G95" s="25"/>
      <c r="H95" s="25"/>
      <c r="I95" s="25"/>
      <c r="J95" s="25">
        <f>ROUND(RFR_spot_no_VA!J95 + MAX(0.01,Shocks!$E95*ABS(RFR_spot_no_VA!J95) ),5)</f>
        <v>3.8620000000000002E-2</v>
      </c>
      <c r="K95" s="25"/>
      <c r="L95" s="25"/>
      <c r="M95" s="25"/>
      <c r="N95" s="25"/>
      <c r="O95" s="25"/>
      <c r="P95" s="25"/>
      <c r="Q95" s="25"/>
      <c r="R95" s="25"/>
      <c r="S95" s="25"/>
      <c r="T95" s="25"/>
      <c r="U95" s="25"/>
      <c r="V95" s="25"/>
      <c r="W95" s="25"/>
      <c r="X95" s="25"/>
      <c r="Y95" s="25"/>
      <c r="Z95" s="25">
        <f>ROUND(RFR_spot_no_VA!Z95 + MAX(0.01,Shocks!$E95*ABS(RFR_spot_no_VA!Z95) ),5)</f>
        <v>4.3060000000000001E-2</v>
      </c>
      <c r="AA95" s="25"/>
      <c r="AB95" s="25"/>
      <c r="AC95" s="25"/>
      <c r="AD95" s="25"/>
      <c r="AE95" s="25"/>
      <c r="AF95" s="25"/>
      <c r="AG95" s="25"/>
      <c r="AH95" s="25">
        <f>ROUND(RFR_spot_no_VA!AH95 + MAX(0.01,Shocks!$E95*ABS(RFR_spot_no_VA!AH95) ),5)</f>
        <v>4.2799999999999998E-2</v>
      </c>
      <c r="AI95" s="25"/>
      <c r="AJ95" s="25">
        <f>ROUND(RFR_spot_no_VA!AJ95 + MAX(0.01,Shocks!$E95*ABS(RFR_spot_no_VA!AJ95) ),5)</f>
        <v>3.3480000000000003E-2</v>
      </c>
      <c r="AK95" s="25">
        <f>ROUND(RFR_spot_no_VA!AK95 + MAX(0.01,Shocks!$E95*ABS(RFR_spot_no_VA!AK95) ),5)</f>
        <v>4.2659999999999997E-2</v>
      </c>
      <c r="AL95" s="25"/>
      <c r="AM95" s="25">
        <f>ROUND(RFR_spot_no_VA!AM95 + MAX(0.01,Shocks!$E95*ABS(RFR_spot_no_VA!AM95) ),5)</f>
        <v>4.283E-2</v>
      </c>
      <c r="AN95" s="25"/>
      <c r="AO95" s="25"/>
      <c r="AP95" s="25"/>
      <c r="AQ95" s="25"/>
      <c r="AR95" s="25"/>
      <c r="AS95" s="25">
        <f>ROUND(RFR_spot_no_VA!AS95 + MAX(0.01,Shocks!$E95*ABS(RFR_spot_no_VA!AS95) ),5)</f>
        <v>3.5920000000000001E-2</v>
      </c>
      <c r="AT95" s="25"/>
      <c r="AU95" s="25"/>
      <c r="AV95" s="25"/>
      <c r="AW95" s="25"/>
      <c r="AX95" s="25"/>
      <c r="AY95" s="25"/>
      <c r="AZ95" s="25"/>
      <c r="BA95" s="25"/>
      <c r="BB95" s="25"/>
      <c r="BC95" s="25">
        <f>ROUND(RFR_spot_no_VA!BC95 + MAX(0.01,Shocks!$E95*ABS(RFR_spot_no_VA!BC95) ),5)</f>
        <v>4.0430000000000001E-2</v>
      </c>
      <c r="BD95" s="21"/>
      <c r="BE95" s="19"/>
    </row>
    <row r="96" spans="1:57" ht="14.25" x14ac:dyDescent="0.2">
      <c r="A96" s="19"/>
      <c r="B96" s="19">
        <f>RFR_spot_no_VA!B96</f>
        <v>86</v>
      </c>
      <c r="C96" s="20">
        <f>ROUND(RFR_spot_no_VA!C96 + MAX(0.01,Shocks!$E96*ABS(RFR_spot_no_VA!C96) ),5)</f>
        <v>3.8719999999999997E-2</v>
      </c>
      <c r="D96" s="20"/>
      <c r="E96" s="20"/>
      <c r="F96" s="20"/>
      <c r="G96" s="20"/>
      <c r="H96" s="20"/>
      <c r="I96" s="20"/>
      <c r="J96" s="20">
        <f>ROUND(RFR_spot_no_VA!J96 + MAX(0.01,Shocks!$E96*ABS(RFR_spot_no_VA!J96) ),5)</f>
        <v>3.8690000000000002E-2</v>
      </c>
      <c r="K96" s="20"/>
      <c r="L96" s="20"/>
      <c r="M96" s="20"/>
      <c r="N96" s="20"/>
      <c r="O96" s="20"/>
      <c r="P96" s="20"/>
      <c r="Q96" s="20"/>
      <c r="R96" s="20"/>
      <c r="S96" s="20"/>
      <c r="T96" s="20"/>
      <c r="U96" s="20"/>
      <c r="V96" s="20"/>
      <c r="W96" s="20"/>
      <c r="X96" s="20"/>
      <c r="Y96" s="20"/>
      <c r="Z96" s="20">
        <f>ROUND(RFR_spot_no_VA!Z96 + MAX(0.01,Shocks!$E96*ABS(RFR_spot_no_VA!Z96) ),5)</f>
        <v>4.308E-2</v>
      </c>
      <c r="AA96" s="20"/>
      <c r="AB96" s="20"/>
      <c r="AC96" s="20"/>
      <c r="AD96" s="20"/>
      <c r="AE96" s="20"/>
      <c r="AF96" s="20"/>
      <c r="AG96" s="20"/>
      <c r="AH96" s="20">
        <f>ROUND(RFR_spot_no_VA!AH96 + MAX(0.01,Shocks!$E96*ABS(RFR_spot_no_VA!AH96) ),5)</f>
        <v>4.2819999999999997E-2</v>
      </c>
      <c r="AI96" s="20"/>
      <c r="AJ96" s="20">
        <f>ROUND(RFR_spot_no_VA!AJ96 + MAX(0.01,Shocks!$E96*ABS(RFR_spot_no_VA!AJ96) ),5)</f>
        <v>3.3610000000000001E-2</v>
      </c>
      <c r="AK96" s="20">
        <f>ROUND(RFR_spot_no_VA!AK96 + MAX(0.01,Shocks!$E96*ABS(RFR_spot_no_VA!AK96) ),5)</f>
        <v>4.2680000000000003E-2</v>
      </c>
      <c r="AL96" s="20"/>
      <c r="AM96" s="20">
        <f>ROUND(RFR_spot_no_VA!AM96 + MAX(0.01,Shocks!$E96*ABS(RFR_spot_no_VA!AM96) ),5)</f>
        <v>4.2849999999999999E-2</v>
      </c>
      <c r="AN96" s="20"/>
      <c r="AO96" s="20"/>
      <c r="AP96" s="20"/>
      <c r="AQ96" s="20"/>
      <c r="AR96" s="20"/>
      <c r="AS96" s="20">
        <f>ROUND(RFR_spot_no_VA!AS96 + MAX(0.01,Shocks!$E96*ABS(RFR_spot_no_VA!AS96) ),5)</f>
        <v>3.6020000000000003E-2</v>
      </c>
      <c r="AT96" s="20"/>
      <c r="AU96" s="20"/>
      <c r="AV96" s="20"/>
      <c r="AW96" s="20"/>
      <c r="AX96" s="20"/>
      <c r="AY96" s="20"/>
      <c r="AZ96" s="20"/>
      <c r="BA96" s="20"/>
      <c r="BB96" s="20"/>
      <c r="BC96" s="20">
        <f>ROUND(RFR_spot_no_VA!BC96 + MAX(0.01,Shocks!$E96*ABS(RFR_spot_no_VA!BC96) ),5)</f>
        <v>4.0480000000000002E-2</v>
      </c>
      <c r="BD96" s="21"/>
      <c r="BE96" s="19"/>
    </row>
    <row r="97" spans="1:57" ht="14.25" x14ac:dyDescent="0.2">
      <c r="A97" s="19"/>
      <c r="B97" s="19">
        <f>RFR_spot_no_VA!B97</f>
        <v>87</v>
      </c>
      <c r="C97" s="20">
        <f>ROUND(RFR_spot_no_VA!C97 + MAX(0.01,Shocks!$E97*ABS(RFR_spot_no_VA!C97) ),5)</f>
        <v>3.8780000000000002E-2</v>
      </c>
      <c r="D97" s="20"/>
      <c r="E97" s="20"/>
      <c r="F97" s="20"/>
      <c r="G97" s="20"/>
      <c r="H97" s="20"/>
      <c r="I97" s="20"/>
      <c r="J97" s="20">
        <f>ROUND(RFR_spot_no_VA!J97 + MAX(0.01,Shocks!$E97*ABS(RFR_spot_no_VA!J97) ),5)</f>
        <v>3.875E-2</v>
      </c>
      <c r="K97" s="20"/>
      <c r="L97" s="20"/>
      <c r="M97" s="20"/>
      <c r="N97" s="20"/>
      <c r="O97" s="20"/>
      <c r="P97" s="20"/>
      <c r="Q97" s="20"/>
      <c r="R97" s="20"/>
      <c r="S97" s="20"/>
      <c r="T97" s="20"/>
      <c r="U97" s="20"/>
      <c r="V97" s="20"/>
      <c r="W97" s="20"/>
      <c r="X97" s="20"/>
      <c r="Y97" s="20"/>
      <c r="Z97" s="20">
        <f>ROUND(RFR_spot_no_VA!Z97 + MAX(0.01,Shocks!$E97*ABS(RFR_spot_no_VA!Z97) ),5)</f>
        <v>4.3090000000000003E-2</v>
      </c>
      <c r="AA97" s="20"/>
      <c r="AB97" s="20"/>
      <c r="AC97" s="20"/>
      <c r="AD97" s="20"/>
      <c r="AE97" s="20"/>
      <c r="AF97" s="20"/>
      <c r="AG97" s="20"/>
      <c r="AH97" s="20">
        <f>ROUND(RFR_spot_no_VA!AH97 + MAX(0.01,Shocks!$E97*ABS(RFR_spot_no_VA!AH97) ),5)</f>
        <v>4.2840000000000003E-2</v>
      </c>
      <c r="AI97" s="20"/>
      <c r="AJ97" s="20">
        <f>ROUND(RFR_spot_no_VA!AJ97 + MAX(0.01,Shocks!$E97*ABS(RFR_spot_no_VA!AJ97) ),5)</f>
        <v>3.3730000000000003E-2</v>
      </c>
      <c r="AK97" s="20">
        <f>ROUND(RFR_spot_no_VA!AK97 + MAX(0.01,Shocks!$E97*ABS(RFR_spot_no_VA!AK97) ),5)</f>
        <v>4.2700000000000002E-2</v>
      </c>
      <c r="AL97" s="20"/>
      <c r="AM97" s="20">
        <f>ROUND(RFR_spot_no_VA!AM97 + MAX(0.01,Shocks!$E97*ABS(RFR_spot_no_VA!AM97) ),5)</f>
        <v>4.2869999999999998E-2</v>
      </c>
      <c r="AN97" s="20"/>
      <c r="AO97" s="20"/>
      <c r="AP97" s="20"/>
      <c r="AQ97" s="20"/>
      <c r="AR97" s="20"/>
      <c r="AS97" s="20">
        <f>ROUND(RFR_spot_no_VA!AS97 + MAX(0.01,Shocks!$E97*ABS(RFR_spot_no_VA!AS97) ),5)</f>
        <v>3.6119999999999999E-2</v>
      </c>
      <c r="AT97" s="20"/>
      <c r="AU97" s="20"/>
      <c r="AV97" s="20"/>
      <c r="AW97" s="20"/>
      <c r="AX97" s="20"/>
      <c r="AY97" s="20"/>
      <c r="AZ97" s="20"/>
      <c r="BA97" s="20"/>
      <c r="BB97" s="20"/>
      <c r="BC97" s="20">
        <f>ROUND(RFR_spot_no_VA!BC97 + MAX(0.01,Shocks!$E97*ABS(RFR_spot_no_VA!BC97) ),5)</f>
        <v>4.052E-2</v>
      </c>
      <c r="BD97" s="21"/>
      <c r="BE97" s="19"/>
    </row>
    <row r="98" spans="1:57" ht="14.25" x14ac:dyDescent="0.2">
      <c r="A98" s="19"/>
      <c r="B98" s="19">
        <f>RFR_spot_no_VA!B98</f>
        <v>88</v>
      </c>
      <c r="C98" s="20">
        <f>ROUND(RFR_spot_no_VA!C98 + MAX(0.01,Shocks!$E98*ABS(RFR_spot_no_VA!C98) ),5)</f>
        <v>3.8850000000000003E-2</v>
      </c>
      <c r="D98" s="20"/>
      <c r="E98" s="20"/>
      <c r="F98" s="20"/>
      <c r="G98" s="20"/>
      <c r="H98" s="20"/>
      <c r="I98" s="20"/>
      <c r="J98" s="20">
        <f>ROUND(RFR_spot_no_VA!J98 + MAX(0.01,Shocks!$E98*ABS(RFR_spot_no_VA!J98) ),5)</f>
        <v>3.882E-2</v>
      </c>
      <c r="K98" s="20"/>
      <c r="L98" s="20"/>
      <c r="M98" s="20"/>
      <c r="N98" s="20"/>
      <c r="O98" s="20"/>
      <c r="P98" s="20"/>
      <c r="Q98" s="20"/>
      <c r="R98" s="20"/>
      <c r="S98" s="20"/>
      <c r="T98" s="20"/>
      <c r="U98" s="20"/>
      <c r="V98" s="20"/>
      <c r="W98" s="20"/>
      <c r="X98" s="20"/>
      <c r="Y98" s="20"/>
      <c r="Z98" s="20">
        <f>ROUND(RFR_spot_no_VA!Z98 + MAX(0.01,Shocks!$E98*ABS(RFR_spot_no_VA!Z98) ),5)</f>
        <v>4.3110000000000002E-2</v>
      </c>
      <c r="AA98" s="20"/>
      <c r="AB98" s="20"/>
      <c r="AC98" s="20"/>
      <c r="AD98" s="20"/>
      <c r="AE98" s="20"/>
      <c r="AF98" s="20"/>
      <c r="AG98" s="20"/>
      <c r="AH98" s="20">
        <f>ROUND(RFR_spot_no_VA!AH98 + MAX(0.01,Shocks!$E98*ABS(RFR_spot_no_VA!AH98) ),5)</f>
        <v>4.2849999999999999E-2</v>
      </c>
      <c r="AI98" s="20"/>
      <c r="AJ98" s="20">
        <f>ROUND(RFR_spot_no_VA!AJ98 + MAX(0.01,Shocks!$E98*ABS(RFR_spot_no_VA!AJ98) ),5)</f>
        <v>3.3849999999999998E-2</v>
      </c>
      <c r="AK98" s="20">
        <f>ROUND(RFR_spot_no_VA!AK98 + MAX(0.01,Shocks!$E98*ABS(RFR_spot_no_VA!AK98) ),5)</f>
        <v>4.2720000000000001E-2</v>
      </c>
      <c r="AL98" s="20"/>
      <c r="AM98" s="20">
        <f>ROUND(RFR_spot_no_VA!AM98 + MAX(0.01,Shocks!$E98*ABS(RFR_spot_no_VA!AM98) ),5)</f>
        <v>4.2889999999999998E-2</v>
      </c>
      <c r="AN98" s="20"/>
      <c r="AO98" s="20"/>
      <c r="AP98" s="20"/>
      <c r="AQ98" s="20"/>
      <c r="AR98" s="20"/>
      <c r="AS98" s="20">
        <f>ROUND(RFR_spot_no_VA!AS98 + MAX(0.01,Shocks!$E98*ABS(RFR_spot_no_VA!AS98) ),5)</f>
        <v>3.6229999999999998E-2</v>
      </c>
      <c r="AT98" s="20"/>
      <c r="AU98" s="20"/>
      <c r="AV98" s="20"/>
      <c r="AW98" s="20"/>
      <c r="AX98" s="20"/>
      <c r="AY98" s="20"/>
      <c r="AZ98" s="20"/>
      <c r="BA98" s="20"/>
      <c r="BB98" s="20"/>
      <c r="BC98" s="20">
        <f>ROUND(RFR_spot_no_VA!BC98 + MAX(0.01,Shocks!$E98*ABS(RFR_spot_no_VA!BC98) ),5)</f>
        <v>4.0570000000000002E-2</v>
      </c>
      <c r="BD98" s="21"/>
      <c r="BE98" s="19"/>
    </row>
    <row r="99" spans="1:57" ht="14.25" x14ac:dyDescent="0.2">
      <c r="A99" s="19"/>
      <c r="B99" s="19">
        <f>RFR_spot_no_VA!B99</f>
        <v>89</v>
      </c>
      <c r="C99" s="20">
        <f>ROUND(RFR_spot_no_VA!C99 + MAX(0.01,Shocks!$E99*ABS(RFR_spot_no_VA!C99) ),5)</f>
        <v>3.891E-2</v>
      </c>
      <c r="D99" s="20"/>
      <c r="E99" s="20"/>
      <c r="F99" s="20"/>
      <c r="G99" s="20"/>
      <c r="H99" s="20"/>
      <c r="I99" s="20"/>
      <c r="J99" s="20">
        <f>ROUND(RFR_spot_no_VA!J99 + MAX(0.01,Shocks!$E99*ABS(RFR_spot_no_VA!J99) ),5)</f>
        <v>3.8879999999999998E-2</v>
      </c>
      <c r="K99" s="20"/>
      <c r="L99" s="20"/>
      <c r="M99" s="20"/>
      <c r="N99" s="20"/>
      <c r="O99" s="20"/>
      <c r="P99" s="20"/>
      <c r="Q99" s="20"/>
      <c r="R99" s="20"/>
      <c r="S99" s="20"/>
      <c r="T99" s="20"/>
      <c r="U99" s="20"/>
      <c r="V99" s="20"/>
      <c r="W99" s="20"/>
      <c r="X99" s="20"/>
      <c r="Y99" s="20"/>
      <c r="Z99" s="20">
        <f>ROUND(RFR_spot_no_VA!Z99 + MAX(0.01,Shocks!$E99*ABS(RFR_spot_no_VA!Z99) ),5)</f>
        <v>4.3130000000000002E-2</v>
      </c>
      <c r="AA99" s="20"/>
      <c r="AB99" s="20"/>
      <c r="AC99" s="20"/>
      <c r="AD99" s="20"/>
      <c r="AE99" s="20"/>
      <c r="AF99" s="20"/>
      <c r="AG99" s="20"/>
      <c r="AH99" s="20">
        <f>ROUND(RFR_spot_no_VA!AH99 + MAX(0.01,Shocks!$E99*ABS(RFR_spot_no_VA!AH99) ),5)</f>
        <v>4.2869999999999998E-2</v>
      </c>
      <c r="AI99" s="20"/>
      <c r="AJ99" s="20">
        <f>ROUND(RFR_spot_no_VA!AJ99 + MAX(0.01,Shocks!$E99*ABS(RFR_spot_no_VA!AJ99) ),5)</f>
        <v>3.397E-2</v>
      </c>
      <c r="AK99" s="20">
        <f>ROUND(RFR_spot_no_VA!AK99 + MAX(0.01,Shocks!$E99*ABS(RFR_spot_no_VA!AK99) ),5)</f>
        <v>4.274E-2</v>
      </c>
      <c r="AL99" s="20"/>
      <c r="AM99" s="20">
        <f>ROUND(RFR_spot_no_VA!AM99 + MAX(0.01,Shocks!$E99*ABS(RFR_spot_no_VA!AM99) ),5)</f>
        <v>4.2900000000000001E-2</v>
      </c>
      <c r="AN99" s="20"/>
      <c r="AO99" s="20"/>
      <c r="AP99" s="20"/>
      <c r="AQ99" s="20"/>
      <c r="AR99" s="20"/>
      <c r="AS99" s="20">
        <f>ROUND(RFR_spot_no_VA!AS99 + MAX(0.01,Shocks!$E99*ABS(RFR_spot_no_VA!AS99) ),5)</f>
        <v>3.6319999999999998E-2</v>
      </c>
      <c r="AT99" s="20"/>
      <c r="AU99" s="20"/>
      <c r="AV99" s="20"/>
      <c r="AW99" s="20"/>
      <c r="AX99" s="20"/>
      <c r="AY99" s="20"/>
      <c r="AZ99" s="20"/>
      <c r="BA99" s="20"/>
      <c r="BB99" s="20"/>
      <c r="BC99" s="20">
        <f>ROUND(RFR_spot_no_VA!BC99 + MAX(0.01,Shocks!$E99*ABS(RFR_spot_no_VA!BC99) ),5)</f>
        <v>4.061E-2</v>
      </c>
      <c r="BD99" s="21"/>
      <c r="BE99" s="19"/>
    </row>
    <row r="100" spans="1:57" ht="14.25" x14ac:dyDescent="0.2">
      <c r="A100" s="19"/>
      <c r="B100" s="24">
        <f>RFR_spot_no_VA!B100</f>
        <v>90</v>
      </c>
      <c r="C100" s="25">
        <f>ROUND(RFR_spot_no_VA!C100 + MAX(0.01,Shocks!$E100*ABS(RFR_spot_no_VA!C100) ),5)</f>
        <v>3.8969999999999998E-2</v>
      </c>
      <c r="D100" s="25"/>
      <c r="E100" s="25"/>
      <c r="F100" s="25"/>
      <c r="G100" s="25"/>
      <c r="H100" s="25"/>
      <c r="I100" s="25"/>
      <c r="J100" s="25">
        <f>ROUND(RFR_spot_no_VA!J100 + MAX(0.01,Shocks!$E100*ABS(RFR_spot_no_VA!J100) ),5)</f>
        <v>3.8940000000000002E-2</v>
      </c>
      <c r="K100" s="25"/>
      <c r="L100" s="25"/>
      <c r="M100" s="25"/>
      <c r="N100" s="25"/>
      <c r="O100" s="25"/>
      <c r="P100" s="25"/>
      <c r="Q100" s="25"/>
      <c r="R100" s="25"/>
      <c r="S100" s="25"/>
      <c r="T100" s="25"/>
      <c r="U100" s="25"/>
      <c r="V100" s="25"/>
      <c r="W100" s="25"/>
      <c r="X100" s="25"/>
      <c r="Y100" s="25"/>
      <c r="Z100" s="25">
        <f>ROUND(RFR_spot_no_VA!Z100 + MAX(0.01,Shocks!$E100*ABS(RFR_spot_no_VA!Z100) ),5)</f>
        <v>4.3139999999999998E-2</v>
      </c>
      <c r="AA100" s="25"/>
      <c r="AB100" s="25"/>
      <c r="AC100" s="25"/>
      <c r="AD100" s="25"/>
      <c r="AE100" s="25"/>
      <c r="AF100" s="25"/>
      <c r="AG100" s="25"/>
      <c r="AH100" s="25">
        <f>ROUND(RFR_spot_no_VA!AH100 + MAX(0.01,Shocks!$E100*ABS(RFR_spot_no_VA!AH100) ),5)</f>
        <v>4.2889999999999998E-2</v>
      </c>
      <c r="AI100" s="25"/>
      <c r="AJ100" s="25">
        <f>ROUND(RFR_spot_no_VA!AJ100 + MAX(0.01,Shocks!$E100*ABS(RFR_spot_no_VA!AJ100) ),5)</f>
        <v>3.4079999999999999E-2</v>
      </c>
      <c r="AK100" s="25">
        <f>ROUND(RFR_spot_no_VA!AK100 + MAX(0.01,Shocks!$E100*ABS(RFR_spot_no_VA!AK100) ),5)</f>
        <v>4.2759999999999999E-2</v>
      </c>
      <c r="AL100" s="25"/>
      <c r="AM100" s="25">
        <f>ROUND(RFR_spot_no_VA!AM100 + MAX(0.01,Shocks!$E100*ABS(RFR_spot_no_VA!AM100) ),5)</f>
        <v>4.292E-2</v>
      </c>
      <c r="AN100" s="25"/>
      <c r="AO100" s="25"/>
      <c r="AP100" s="25"/>
      <c r="AQ100" s="25"/>
      <c r="AR100" s="25"/>
      <c r="AS100" s="25">
        <f>ROUND(RFR_spot_no_VA!AS100 + MAX(0.01,Shocks!$E100*ABS(RFR_spot_no_VA!AS100) ),5)</f>
        <v>3.6420000000000001E-2</v>
      </c>
      <c r="AT100" s="25"/>
      <c r="AU100" s="25"/>
      <c r="AV100" s="25"/>
      <c r="AW100" s="25"/>
      <c r="AX100" s="25"/>
      <c r="AY100" s="25"/>
      <c r="AZ100" s="25"/>
      <c r="BA100" s="25"/>
      <c r="BB100" s="25"/>
      <c r="BC100" s="25">
        <f>ROUND(RFR_spot_no_VA!BC100 + MAX(0.01,Shocks!$E100*ABS(RFR_spot_no_VA!BC100) ),5)</f>
        <v>4.0649999999999999E-2</v>
      </c>
      <c r="BD100" s="21"/>
      <c r="BE100" s="19"/>
    </row>
    <row r="101" spans="1:57" ht="14.25" x14ac:dyDescent="0.2">
      <c r="A101" s="19"/>
      <c r="B101" s="19">
        <f>RFR_spot_no_VA!B101</f>
        <v>91</v>
      </c>
      <c r="C101" s="20">
        <f>ROUND(RFR_spot_no_VA!C101 + MAX(0.01,Shocks!$E101*ABS(RFR_spot_no_VA!C101) ),5)</f>
        <v>3.9030000000000002E-2</v>
      </c>
      <c r="D101" s="20"/>
      <c r="E101" s="20"/>
      <c r="F101" s="20"/>
      <c r="G101" s="20"/>
      <c r="H101" s="20"/>
      <c r="I101" s="20"/>
      <c r="J101" s="20">
        <f>ROUND(RFR_spot_no_VA!J101 + MAX(0.01,Shocks!$E101*ABS(RFR_spot_no_VA!J101) ),5)</f>
        <v>3.9010000000000003E-2</v>
      </c>
      <c r="K101" s="20"/>
      <c r="L101" s="20"/>
      <c r="M101" s="20"/>
      <c r="N101" s="20"/>
      <c r="O101" s="20"/>
      <c r="P101" s="20"/>
      <c r="Q101" s="20"/>
      <c r="R101" s="20"/>
      <c r="S101" s="20"/>
      <c r="T101" s="20"/>
      <c r="U101" s="20"/>
      <c r="V101" s="20"/>
      <c r="W101" s="20"/>
      <c r="X101" s="20"/>
      <c r="Y101" s="20"/>
      <c r="Z101" s="20">
        <f>ROUND(RFR_spot_no_VA!Z101 + MAX(0.01,Shocks!$E101*ABS(RFR_spot_no_VA!Z101) ),5)</f>
        <v>4.3159999999999997E-2</v>
      </c>
      <c r="AA101" s="20"/>
      <c r="AB101" s="20"/>
      <c r="AC101" s="20"/>
      <c r="AD101" s="20"/>
      <c r="AE101" s="20"/>
      <c r="AF101" s="20"/>
      <c r="AG101" s="20"/>
      <c r="AH101" s="20">
        <f>ROUND(RFR_spot_no_VA!AH101 + MAX(0.01,Shocks!$E101*ABS(RFR_spot_no_VA!AH101) ),5)</f>
        <v>4.2909999999999997E-2</v>
      </c>
      <c r="AI101" s="20"/>
      <c r="AJ101" s="20">
        <f>ROUND(RFR_spot_no_VA!AJ101 + MAX(0.01,Shocks!$E101*ABS(RFR_spot_no_VA!AJ101) ),5)</f>
        <v>3.4200000000000001E-2</v>
      </c>
      <c r="AK101" s="20">
        <f>ROUND(RFR_spot_no_VA!AK101 + MAX(0.01,Shocks!$E101*ABS(RFR_spot_no_VA!AK101) ),5)</f>
        <v>4.2779999999999999E-2</v>
      </c>
      <c r="AL101" s="20"/>
      <c r="AM101" s="20">
        <f>ROUND(RFR_spot_no_VA!AM101 + MAX(0.01,Shocks!$E101*ABS(RFR_spot_no_VA!AM101) ),5)</f>
        <v>4.2939999999999999E-2</v>
      </c>
      <c r="AN101" s="20"/>
      <c r="AO101" s="20"/>
      <c r="AP101" s="20"/>
      <c r="AQ101" s="20"/>
      <c r="AR101" s="20"/>
      <c r="AS101" s="20">
        <f>ROUND(RFR_spot_no_VA!AS101 + MAX(0.01,Shocks!$E101*ABS(RFR_spot_no_VA!AS101) ),5)</f>
        <v>3.6510000000000001E-2</v>
      </c>
      <c r="AT101" s="20"/>
      <c r="AU101" s="20"/>
      <c r="AV101" s="20"/>
      <c r="AW101" s="20"/>
      <c r="AX101" s="20"/>
      <c r="AY101" s="20"/>
      <c r="AZ101" s="20"/>
      <c r="BA101" s="20"/>
      <c r="BB101" s="20"/>
      <c r="BC101" s="20">
        <f>ROUND(RFR_spot_no_VA!BC101 + MAX(0.01,Shocks!$E101*ABS(RFR_spot_no_VA!BC101) ),5)</f>
        <v>4.07E-2</v>
      </c>
      <c r="BD101" s="21"/>
      <c r="BE101" s="19"/>
    </row>
    <row r="102" spans="1:57" ht="14.25" x14ac:dyDescent="0.2">
      <c r="A102" s="19"/>
      <c r="B102" s="19">
        <f>RFR_spot_no_VA!B102</f>
        <v>92</v>
      </c>
      <c r="C102" s="20">
        <f>ROUND(RFR_spot_no_VA!C102 + MAX(0.01,Shocks!$E102*ABS(RFR_spot_no_VA!C102) ),5)</f>
        <v>3.909E-2</v>
      </c>
      <c r="D102" s="20"/>
      <c r="E102" s="20"/>
      <c r="F102" s="20"/>
      <c r="G102" s="20"/>
      <c r="H102" s="20"/>
      <c r="I102" s="20"/>
      <c r="J102" s="20">
        <f>ROUND(RFR_spot_no_VA!J102 + MAX(0.01,Shocks!$E102*ABS(RFR_spot_no_VA!J102) ),5)</f>
        <v>3.9070000000000001E-2</v>
      </c>
      <c r="K102" s="20"/>
      <c r="L102" s="20"/>
      <c r="M102" s="20"/>
      <c r="N102" s="20"/>
      <c r="O102" s="20"/>
      <c r="P102" s="20"/>
      <c r="Q102" s="20"/>
      <c r="R102" s="20"/>
      <c r="S102" s="20"/>
      <c r="T102" s="20"/>
      <c r="U102" s="20"/>
      <c r="V102" s="20"/>
      <c r="W102" s="20"/>
      <c r="X102" s="20"/>
      <c r="Y102" s="20"/>
      <c r="Z102" s="20">
        <f>ROUND(RFR_spot_no_VA!Z102 + MAX(0.01,Shocks!$E102*ABS(RFR_spot_no_VA!Z102) ),5)</f>
        <v>4.317E-2</v>
      </c>
      <c r="AA102" s="20"/>
      <c r="AB102" s="20"/>
      <c r="AC102" s="20"/>
      <c r="AD102" s="20"/>
      <c r="AE102" s="20"/>
      <c r="AF102" s="20"/>
      <c r="AG102" s="20"/>
      <c r="AH102" s="20">
        <f>ROUND(RFR_spot_no_VA!AH102 + MAX(0.01,Shocks!$E102*ABS(RFR_spot_no_VA!AH102) ),5)</f>
        <v>4.2930000000000003E-2</v>
      </c>
      <c r="AI102" s="20"/>
      <c r="AJ102" s="20">
        <f>ROUND(RFR_spot_no_VA!AJ102 + MAX(0.01,Shocks!$E102*ABS(RFR_spot_no_VA!AJ102) ),5)</f>
        <v>3.431E-2</v>
      </c>
      <c r="AK102" s="20">
        <f>ROUND(RFR_spot_no_VA!AK102 + MAX(0.01,Shocks!$E102*ABS(RFR_spot_no_VA!AK102) ),5)</f>
        <v>4.2799999999999998E-2</v>
      </c>
      <c r="AL102" s="20"/>
      <c r="AM102" s="20">
        <f>ROUND(RFR_spot_no_VA!AM102 + MAX(0.01,Shocks!$E102*ABS(RFR_spot_no_VA!AM102) ),5)</f>
        <v>4.2950000000000002E-2</v>
      </c>
      <c r="AN102" s="20"/>
      <c r="AO102" s="20"/>
      <c r="AP102" s="20"/>
      <c r="AQ102" s="20"/>
      <c r="AR102" s="20"/>
      <c r="AS102" s="20">
        <f>ROUND(RFR_spot_no_VA!AS102 + MAX(0.01,Shocks!$E102*ABS(RFR_spot_no_VA!AS102) ),5)</f>
        <v>3.6600000000000001E-2</v>
      </c>
      <c r="AT102" s="20"/>
      <c r="AU102" s="20"/>
      <c r="AV102" s="20"/>
      <c r="AW102" s="20"/>
      <c r="AX102" s="20"/>
      <c r="AY102" s="20"/>
      <c r="AZ102" s="20"/>
      <c r="BA102" s="20"/>
      <c r="BB102" s="20"/>
      <c r="BC102" s="20">
        <f>ROUND(RFR_spot_no_VA!BC102 + MAX(0.01,Shocks!$E102*ABS(RFR_spot_no_VA!BC102) ),5)</f>
        <v>4.0739999999999998E-2</v>
      </c>
      <c r="BD102" s="21"/>
      <c r="BE102" s="19"/>
    </row>
    <row r="103" spans="1:57" ht="14.25" x14ac:dyDescent="0.2">
      <c r="A103" s="19"/>
      <c r="B103" s="19">
        <f>RFR_spot_no_VA!B103</f>
        <v>93</v>
      </c>
      <c r="C103" s="20">
        <f>ROUND(RFR_spot_no_VA!C103 + MAX(0.01,Shocks!$E103*ABS(RFR_spot_no_VA!C103) ),5)</f>
        <v>3.9149999999999997E-2</v>
      </c>
      <c r="D103" s="20"/>
      <c r="E103" s="20"/>
      <c r="F103" s="20"/>
      <c r="G103" s="20"/>
      <c r="H103" s="20"/>
      <c r="I103" s="20"/>
      <c r="J103" s="20">
        <f>ROUND(RFR_spot_no_VA!J103 + MAX(0.01,Shocks!$E103*ABS(RFR_spot_no_VA!J103) ),5)</f>
        <v>3.9120000000000002E-2</v>
      </c>
      <c r="K103" s="20"/>
      <c r="L103" s="20"/>
      <c r="M103" s="20"/>
      <c r="N103" s="20"/>
      <c r="O103" s="20"/>
      <c r="P103" s="20"/>
      <c r="Q103" s="20"/>
      <c r="R103" s="20"/>
      <c r="S103" s="20"/>
      <c r="T103" s="20"/>
      <c r="U103" s="20"/>
      <c r="V103" s="20"/>
      <c r="W103" s="20"/>
      <c r="X103" s="20"/>
      <c r="Y103" s="20"/>
      <c r="Z103" s="20">
        <f>ROUND(RFR_spot_no_VA!Z103 + MAX(0.01,Shocks!$E103*ABS(RFR_spot_no_VA!Z103) ),5)</f>
        <v>4.3180000000000003E-2</v>
      </c>
      <c r="AA103" s="20"/>
      <c r="AB103" s="20"/>
      <c r="AC103" s="20"/>
      <c r="AD103" s="20"/>
      <c r="AE103" s="20"/>
      <c r="AF103" s="20"/>
      <c r="AG103" s="20"/>
      <c r="AH103" s="20">
        <f>ROUND(RFR_spot_no_VA!AH103 + MAX(0.01,Shocks!$E103*ABS(RFR_spot_no_VA!AH103) ),5)</f>
        <v>4.2939999999999999E-2</v>
      </c>
      <c r="AI103" s="20"/>
      <c r="AJ103" s="20">
        <f>ROUND(RFR_spot_no_VA!AJ103 + MAX(0.01,Shocks!$E103*ABS(RFR_spot_no_VA!AJ103) ),5)</f>
        <v>3.4410000000000003E-2</v>
      </c>
      <c r="AK103" s="20">
        <f>ROUND(RFR_spot_no_VA!AK103 + MAX(0.01,Shocks!$E103*ABS(RFR_spot_no_VA!AK103) ),5)</f>
        <v>4.2819999999999997E-2</v>
      </c>
      <c r="AL103" s="20"/>
      <c r="AM103" s="20">
        <f>ROUND(RFR_spot_no_VA!AM103 + MAX(0.01,Shocks!$E103*ABS(RFR_spot_no_VA!AM103) ),5)</f>
        <v>4.2970000000000001E-2</v>
      </c>
      <c r="AN103" s="20"/>
      <c r="AO103" s="20"/>
      <c r="AP103" s="20"/>
      <c r="AQ103" s="20"/>
      <c r="AR103" s="20"/>
      <c r="AS103" s="20">
        <f>ROUND(RFR_spot_no_VA!AS103 + MAX(0.01,Shocks!$E103*ABS(RFR_spot_no_VA!AS103) ),5)</f>
        <v>3.669E-2</v>
      </c>
      <c r="AT103" s="20"/>
      <c r="AU103" s="20"/>
      <c r="AV103" s="20"/>
      <c r="AW103" s="20"/>
      <c r="AX103" s="20"/>
      <c r="AY103" s="20"/>
      <c r="AZ103" s="20"/>
      <c r="BA103" s="20"/>
      <c r="BB103" s="20"/>
      <c r="BC103" s="20">
        <f>ROUND(RFR_spot_no_VA!BC103 + MAX(0.01,Shocks!$E103*ABS(RFR_spot_no_VA!BC103) ),5)</f>
        <v>4.0779999999999997E-2</v>
      </c>
      <c r="BD103" s="21"/>
      <c r="BE103" s="19"/>
    </row>
    <row r="104" spans="1:57" ht="14.25" x14ac:dyDescent="0.2">
      <c r="A104" s="19"/>
      <c r="B104" s="19">
        <f>RFR_spot_no_VA!B104</f>
        <v>94</v>
      </c>
      <c r="C104" s="20">
        <f>ROUND(RFR_spot_no_VA!C104 + MAX(0.01,Shocks!$E104*ABS(RFR_spot_no_VA!C104) ),5)</f>
        <v>3.9210000000000002E-2</v>
      </c>
      <c r="D104" s="20"/>
      <c r="E104" s="20"/>
      <c r="F104" s="20"/>
      <c r="G104" s="20"/>
      <c r="H104" s="20"/>
      <c r="I104" s="20"/>
      <c r="J104" s="20">
        <f>ROUND(RFR_spot_no_VA!J104 + MAX(0.01,Shocks!$E104*ABS(RFR_spot_no_VA!J104) ),5)</f>
        <v>3.918E-2</v>
      </c>
      <c r="K104" s="20"/>
      <c r="L104" s="20"/>
      <c r="M104" s="20"/>
      <c r="N104" s="20"/>
      <c r="O104" s="20"/>
      <c r="P104" s="20"/>
      <c r="Q104" s="20"/>
      <c r="R104" s="20"/>
      <c r="S104" s="20"/>
      <c r="T104" s="20"/>
      <c r="U104" s="20"/>
      <c r="V104" s="20"/>
      <c r="W104" s="20"/>
      <c r="X104" s="20"/>
      <c r="Y104" s="20"/>
      <c r="Z104" s="20">
        <f>ROUND(RFR_spot_no_VA!Z104 + MAX(0.01,Shocks!$E104*ABS(RFR_spot_no_VA!Z104) ),5)</f>
        <v>4.3200000000000002E-2</v>
      </c>
      <c r="AA104" s="20"/>
      <c r="AB104" s="20"/>
      <c r="AC104" s="20"/>
      <c r="AD104" s="20"/>
      <c r="AE104" s="20"/>
      <c r="AF104" s="20"/>
      <c r="AG104" s="20"/>
      <c r="AH104" s="20">
        <f>ROUND(RFR_spot_no_VA!AH104 + MAX(0.01,Shocks!$E104*ABS(RFR_spot_no_VA!AH104) ),5)</f>
        <v>4.2959999999999998E-2</v>
      </c>
      <c r="AI104" s="20"/>
      <c r="AJ104" s="20">
        <f>ROUND(RFR_spot_no_VA!AJ104 + MAX(0.01,Shocks!$E104*ABS(RFR_spot_no_VA!AJ104) ),5)</f>
        <v>3.4520000000000002E-2</v>
      </c>
      <c r="AK104" s="20">
        <f>ROUND(RFR_spot_no_VA!AK104 + MAX(0.01,Shocks!$E104*ABS(RFR_spot_no_VA!AK104) ),5)</f>
        <v>4.283E-2</v>
      </c>
      <c r="AL104" s="20"/>
      <c r="AM104" s="20">
        <f>ROUND(RFR_spot_no_VA!AM104 + MAX(0.01,Shocks!$E104*ABS(RFR_spot_no_VA!AM104) ),5)</f>
        <v>4.299E-2</v>
      </c>
      <c r="AN104" s="20"/>
      <c r="AO104" s="20"/>
      <c r="AP104" s="20"/>
      <c r="AQ104" s="20"/>
      <c r="AR104" s="20"/>
      <c r="AS104" s="20">
        <f>ROUND(RFR_spot_no_VA!AS104 + MAX(0.01,Shocks!$E104*ABS(RFR_spot_no_VA!AS104) ),5)</f>
        <v>3.678E-2</v>
      </c>
      <c r="AT104" s="20"/>
      <c r="AU104" s="20"/>
      <c r="AV104" s="20"/>
      <c r="AW104" s="20"/>
      <c r="AX104" s="20"/>
      <c r="AY104" s="20"/>
      <c r="AZ104" s="20"/>
      <c r="BA104" s="20"/>
      <c r="BB104" s="20"/>
      <c r="BC104" s="20">
        <f>ROUND(RFR_spot_no_VA!BC104 + MAX(0.01,Shocks!$E104*ABS(RFR_spot_no_VA!BC104) ),5)</f>
        <v>4.0820000000000002E-2</v>
      </c>
      <c r="BD104" s="21"/>
      <c r="BE104" s="19"/>
    </row>
    <row r="105" spans="1:57" ht="14.25" x14ac:dyDescent="0.2">
      <c r="A105" s="19"/>
      <c r="B105" s="24">
        <f>RFR_spot_no_VA!B105</f>
        <v>95</v>
      </c>
      <c r="C105" s="25">
        <f>ROUND(RFR_spot_no_VA!C105 + MAX(0.01,Shocks!$E105*ABS(RFR_spot_no_VA!C105) ),5)</f>
        <v>3.9260000000000003E-2</v>
      </c>
      <c r="D105" s="25"/>
      <c r="E105" s="25"/>
      <c r="F105" s="25"/>
      <c r="G105" s="25"/>
      <c r="H105" s="25"/>
      <c r="I105" s="25"/>
      <c r="J105" s="25">
        <f>ROUND(RFR_spot_no_VA!J105 + MAX(0.01,Shocks!$E105*ABS(RFR_spot_no_VA!J105) ),5)</f>
        <v>3.9239999999999997E-2</v>
      </c>
      <c r="K105" s="25"/>
      <c r="L105" s="25"/>
      <c r="M105" s="25"/>
      <c r="N105" s="25"/>
      <c r="O105" s="25"/>
      <c r="P105" s="25"/>
      <c r="Q105" s="25"/>
      <c r="R105" s="25"/>
      <c r="S105" s="25"/>
      <c r="T105" s="25"/>
      <c r="U105" s="25"/>
      <c r="V105" s="25"/>
      <c r="W105" s="25"/>
      <c r="X105" s="25"/>
      <c r="Y105" s="25"/>
      <c r="Z105" s="25">
        <f>ROUND(RFR_spot_no_VA!Z105 + MAX(0.01,Shocks!$E105*ABS(RFR_spot_no_VA!Z105) ),5)</f>
        <v>4.3209999999999998E-2</v>
      </c>
      <c r="AA105" s="25"/>
      <c r="AB105" s="25"/>
      <c r="AC105" s="25"/>
      <c r="AD105" s="25"/>
      <c r="AE105" s="25"/>
      <c r="AF105" s="25"/>
      <c r="AG105" s="25"/>
      <c r="AH105" s="25">
        <f>ROUND(RFR_spot_no_VA!AH105 + MAX(0.01,Shocks!$E105*ABS(RFR_spot_no_VA!AH105) ),5)</f>
        <v>4.2979999999999997E-2</v>
      </c>
      <c r="AI105" s="25"/>
      <c r="AJ105" s="25">
        <f>ROUND(RFR_spot_no_VA!AJ105 + MAX(0.01,Shocks!$E105*ABS(RFR_spot_no_VA!AJ105) ),5)</f>
        <v>3.4619999999999998E-2</v>
      </c>
      <c r="AK105" s="25">
        <f>ROUND(RFR_spot_no_VA!AK105 + MAX(0.01,Shocks!$E105*ABS(RFR_spot_no_VA!AK105) ),5)</f>
        <v>4.2849999999999999E-2</v>
      </c>
      <c r="AL105" s="25"/>
      <c r="AM105" s="25">
        <f>ROUND(RFR_spot_no_VA!AM105 + MAX(0.01,Shocks!$E105*ABS(RFR_spot_no_VA!AM105) ),5)</f>
        <v>4.2999999999999997E-2</v>
      </c>
      <c r="AN105" s="25"/>
      <c r="AO105" s="25"/>
      <c r="AP105" s="25"/>
      <c r="AQ105" s="25"/>
      <c r="AR105" s="25"/>
      <c r="AS105" s="25">
        <f>ROUND(RFR_spot_no_VA!AS105 + MAX(0.01,Shocks!$E105*ABS(RFR_spot_no_VA!AS105) ),5)</f>
        <v>3.687E-2</v>
      </c>
      <c r="AT105" s="25"/>
      <c r="AU105" s="25"/>
      <c r="AV105" s="25"/>
      <c r="AW105" s="25"/>
      <c r="AX105" s="25"/>
      <c r="AY105" s="25"/>
      <c r="AZ105" s="25"/>
      <c r="BA105" s="25"/>
      <c r="BB105" s="25"/>
      <c r="BC105" s="25">
        <f>ROUND(RFR_spot_no_VA!BC105 + MAX(0.01,Shocks!$E105*ABS(RFR_spot_no_VA!BC105) ),5)</f>
        <v>4.086E-2</v>
      </c>
      <c r="BD105" s="21"/>
      <c r="BE105" s="19"/>
    </row>
    <row r="106" spans="1:57" ht="14.25" x14ac:dyDescent="0.2">
      <c r="A106" s="19"/>
      <c r="B106" s="19">
        <f>RFR_spot_no_VA!B106</f>
        <v>96</v>
      </c>
      <c r="C106" s="20">
        <f>ROUND(RFR_spot_no_VA!C106 + MAX(0.01,Shocks!$E106*ABS(RFR_spot_no_VA!C106) ),5)</f>
        <v>3.9320000000000001E-2</v>
      </c>
      <c r="D106" s="20"/>
      <c r="E106" s="20"/>
      <c r="F106" s="20"/>
      <c r="G106" s="20"/>
      <c r="H106" s="20"/>
      <c r="I106" s="20"/>
      <c r="J106" s="20">
        <f>ROUND(RFR_spot_no_VA!J106 + MAX(0.01,Shocks!$E106*ABS(RFR_spot_no_VA!J106) ),5)</f>
        <v>3.9289999999999999E-2</v>
      </c>
      <c r="K106" s="20"/>
      <c r="L106" s="20"/>
      <c r="M106" s="20"/>
      <c r="N106" s="20"/>
      <c r="O106" s="20"/>
      <c r="P106" s="20"/>
      <c r="Q106" s="20"/>
      <c r="R106" s="20"/>
      <c r="S106" s="20"/>
      <c r="T106" s="20"/>
      <c r="U106" s="20"/>
      <c r="V106" s="20"/>
      <c r="W106" s="20"/>
      <c r="X106" s="20"/>
      <c r="Y106" s="20"/>
      <c r="Z106" s="20">
        <f>ROUND(RFR_spot_no_VA!Z106 + MAX(0.01,Shocks!$E106*ABS(RFR_spot_no_VA!Z106) ),5)</f>
        <v>4.3220000000000001E-2</v>
      </c>
      <c r="AA106" s="20"/>
      <c r="AB106" s="20"/>
      <c r="AC106" s="20"/>
      <c r="AD106" s="20"/>
      <c r="AE106" s="20"/>
      <c r="AF106" s="20"/>
      <c r="AG106" s="20"/>
      <c r="AH106" s="20">
        <f>ROUND(RFR_spot_no_VA!AH106 + MAX(0.01,Shocks!$E106*ABS(RFR_spot_no_VA!AH106) ),5)</f>
        <v>4.299E-2</v>
      </c>
      <c r="AI106" s="20"/>
      <c r="AJ106" s="20">
        <f>ROUND(RFR_spot_no_VA!AJ106 + MAX(0.01,Shocks!$E106*ABS(RFR_spot_no_VA!AJ106) ),5)</f>
        <v>3.4729999999999997E-2</v>
      </c>
      <c r="AK106" s="20">
        <f>ROUND(RFR_spot_no_VA!AK106 + MAX(0.01,Shocks!$E106*ABS(RFR_spot_no_VA!AK106) ),5)</f>
        <v>4.2869999999999998E-2</v>
      </c>
      <c r="AL106" s="20"/>
      <c r="AM106" s="20">
        <f>ROUND(RFR_spot_no_VA!AM106 + MAX(0.01,Shocks!$E106*ABS(RFR_spot_no_VA!AM106) ),5)</f>
        <v>4.3020000000000003E-2</v>
      </c>
      <c r="AN106" s="20"/>
      <c r="AO106" s="20"/>
      <c r="AP106" s="20"/>
      <c r="AQ106" s="20"/>
      <c r="AR106" s="20"/>
      <c r="AS106" s="20">
        <f>ROUND(RFR_spot_no_VA!AS106 + MAX(0.01,Shocks!$E106*ABS(RFR_spot_no_VA!AS106) ),5)</f>
        <v>3.6949999999999997E-2</v>
      </c>
      <c r="AT106" s="20"/>
      <c r="AU106" s="20"/>
      <c r="AV106" s="20"/>
      <c r="AW106" s="20"/>
      <c r="AX106" s="20"/>
      <c r="AY106" s="20"/>
      <c r="AZ106" s="20"/>
      <c r="BA106" s="20"/>
      <c r="BB106" s="20"/>
      <c r="BC106" s="20">
        <f>ROUND(RFR_spot_no_VA!BC106 + MAX(0.01,Shocks!$E106*ABS(RFR_spot_no_VA!BC106) ),5)</f>
        <v>4.0890000000000003E-2</v>
      </c>
      <c r="BD106" s="21"/>
      <c r="BE106" s="19"/>
    </row>
    <row r="107" spans="1:57" ht="14.25" x14ac:dyDescent="0.2">
      <c r="A107" s="19"/>
      <c r="B107" s="19">
        <f>RFR_spot_no_VA!B107</f>
        <v>97</v>
      </c>
      <c r="C107" s="20">
        <f>ROUND(RFR_spot_no_VA!C107 + MAX(0.01,Shocks!$E107*ABS(RFR_spot_no_VA!C107) ),5)</f>
        <v>3.9370000000000002E-2</v>
      </c>
      <c r="D107" s="20"/>
      <c r="E107" s="20"/>
      <c r="F107" s="20"/>
      <c r="G107" s="20"/>
      <c r="H107" s="20"/>
      <c r="I107" s="20"/>
      <c r="J107" s="20">
        <f>ROUND(RFR_spot_no_VA!J107 + MAX(0.01,Shocks!$E107*ABS(RFR_spot_no_VA!J107) ),5)</f>
        <v>3.934E-2</v>
      </c>
      <c r="K107" s="20"/>
      <c r="L107" s="20"/>
      <c r="M107" s="20"/>
      <c r="N107" s="20"/>
      <c r="O107" s="20"/>
      <c r="P107" s="20"/>
      <c r="Q107" s="20"/>
      <c r="R107" s="20"/>
      <c r="S107" s="20"/>
      <c r="T107" s="20"/>
      <c r="U107" s="20"/>
      <c r="V107" s="20"/>
      <c r="W107" s="20"/>
      <c r="X107" s="20"/>
      <c r="Y107" s="20"/>
      <c r="Z107" s="20">
        <f>ROUND(RFR_spot_no_VA!Z107 + MAX(0.01,Shocks!$E107*ABS(RFR_spot_no_VA!Z107) ),5)</f>
        <v>4.3240000000000001E-2</v>
      </c>
      <c r="AA107" s="20"/>
      <c r="AB107" s="20"/>
      <c r="AC107" s="20"/>
      <c r="AD107" s="20"/>
      <c r="AE107" s="20"/>
      <c r="AF107" s="20"/>
      <c r="AG107" s="20"/>
      <c r="AH107" s="20">
        <f>ROUND(RFR_spot_no_VA!AH107 + MAX(0.01,Shocks!$E107*ABS(RFR_spot_no_VA!AH107) ),5)</f>
        <v>4.301E-2</v>
      </c>
      <c r="AI107" s="20"/>
      <c r="AJ107" s="20">
        <f>ROUND(RFR_spot_no_VA!AJ107 + MAX(0.01,Shocks!$E107*ABS(RFR_spot_no_VA!AJ107) ),5)</f>
        <v>3.483E-2</v>
      </c>
      <c r="AK107" s="20">
        <f>ROUND(RFR_spot_no_VA!AK107 + MAX(0.01,Shocks!$E107*ABS(RFR_spot_no_VA!AK107) ),5)</f>
        <v>4.2889999999999998E-2</v>
      </c>
      <c r="AL107" s="20"/>
      <c r="AM107" s="20">
        <f>ROUND(RFR_spot_no_VA!AM107 + MAX(0.01,Shocks!$E107*ABS(RFR_spot_no_VA!AM107) ),5)</f>
        <v>4.3029999999999999E-2</v>
      </c>
      <c r="AN107" s="20"/>
      <c r="AO107" s="20"/>
      <c r="AP107" s="20"/>
      <c r="AQ107" s="20"/>
      <c r="AR107" s="20"/>
      <c r="AS107" s="20">
        <f>ROUND(RFR_spot_no_VA!AS107 + MAX(0.01,Shocks!$E107*ABS(RFR_spot_no_VA!AS107) ),5)</f>
        <v>3.7039999999999997E-2</v>
      </c>
      <c r="AT107" s="20"/>
      <c r="AU107" s="20"/>
      <c r="AV107" s="20"/>
      <c r="AW107" s="20"/>
      <c r="AX107" s="20"/>
      <c r="AY107" s="20"/>
      <c r="AZ107" s="20"/>
      <c r="BA107" s="20"/>
      <c r="BB107" s="20"/>
      <c r="BC107" s="20">
        <f>ROUND(RFR_spot_no_VA!BC107 + MAX(0.01,Shocks!$E107*ABS(RFR_spot_no_VA!BC107) ),5)</f>
        <v>4.0930000000000001E-2</v>
      </c>
      <c r="BD107" s="21"/>
      <c r="BE107" s="19"/>
    </row>
    <row r="108" spans="1:57" ht="14.25" x14ac:dyDescent="0.2">
      <c r="A108" s="19"/>
      <c r="B108" s="19">
        <f>RFR_spot_no_VA!B108</f>
        <v>98</v>
      </c>
      <c r="C108" s="20">
        <f>ROUND(RFR_spot_no_VA!C108 + MAX(0.01,Shocks!$E108*ABS(RFR_spot_no_VA!C108) ),5)</f>
        <v>3.9419999999999997E-2</v>
      </c>
      <c r="D108" s="20"/>
      <c r="E108" s="20"/>
      <c r="F108" s="20"/>
      <c r="G108" s="20"/>
      <c r="H108" s="20"/>
      <c r="I108" s="20"/>
      <c r="J108" s="20">
        <f>ROUND(RFR_spot_no_VA!J108 + MAX(0.01,Shocks!$E108*ABS(RFR_spot_no_VA!J108) ),5)</f>
        <v>3.9399999999999998E-2</v>
      </c>
      <c r="K108" s="20"/>
      <c r="L108" s="20"/>
      <c r="M108" s="20"/>
      <c r="N108" s="20"/>
      <c r="O108" s="20"/>
      <c r="P108" s="20"/>
      <c r="Q108" s="20"/>
      <c r="R108" s="20"/>
      <c r="S108" s="20"/>
      <c r="T108" s="20"/>
      <c r="U108" s="20"/>
      <c r="V108" s="20"/>
      <c r="W108" s="20"/>
      <c r="X108" s="20"/>
      <c r="Y108" s="20"/>
      <c r="Z108" s="20">
        <f>ROUND(RFR_spot_no_VA!Z108 + MAX(0.01,Shocks!$E108*ABS(RFR_spot_no_VA!Z108) ),5)</f>
        <v>4.3249999999999997E-2</v>
      </c>
      <c r="AA108" s="20"/>
      <c r="AB108" s="20"/>
      <c r="AC108" s="20"/>
      <c r="AD108" s="20"/>
      <c r="AE108" s="20"/>
      <c r="AF108" s="20"/>
      <c r="AG108" s="20"/>
      <c r="AH108" s="20">
        <f>ROUND(RFR_spot_no_VA!AH108 + MAX(0.01,Shocks!$E108*ABS(RFR_spot_no_VA!AH108) ),5)</f>
        <v>4.3020000000000003E-2</v>
      </c>
      <c r="AI108" s="20"/>
      <c r="AJ108" s="20">
        <f>ROUND(RFR_spot_no_VA!AJ108 + MAX(0.01,Shocks!$E108*ABS(RFR_spot_no_VA!AJ108) ),5)</f>
        <v>3.492E-2</v>
      </c>
      <c r="AK108" s="20">
        <f>ROUND(RFR_spot_no_VA!AK108 + MAX(0.01,Shocks!$E108*ABS(RFR_spot_no_VA!AK108) ),5)</f>
        <v>4.2900000000000001E-2</v>
      </c>
      <c r="AL108" s="20"/>
      <c r="AM108" s="20">
        <f>ROUND(RFR_spot_no_VA!AM108 + MAX(0.01,Shocks!$E108*ABS(RFR_spot_no_VA!AM108) ),5)</f>
        <v>4.3049999999999998E-2</v>
      </c>
      <c r="AN108" s="20"/>
      <c r="AO108" s="20"/>
      <c r="AP108" s="20"/>
      <c r="AQ108" s="20"/>
      <c r="AR108" s="20"/>
      <c r="AS108" s="20">
        <f>ROUND(RFR_spot_no_VA!AS108 + MAX(0.01,Shocks!$E108*ABS(RFR_spot_no_VA!AS108) ),5)</f>
        <v>3.712E-2</v>
      </c>
      <c r="AT108" s="20"/>
      <c r="AU108" s="20"/>
      <c r="AV108" s="20"/>
      <c r="AW108" s="20"/>
      <c r="AX108" s="20"/>
      <c r="AY108" s="20"/>
      <c r="AZ108" s="20"/>
      <c r="BA108" s="20"/>
      <c r="BB108" s="20"/>
      <c r="BC108" s="20">
        <f>ROUND(RFR_spot_no_VA!BC108 + MAX(0.01,Shocks!$E108*ABS(RFR_spot_no_VA!BC108) ),5)</f>
        <v>4.0969999999999999E-2</v>
      </c>
      <c r="BD108" s="21"/>
      <c r="BE108" s="19"/>
    </row>
    <row r="109" spans="1:57" ht="14.25" x14ac:dyDescent="0.2">
      <c r="A109" s="19"/>
      <c r="B109" s="19">
        <f>RFR_spot_no_VA!B109</f>
        <v>99</v>
      </c>
      <c r="C109" s="20">
        <f>ROUND(RFR_spot_no_VA!C109 + MAX(0.01,Shocks!$E109*ABS(RFR_spot_no_VA!C109) ),5)</f>
        <v>3.9469999999999998E-2</v>
      </c>
      <c r="D109" s="20"/>
      <c r="E109" s="20"/>
      <c r="F109" s="20"/>
      <c r="G109" s="20"/>
      <c r="H109" s="20"/>
      <c r="I109" s="20"/>
      <c r="J109" s="20">
        <f>ROUND(RFR_spot_no_VA!J109 + MAX(0.01,Shocks!$E109*ABS(RFR_spot_no_VA!J109) ),5)</f>
        <v>3.9449999999999999E-2</v>
      </c>
      <c r="K109" s="20"/>
      <c r="L109" s="20"/>
      <c r="M109" s="20"/>
      <c r="N109" s="20"/>
      <c r="O109" s="20"/>
      <c r="P109" s="20"/>
      <c r="Q109" s="20"/>
      <c r="R109" s="20"/>
      <c r="S109" s="20"/>
      <c r="T109" s="20"/>
      <c r="U109" s="20"/>
      <c r="V109" s="20"/>
      <c r="W109" s="20"/>
      <c r="X109" s="20"/>
      <c r="Y109" s="20"/>
      <c r="Z109" s="20">
        <f>ROUND(RFR_spot_no_VA!Z109 + MAX(0.01,Shocks!$E109*ABS(RFR_spot_no_VA!Z109) ),5)</f>
        <v>4.326E-2</v>
      </c>
      <c r="AA109" s="20"/>
      <c r="AB109" s="20"/>
      <c r="AC109" s="20"/>
      <c r="AD109" s="20"/>
      <c r="AE109" s="20"/>
      <c r="AF109" s="20"/>
      <c r="AG109" s="20"/>
      <c r="AH109" s="20">
        <f>ROUND(RFR_spot_no_VA!AH109 + MAX(0.01,Shocks!$E109*ABS(RFR_spot_no_VA!AH109) ),5)</f>
        <v>4.3040000000000002E-2</v>
      </c>
      <c r="AI109" s="20"/>
      <c r="AJ109" s="20">
        <f>ROUND(RFR_spot_no_VA!AJ109 + MAX(0.01,Shocks!$E109*ABS(RFR_spot_no_VA!AJ109) ),5)</f>
        <v>3.5020000000000003E-2</v>
      </c>
      <c r="AK109" s="20">
        <f>ROUND(RFR_spot_no_VA!AK109 + MAX(0.01,Shocks!$E109*ABS(RFR_spot_no_VA!AK109) ),5)</f>
        <v>4.292E-2</v>
      </c>
      <c r="AL109" s="20"/>
      <c r="AM109" s="20">
        <f>ROUND(RFR_spot_no_VA!AM109 + MAX(0.01,Shocks!$E109*ABS(RFR_spot_no_VA!AM109) ),5)</f>
        <v>4.3060000000000001E-2</v>
      </c>
      <c r="AN109" s="20"/>
      <c r="AO109" s="20"/>
      <c r="AP109" s="20"/>
      <c r="AQ109" s="20"/>
      <c r="AR109" s="20"/>
      <c r="AS109" s="20">
        <f>ROUND(RFR_spot_no_VA!AS109 + MAX(0.01,Shocks!$E109*ABS(RFR_spot_no_VA!AS109) ),5)</f>
        <v>3.7199999999999997E-2</v>
      </c>
      <c r="AT109" s="20"/>
      <c r="AU109" s="20"/>
      <c r="AV109" s="20"/>
      <c r="AW109" s="20"/>
      <c r="AX109" s="20"/>
      <c r="AY109" s="20"/>
      <c r="AZ109" s="20"/>
      <c r="BA109" s="20"/>
      <c r="BB109" s="20"/>
      <c r="BC109" s="20">
        <f>ROUND(RFR_spot_no_VA!BC109 + MAX(0.01,Shocks!$E109*ABS(RFR_spot_no_VA!BC109) ),5)</f>
        <v>4.1000000000000002E-2</v>
      </c>
      <c r="BD109" s="21"/>
      <c r="BE109" s="19"/>
    </row>
    <row r="110" spans="1:57" ht="14.25" x14ac:dyDescent="0.2">
      <c r="A110" s="19"/>
      <c r="B110" s="24">
        <f>RFR_spot_no_VA!B110</f>
        <v>100</v>
      </c>
      <c r="C110" s="25">
        <f>ROUND(RFR_spot_no_VA!C110 + MAX(0.01,Shocks!$E110*ABS(RFR_spot_no_VA!C110) ),5)</f>
        <v>3.952E-2</v>
      </c>
      <c r="D110" s="25"/>
      <c r="E110" s="25"/>
      <c r="F110" s="25"/>
      <c r="G110" s="25"/>
      <c r="H110" s="25"/>
      <c r="I110" s="25"/>
      <c r="J110" s="25">
        <f>ROUND(RFR_spot_no_VA!J110 + MAX(0.01,Shocks!$E110*ABS(RFR_spot_no_VA!J110) ),5)</f>
        <v>3.95E-2</v>
      </c>
      <c r="K110" s="25"/>
      <c r="L110" s="25"/>
      <c r="M110" s="25"/>
      <c r="N110" s="25"/>
      <c r="O110" s="25"/>
      <c r="P110" s="25"/>
      <c r="Q110" s="25"/>
      <c r="R110" s="25"/>
      <c r="S110" s="25"/>
      <c r="T110" s="25"/>
      <c r="U110" s="25"/>
      <c r="V110" s="25"/>
      <c r="W110" s="25"/>
      <c r="X110" s="25"/>
      <c r="Y110" s="25"/>
      <c r="Z110" s="25">
        <f>ROUND(RFR_spot_no_VA!Z110 + MAX(0.01,Shocks!$E110*ABS(RFR_spot_no_VA!Z110) ),5)</f>
        <v>4.3279999999999999E-2</v>
      </c>
      <c r="AA110" s="25"/>
      <c r="AB110" s="25"/>
      <c r="AC110" s="25"/>
      <c r="AD110" s="25"/>
      <c r="AE110" s="25"/>
      <c r="AF110" s="25"/>
      <c r="AG110" s="25"/>
      <c r="AH110" s="25">
        <f>ROUND(RFR_spot_no_VA!AH110 + MAX(0.01,Shocks!$E110*ABS(RFR_spot_no_VA!AH110) ),5)</f>
        <v>4.3049999999999998E-2</v>
      </c>
      <c r="AI110" s="25"/>
      <c r="AJ110" s="25">
        <f>ROUND(RFR_spot_no_VA!AJ110 + MAX(0.01,Shocks!$E110*ABS(RFR_spot_no_VA!AJ110) ),5)</f>
        <v>3.5110000000000002E-2</v>
      </c>
      <c r="AK110" s="25">
        <f>ROUND(RFR_spot_no_VA!AK110 + MAX(0.01,Shocks!$E110*ABS(RFR_spot_no_VA!AK110) ),5)</f>
        <v>4.2930000000000003E-2</v>
      </c>
      <c r="AL110" s="25"/>
      <c r="AM110" s="25">
        <f>ROUND(RFR_spot_no_VA!AM110 + MAX(0.01,Shocks!$E110*ABS(RFR_spot_no_VA!AM110) ),5)</f>
        <v>4.308E-2</v>
      </c>
      <c r="AN110" s="25"/>
      <c r="AO110" s="25"/>
      <c r="AP110" s="25"/>
      <c r="AQ110" s="25"/>
      <c r="AR110" s="25"/>
      <c r="AS110" s="25">
        <f>ROUND(RFR_spot_no_VA!AS110 + MAX(0.01,Shocks!$E110*ABS(RFR_spot_no_VA!AS110) ),5)</f>
        <v>3.7269999999999998E-2</v>
      </c>
      <c r="AT110" s="25"/>
      <c r="AU110" s="25"/>
      <c r="AV110" s="25"/>
      <c r="AW110" s="25"/>
      <c r="AX110" s="25"/>
      <c r="AY110" s="25"/>
      <c r="AZ110" s="25"/>
      <c r="BA110" s="25"/>
      <c r="BB110" s="25"/>
      <c r="BC110" s="25">
        <f>ROUND(RFR_spot_no_VA!BC110 + MAX(0.01,Shocks!$E110*ABS(RFR_spot_no_VA!BC110) ),5)</f>
        <v>4.104E-2</v>
      </c>
      <c r="BD110" s="21"/>
      <c r="BE110" s="19"/>
    </row>
    <row r="111" spans="1:57" ht="14.25" x14ac:dyDescent="0.2">
      <c r="A111" s="19"/>
      <c r="B111" s="19">
        <f>RFR_spot_no_VA!B111</f>
        <v>101</v>
      </c>
      <c r="C111" s="20">
        <f>ROUND(RFR_spot_no_VA!C111 + MAX(0.01,Shocks!$E111*ABS(RFR_spot_no_VA!C111) ),5)</f>
        <v>3.9570000000000001E-2</v>
      </c>
      <c r="D111" s="20"/>
      <c r="E111" s="20"/>
      <c r="F111" s="20"/>
      <c r="G111" s="20"/>
      <c r="H111" s="20"/>
      <c r="I111" s="20"/>
      <c r="J111" s="20">
        <f>ROUND(RFR_spot_no_VA!J111 + MAX(0.01,Shocks!$E111*ABS(RFR_spot_no_VA!J111) ),5)</f>
        <v>3.9550000000000002E-2</v>
      </c>
      <c r="K111" s="20"/>
      <c r="L111" s="20"/>
      <c r="M111" s="20"/>
      <c r="N111" s="20"/>
      <c r="O111" s="20"/>
      <c r="P111" s="20"/>
      <c r="Q111" s="20"/>
      <c r="R111" s="20"/>
      <c r="S111" s="20"/>
      <c r="T111" s="20"/>
      <c r="U111" s="20"/>
      <c r="V111" s="20"/>
      <c r="W111" s="20"/>
      <c r="X111" s="20"/>
      <c r="Y111" s="20"/>
      <c r="Z111" s="20">
        <f>ROUND(RFR_spot_no_VA!Z111 + MAX(0.01,Shocks!$E111*ABS(RFR_spot_no_VA!Z111) ),5)</f>
        <v>4.3290000000000002E-2</v>
      </c>
      <c r="AA111" s="20"/>
      <c r="AB111" s="20"/>
      <c r="AC111" s="20"/>
      <c r="AD111" s="20"/>
      <c r="AE111" s="20"/>
      <c r="AF111" s="20"/>
      <c r="AG111" s="20"/>
      <c r="AH111" s="20">
        <f>ROUND(RFR_spot_no_VA!AH111 + MAX(0.01,Shocks!$E111*ABS(RFR_spot_no_VA!AH111) ),5)</f>
        <v>4.3069999999999997E-2</v>
      </c>
      <c r="AI111" s="20"/>
      <c r="AJ111" s="20">
        <f>ROUND(RFR_spot_no_VA!AJ111 + MAX(0.01,Shocks!$E111*ABS(RFR_spot_no_VA!AJ111) ),5)</f>
        <v>3.5209999999999998E-2</v>
      </c>
      <c r="AK111" s="20">
        <f>ROUND(RFR_spot_no_VA!AK111 + MAX(0.01,Shocks!$E111*ABS(RFR_spot_no_VA!AK111) ),5)</f>
        <v>4.2950000000000002E-2</v>
      </c>
      <c r="AL111" s="20"/>
      <c r="AM111" s="20">
        <f>ROUND(RFR_spot_no_VA!AM111 + MAX(0.01,Shocks!$E111*ABS(RFR_spot_no_VA!AM111) ),5)</f>
        <v>4.3090000000000003E-2</v>
      </c>
      <c r="AN111" s="20"/>
      <c r="AO111" s="20"/>
      <c r="AP111" s="20"/>
      <c r="AQ111" s="20"/>
      <c r="AR111" s="20"/>
      <c r="AS111" s="20">
        <f>ROUND(RFR_spot_no_VA!AS111 + MAX(0.01,Shocks!$E111*ABS(RFR_spot_no_VA!AS111) ),5)</f>
        <v>3.7350000000000001E-2</v>
      </c>
      <c r="AT111" s="20"/>
      <c r="AU111" s="20"/>
      <c r="AV111" s="20"/>
      <c r="AW111" s="20"/>
      <c r="AX111" s="20"/>
      <c r="AY111" s="20"/>
      <c r="AZ111" s="20"/>
      <c r="BA111" s="20"/>
      <c r="BB111" s="20"/>
      <c r="BC111" s="20">
        <f>ROUND(RFR_spot_no_VA!BC111 + MAX(0.01,Shocks!$E111*ABS(RFR_spot_no_VA!BC111) ),5)</f>
        <v>4.1070000000000002E-2</v>
      </c>
      <c r="BD111" s="21"/>
      <c r="BE111" s="19"/>
    </row>
    <row r="112" spans="1:57" ht="14.25" x14ac:dyDescent="0.2">
      <c r="A112" s="19"/>
      <c r="B112" s="19">
        <f>RFR_spot_no_VA!B112</f>
        <v>102</v>
      </c>
      <c r="C112" s="20">
        <f>ROUND(RFR_spot_no_VA!C112 + MAX(0.01,Shocks!$E112*ABS(RFR_spot_no_VA!C112) ),5)</f>
        <v>3.9620000000000002E-2</v>
      </c>
      <c r="D112" s="20"/>
      <c r="E112" s="20"/>
      <c r="F112" s="20"/>
      <c r="G112" s="20"/>
      <c r="H112" s="20"/>
      <c r="I112" s="20"/>
      <c r="J112" s="20">
        <f>ROUND(RFR_spot_no_VA!J112 + MAX(0.01,Shocks!$E112*ABS(RFR_spot_no_VA!J112) ),5)</f>
        <v>3.9600000000000003E-2</v>
      </c>
      <c r="K112" s="20"/>
      <c r="L112" s="20"/>
      <c r="M112" s="20"/>
      <c r="N112" s="20"/>
      <c r="O112" s="20"/>
      <c r="P112" s="20"/>
      <c r="Q112" s="20"/>
      <c r="R112" s="20"/>
      <c r="S112" s="20"/>
      <c r="T112" s="20"/>
      <c r="U112" s="20"/>
      <c r="V112" s="20"/>
      <c r="W112" s="20"/>
      <c r="X112" s="20"/>
      <c r="Y112" s="20"/>
      <c r="Z112" s="20">
        <f>ROUND(RFR_spot_no_VA!Z112 + MAX(0.01,Shocks!$E112*ABS(RFR_spot_no_VA!Z112) ),5)</f>
        <v>4.3299999999999998E-2</v>
      </c>
      <c r="AA112" s="20"/>
      <c r="AB112" s="20"/>
      <c r="AC112" s="20"/>
      <c r="AD112" s="20"/>
      <c r="AE112" s="20"/>
      <c r="AF112" s="20"/>
      <c r="AG112" s="20"/>
      <c r="AH112" s="20">
        <f>ROUND(RFR_spot_no_VA!AH112 + MAX(0.01,Shocks!$E112*ABS(RFR_spot_no_VA!AH112) ),5)</f>
        <v>4.308E-2</v>
      </c>
      <c r="AI112" s="20"/>
      <c r="AJ112" s="20">
        <f>ROUND(RFR_spot_no_VA!AJ112 + MAX(0.01,Shocks!$E112*ABS(RFR_spot_no_VA!AJ112) ),5)</f>
        <v>3.5299999999999998E-2</v>
      </c>
      <c r="AK112" s="20">
        <f>ROUND(RFR_spot_no_VA!AK112 + MAX(0.01,Shocks!$E112*ABS(RFR_spot_no_VA!AK112) ),5)</f>
        <v>4.2959999999999998E-2</v>
      </c>
      <c r="AL112" s="20"/>
      <c r="AM112" s="20">
        <f>ROUND(RFR_spot_no_VA!AM112 + MAX(0.01,Shocks!$E112*ABS(RFR_spot_no_VA!AM112) ),5)</f>
        <v>4.3099999999999999E-2</v>
      </c>
      <c r="AN112" s="20"/>
      <c r="AO112" s="20"/>
      <c r="AP112" s="20"/>
      <c r="AQ112" s="20"/>
      <c r="AR112" s="20"/>
      <c r="AS112" s="20">
        <f>ROUND(RFR_spot_no_VA!AS112 + MAX(0.01,Shocks!$E112*ABS(RFR_spot_no_VA!AS112) ),5)</f>
        <v>3.7420000000000002E-2</v>
      </c>
      <c r="AT112" s="20"/>
      <c r="AU112" s="20"/>
      <c r="AV112" s="20"/>
      <c r="AW112" s="20"/>
      <c r="AX112" s="20"/>
      <c r="AY112" s="20"/>
      <c r="AZ112" s="20"/>
      <c r="BA112" s="20"/>
      <c r="BB112" s="20"/>
      <c r="BC112" s="20">
        <f>ROUND(RFR_spot_no_VA!BC112 + MAX(0.01,Shocks!$E112*ABS(RFR_spot_no_VA!BC112) ),5)</f>
        <v>4.1110000000000001E-2</v>
      </c>
      <c r="BD112" s="21"/>
      <c r="BE112" s="19"/>
    </row>
    <row r="113" spans="1:57" ht="14.25" x14ac:dyDescent="0.2">
      <c r="A113" s="19"/>
      <c r="B113" s="19">
        <f>RFR_spot_no_VA!B113</f>
        <v>103</v>
      </c>
      <c r="C113" s="20">
        <f>ROUND(RFR_spot_no_VA!C113 + MAX(0.01,Shocks!$E113*ABS(RFR_spot_no_VA!C113) ),5)</f>
        <v>3.9669999999999997E-2</v>
      </c>
      <c r="D113" s="20"/>
      <c r="E113" s="20"/>
      <c r="F113" s="20"/>
      <c r="G113" s="20"/>
      <c r="H113" s="20"/>
      <c r="I113" s="20"/>
      <c r="J113" s="20">
        <f>ROUND(RFR_spot_no_VA!J113 + MAX(0.01,Shocks!$E113*ABS(RFR_spot_no_VA!J113) ),5)</f>
        <v>3.9640000000000002E-2</v>
      </c>
      <c r="K113" s="20"/>
      <c r="L113" s="20"/>
      <c r="M113" s="20"/>
      <c r="N113" s="20"/>
      <c r="O113" s="20"/>
      <c r="P113" s="20"/>
      <c r="Q113" s="20"/>
      <c r="R113" s="20"/>
      <c r="S113" s="20"/>
      <c r="T113" s="20"/>
      <c r="U113" s="20"/>
      <c r="V113" s="20"/>
      <c r="W113" s="20"/>
      <c r="X113" s="20"/>
      <c r="Y113" s="20"/>
      <c r="Z113" s="20">
        <f>ROUND(RFR_spot_no_VA!Z113 + MAX(0.01,Shocks!$E113*ABS(RFR_spot_no_VA!Z113) ),5)</f>
        <v>4.3310000000000001E-2</v>
      </c>
      <c r="AA113" s="20"/>
      <c r="AB113" s="20"/>
      <c r="AC113" s="20"/>
      <c r="AD113" s="20"/>
      <c r="AE113" s="20"/>
      <c r="AF113" s="20"/>
      <c r="AG113" s="20"/>
      <c r="AH113" s="20">
        <f>ROUND(RFR_spot_no_VA!AH113 + MAX(0.01,Shocks!$E113*ABS(RFR_spot_no_VA!AH113) ),5)</f>
        <v>4.3090000000000003E-2</v>
      </c>
      <c r="AI113" s="20"/>
      <c r="AJ113" s="20">
        <f>ROUND(RFR_spot_no_VA!AJ113 + MAX(0.01,Shocks!$E113*ABS(RFR_spot_no_VA!AJ113) ),5)</f>
        <v>3.5389999999999998E-2</v>
      </c>
      <c r="AK113" s="20">
        <f>ROUND(RFR_spot_no_VA!AK113 + MAX(0.01,Shocks!$E113*ABS(RFR_spot_no_VA!AK113) ),5)</f>
        <v>4.2979999999999997E-2</v>
      </c>
      <c r="AL113" s="20"/>
      <c r="AM113" s="20">
        <f>ROUND(RFR_spot_no_VA!AM113 + MAX(0.01,Shocks!$E113*ABS(RFR_spot_no_VA!AM113) ),5)</f>
        <v>4.3119999999999999E-2</v>
      </c>
      <c r="AN113" s="20"/>
      <c r="AO113" s="20"/>
      <c r="AP113" s="20"/>
      <c r="AQ113" s="20"/>
      <c r="AR113" s="20"/>
      <c r="AS113" s="20">
        <f>ROUND(RFR_spot_no_VA!AS113 + MAX(0.01,Shocks!$E113*ABS(RFR_spot_no_VA!AS113) ),5)</f>
        <v>3.7499999999999999E-2</v>
      </c>
      <c r="AT113" s="20"/>
      <c r="AU113" s="20"/>
      <c r="AV113" s="20"/>
      <c r="AW113" s="20"/>
      <c r="AX113" s="20"/>
      <c r="AY113" s="20"/>
      <c r="AZ113" s="20"/>
      <c r="BA113" s="20"/>
      <c r="BB113" s="20"/>
      <c r="BC113" s="20">
        <f>ROUND(RFR_spot_no_VA!BC113 + MAX(0.01,Shocks!$E113*ABS(RFR_spot_no_VA!BC113) ),5)</f>
        <v>4.1140000000000003E-2</v>
      </c>
      <c r="BD113" s="21"/>
      <c r="BE113" s="19"/>
    </row>
    <row r="114" spans="1:57" ht="14.25" x14ac:dyDescent="0.2">
      <c r="A114" s="19"/>
      <c r="B114" s="19">
        <f>RFR_spot_no_VA!B114</f>
        <v>104</v>
      </c>
      <c r="C114" s="20">
        <f>ROUND(RFR_spot_no_VA!C114 + MAX(0.01,Shocks!$E114*ABS(RFR_spot_no_VA!C114) ),5)</f>
        <v>3.9710000000000002E-2</v>
      </c>
      <c r="D114" s="20"/>
      <c r="E114" s="20"/>
      <c r="F114" s="20"/>
      <c r="G114" s="20"/>
      <c r="H114" s="20"/>
      <c r="I114" s="20"/>
      <c r="J114" s="20">
        <f>ROUND(RFR_spot_no_VA!J114 + MAX(0.01,Shocks!$E114*ABS(RFR_spot_no_VA!J114) ),5)</f>
        <v>3.9690000000000003E-2</v>
      </c>
      <c r="K114" s="20"/>
      <c r="L114" s="20"/>
      <c r="M114" s="20"/>
      <c r="N114" s="20"/>
      <c r="O114" s="20"/>
      <c r="P114" s="20"/>
      <c r="Q114" s="20"/>
      <c r="R114" s="20"/>
      <c r="S114" s="20"/>
      <c r="T114" s="20"/>
      <c r="U114" s="20"/>
      <c r="V114" s="20"/>
      <c r="W114" s="20"/>
      <c r="X114" s="20"/>
      <c r="Y114" s="20"/>
      <c r="Z114" s="20">
        <f>ROUND(RFR_spot_no_VA!Z114 + MAX(0.01,Shocks!$E114*ABS(RFR_spot_no_VA!Z114) ),5)</f>
        <v>4.3319999999999997E-2</v>
      </c>
      <c r="AA114" s="20"/>
      <c r="AB114" s="20"/>
      <c r="AC114" s="20"/>
      <c r="AD114" s="20"/>
      <c r="AE114" s="20"/>
      <c r="AF114" s="20"/>
      <c r="AG114" s="20"/>
      <c r="AH114" s="20">
        <f>ROUND(RFR_spot_no_VA!AH114 + MAX(0.01,Shocks!$E114*ABS(RFR_spot_no_VA!AH114) ),5)</f>
        <v>4.3110000000000002E-2</v>
      </c>
      <c r="AI114" s="20"/>
      <c r="AJ114" s="20">
        <f>ROUND(RFR_spot_no_VA!AJ114 + MAX(0.01,Shocks!$E114*ABS(RFR_spot_no_VA!AJ114) ),5)</f>
        <v>3.5470000000000002E-2</v>
      </c>
      <c r="AK114" s="20">
        <f>ROUND(RFR_spot_no_VA!AK114 + MAX(0.01,Shocks!$E114*ABS(RFR_spot_no_VA!AK114) ),5)</f>
        <v>4.299E-2</v>
      </c>
      <c r="AL114" s="20"/>
      <c r="AM114" s="20">
        <f>ROUND(RFR_spot_no_VA!AM114 + MAX(0.01,Shocks!$E114*ABS(RFR_spot_no_VA!AM114) ),5)</f>
        <v>4.3130000000000002E-2</v>
      </c>
      <c r="AN114" s="20"/>
      <c r="AO114" s="20"/>
      <c r="AP114" s="20"/>
      <c r="AQ114" s="20"/>
      <c r="AR114" s="20"/>
      <c r="AS114" s="20">
        <f>ROUND(RFR_spot_no_VA!AS114 + MAX(0.01,Shocks!$E114*ABS(RFR_spot_no_VA!AS114) ),5)</f>
        <v>3.7569999999999999E-2</v>
      </c>
      <c r="AT114" s="20"/>
      <c r="AU114" s="20"/>
      <c r="AV114" s="20"/>
      <c r="AW114" s="20"/>
      <c r="AX114" s="20"/>
      <c r="AY114" s="20"/>
      <c r="AZ114" s="20"/>
      <c r="BA114" s="20"/>
      <c r="BB114" s="20"/>
      <c r="BC114" s="20">
        <f>ROUND(RFR_spot_no_VA!BC114 + MAX(0.01,Shocks!$E114*ABS(RFR_spot_no_VA!BC114) ),5)</f>
        <v>4.1169999999999998E-2</v>
      </c>
      <c r="BD114" s="21"/>
      <c r="BE114" s="19"/>
    </row>
    <row r="115" spans="1:57" ht="14.25" x14ac:dyDescent="0.2">
      <c r="A115" s="19"/>
      <c r="B115" s="24">
        <f>RFR_spot_no_VA!B115</f>
        <v>105</v>
      </c>
      <c r="C115" s="25">
        <f>ROUND(RFR_spot_no_VA!C115 + MAX(0.01,Shocks!$E115*ABS(RFR_spot_no_VA!C115) ),5)</f>
        <v>3.9759999999999997E-2</v>
      </c>
      <c r="D115" s="25"/>
      <c r="E115" s="25"/>
      <c r="F115" s="25"/>
      <c r="G115" s="25"/>
      <c r="H115" s="25"/>
      <c r="I115" s="25"/>
      <c r="J115" s="25">
        <f>ROUND(RFR_spot_no_VA!J115 + MAX(0.01,Shocks!$E115*ABS(RFR_spot_no_VA!J115) ),5)</f>
        <v>3.9739999999999998E-2</v>
      </c>
      <c r="K115" s="25"/>
      <c r="L115" s="25"/>
      <c r="M115" s="25"/>
      <c r="N115" s="25"/>
      <c r="O115" s="25"/>
      <c r="P115" s="25"/>
      <c r="Q115" s="25"/>
      <c r="R115" s="25"/>
      <c r="S115" s="25"/>
      <c r="T115" s="25"/>
      <c r="U115" s="25"/>
      <c r="V115" s="25"/>
      <c r="W115" s="25"/>
      <c r="X115" s="25"/>
      <c r="Y115" s="25"/>
      <c r="Z115" s="25">
        <f>ROUND(RFR_spot_no_VA!Z115 + MAX(0.01,Shocks!$E115*ABS(RFR_spot_no_VA!Z115) ),5)</f>
        <v>4.333E-2</v>
      </c>
      <c r="AA115" s="25"/>
      <c r="AB115" s="25"/>
      <c r="AC115" s="25"/>
      <c r="AD115" s="25"/>
      <c r="AE115" s="25"/>
      <c r="AF115" s="25"/>
      <c r="AG115" s="25"/>
      <c r="AH115" s="25">
        <f>ROUND(RFR_spot_no_VA!AH115 + MAX(0.01,Shocks!$E115*ABS(RFR_spot_no_VA!AH115) ),5)</f>
        <v>4.3119999999999999E-2</v>
      </c>
      <c r="AI115" s="25"/>
      <c r="AJ115" s="25">
        <f>ROUND(RFR_spot_no_VA!AJ115 + MAX(0.01,Shocks!$E115*ABS(RFR_spot_no_VA!AJ115) ),5)</f>
        <v>3.5560000000000001E-2</v>
      </c>
      <c r="AK115" s="25">
        <f>ROUND(RFR_spot_no_VA!AK115 + MAX(0.01,Shocks!$E115*ABS(RFR_spot_no_VA!AK115) ),5)</f>
        <v>4.301E-2</v>
      </c>
      <c r="AL115" s="25"/>
      <c r="AM115" s="25">
        <f>ROUND(RFR_spot_no_VA!AM115 + MAX(0.01,Shocks!$E115*ABS(RFR_spot_no_VA!AM115) ),5)</f>
        <v>4.3139999999999998E-2</v>
      </c>
      <c r="AN115" s="25"/>
      <c r="AO115" s="25"/>
      <c r="AP115" s="25"/>
      <c r="AQ115" s="25"/>
      <c r="AR115" s="25"/>
      <c r="AS115" s="25">
        <f>ROUND(RFR_spot_no_VA!AS115 + MAX(0.01,Shocks!$E115*ABS(RFR_spot_no_VA!AS115) ),5)</f>
        <v>3.764E-2</v>
      </c>
      <c r="AT115" s="25"/>
      <c r="AU115" s="25"/>
      <c r="AV115" s="25"/>
      <c r="AW115" s="25"/>
      <c r="AX115" s="25"/>
      <c r="AY115" s="25"/>
      <c r="AZ115" s="25"/>
      <c r="BA115" s="25"/>
      <c r="BB115" s="25"/>
      <c r="BC115" s="25">
        <f>ROUND(RFR_spot_no_VA!BC115 + MAX(0.01,Shocks!$E115*ABS(RFR_spot_no_VA!BC115) ),5)</f>
        <v>4.1200000000000001E-2</v>
      </c>
      <c r="BD115" s="21"/>
      <c r="BE115" s="19"/>
    </row>
    <row r="116" spans="1:57" ht="14.25" x14ac:dyDescent="0.2">
      <c r="A116" s="19"/>
      <c r="B116" s="19">
        <f>RFR_spot_no_VA!B116</f>
        <v>106</v>
      </c>
      <c r="C116" s="20">
        <f>ROUND(RFR_spot_no_VA!C116 + MAX(0.01,Shocks!$E116*ABS(RFR_spot_no_VA!C116) ),5)</f>
        <v>3.9800000000000002E-2</v>
      </c>
      <c r="D116" s="20"/>
      <c r="E116" s="20"/>
      <c r="F116" s="20"/>
      <c r="G116" s="20"/>
      <c r="H116" s="20"/>
      <c r="I116" s="20"/>
      <c r="J116" s="20">
        <f>ROUND(RFR_spot_no_VA!J116 + MAX(0.01,Shocks!$E116*ABS(RFR_spot_no_VA!J116) ),5)</f>
        <v>3.9780000000000003E-2</v>
      </c>
      <c r="K116" s="20"/>
      <c r="L116" s="20"/>
      <c r="M116" s="20"/>
      <c r="N116" s="20"/>
      <c r="O116" s="20"/>
      <c r="P116" s="20"/>
      <c r="Q116" s="20"/>
      <c r="R116" s="20"/>
      <c r="S116" s="20"/>
      <c r="T116" s="20"/>
      <c r="U116" s="20"/>
      <c r="V116" s="20"/>
      <c r="W116" s="20"/>
      <c r="X116" s="20"/>
      <c r="Y116" s="20"/>
      <c r="Z116" s="20">
        <f>ROUND(RFR_spot_no_VA!Z116 + MAX(0.01,Shocks!$E116*ABS(RFR_spot_no_VA!Z116) ),5)</f>
        <v>4.3339999999999997E-2</v>
      </c>
      <c r="AA116" s="20"/>
      <c r="AB116" s="20"/>
      <c r="AC116" s="20"/>
      <c r="AD116" s="20"/>
      <c r="AE116" s="20"/>
      <c r="AF116" s="20"/>
      <c r="AG116" s="20"/>
      <c r="AH116" s="20">
        <f>ROUND(RFR_spot_no_VA!AH116 + MAX(0.01,Shocks!$E116*ABS(RFR_spot_no_VA!AH116) ),5)</f>
        <v>4.3130000000000002E-2</v>
      </c>
      <c r="AI116" s="20"/>
      <c r="AJ116" s="20">
        <f>ROUND(RFR_spot_no_VA!AJ116 + MAX(0.01,Shocks!$E116*ABS(RFR_spot_no_VA!AJ116) ),5)</f>
        <v>3.5639999999999998E-2</v>
      </c>
      <c r="AK116" s="20">
        <f>ROUND(RFR_spot_no_VA!AK116 + MAX(0.01,Shocks!$E116*ABS(RFR_spot_no_VA!AK116) ),5)</f>
        <v>4.3020000000000003E-2</v>
      </c>
      <c r="AL116" s="20"/>
      <c r="AM116" s="20">
        <f>ROUND(RFR_spot_no_VA!AM116 + MAX(0.01,Shocks!$E116*ABS(RFR_spot_no_VA!AM116) ),5)</f>
        <v>4.3159999999999997E-2</v>
      </c>
      <c r="AN116" s="20"/>
      <c r="AO116" s="20"/>
      <c r="AP116" s="20"/>
      <c r="AQ116" s="20"/>
      <c r="AR116" s="20"/>
      <c r="AS116" s="20">
        <f>ROUND(RFR_spot_no_VA!AS116 + MAX(0.01,Shocks!$E116*ABS(RFR_spot_no_VA!AS116) ),5)</f>
        <v>3.771E-2</v>
      </c>
      <c r="AT116" s="20"/>
      <c r="AU116" s="20"/>
      <c r="AV116" s="20"/>
      <c r="AW116" s="20"/>
      <c r="AX116" s="20"/>
      <c r="AY116" s="20"/>
      <c r="AZ116" s="20"/>
      <c r="BA116" s="20"/>
      <c r="BB116" s="20"/>
      <c r="BC116" s="20">
        <f>ROUND(RFR_spot_no_VA!BC116 + MAX(0.01,Shocks!$E116*ABS(RFR_spot_no_VA!BC116) ),5)</f>
        <v>4.1230000000000003E-2</v>
      </c>
      <c r="BD116" s="21"/>
      <c r="BE116" s="19"/>
    </row>
    <row r="117" spans="1:57" ht="14.25" x14ac:dyDescent="0.2">
      <c r="A117" s="19"/>
      <c r="B117" s="19">
        <f>RFR_spot_no_VA!B117</f>
        <v>107</v>
      </c>
      <c r="C117" s="20">
        <f>ROUND(RFR_spot_no_VA!C117 + MAX(0.01,Shocks!$E117*ABS(RFR_spot_no_VA!C117) ),5)</f>
        <v>3.9849999999999997E-2</v>
      </c>
      <c r="D117" s="20"/>
      <c r="E117" s="20"/>
      <c r="F117" s="20"/>
      <c r="G117" s="20"/>
      <c r="H117" s="20"/>
      <c r="I117" s="20"/>
      <c r="J117" s="20">
        <f>ROUND(RFR_spot_no_VA!J117 + MAX(0.01,Shocks!$E117*ABS(RFR_spot_no_VA!J117) ),5)</f>
        <v>3.9829999999999997E-2</v>
      </c>
      <c r="K117" s="20"/>
      <c r="L117" s="20"/>
      <c r="M117" s="20"/>
      <c r="N117" s="20"/>
      <c r="O117" s="20"/>
      <c r="P117" s="20"/>
      <c r="Q117" s="20"/>
      <c r="R117" s="20"/>
      <c r="S117" s="20"/>
      <c r="T117" s="20"/>
      <c r="U117" s="20"/>
      <c r="V117" s="20"/>
      <c r="W117" s="20"/>
      <c r="X117" s="20"/>
      <c r="Y117" s="20"/>
      <c r="Z117" s="20">
        <f>ROUND(RFR_spot_no_VA!Z117 + MAX(0.01,Shocks!$E117*ABS(RFR_spot_no_VA!Z117) ),5)</f>
        <v>4.3360000000000003E-2</v>
      </c>
      <c r="AA117" s="20"/>
      <c r="AB117" s="20"/>
      <c r="AC117" s="20"/>
      <c r="AD117" s="20"/>
      <c r="AE117" s="20"/>
      <c r="AF117" s="20"/>
      <c r="AG117" s="20"/>
      <c r="AH117" s="20">
        <f>ROUND(RFR_spot_no_VA!AH117 + MAX(0.01,Shocks!$E117*ABS(RFR_spot_no_VA!AH117) ),5)</f>
        <v>4.3150000000000001E-2</v>
      </c>
      <c r="AI117" s="20"/>
      <c r="AJ117" s="20">
        <f>ROUND(RFR_spot_no_VA!AJ117 + MAX(0.01,Shocks!$E117*ABS(RFR_spot_no_VA!AJ117) ),5)</f>
        <v>3.5720000000000002E-2</v>
      </c>
      <c r="AK117" s="20">
        <f>ROUND(RFR_spot_no_VA!AK117 + MAX(0.01,Shocks!$E117*ABS(RFR_spot_no_VA!AK117) ),5)</f>
        <v>4.3040000000000002E-2</v>
      </c>
      <c r="AL117" s="20"/>
      <c r="AM117" s="20">
        <f>ROUND(RFR_spot_no_VA!AM117 + MAX(0.01,Shocks!$E117*ABS(RFR_spot_no_VA!AM117) ),5)</f>
        <v>4.317E-2</v>
      </c>
      <c r="AN117" s="20"/>
      <c r="AO117" s="20"/>
      <c r="AP117" s="20"/>
      <c r="AQ117" s="20"/>
      <c r="AR117" s="20"/>
      <c r="AS117" s="20">
        <f>ROUND(RFR_spot_no_VA!AS117 + MAX(0.01,Shocks!$E117*ABS(RFR_spot_no_VA!AS117) ),5)</f>
        <v>3.7780000000000001E-2</v>
      </c>
      <c r="AT117" s="20"/>
      <c r="AU117" s="20"/>
      <c r="AV117" s="20"/>
      <c r="AW117" s="20"/>
      <c r="AX117" s="20"/>
      <c r="AY117" s="20"/>
      <c r="AZ117" s="20"/>
      <c r="BA117" s="20"/>
      <c r="BB117" s="20"/>
      <c r="BC117" s="20">
        <f>ROUND(RFR_spot_no_VA!BC117 + MAX(0.01,Shocks!$E117*ABS(RFR_spot_no_VA!BC117) ),5)</f>
        <v>4.1259999999999998E-2</v>
      </c>
      <c r="BD117" s="21"/>
      <c r="BE117" s="19"/>
    </row>
    <row r="118" spans="1:57" ht="14.25" x14ac:dyDescent="0.2">
      <c r="A118" s="19"/>
      <c r="B118" s="19">
        <f>RFR_spot_no_VA!B118</f>
        <v>108</v>
      </c>
      <c r="C118" s="20">
        <f>ROUND(RFR_spot_no_VA!C118 + MAX(0.01,Shocks!$E118*ABS(RFR_spot_no_VA!C118) ),5)</f>
        <v>3.9890000000000002E-2</v>
      </c>
      <c r="D118" s="20"/>
      <c r="E118" s="20"/>
      <c r="F118" s="20"/>
      <c r="G118" s="20"/>
      <c r="H118" s="20"/>
      <c r="I118" s="20"/>
      <c r="J118" s="20">
        <f>ROUND(RFR_spot_no_VA!J118 + MAX(0.01,Shocks!$E118*ABS(RFR_spot_no_VA!J118) ),5)</f>
        <v>3.9870000000000003E-2</v>
      </c>
      <c r="K118" s="20"/>
      <c r="L118" s="20"/>
      <c r="M118" s="20"/>
      <c r="N118" s="20"/>
      <c r="O118" s="20"/>
      <c r="P118" s="20"/>
      <c r="Q118" s="20"/>
      <c r="R118" s="20"/>
      <c r="S118" s="20"/>
      <c r="T118" s="20"/>
      <c r="U118" s="20"/>
      <c r="V118" s="20"/>
      <c r="W118" s="20"/>
      <c r="X118" s="20"/>
      <c r="Y118" s="20"/>
      <c r="Z118" s="20">
        <f>ROUND(RFR_spot_no_VA!Z118 + MAX(0.01,Shocks!$E118*ABS(RFR_spot_no_VA!Z118) ),5)</f>
        <v>4.3369999999999999E-2</v>
      </c>
      <c r="AA118" s="20"/>
      <c r="AB118" s="20"/>
      <c r="AC118" s="20"/>
      <c r="AD118" s="20"/>
      <c r="AE118" s="20"/>
      <c r="AF118" s="20"/>
      <c r="AG118" s="20"/>
      <c r="AH118" s="20">
        <f>ROUND(RFR_spot_no_VA!AH118 + MAX(0.01,Shocks!$E118*ABS(RFR_spot_no_VA!AH118) ),5)</f>
        <v>4.3159999999999997E-2</v>
      </c>
      <c r="AI118" s="20"/>
      <c r="AJ118" s="20">
        <f>ROUND(RFR_spot_no_VA!AJ118 + MAX(0.01,Shocks!$E118*ABS(RFR_spot_no_VA!AJ118) ),5)</f>
        <v>3.5799999999999998E-2</v>
      </c>
      <c r="AK118" s="20">
        <f>ROUND(RFR_spot_no_VA!AK118 + MAX(0.01,Shocks!$E118*ABS(RFR_spot_no_VA!AK118) ),5)</f>
        <v>4.3049999999999998E-2</v>
      </c>
      <c r="AL118" s="20"/>
      <c r="AM118" s="20">
        <f>ROUND(RFR_spot_no_VA!AM118 + MAX(0.01,Shocks!$E118*ABS(RFR_spot_no_VA!AM118) ),5)</f>
        <v>4.3180000000000003E-2</v>
      </c>
      <c r="AN118" s="20"/>
      <c r="AO118" s="20"/>
      <c r="AP118" s="20"/>
      <c r="AQ118" s="20"/>
      <c r="AR118" s="20"/>
      <c r="AS118" s="20">
        <f>ROUND(RFR_spot_no_VA!AS118 + MAX(0.01,Shocks!$E118*ABS(RFR_spot_no_VA!AS118) ),5)</f>
        <v>3.7839999999999999E-2</v>
      </c>
      <c r="AT118" s="20"/>
      <c r="AU118" s="20"/>
      <c r="AV118" s="20"/>
      <c r="AW118" s="20"/>
      <c r="AX118" s="20"/>
      <c r="AY118" s="20"/>
      <c r="AZ118" s="20"/>
      <c r="BA118" s="20"/>
      <c r="BB118" s="20"/>
      <c r="BC118" s="20">
        <f>ROUND(RFR_spot_no_VA!BC118 + MAX(0.01,Shocks!$E118*ABS(RFR_spot_no_VA!BC118) ),5)</f>
        <v>4.129E-2</v>
      </c>
      <c r="BD118" s="21"/>
      <c r="BE118" s="19"/>
    </row>
    <row r="119" spans="1:57" ht="14.25" x14ac:dyDescent="0.2">
      <c r="A119" s="19"/>
      <c r="B119" s="19">
        <f>RFR_spot_no_VA!B119</f>
        <v>109</v>
      </c>
      <c r="C119" s="20">
        <f>ROUND(RFR_spot_no_VA!C119 + MAX(0.01,Shocks!$E119*ABS(RFR_spot_no_VA!C119) ),5)</f>
        <v>3.993E-2</v>
      </c>
      <c r="D119" s="20"/>
      <c r="E119" s="20"/>
      <c r="F119" s="20"/>
      <c r="G119" s="20"/>
      <c r="H119" s="20"/>
      <c r="I119" s="20"/>
      <c r="J119" s="20">
        <f>ROUND(RFR_spot_no_VA!J119 + MAX(0.01,Shocks!$E119*ABS(RFR_spot_no_VA!J119) ),5)</f>
        <v>3.9910000000000001E-2</v>
      </c>
      <c r="K119" s="20"/>
      <c r="L119" s="20"/>
      <c r="M119" s="20"/>
      <c r="N119" s="20"/>
      <c r="O119" s="20"/>
      <c r="P119" s="20"/>
      <c r="Q119" s="20"/>
      <c r="R119" s="20"/>
      <c r="S119" s="20"/>
      <c r="T119" s="20"/>
      <c r="U119" s="20"/>
      <c r="V119" s="20"/>
      <c r="W119" s="20"/>
      <c r="X119" s="20"/>
      <c r="Y119" s="20"/>
      <c r="Z119" s="20">
        <f>ROUND(RFR_spot_no_VA!Z119 + MAX(0.01,Shocks!$E119*ABS(RFR_spot_no_VA!Z119) ),5)</f>
        <v>4.3380000000000002E-2</v>
      </c>
      <c r="AA119" s="20"/>
      <c r="AB119" s="20"/>
      <c r="AC119" s="20"/>
      <c r="AD119" s="20"/>
      <c r="AE119" s="20"/>
      <c r="AF119" s="20"/>
      <c r="AG119" s="20"/>
      <c r="AH119" s="20">
        <f>ROUND(RFR_spot_no_VA!AH119 + MAX(0.01,Shocks!$E119*ABS(RFR_spot_no_VA!AH119) ),5)</f>
        <v>4.317E-2</v>
      </c>
      <c r="AI119" s="20"/>
      <c r="AJ119" s="20">
        <f>ROUND(RFR_spot_no_VA!AJ119 + MAX(0.01,Shocks!$E119*ABS(RFR_spot_no_VA!AJ119) ),5)</f>
        <v>3.5880000000000002E-2</v>
      </c>
      <c r="AK119" s="20">
        <f>ROUND(RFR_spot_no_VA!AK119 + MAX(0.01,Shocks!$E119*ABS(RFR_spot_no_VA!AK119) ),5)</f>
        <v>4.3060000000000001E-2</v>
      </c>
      <c r="AL119" s="20"/>
      <c r="AM119" s="20">
        <f>ROUND(RFR_spot_no_VA!AM119 + MAX(0.01,Shocks!$E119*ABS(RFR_spot_no_VA!AM119) ),5)</f>
        <v>4.3189999999999999E-2</v>
      </c>
      <c r="AN119" s="20"/>
      <c r="AO119" s="20"/>
      <c r="AP119" s="20"/>
      <c r="AQ119" s="20"/>
      <c r="AR119" s="20"/>
      <c r="AS119" s="20">
        <f>ROUND(RFR_spot_no_VA!AS119 + MAX(0.01,Shocks!$E119*ABS(RFR_spot_no_VA!AS119) ),5)</f>
        <v>3.7909999999999999E-2</v>
      </c>
      <c r="AT119" s="20"/>
      <c r="AU119" s="20"/>
      <c r="AV119" s="20"/>
      <c r="AW119" s="20"/>
      <c r="AX119" s="20"/>
      <c r="AY119" s="20"/>
      <c r="AZ119" s="20"/>
      <c r="BA119" s="20"/>
      <c r="BB119" s="20"/>
      <c r="BC119" s="20">
        <f>ROUND(RFR_spot_no_VA!BC119 + MAX(0.01,Shocks!$E119*ABS(RFR_spot_no_VA!BC119) ),5)</f>
        <v>4.1320000000000003E-2</v>
      </c>
      <c r="BD119" s="21"/>
      <c r="BE119" s="19"/>
    </row>
    <row r="120" spans="1:57" ht="14.25" x14ac:dyDescent="0.2">
      <c r="A120" s="19"/>
      <c r="B120" s="24">
        <f>RFR_spot_no_VA!B120</f>
        <v>110</v>
      </c>
      <c r="C120" s="25">
        <f>ROUND(RFR_spot_no_VA!C120 + MAX(0.01,Shocks!$E120*ABS(RFR_spot_no_VA!C120) ),5)</f>
        <v>3.9969999999999999E-2</v>
      </c>
      <c r="D120" s="25"/>
      <c r="E120" s="25"/>
      <c r="F120" s="25"/>
      <c r="G120" s="25"/>
      <c r="H120" s="25"/>
      <c r="I120" s="25"/>
      <c r="J120" s="25">
        <f>ROUND(RFR_spot_no_VA!J120 + MAX(0.01,Shocks!$E120*ABS(RFR_spot_no_VA!J120) ),5)</f>
        <v>3.9949999999999999E-2</v>
      </c>
      <c r="K120" s="25"/>
      <c r="L120" s="25"/>
      <c r="M120" s="25"/>
      <c r="N120" s="25"/>
      <c r="O120" s="25"/>
      <c r="P120" s="25"/>
      <c r="Q120" s="25"/>
      <c r="R120" s="25"/>
      <c r="S120" s="25"/>
      <c r="T120" s="25"/>
      <c r="U120" s="25"/>
      <c r="V120" s="25"/>
      <c r="W120" s="25"/>
      <c r="X120" s="25"/>
      <c r="Y120" s="25"/>
      <c r="Z120" s="25">
        <f>ROUND(RFR_spot_no_VA!Z120 + MAX(0.01,Shocks!$E120*ABS(RFR_spot_no_VA!Z120) ),5)</f>
        <v>4.3389999999999998E-2</v>
      </c>
      <c r="AA120" s="25"/>
      <c r="AB120" s="25"/>
      <c r="AC120" s="25"/>
      <c r="AD120" s="25"/>
      <c r="AE120" s="25"/>
      <c r="AF120" s="25"/>
      <c r="AG120" s="25"/>
      <c r="AH120" s="25">
        <f>ROUND(RFR_spot_no_VA!AH120 + MAX(0.01,Shocks!$E120*ABS(RFR_spot_no_VA!AH120) ),5)</f>
        <v>4.3180000000000003E-2</v>
      </c>
      <c r="AI120" s="25"/>
      <c r="AJ120" s="25">
        <f>ROUND(RFR_spot_no_VA!AJ120 + MAX(0.01,Shocks!$E120*ABS(RFR_spot_no_VA!AJ120) ),5)</f>
        <v>3.5959999999999999E-2</v>
      </c>
      <c r="AK120" s="25">
        <f>ROUND(RFR_spot_no_VA!AK120 + MAX(0.01,Shocks!$E120*ABS(RFR_spot_no_VA!AK120) ),5)</f>
        <v>4.308E-2</v>
      </c>
      <c r="AL120" s="25"/>
      <c r="AM120" s="25">
        <f>ROUND(RFR_spot_no_VA!AM120 + MAX(0.01,Shocks!$E120*ABS(RFR_spot_no_VA!AM120) ),5)</f>
        <v>4.3209999999999998E-2</v>
      </c>
      <c r="AN120" s="25"/>
      <c r="AO120" s="25"/>
      <c r="AP120" s="25"/>
      <c r="AQ120" s="25"/>
      <c r="AR120" s="25"/>
      <c r="AS120" s="25">
        <f>ROUND(RFR_spot_no_VA!AS120 + MAX(0.01,Shocks!$E120*ABS(RFR_spot_no_VA!AS120) ),5)</f>
        <v>3.7969999999999997E-2</v>
      </c>
      <c r="AT120" s="25"/>
      <c r="AU120" s="25"/>
      <c r="AV120" s="25"/>
      <c r="AW120" s="25"/>
      <c r="AX120" s="25"/>
      <c r="AY120" s="25"/>
      <c r="AZ120" s="25"/>
      <c r="BA120" s="25"/>
      <c r="BB120" s="25"/>
      <c r="BC120" s="25">
        <f>ROUND(RFR_spot_no_VA!BC120 + MAX(0.01,Shocks!$E120*ABS(RFR_spot_no_VA!BC120) ),5)</f>
        <v>4.1349999999999998E-2</v>
      </c>
      <c r="BD120" s="21"/>
      <c r="BE120" s="19"/>
    </row>
    <row r="121" spans="1:57" ht="14.25" x14ac:dyDescent="0.2">
      <c r="A121" s="19"/>
      <c r="B121" s="19">
        <f>RFR_spot_no_VA!B121</f>
        <v>111</v>
      </c>
      <c r="C121" s="20">
        <f>ROUND(RFR_spot_no_VA!C121 + MAX(0.01,Shocks!$E121*ABS(RFR_spot_no_VA!C121) ),5)</f>
        <v>4.002E-2</v>
      </c>
      <c r="D121" s="20"/>
      <c r="E121" s="20"/>
      <c r="F121" s="20"/>
      <c r="G121" s="20"/>
      <c r="H121" s="20"/>
      <c r="I121" s="20"/>
      <c r="J121" s="20">
        <f>ROUND(RFR_spot_no_VA!J121 + MAX(0.01,Shocks!$E121*ABS(RFR_spot_no_VA!J121) ),5)</f>
        <v>3.9989999999999998E-2</v>
      </c>
      <c r="K121" s="20"/>
      <c r="L121" s="20"/>
      <c r="M121" s="20"/>
      <c r="N121" s="20"/>
      <c r="O121" s="20"/>
      <c r="P121" s="20"/>
      <c r="Q121" s="20"/>
      <c r="R121" s="20"/>
      <c r="S121" s="20"/>
      <c r="T121" s="20"/>
      <c r="U121" s="20"/>
      <c r="V121" s="20"/>
      <c r="W121" s="20"/>
      <c r="X121" s="20"/>
      <c r="Y121" s="20"/>
      <c r="Z121" s="20">
        <f>ROUND(RFR_spot_no_VA!Z121 + MAX(0.01,Shocks!$E121*ABS(RFR_spot_no_VA!Z121) ),5)</f>
        <v>4.3400000000000001E-2</v>
      </c>
      <c r="AA121" s="20"/>
      <c r="AB121" s="20"/>
      <c r="AC121" s="20"/>
      <c r="AD121" s="20"/>
      <c r="AE121" s="20"/>
      <c r="AF121" s="20"/>
      <c r="AG121" s="20"/>
      <c r="AH121" s="20">
        <f>ROUND(RFR_spot_no_VA!AH121 + MAX(0.01,Shocks!$E121*ABS(RFR_spot_no_VA!AH121) ),5)</f>
        <v>4.3200000000000002E-2</v>
      </c>
      <c r="AI121" s="20"/>
      <c r="AJ121" s="20">
        <f>ROUND(RFR_spot_no_VA!AJ121 + MAX(0.01,Shocks!$E121*ABS(RFR_spot_no_VA!AJ121) ),5)</f>
        <v>3.6040000000000003E-2</v>
      </c>
      <c r="AK121" s="20">
        <f>ROUND(RFR_spot_no_VA!AK121 + MAX(0.01,Shocks!$E121*ABS(RFR_spot_no_VA!AK121) ),5)</f>
        <v>4.3090000000000003E-2</v>
      </c>
      <c r="AL121" s="20"/>
      <c r="AM121" s="20">
        <f>ROUND(RFR_spot_no_VA!AM121 + MAX(0.01,Shocks!$E121*ABS(RFR_spot_no_VA!AM121) ),5)</f>
        <v>4.3220000000000001E-2</v>
      </c>
      <c r="AN121" s="20"/>
      <c r="AO121" s="20"/>
      <c r="AP121" s="20"/>
      <c r="AQ121" s="20"/>
      <c r="AR121" s="20"/>
      <c r="AS121" s="20">
        <f>ROUND(RFR_spot_no_VA!AS121 + MAX(0.01,Shocks!$E121*ABS(RFR_spot_no_VA!AS121) ),5)</f>
        <v>3.8039999999999997E-2</v>
      </c>
      <c r="AT121" s="20"/>
      <c r="AU121" s="20"/>
      <c r="AV121" s="20"/>
      <c r="AW121" s="20"/>
      <c r="AX121" s="20"/>
      <c r="AY121" s="20"/>
      <c r="AZ121" s="20"/>
      <c r="BA121" s="20"/>
      <c r="BB121" s="20"/>
      <c r="BC121" s="20">
        <f>ROUND(RFR_spot_no_VA!BC121 + MAX(0.01,Shocks!$E121*ABS(RFR_spot_no_VA!BC121) ),5)</f>
        <v>4.138E-2</v>
      </c>
      <c r="BD121" s="21"/>
      <c r="BE121" s="19"/>
    </row>
    <row r="122" spans="1:57" ht="14.25" x14ac:dyDescent="0.2">
      <c r="A122" s="19"/>
      <c r="B122" s="19">
        <f>RFR_spot_no_VA!B122</f>
        <v>112</v>
      </c>
      <c r="C122" s="20">
        <f>ROUND(RFR_spot_no_VA!C122 + MAX(0.01,Shocks!$E122*ABS(RFR_spot_no_VA!C122) ),5)</f>
        <v>4.0059999999999998E-2</v>
      </c>
      <c r="D122" s="20"/>
      <c r="E122" s="20"/>
      <c r="F122" s="20"/>
      <c r="G122" s="20"/>
      <c r="H122" s="20"/>
      <c r="I122" s="20"/>
      <c r="J122" s="20">
        <f>ROUND(RFR_spot_no_VA!J122 + MAX(0.01,Shocks!$E122*ABS(RFR_spot_no_VA!J122) ),5)</f>
        <v>4.0030000000000003E-2</v>
      </c>
      <c r="K122" s="20"/>
      <c r="L122" s="20"/>
      <c r="M122" s="20"/>
      <c r="N122" s="20"/>
      <c r="O122" s="20"/>
      <c r="P122" s="20"/>
      <c r="Q122" s="20"/>
      <c r="R122" s="20"/>
      <c r="S122" s="20"/>
      <c r="T122" s="20"/>
      <c r="U122" s="20"/>
      <c r="V122" s="20"/>
      <c r="W122" s="20"/>
      <c r="X122" s="20"/>
      <c r="Y122" s="20"/>
      <c r="Z122" s="20">
        <f>ROUND(RFR_spot_no_VA!Z122 + MAX(0.01,Shocks!$E122*ABS(RFR_spot_no_VA!Z122) ),5)</f>
        <v>4.3409999999999997E-2</v>
      </c>
      <c r="AA122" s="20"/>
      <c r="AB122" s="20"/>
      <c r="AC122" s="20"/>
      <c r="AD122" s="20"/>
      <c r="AE122" s="20"/>
      <c r="AF122" s="20"/>
      <c r="AG122" s="20"/>
      <c r="AH122" s="20">
        <f>ROUND(RFR_spot_no_VA!AH122 + MAX(0.01,Shocks!$E122*ABS(RFR_spot_no_VA!AH122) ),5)</f>
        <v>4.3209999999999998E-2</v>
      </c>
      <c r="AI122" s="20"/>
      <c r="AJ122" s="20">
        <f>ROUND(RFR_spot_no_VA!AJ122 + MAX(0.01,Shocks!$E122*ABS(RFR_spot_no_VA!AJ122) ),5)</f>
        <v>3.6110000000000003E-2</v>
      </c>
      <c r="AK122" s="20">
        <f>ROUND(RFR_spot_no_VA!AK122 + MAX(0.01,Shocks!$E122*ABS(RFR_spot_no_VA!AK122) ),5)</f>
        <v>4.3099999999999999E-2</v>
      </c>
      <c r="AL122" s="20"/>
      <c r="AM122" s="20">
        <f>ROUND(RFR_spot_no_VA!AM122 + MAX(0.01,Shocks!$E122*ABS(RFR_spot_no_VA!AM122) ),5)</f>
        <v>4.3229999999999998E-2</v>
      </c>
      <c r="AN122" s="20"/>
      <c r="AO122" s="20"/>
      <c r="AP122" s="20"/>
      <c r="AQ122" s="20"/>
      <c r="AR122" s="20"/>
      <c r="AS122" s="20">
        <f>ROUND(RFR_spot_no_VA!AS122 + MAX(0.01,Shocks!$E122*ABS(RFR_spot_no_VA!AS122) ),5)</f>
        <v>3.8100000000000002E-2</v>
      </c>
      <c r="AT122" s="20"/>
      <c r="AU122" s="20"/>
      <c r="AV122" s="20"/>
      <c r="AW122" s="20"/>
      <c r="AX122" s="20"/>
      <c r="AY122" s="20"/>
      <c r="AZ122" s="20"/>
      <c r="BA122" s="20"/>
      <c r="BB122" s="20"/>
      <c r="BC122" s="20">
        <f>ROUND(RFR_spot_no_VA!BC122 + MAX(0.01,Shocks!$E122*ABS(RFR_spot_no_VA!BC122) ),5)</f>
        <v>4.1410000000000002E-2</v>
      </c>
      <c r="BD122" s="21"/>
      <c r="BE122" s="19"/>
    </row>
    <row r="123" spans="1:57" ht="14.25" x14ac:dyDescent="0.2">
      <c r="A123" s="19"/>
      <c r="B123" s="19">
        <f>RFR_spot_no_VA!B123</f>
        <v>113</v>
      </c>
      <c r="C123" s="20">
        <f>ROUND(RFR_spot_no_VA!C123 + MAX(0.01,Shocks!$E123*ABS(RFR_spot_no_VA!C123) ),5)</f>
        <v>4.0090000000000001E-2</v>
      </c>
      <c r="D123" s="20"/>
      <c r="E123" s="20"/>
      <c r="F123" s="20"/>
      <c r="G123" s="20"/>
      <c r="H123" s="20"/>
      <c r="I123" s="20"/>
      <c r="J123" s="20">
        <f>ROUND(RFR_spot_no_VA!J123 + MAX(0.01,Shocks!$E123*ABS(RFR_spot_no_VA!J123) ),5)</f>
        <v>4.0070000000000001E-2</v>
      </c>
      <c r="K123" s="20"/>
      <c r="L123" s="20"/>
      <c r="M123" s="20"/>
      <c r="N123" s="20"/>
      <c r="O123" s="20"/>
      <c r="P123" s="20"/>
      <c r="Q123" s="20"/>
      <c r="R123" s="20"/>
      <c r="S123" s="20"/>
      <c r="T123" s="20"/>
      <c r="U123" s="20"/>
      <c r="V123" s="20"/>
      <c r="W123" s="20"/>
      <c r="X123" s="20"/>
      <c r="Y123" s="20"/>
      <c r="Z123" s="20">
        <f>ROUND(RFR_spot_no_VA!Z123 + MAX(0.01,Shocks!$E123*ABS(RFR_spot_no_VA!Z123) ),5)</f>
        <v>4.342E-2</v>
      </c>
      <c r="AA123" s="20"/>
      <c r="AB123" s="20"/>
      <c r="AC123" s="20"/>
      <c r="AD123" s="20"/>
      <c r="AE123" s="20"/>
      <c r="AF123" s="20"/>
      <c r="AG123" s="20"/>
      <c r="AH123" s="20">
        <f>ROUND(RFR_spot_no_VA!AH123 + MAX(0.01,Shocks!$E123*ABS(RFR_spot_no_VA!AH123) ),5)</f>
        <v>4.3220000000000001E-2</v>
      </c>
      <c r="AI123" s="20"/>
      <c r="AJ123" s="20">
        <f>ROUND(RFR_spot_no_VA!AJ123 + MAX(0.01,Shocks!$E123*ABS(RFR_spot_no_VA!AJ123) ),5)</f>
        <v>3.619E-2</v>
      </c>
      <c r="AK123" s="20">
        <f>ROUND(RFR_spot_no_VA!AK123 + MAX(0.01,Shocks!$E123*ABS(RFR_spot_no_VA!AK123) ),5)</f>
        <v>4.3110000000000002E-2</v>
      </c>
      <c r="AL123" s="20"/>
      <c r="AM123" s="20">
        <f>ROUND(RFR_spot_no_VA!AM123 + MAX(0.01,Shocks!$E123*ABS(RFR_spot_no_VA!AM123) ),5)</f>
        <v>4.3240000000000001E-2</v>
      </c>
      <c r="AN123" s="20"/>
      <c r="AO123" s="20"/>
      <c r="AP123" s="20"/>
      <c r="AQ123" s="20"/>
      <c r="AR123" s="20"/>
      <c r="AS123" s="20">
        <f>ROUND(RFR_spot_no_VA!AS123 + MAX(0.01,Shocks!$E123*ABS(RFR_spot_no_VA!AS123) ),5)</f>
        <v>3.8159999999999999E-2</v>
      </c>
      <c r="AT123" s="20"/>
      <c r="AU123" s="20"/>
      <c r="AV123" s="20"/>
      <c r="AW123" s="20"/>
      <c r="AX123" s="20"/>
      <c r="AY123" s="20"/>
      <c r="AZ123" s="20"/>
      <c r="BA123" s="20"/>
      <c r="BB123" s="20"/>
      <c r="BC123" s="20">
        <f>ROUND(RFR_spot_no_VA!BC123 + MAX(0.01,Shocks!$E123*ABS(RFR_spot_no_VA!BC123) ),5)</f>
        <v>4.1439999999999998E-2</v>
      </c>
      <c r="BD123" s="21"/>
      <c r="BE123" s="19"/>
    </row>
    <row r="124" spans="1:57" ht="14.25" x14ac:dyDescent="0.2">
      <c r="A124" s="19"/>
      <c r="B124" s="19">
        <f>RFR_spot_no_VA!B124</f>
        <v>114</v>
      </c>
      <c r="C124" s="20">
        <f>ROUND(RFR_spot_no_VA!C124 + MAX(0.01,Shocks!$E124*ABS(RFR_spot_no_VA!C124) ),5)</f>
        <v>4.0129999999999999E-2</v>
      </c>
      <c r="D124" s="20"/>
      <c r="E124" s="20"/>
      <c r="F124" s="20"/>
      <c r="G124" s="20"/>
      <c r="H124" s="20"/>
      <c r="I124" s="20"/>
      <c r="J124" s="20">
        <f>ROUND(RFR_spot_no_VA!J124 + MAX(0.01,Shocks!$E124*ABS(RFR_spot_no_VA!J124) ),5)</f>
        <v>4.011E-2</v>
      </c>
      <c r="K124" s="20"/>
      <c r="L124" s="20"/>
      <c r="M124" s="20"/>
      <c r="N124" s="20"/>
      <c r="O124" s="20"/>
      <c r="P124" s="20"/>
      <c r="Q124" s="20"/>
      <c r="R124" s="20"/>
      <c r="S124" s="20"/>
      <c r="T124" s="20"/>
      <c r="U124" s="20"/>
      <c r="V124" s="20"/>
      <c r="W124" s="20"/>
      <c r="X124" s="20"/>
      <c r="Y124" s="20"/>
      <c r="Z124" s="20">
        <f>ROUND(RFR_spot_no_VA!Z124 + MAX(0.01,Shocks!$E124*ABS(RFR_spot_no_VA!Z124) ),5)</f>
        <v>4.3430000000000003E-2</v>
      </c>
      <c r="AA124" s="20"/>
      <c r="AB124" s="20"/>
      <c r="AC124" s="20"/>
      <c r="AD124" s="20"/>
      <c r="AE124" s="20"/>
      <c r="AF124" s="20"/>
      <c r="AG124" s="20"/>
      <c r="AH124" s="20">
        <f>ROUND(RFR_spot_no_VA!AH124 + MAX(0.01,Shocks!$E124*ABS(RFR_spot_no_VA!AH124) ),5)</f>
        <v>4.3229999999999998E-2</v>
      </c>
      <c r="AI124" s="20"/>
      <c r="AJ124" s="20">
        <f>ROUND(RFR_spot_no_VA!AJ124 + MAX(0.01,Shocks!$E124*ABS(RFR_spot_no_VA!AJ124) ),5)</f>
        <v>3.6260000000000001E-2</v>
      </c>
      <c r="AK124" s="20">
        <f>ROUND(RFR_spot_no_VA!AK124 + MAX(0.01,Shocks!$E124*ABS(RFR_spot_no_VA!AK124) ),5)</f>
        <v>4.3130000000000002E-2</v>
      </c>
      <c r="AL124" s="20"/>
      <c r="AM124" s="20">
        <f>ROUND(RFR_spot_no_VA!AM124 + MAX(0.01,Shocks!$E124*ABS(RFR_spot_no_VA!AM124) ),5)</f>
        <v>4.3249999999999997E-2</v>
      </c>
      <c r="AN124" s="20"/>
      <c r="AO124" s="20"/>
      <c r="AP124" s="20"/>
      <c r="AQ124" s="20"/>
      <c r="AR124" s="20"/>
      <c r="AS124" s="20">
        <f>ROUND(RFR_spot_no_VA!AS124 + MAX(0.01,Shocks!$E124*ABS(RFR_spot_no_VA!AS124) ),5)</f>
        <v>3.8219999999999997E-2</v>
      </c>
      <c r="AT124" s="20"/>
      <c r="AU124" s="20"/>
      <c r="AV124" s="20"/>
      <c r="AW124" s="20"/>
      <c r="AX124" s="20"/>
      <c r="AY124" s="20"/>
      <c r="AZ124" s="20"/>
      <c r="BA124" s="20"/>
      <c r="BB124" s="20"/>
      <c r="BC124" s="20">
        <f>ROUND(RFR_spot_no_VA!BC124 + MAX(0.01,Shocks!$E124*ABS(RFR_spot_no_VA!BC124) ),5)</f>
        <v>4.1459999999999997E-2</v>
      </c>
      <c r="BD124" s="21"/>
      <c r="BE124" s="19"/>
    </row>
    <row r="125" spans="1:57" ht="14.25" x14ac:dyDescent="0.2">
      <c r="A125" s="19"/>
      <c r="B125" s="24">
        <f>RFR_spot_no_VA!B125</f>
        <v>115</v>
      </c>
      <c r="C125" s="25">
        <f>ROUND(RFR_spot_no_VA!C125 + MAX(0.01,Shocks!$E125*ABS(RFR_spot_no_VA!C125) ),5)</f>
        <v>4.0169999999999997E-2</v>
      </c>
      <c r="D125" s="25"/>
      <c r="E125" s="25"/>
      <c r="F125" s="25"/>
      <c r="G125" s="25"/>
      <c r="H125" s="25"/>
      <c r="I125" s="25"/>
      <c r="J125" s="25">
        <f>ROUND(RFR_spot_no_VA!J125 + MAX(0.01,Shocks!$E125*ABS(RFR_spot_no_VA!J125) ),5)</f>
        <v>4.0149999999999998E-2</v>
      </c>
      <c r="K125" s="25"/>
      <c r="L125" s="25"/>
      <c r="M125" s="25"/>
      <c r="N125" s="25"/>
      <c r="O125" s="25"/>
      <c r="P125" s="25"/>
      <c r="Q125" s="25"/>
      <c r="R125" s="25"/>
      <c r="S125" s="25"/>
      <c r="T125" s="25"/>
      <c r="U125" s="25"/>
      <c r="V125" s="25"/>
      <c r="W125" s="25"/>
      <c r="X125" s="25"/>
      <c r="Y125" s="25"/>
      <c r="Z125" s="25">
        <f>ROUND(RFR_spot_no_VA!Z125 + MAX(0.01,Shocks!$E125*ABS(RFR_spot_no_VA!Z125) ),5)</f>
        <v>4.3430000000000003E-2</v>
      </c>
      <c r="AA125" s="25"/>
      <c r="AB125" s="25"/>
      <c r="AC125" s="25"/>
      <c r="AD125" s="25"/>
      <c r="AE125" s="25"/>
      <c r="AF125" s="25"/>
      <c r="AG125" s="25"/>
      <c r="AH125" s="25">
        <f>ROUND(RFR_spot_no_VA!AH125 + MAX(0.01,Shocks!$E125*ABS(RFR_spot_no_VA!AH125) ),5)</f>
        <v>4.3240000000000001E-2</v>
      </c>
      <c r="AI125" s="25"/>
      <c r="AJ125" s="25">
        <f>ROUND(RFR_spot_no_VA!AJ125 + MAX(0.01,Shocks!$E125*ABS(RFR_spot_no_VA!AJ125) ),5)</f>
        <v>3.6330000000000001E-2</v>
      </c>
      <c r="AK125" s="25">
        <f>ROUND(RFR_spot_no_VA!AK125 + MAX(0.01,Shocks!$E125*ABS(RFR_spot_no_VA!AK125) ),5)</f>
        <v>4.3139999999999998E-2</v>
      </c>
      <c r="AL125" s="25"/>
      <c r="AM125" s="25">
        <f>ROUND(RFR_spot_no_VA!AM125 + MAX(0.01,Shocks!$E125*ABS(RFR_spot_no_VA!AM125) ),5)</f>
        <v>4.326E-2</v>
      </c>
      <c r="AN125" s="25"/>
      <c r="AO125" s="25"/>
      <c r="AP125" s="25"/>
      <c r="AQ125" s="25"/>
      <c r="AR125" s="25"/>
      <c r="AS125" s="25">
        <f>ROUND(RFR_spot_no_VA!AS125 + MAX(0.01,Shocks!$E125*ABS(RFR_spot_no_VA!AS125) ),5)</f>
        <v>3.8280000000000002E-2</v>
      </c>
      <c r="AT125" s="25"/>
      <c r="AU125" s="25"/>
      <c r="AV125" s="25"/>
      <c r="AW125" s="25"/>
      <c r="AX125" s="25"/>
      <c r="AY125" s="25"/>
      <c r="AZ125" s="25"/>
      <c r="BA125" s="25"/>
      <c r="BB125" s="25"/>
      <c r="BC125" s="25">
        <f>ROUND(RFR_spot_no_VA!BC125 + MAX(0.01,Shocks!$E125*ABS(RFR_spot_no_VA!BC125) ),5)</f>
        <v>4.1489999999999999E-2</v>
      </c>
      <c r="BD125" s="21"/>
      <c r="BE125" s="19"/>
    </row>
    <row r="126" spans="1:57" ht="14.25" x14ac:dyDescent="0.2">
      <c r="A126" s="19"/>
      <c r="B126" s="19">
        <f>RFR_spot_no_VA!B126</f>
        <v>116</v>
      </c>
      <c r="C126" s="20">
        <f>ROUND(RFR_spot_no_VA!C126 + MAX(0.01,Shocks!$E126*ABS(RFR_spot_no_VA!C126) ),5)</f>
        <v>4.0210000000000003E-2</v>
      </c>
      <c r="D126" s="20"/>
      <c r="E126" s="20"/>
      <c r="F126" s="20"/>
      <c r="G126" s="20"/>
      <c r="H126" s="20"/>
      <c r="I126" s="20"/>
      <c r="J126" s="20">
        <f>ROUND(RFR_spot_no_VA!J126 + MAX(0.01,Shocks!$E126*ABS(RFR_spot_no_VA!J126) ),5)</f>
        <v>4.0189999999999997E-2</v>
      </c>
      <c r="K126" s="20"/>
      <c r="L126" s="20"/>
      <c r="M126" s="20"/>
      <c r="N126" s="20"/>
      <c r="O126" s="20"/>
      <c r="P126" s="20"/>
      <c r="Q126" s="20"/>
      <c r="R126" s="20"/>
      <c r="S126" s="20"/>
      <c r="T126" s="20"/>
      <c r="U126" s="20"/>
      <c r="V126" s="20"/>
      <c r="W126" s="20"/>
      <c r="X126" s="20"/>
      <c r="Y126" s="20"/>
      <c r="Z126" s="20">
        <f>ROUND(RFR_spot_no_VA!Z126 + MAX(0.01,Shocks!$E126*ABS(RFR_spot_no_VA!Z126) ),5)</f>
        <v>4.3439999999999999E-2</v>
      </c>
      <c r="AA126" s="20"/>
      <c r="AB126" s="20"/>
      <c r="AC126" s="20"/>
      <c r="AD126" s="20"/>
      <c r="AE126" s="20"/>
      <c r="AF126" s="20"/>
      <c r="AG126" s="20"/>
      <c r="AH126" s="20">
        <f>ROUND(RFR_spot_no_VA!AH126 + MAX(0.01,Shocks!$E126*ABS(RFR_spot_no_VA!AH126) ),5)</f>
        <v>4.3249999999999997E-2</v>
      </c>
      <c r="AI126" s="20"/>
      <c r="AJ126" s="20">
        <f>ROUND(RFR_spot_no_VA!AJ126 + MAX(0.01,Shocks!$E126*ABS(RFR_spot_no_VA!AJ126) ),5)</f>
        <v>3.6400000000000002E-2</v>
      </c>
      <c r="AK126" s="20">
        <f>ROUND(RFR_spot_no_VA!AK126 + MAX(0.01,Shocks!$E126*ABS(RFR_spot_no_VA!AK126) ),5)</f>
        <v>4.3150000000000001E-2</v>
      </c>
      <c r="AL126" s="20"/>
      <c r="AM126" s="20">
        <f>ROUND(RFR_spot_no_VA!AM126 + MAX(0.01,Shocks!$E126*ABS(RFR_spot_no_VA!AM126) ),5)</f>
        <v>4.3270000000000003E-2</v>
      </c>
      <c r="AN126" s="20"/>
      <c r="AO126" s="20"/>
      <c r="AP126" s="20"/>
      <c r="AQ126" s="20"/>
      <c r="AR126" s="20"/>
      <c r="AS126" s="20">
        <f>ROUND(RFR_spot_no_VA!AS126 + MAX(0.01,Shocks!$E126*ABS(RFR_spot_no_VA!AS126) ),5)</f>
        <v>3.8339999999999999E-2</v>
      </c>
      <c r="AT126" s="20"/>
      <c r="AU126" s="20"/>
      <c r="AV126" s="20"/>
      <c r="AW126" s="20"/>
      <c r="AX126" s="20"/>
      <c r="AY126" s="20"/>
      <c r="AZ126" s="20"/>
      <c r="BA126" s="20"/>
      <c r="BB126" s="20"/>
      <c r="BC126" s="20">
        <f>ROUND(RFR_spot_no_VA!BC126 + MAX(0.01,Shocks!$E126*ABS(RFR_spot_no_VA!BC126) ),5)</f>
        <v>4.1509999999999998E-2</v>
      </c>
      <c r="BD126" s="21"/>
      <c r="BE126" s="19"/>
    </row>
    <row r="127" spans="1:57" ht="14.25" x14ac:dyDescent="0.2">
      <c r="A127" s="19"/>
      <c r="B127" s="19">
        <f>RFR_spot_no_VA!B127</f>
        <v>117</v>
      </c>
      <c r="C127" s="20">
        <f>ROUND(RFR_spot_no_VA!C127 + MAX(0.01,Shocks!$E127*ABS(RFR_spot_no_VA!C127) ),5)</f>
        <v>4.0239999999999998E-2</v>
      </c>
      <c r="D127" s="20"/>
      <c r="E127" s="20"/>
      <c r="F127" s="20"/>
      <c r="G127" s="20"/>
      <c r="H127" s="20"/>
      <c r="I127" s="20"/>
      <c r="J127" s="20">
        <f>ROUND(RFR_spot_no_VA!J127 + MAX(0.01,Shocks!$E127*ABS(RFR_spot_no_VA!J127) ),5)</f>
        <v>4.0219999999999999E-2</v>
      </c>
      <c r="K127" s="20"/>
      <c r="L127" s="20"/>
      <c r="M127" s="20"/>
      <c r="N127" s="20"/>
      <c r="O127" s="20"/>
      <c r="P127" s="20"/>
      <c r="Q127" s="20"/>
      <c r="R127" s="20"/>
      <c r="S127" s="20"/>
      <c r="T127" s="20"/>
      <c r="U127" s="20"/>
      <c r="V127" s="20"/>
      <c r="W127" s="20"/>
      <c r="X127" s="20"/>
      <c r="Y127" s="20"/>
      <c r="Z127" s="20">
        <f>ROUND(RFR_spot_no_VA!Z127 + MAX(0.01,Shocks!$E127*ABS(RFR_spot_no_VA!Z127) ),5)</f>
        <v>4.3450000000000003E-2</v>
      </c>
      <c r="AA127" s="20"/>
      <c r="AB127" s="20"/>
      <c r="AC127" s="20"/>
      <c r="AD127" s="20"/>
      <c r="AE127" s="20"/>
      <c r="AF127" s="20"/>
      <c r="AG127" s="20"/>
      <c r="AH127" s="20">
        <f>ROUND(RFR_spot_no_VA!AH127 + MAX(0.01,Shocks!$E127*ABS(RFR_spot_no_VA!AH127) ),5)</f>
        <v>4.326E-2</v>
      </c>
      <c r="AI127" s="20"/>
      <c r="AJ127" s="20">
        <f>ROUND(RFR_spot_no_VA!AJ127 + MAX(0.01,Shocks!$E127*ABS(RFR_spot_no_VA!AJ127) ),5)</f>
        <v>3.6470000000000002E-2</v>
      </c>
      <c r="AK127" s="20">
        <f>ROUND(RFR_spot_no_VA!AK127 + MAX(0.01,Shocks!$E127*ABS(RFR_spot_no_VA!AK127) ),5)</f>
        <v>4.3159999999999997E-2</v>
      </c>
      <c r="AL127" s="20"/>
      <c r="AM127" s="20">
        <f>ROUND(RFR_spot_no_VA!AM127 + MAX(0.01,Shocks!$E127*ABS(RFR_spot_no_VA!AM127) ),5)</f>
        <v>4.3279999999999999E-2</v>
      </c>
      <c r="AN127" s="20"/>
      <c r="AO127" s="20"/>
      <c r="AP127" s="20"/>
      <c r="AQ127" s="20"/>
      <c r="AR127" s="20"/>
      <c r="AS127" s="20">
        <f>ROUND(RFR_spot_no_VA!AS127 + MAX(0.01,Shocks!$E127*ABS(RFR_spot_no_VA!AS127) ),5)</f>
        <v>3.8390000000000001E-2</v>
      </c>
      <c r="AT127" s="20"/>
      <c r="AU127" s="20"/>
      <c r="AV127" s="20"/>
      <c r="AW127" s="20"/>
      <c r="AX127" s="20"/>
      <c r="AY127" s="20"/>
      <c r="AZ127" s="20"/>
      <c r="BA127" s="20"/>
      <c r="BB127" s="20"/>
      <c r="BC127" s="20">
        <f>ROUND(RFR_spot_no_VA!BC127 + MAX(0.01,Shocks!$E127*ABS(RFR_spot_no_VA!BC127) ),5)</f>
        <v>4.1540000000000001E-2</v>
      </c>
      <c r="BD127" s="21"/>
      <c r="BE127" s="19"/>
    </row>
    <row r="128" spans="1:57" ht="14.25" x14ac:dyDescent="0.2">
      <c r="A128" s="19"/>
      <c r="B128" s="19">
        <f>RFR_spot_no_VA!B128</f>
        <v>118</v>
      </c>
      <c r="C128" s="20">
        <f>ROUND(RFR_spot_no_VA!C128 + MAX(0.01,Shocks!$E128*ABS(RFR_spot_no_VA!C128) ),5)</f>
        <v>4.0280000000000003E-2</v>
      </c>
      <c r="D128" s="20"/>
      <c r="E128" s="20"/>
      <c r="F128" s="20"/>
      <c r="G128" s="20"/>
      <c r="H128" s="20"/>
      <c r="I128" s="20"/>
      <c r="J128" s="20">
        <f>ROUND(RFR_spot_no_VA!J128 + MAX(0.01,Shocks!$E128*ABS(RFR_spot_no_VA!J128) ),5)</f>
        <v>4.0259999999999997E-2</v>
      </c>
      <c r="K128" s="20"/>
      <c r="L128" s="20"/>
      <c r="M128" s="20"/>
      <c r="N128" s="20"/>
      <c r="O128" s="20"/>
      <c r="P128" s="20"/>
      <c r="Q128" s="20"/>
      <c r="R128" s="20"/>
      <c r="S128" s="20"/>
      <c r="T128" s="20"/>
      <c r="U128" s="20"/>
      <c r="V128" s="20"/>
      <c r="W128" s="20"/>
      <c r="X128" s="20"/>
      <c r="Y128" s="20"/>
      <c r="Z128" s="20">
        <f>ROUND(RFR_spot_no_VA!Z128 + MAX(0.01,Shocks!$E128*ABS(RFR_spot_no_VA!Z128) ),5)</f>
        <v>4.3459999999999999E-2</v>
      </c>
      <c r="AA128" s="20"/>
      <c r="AB128" s="20"/>
      <c r="AC128" s="20"/>
      <c r="AD128" s="20"/>
      <c r="AE128" s="20"/>
      <c r="AF128" s="20"/>
      <c r="AG128" s="20"/>
      <c r="AH128" s="20">
        <f>ROUND(RFR_spot_no_VA!AH128 + MAX(0.01,Shocks!$E128*ABS(RFR_spot_no_VA!AH128) ),5)</f>
        <v>4.3270000000000003E-2</v>
      </c>
      <c r="AI128" s="20"/>
      <c r="AJ128" s="20">
        <f>ROUND(RFR_spot_no_VA!AJ128 + MAX(0.01,Shocks!$E128*ABS(RFR_spot_no_VA!AJ128) ),5)</f>
        <v>3.6540000000000003E-2</v>
      </c>
      <c r="AK128" s="20">
        <f>ROUND(RFR_spot_no_VA!AK128 + MAX(0.01,Shocks!$E128*ABS(RFR_spot_no_VA!AK128) ),5)</f>
        <v>4.317E-2</v>
      </c>
      <c r="AL128" s="20"/>
      <c r="AM128" s="20">
        <f>ROUND(RFR_spot_no_VA!AM128 + MAX(0.01,Shocks!$E128*ABS(RFR_spot_no_VA!AM128) ),5)</f>
        <v>4.3290000000000002E-2</v>
      </c>
      <c r="AN128" s="20"/>
      <c r="AO128" s="20"/>
      <c r="AP128" s="20"/>
      <c r="AQ128" s="20"/>
      <c r="AR128" s="20"/>
      <c r="AS128" s="20">
        <f>ROUND(RFR_spot_no_VA!AS128 + MAX(0.01,Shocks!$E128*ABS(RFR_spot_no_VA!AS128) ),5)</f>
        <v>3.8449999999999998E-2</v>
      </c>
      <c r="AT128" s="20"/>
      <c r="AU128" s="20"/>
      <c r="AV128" s="20"/>
      <c r="AW128" s="20"/>
      <c r="AX128" s="20"/>
      <c r="AY128" s="20"/>
      <c r="AZ128" s="20"/>
      <c r="BA128" s="20"/>
      <c r="BB128" s="20"/>
      <c r="BC128" s="20">
        <f>ROUND(RFR_spot_no_VA!BC128 + MAX(0.01,Shocks!$E128*ABS(RFR_spot_no_VA!BC128) ),5)</f>
        <v>4.1570000000000003E-2</v>
      </c>
      <c r="BD128" s="21"/>
      <c r="BE128" s="19"/>
    </row>
    <row r="129" spans="1:57" ht="14.25" x14ac:dyDescent="0.2">
      <c r="A129" s="19"/>
      <c r="B129" s="19">
        <f>RFR_spot_no_VA!B129</f>
        <v>119</v>
      </c>
      <c r="C129" s="20">
        <f>ROUND(RFR_spot_no_VA!C129 + MAX(0.01,Shocks!$E129*ABS(RFR_spot_no_VA!C129) ),5)</f>
        <v>4.0320000000000002E-2</v>
      </c>
      <c r="D129" s="20"/>
      <c r="E129" s="20"/>
      <c r="F129" s="20"/>
      <c r="G129" s="20"/>
      <c r="H129" s="20"/>
      <c r="I129" s="20"/>
      <c r="J129" s="20">
        <f>ROUND(RFR_spot_no_VA!J129 + MAX(0.01,Shocks!$E129*ABS(RFR_spot_no_VA!J129) ),5)</f>
        <v>4.0300000000000002E-2</v>
      </c>
      <c r="K129" s="20"/>
      <c r="L129" s="20"/>
      <c r="M129" s="20"/>
      <c r="N129" s="20"/>
      <c r="O129" s="20"/>
      <c r="P129" s="20"/>
      <c r="Q129" s="20"/>
      <c r="R129" s="20"/>
      <c r="S129" s="20"/>
      <c r="T129" s="20"/>
      <c r="U129" s="20"/>
      <c r="V129" s="20"/>
      <c r="W129" s="20"/>
      <c r="X129" s="20"/>
      <c r="Y129" s="20"/>
      <c r="Z129" s="20">
        <f>ROUND(RFR_spot_no_VA!Z129 + MAX(0.01,Shocks!$E129*ABS(RFR_spot_no_VA!Z129) ),5)</f>
        <v>4.3470000000000002E-2</v>
      </c>
      <c r="AA129" s="20"/>
      <c r="AB129" s="20"/>
      <c r="AC129" s="20"/>
      <c r="AD129" s="20"/>
      <c r="AE129" s="20"/>
      <c r="AF129" s="20"/>
      <c r="AG129" s="20"/>
      <c r="AH129" s="20">
        <f>ROUND(RFR_spot_no_VA!AH129 + MAX(0.01,Shocks!$E129*ABS(RFR_spot_no_VA!AH129) ),5)</f>
        <v>4.3279999999999999E-2</v>
      </c>
      <c r="AI129" s="20"/>
      <c r="AJ129" s="20">
        <f>ROUND(RFR_spot_no_VA!AJ129 + MAX(0.01,Shocks!$E129*ABS(RFR_spot_no_VA!AJ129) ),5)</f>
        <v>3.6600000000000001E-2</v>
      </c>
      <c r="AK129" s="20">
        <f>ROUND(RFR_spot_no_VA!AK129 + MAX(0.01,Shocks!$E129*ABS(RFR_spot_no_VA!AK129) ),5)</f>
        <v>4.3180000000000003E-2</v>
      </c>
      <c r="AL129" s="20"/>
      <c r="AM129" s="20">
        <f>ROUND(RFR_spot_no_VA!AM129 + MAX(0.01,Shocks!$E129*ABS(RFR_spot_no_VA!AM129) ),5)</f>
        <v>4.3299999999999998E-2</v>
      </c>
      <c r="AN129" s="20"/>
      <c r="AO129" s="20"/>
      <c r="AP129" s="20"/>
      <c r="AQ129" s="20"/>
      <c r="AR129" s="20"/>
      <c r="AS129" s="20">
        <f>ROUND(RFR_spot_no_VA!AS129 + MAX(0.01,Shocks!$E129*ABS(RFR_spot_no_VA!AS129) ),5)</f>
        <v>3.85E-2</v>
      </c>
      <c r="AT129" s="20"/>
      <c r="AU129" s="20"/>
      <c r="AV129" s="20"/>
      <c r="AW129" s="20"/>
      <c r="AX129" s="20"/>
      <c r="AY129" s="20"/>
      <c r="AZ129" s="20"/>
      <c r="BA129" s="20"/>
      <c r="BB129" s="20"/>
      <c r="BC129" s="20">
        <f>ROUND(RFR_spot_no_VA!BC129 + MAX(0.01,Shocks!$E129*ABS(RFR_spot_no_VA!BC129) ),5)</f>
        <v>4.1590000000000002E-2</v>
      </c>
      <c r="BD129" s="21"/>
      <c r="BE129" s="19"/>
    </row>
    <row r="130" spans="1:57" ht="14.25" x14ac:dyDescent="0.2">
      <c r="A130" s="19"/>
      <c r="B130" s="24">
        <f>RFR_spot_no_VA!B130</f>
        <v>120</v>
      </c>
      <c r="C130" s="25">
        <f>ROUND(RFR_spot_no_VA!C130 + MAX(0.01,Shocks!$E130*ABS(RFR_spot_no_VA!C130) ),5)</f>
        <v>4.0349999999999997E-2</v>
      </c>
      <c r="D130" s="25"/>
      <c r="E130" s="25"/>
      <c r="F130" s="25"/>
      <c r="G130" s="25"/>
      <c r="H130" s="25"/>
      <c r="I130" s="25"/>
      <c r="J130" s="25">
        <f>ROUND(RFR_spot_no_VA!J130 + MAX(0.01,Shocks!$E130*ABS(RFR_spot_no_VA!J130) ),5)</f>
        <v>4.0329999999999998E-2</v>
      </c>
      <c r="K130" s="25"/>
      <c r="L130" s="25"/>
      <c r="M130" s="25"/>
      <c r="N130" s="25"/>
      <c r="O130" s="25"/>
      <c r="P130" s="25"/>
      <c r="Q130" s="25"/>
      <c r="R130" s="25"/>
      <c r="S130" s="25"/>
      <c r="T130" s="25"/>
      <c r="U130" s="25"/>
      <c r="V130" s="25"/>
      <c r="W130" s="25"/>
      <c r="X130" s="25"/>
      <c r="Y130" s="25"/>
      <c r="Z130" s="25">
        <f>ROUND(RFR_spot_no_VA!Z130 + MAX(0.01,Shocks!$E130*ABS(RFR_spot_no_VA!Z130) ),5)</f>
        <v>4.3479999999999998E-2</v>
      </c>
      <c r="AA130" s="25"/>
      <c r="AB130" s="25"/>
      <c r="AC130" s="25"/>
      <c r="AD130" s="25"/>
      <c r="AE130" s="25"/>
      <c r="AF130" s="25"/>
      <c r="AG130" s="25"/>
      <c r="AH130" s="25">
        <f>ROUND(RFR_spot_no_VA!AH130 + MAX(0.01,Shocks!$E130*ABS(RFR_spot_no_VA!AH130) ),5)</f>
        <v>4.3290000000000002E-2</v>
      </c>
      <c r="AI130" s="25"/>
      <c r="AJ130" s="25">
        <f>ROUND(RFR_spot_no_VA!AJ130 + MAX(0.01,Shocks!$E130*ABS(RFR_spot_no_VA!AJ130) ),5)</f>
        <v>3.6670000000000001E-2</v>
      </c>
      <c r="AK130" s="25">
        <f>ROUND(RFR_spot_no_VA!AK130 + MAX(0.01,Shocks!$E130*ABS(RFR_spot_no_VA!AK130) ),5)</f>
        <v>4.3189999999999999E-2</v>
      </c>
      <c r="AL130" s="25"/>
      <c r="AM130" s="25">
        <f>ROUND(RFR_spot_no_VA!AM130 + MAX(0.01,Shocks!$E130*ABS(RFR_spot_no_VA!AM130) ),5)</f>
        <v>4.3310000000000001E-2</v>
      </c>
      <c r="AN130" s="25"/>
      <c r="AO130" s="25"/>
      <c r="AP130" s="25"/>
      <c r="AQ130" s="25"/>
      <c r="AR130" s="25"/>
      <c r="AS130" s="25">
        <f>ROUND(RFR_spot_no_VA!AS130 + MAX(0.01,Shocks!$E130*ABS(RFR_spot_no_VA!AS130) ),5)</f>
        <v>3.8559999999999997E-2</v>
      </c>
      <c r="AT130" s="25"/>
      <c r="AU130" s="25"/>
      <c r="AV130" s="25"/>
      <c r="AW130" s="25"/>
      <c r="AX130" s="25"/>
      <c r="AY130" s="25"/>
      <c r="AZ130" s="25"/>
      <c r="BA130" s="25"/>
      <c r="BB130" s="25"/>
      <c r="BC130" s="25">
        <f>ROUND(RFR_spot_no_VA!BC130 + MAX(0.01,Shocks!$E130*ABS(RFR_spot_no_VA!BC130) ),5)</f>
        <v>4.1610000000000001E-2</v>
      </c>
      <c r="BD130" s="21"/>
      <c r="BE130" s="19"/>
    </row>
    <row r="131" spans="1:57" ht="14.25" x14ac:dyDescent="0.2">
      <c r="A131" s="19"/>
      <c r="B131" s="19">
        <f>RFR_spot_no_VA!B131</f>
        <v>121</v>
      </c>
      <c r="C131" s="20">
        <f>ROUND(RFR_spot_no_VA!C131 + MAX(0.01,Shocks!$E131*ABS(RFR_spot_no_VA!C131) ),5)</f>
        <v>4.0390000000000002E-2</v>
      </c>
      <c r="D131" s="20"/>
      <c r="E131" s="20"/>
      <c r="F131" s="20"/>
      <c r="G131" s="20"/>
      <c r="H131" s="20"/>
      <c r="I131" s="20"/>
      <c r="J131" s="20">
        <f>ROUND(RFR_spot_no_VA!J131 + MAX(0.01,Shocks!$E131*ABS(RFR_spot_no_VA!J131) ),5)</f>
        <v>4.036E-2</v>
      </c>
      <c r="K131" s="20"/>
      <c r="L131" s="20"/>
      <c r="M131" s="20"/>
      <c r="N131" s="20"/>
      <c r="O131" s="20"/>
      <c r="P131" s="20"/>
      <c r="Q131" s="20"/>
      <c r="R131" s="20"/>
      <c r="S131" s="20"/>
      <c r="T131" s="20"/>
      <c r="U131" s="20"/>
      <c r="V131" s="20"/>
      <c r="W131" s="20"/>
      <c r="X131" s="20"/>
      <c r="Y131" s="20"/>
      <c r="Z131" s="20">
        <f>ROUND(RFR_spot_no_VA!Z131 + MAX(0.01,Shocks!$E131*ABS(RFR_spot_no_VA!Z131) ),5)</f>
        <v>4.3490000000000001E-2</v>
      </c>
      <c r="AA131" s="20"/>
      <c r="AB131" s="20"/>
      <c r="AC131" s="20"/>
      <c r="AD131" s="20"/>
      <c r="AE131" s="20"/>
      <c r="AF131" s="20"/>
      <c r="AG131" s="20"/>
      <c r="AH131" s="20">
        <f>ROUND(RFR_spot_no_VA!AH131 + MAX(0.01,Shocks!$E131*ABS(RFR_spot_no_VA!AH131) ),5)</f>
        <v>4.3299999999999998E-2</v>
      </c>
      <c r="AI131" s="20"/>
      <c r="AJ131" s="20">
        <f>ROUND(RFR_spot_no_VA!AJ131 + MAX(0.01,Shocks!$E131*ABS(RFR_spot_no_VA!AJ131) ),5)</f>
        <v>3.6729999999999999E-2</v>
      </c>
      <c r="AK131" s="20">
        <f>ROUND(RFR_spot_no_VA!AK131 + MAX(0.01,Shocks!$E131*ABS(RFR_spot_no_VA!AK131) ),5)</f>
        <v>4.3209999999999998E-2</v>
      </c>
      <c r="AL131" s="20"/>
      <c r="AM131" s="20">
        <f>ROUND(RFR_spot_no_VA!AM131 + MAX(0.01,Shocks!$E131*ABS(RFR_spot_no_VA!AM131) ),5)</f>
        <v>4.3319999999999997E-2</v>
      </c>
      <c r="AN131" s="20"/>
      <c r="AO131" s="20"/>
      <c r="AP131" s="20"/>
      <c r="AQ131" s="20"/>
      <c r="AR131" s="20"/>
      <c r="AS131" s="20">
        <f>ROUND(RFR_spot_no_VA!AS131 + MAX(0.01,Shocks!$E131*ABS(RFR_spot_no_VA!AS131) ),5)</f>
        <v>3.8609999999999998E-2</v>
      </c>
      <c r="AT131" s="20"/>
      <c r="AU131" s="20"/>
      <c r="AV131" s="20"/>
      <c r="AW131" s="20"/>
      <c r="AX131" s="20"/>
      <c r="AY131" s="20"/>
      <c r="AZ131" s="20"/>
      <c r="BA131" s="20"/>
      <c r="BB131" s="20"/>
      <c r="BC131" s="20">
        <f>ROUND(RFR_spot_no_VA!BC131 + MAX(0.01,Shocks!$E131*ABS(RFR_spot_no_VA!BC131) ),5)</f>
        <v>4.1640000000000003E-2</v>
      </c>
      <c r="BD131" s="21"/>
      <c r="BE131" s="19"/>
    </row>
    <row r="132" spans="1:57" ht="14.25" x14ac:dyDescent="0.2">
      <c r="A132" s="19"/>
      <c r="B132" s="19">
        <f>RFR_spot_no_VA!B132</f>
        <v>122</v>
      </c>
      <c r="C132" s="20">
        <f>ROUND(RFR_spot_no_VA!C132 + MAX(0.01,Shocks!$E132*ABS(RFR_spot_no_VA!C132) ),5)</f>
        <v>4.0419999999999998E-2</v>
      </c>
      <c r="D132" s="20"/>
      <c r="E132" s="20"/>
      <c r="F132" s="20"/>
      <c r="G132" s="20"/>
      <c r="H132" s="20"/>
      <c r="I132" s="20"/>
      <c r="J132" s="20">
        <f>ROUND(RFR_spot_no_VA!J132 + MAX(0.01,Shocks!$E132*ABS(RFR_spot_no_VA!J132) ),5)</f>
        <v>4.0399999999999998E-2</v>
      </c>
      <c r="K132" s="20"/>
      <c r="L132" s="20"/>
      <c r="M132" s="20"/>
      <c r="N132" s="20"/>
      <c r="O132" s="20"/>
      <c r="P132" s="20"/>
      <c r="Q132" s="20"/>
      <c r="R132" s="20"/>
      <c r="S132" s="20"/>
      <c r="T132" s="20"/>
      <c r="U132" s="20"/>
      <c r="V132" s="20"/>
      <c r="W132" s="20"/>
      <c r="X132" s="20"/>
      <c r="Y132" s="20"/>
      <c r="Z132" s="20">
        <f>ROUND(RFR_spot_no_VA!Z132 + MAX(0.01,Shocks!$E132*ABS(RFR_spot_no_VA!Z132) ),5)</f>
        <v>4.3499999999999997E-2</v>
      </c>
      <c r="AA132" s="20"/>
      <c r="AB132" s="20"/>
      <c r="AC132" s="20"/>
      <c r="AD132" s="20"/>
      <c r="AE132" s="20"/>
      <c r="AF132" s="20"/>
      <c r="AG132" s="20"/>
      <c r="AH132" s="20">
        <f>ROUND(RFR_spot_no_VA!AH132 + MAX(0.01,Shocks!$E132*ABS(RFR_spot_no_VA!AH132) ),5)</f>
        <v>4.3310000000000001E-2</v>
      </c>
      <c r="AI132" s="20"/>
      <c r="AJ132" s="20">
        <f>ROUND(RFR_spot_no_VA!AJ132 + MAX(0.01,Shocks!$E132*ABS(RFR_spot_no_VA!AJ132) ),5)</f>
        <v>3.6799999999999999E-2</v>
      </c>
      <c r="AK132" s="20">
        <f>ROUND(RFR_spot_no_VA!AK132 + MAX(0.01,Shocks!$E132*ABS(RFR_spot_no_VA!AK132) ),5)</f>
        <v>4.3220000000000001E-2</v>
      </c>
      <c r="AL132" s="20"/>
      <c r="AM132" s="20">
        <f>ROUND(RFR_spot_no_VA!AM132 + MAX(0.01,Shocks!$E132*ABS(RFR_spot_no_VA!AM132) ),5)</f>
        <v>4.333E-2</v>
      </c>
      <c r="AN132" s="20"/>
      <c r="AO132" s="20"/>
      <c r="AP132" s="20"/>
      <c r="AQ132" s="20"/>
      <c r="AR132" s="20"/>
      <c r="AS132" s="20">
        <f>ROUND(RFR_spot_no_VA!AS132 + MAX(0.01,Shocks!$E132*ABS(RFR_spot_no_VA!AS132) ),5)</f>
        <v>3.866E-2</v>
      </c>
      <c r="AT132" s="20"/>
      <c r="AU132" s="20"/>
      <c r="AV132" s="20"/>
      <c r="AW132" s="20"/>
      <c r="AX132" s="20"/>
      <c r="AY132" s="20"/>
      <c r="AZ132" s="20"/>
      <c r="BA132" s="20"/>
      <c r="BB132" s="20"/>
      <c r="BC132" s="20">
        <f>ROUND(RFR_spot_no_VA!BC132 + MAX(0.01,Shocks!$E132*ABS(RFR_spot_no_VA!BC132) ),5)</f>
        <v>4.1660000000000003E-2</v>
      </c>
      <c r="BD132" s="21"/>
      <c r="BE132" s="19"/>
    </row>
    <row r="133" spans="1:57" ht="14.25" x14ac:dyDescent="0.2">
      <c r="A133" s="19"/>
      <c r="B133" s="19">
        <f>RFR_spot_no_VA!B133</f>
        <v>123</v>
      </c>
      <c r="C133" s="20">
        <f>ROUND(RFR_spot_no_VA!C133 + MAX(0.01,Shocks!$E133*ABS(RFR_spot_no_VA!C133) ),5)</f>
        <v>4.045E-2</v>
      </c>
      <c r="D133" s="20"/>
      <c r="E133" s="20"/>
      <c r="F133" s="20"/>
      <c r="G133" s="20"/>
      <c r="H133" s="20"/>
      <c r="I133" s="20"/>
      <c r="J133" s="20">
        <f>ROUND(RFR_spot_no_VA!J133 + MAX(0.01,Shocks!$E133*ABS(RFR_spot_no_VA!J133) ),5)</f>
        <v>4.0430000000000001E-2</v>
      </c>
      <c r="K133" s="20"/>
      <c r="L133" s="20"/>
      <c r="M133" s="20"/>
      <c r="N133" s="20"/>
      <c r="O133" s="20"/>
      <c r="P133" s="20"/>
      <c r="Q133" s="20"/>
      <c r="R133" s="20"/>
      <c r="S133" s="20"/>
      <c r="T133" s="20"/>
      <c r="U133" s="20"/>
      <c r="V133" s="20"/>
      <c r="W133" s="20"/>
      <c r="X133" s="20"/>
      <c r="Y133" s="20"/>
      <c r="Z133" s="20">
        <f>ROUND(RFR_spot_no_VA!Z133 + MAX(0.01,Shocks!$E133*ABS(RFR_spot_no_VA!Z133) ),5)</f>
        <v>4.3499999999999997E-2</v>
      </c>
      <c r="AA133" s="20"/>
      <c r="AB133" s="20"/>
      <c r="AC133" s="20"/>
      <c r="AD133" s="20"/>
      <c r="AE133" s="20"/>
      <c r="AF133" s="20"/>
      <c r="AG133" s="20"/>
      <c r="AH133" s="20">
        <f>ROUND(RFR_spot_no_VA!AH133 + MAX(0.01,Shocks!$E133*ABS(RFR_spot_no_VA!AH133) ),5)</f>
        <v>4.3319999999999997E-2</v>
      </c>
      <c r="AI133" s="20"/>
      <c r="AJ133" s="20">
        <f>ROUND(RFR_spot_no_VA!AJ133 + MAX(0.01,Shocks!$E133*ABS(RFR_spot_no_VA!AJ133) ),5)</f>
        <v>3.6859999999999997E-2</v>
      </c>
      <c r="AK133" s="20">
        <f>ROUND(RFR_spot_no_VA!AK133 + MAX(0.01,Shocks!$E133*ABS(RFR_spot_no_VA!AK133) ),5)</f>
        <v>4.3229999999999998E-2</v>
      </c>
      <c r="AL133" s="20"/>
      <c r="AM133" s="20">
        <f>ROUND(RFR_spot_no_VA!AM133 + MAX(0.01,Shocks!$E133*ABS(RFR_spot_no_VA!AM133) ),5)</f>
        <v>4.3339999999999997E-2</v>
      </c>
      <c r="AN133" s="20"/>
      <c r="AO133" s="20"/>
      <c r="AP133" s="20"/>
      <c r="AQ133" s="20"/>
      <c r="AR133" s="20"/>
      <c r="AS133" s="20">
        <f>ROUND(RFR_spot_no_VA!AS133 + MAX(0.01,Shocks!$E133*ABS(RFR_spot_no_VA!AS133) ),5)</f>
        <v>3.8710000000000001E-2</v>
      </c>
      <c r="AT133" s="20"/>
      <c r="AU133" s="20"/>
      <c r="AV133" s="20"/>
      <c r="AW133" s="20"/>
      <c r="AX133" s="20"/>
      <c r="AY133" s="20"/>
      <c r="AZ133" s="20"/>
      <c r="BA133" s="20"/>
      <c r="BB133" s="20"/>
      <c r="BC133" s="20">
        <f>ROUND(RFR_spot_no_VA!BC133 + MAX(0.01,Shocks!$E133*ABS(RFR_spot_no_VA!BC133) ),5)</f>
        <v>4.1680000000000002E-2</v>
      </c>
      <c r="BD133" s="21"/>
      <c r="BE133" s="19"/>
    </row>
    <row r="134" spans="1:57" ht="14.25" x14ac:dyDescent="0.2">
      <c r="A134" s="19"/>
      <c r="B134" s="19">
        <f>RFR_spot_no_VA!B134</f>
        <v>124</v>
      </c>
      <c r="C134" s="20">
        <f>ROUND(RFR_spot_no_VA!C134 + MAX(0.01,Shocks!$E134*ABS(RFR_spot_no_VA!C134) ),5)</f>
        <v>4.0480000000000002E-2</v>
      </c>
      <c r="D134" s="20"/>
      <c r="E134" s="20"/>
      <c r="F134" s="20"/>
      <c r="G134" s="20"/>
      <c r="H134" s="20"/>
      <c r="I134" s="20"/>
      <c r="J134" s="20">
        <f>ROUND(RFR_spot_no_VA!J134 + MAX(0.01,Shocks!$E134*ABS(RFR_spot_no_VA!J134) ),5)</f>
        <v>4.0460000000000003E-2</v>
      </c>
      <c r="K134" s="20"/>
      <c r="L134" s="20"/>
      <c r="M134" s="20"/>
      <c r="N134" s="20"/>
      <c r="O134" s="20"/>
      <c r="P134" s="20"/>
      <c r="Q134" s="20"/>
      <c r="R134" s="20"/>
      <c r="S134" s="20"/>
      <c r="T134" s="20"/>
      <c r="U134" s="20"/>
      <c r="V134" s="20"/>
      <c r="W134" s="20"/>
      <c r="X134" s="20"/>
      <c r="Y134" s="20"/>
      <c r="Z134" s="20">
        <f>ROUND(RFR_spot_no_VA!Z134 + MAX(0.01,Shocks!$E134*ABS(RFR_spot_no_VA!Z134) ),5)</f>
        <v>4.351E-2</v>
      </c>
      <c r="AA134" s="20"/>
      <c r="AB134" s="20"/>
      <c r="AC134" s="20"/>
      <c r="AD134" s="20"/>
      <c r="AE134" s="20"/>
      <c r="AF134" s="20"/>
      <c r="AG134" s="20"/>
      <c r="AH134" s="20">
        <f>ROUND(RFR_spot_no_VA!AH134 + MAX(0.01,Shocks!$E134*ABS(RFR_spot_no_VA!AH134) ),5)</f>
        <v>4.333E-2</v>
      </c>
      <c r="AI134" s="20"/>
      <c r="AJ134" s="20">
        <f>ROUND(RFR_spot_no_VA!AJ134 + MAX(0.01,Shocks!$E134*ABS(RFR_spot_no_VA!AJ134) ),5)</f>
        <v>3.6920000000000001E-2</v>
      </c>
      <c r="AK134" s="20">
        <f>ROUND(RFR_spot_no_VA!AK134 + MAX(0.01,Shocks!$E134*ABS(RFR_spot_no_VA!AK134) ),5)</f>
        <v>4.3240000000000001E-2</v>
      </c>
      <c r="AL134" s="20"/>
      <c r="AM134" s="20">
        <f>ROUND(RFR_spot_no_VA!AM134 + MAX(0.01,Shocks!$E134*ABS(RFR_spot_no_VA!AM134) ),5)</f>
        <v>4.335E-2</v>
      </c>
      <c r="AN134" s="20"/>
      <c r="AO134" s="20"/>
      <c r="AP134" s="20"/>
      <c r="AQ134" s="20"/>
      <c r="AR134" s="20"/>
      <c r="AS134" s="20">
        <f>ROUND(RFR_spot_no_VA!AS134 + MAX(0.01,Shocks!$E134*ABS(RFR_spot_no_VA!AS134) ),5)</f>
        <v>3.8760000000000003E-2</v>
      </c>
      <c r="AT134" s="20"/>
      <c r="AU134" s="20"/>
      <c r="AV134" s="20"/>
      <c r="AW134" s="20"/>
      <c r="AX134" s="20"/>
      <c r="AY134" s="20"/>
      <c r="AZ134" s="20"/>
      <c r="BA134" s="20"/>
      <c r="BB134" s="20"/>
      <c r="BC134" s="20">
        <f>ROUND(RFR_spot_no_VA!BC134 + MAX(0.01,Shocks!$E134*ABS(RFR_spot_no_VA!BC134) ),5)</f>
        <v>4.1709999999999997E-2</v>
      </c>
      <c r="BD134" s="21"/>
      <c r="BE134" s="19"/>
    </row>
    <row r="135" spans="1:57" ht="14.25" x14ac:dyDescent="0.2">
      <c r="A135" s="19"/>
      <c r="B135" s="24">
        <f>RFR_spot_no_VA!B135</f>
        <v>125</v>
      </c>
      <c r="C135" s="25">
        <f>ROUND(RFR_spot_no_VA!C135 + MAX(0.01,Shocks!$E135*ABS(RFR_spot_no_VA!C135) ),5)</f>
        <v>4.052E-2</v>
      </c>
      <c r="D135" s="25"/>
      <c r="E135" s="25"/>
      <c r="F135" s="25"/>
      <c r="G135" s="25"/>
      <c r="H135" s="25"/>
      <c r="I135" s="25"/>
      <c r="J135" s="25">
        <f>ROUND(RFR_spot_no_VA!J135 + MAX(0.01,Shocks!$E135*ABS(RFR_spot_no_VA!J135) ),5)</f>
        <v>4.0500000000000001E-2</v>
      </c>
      <c r="K135" s="25"/>
      <c r="L135" s="25"/>
      <c r="M135" s="25"/>
      <c r="N135" s="25"/>
      <c r="O135" s="25"/>
      <c r="P135" s="25"/>
      <c r="Q135" s="25"/>
      <c r="R135" s="25"/>
      <c r="S135" s="25"/>
      <c r="T135" s="25"/>
      <c r="U135" s="25"/>
      <c r="V135" s="25"/>
      <c r="W135" s="25"/>
      <c r="X135" s="25"/>
      <c r="Y135" s="25"/>
      <c r="Z135" s="25">
        <f>ROUND(RFR_spot_no_VA!Z135 + MAX(0.01,Shocks!$E135*ABS(RFR_spot_no_VA!Z135) ),5)</f>
        <v>4.3520000000000003E-2</v>
      </c>
      <c r="AA135" s="25"/>
      <c r="AB135" s="25"/>
      <c r="AC135" s="25"/>
      <c r="AD135" s="25"/>
      <c r="AE135" s="25"/>
      <c r="AF135" s="25"/>
      <c r="AG135" s="25"/>
      <c r="AH135" s="25">
        <f>ROUND(RFR_spot_no_VA!AH135 + MAX(0.01,Shocks!$E135*ABS(RFR_spot_no_VA!AH135) ),5)</f>
        <v>4.3339999999999997E-2</v>
      </c>
      <c r="AI135" s="25"/>
      <c r="AJ135" s="25">
        <f>ROUND(RFR_spot_no_VA!AJ135 + MAX(0.01,Shocks!$E135*ABS(RFR_spot_no_VA!AJ135) ),5)</f>
        <v>3.6979999999999999E-2</v>
      </c>
      <c r="AK135" s="25">
        <f>ROUND(RFR_spot_no_VA!AK135 + MAX(0.01,Shocks!$E135*ABS(RFR_spot_no_VA!AK135) ),5)</f>
        <v>4.3249999999999997E-2</v>
      </c>
      <c r="AL135" s="25"/>
      <c r="AM135" s="25">
        <f>ROUND(RFR_spot_no_VA!AM135 + MAX(0.01,Shocks!$E135*ABS(RFR_spot_no_VA!AM135) ),5)</f>
        <v>4.3360000000000003E-2</v>
      </c>
      <c r="AN135" s="25"/>
      <c r="AO135" s="25"/>
      <c r="AP135" s="25"/>
      <c r="AQ135" s="25"/>
      <c r="AR135" s="25"/>
      <c r="AS135" s="25">
        <f>ROUND(RFR_spot_no_VA!AS135 + MAX(0.01,Shocks!$E135*ABS(RFR_spot_no_VA!AS135) ),5)</f>
        <v>3.8809999999999997E-2</v>
      </c>
      <c r="AT135" s="25"/>
      <c r="AU135" s="25"/>
      <c r="AV135" s="25"/>
      <c r="AW135" s="25"/>
      <c r="AX135" s="25"/>
      <c r="AY135" s="25"/>
      <c r="AZ135" s="25"/>
      <c r="BA135" s="25"/>
      <c r="BB135" s="25"/>
      <c r="BC135" s="25">
        <f>ROUND(RFR_spot_no_VA!BC135 + MAX(0.01,Shocks!$E135*ABS(RFR_spot_no_VA!BC135) ),5)</f>
        <v>4.1730000000000003E-2</v>
      </c>
      <c r="BD135" s="21"/>
      <c r="BE135" s="19"/>
    </row>
    <row r="136" spans="1:57" ht="14.25" x14ac:dyDescent="0.2">
      <c r="A136" s="19"/>
      <c r="B136" s="19">
        <f>RFR_spot_no_VA!B136</f>
        <v>126</v>
      </c>
      <c r="C136" s="20">
        <f>ROUND(RFR_spot_no_VA!C136 + MAX(0.01,Shocks!$E136*ABS(RFR_spot_no_VA!C136) ),5)</f>
        <v>4.0550000000000003E-2</v>
      </c>
      <c r="D136" s="20"/>
      <c r="E136" s="20"/>
      <c r="F136" s="20"/>
      <c r="G136" s="20"/>
      <c r="H136" s="20"/>
      <c r="I136" s="20"/>
      <c r="J136" s="20">
        <f>ROUND(RFR_spot_no_VA!J136 + MAX(0.01,Shocks!$E136*ABS(RFR_spot_no_VA!J136) ),5)</f>
        <v>4.0529999999999997E-2</v>
      </c>
      <c r="K136" s="20"/>
      <c r="L136" s="20"/>
      <c r="M136" s="20"/>
      <c r="N136" s="20"/>
      <c r="O136" s="20"/>
      <c r="P136" s="20"/>
      <c r="Q136" s="20"/>
      <c r="R136" s="20"/>
      <c r="S136" s="20"/>
      <c r="T136" s="20"/>
      <c r="U136" s="20"/>
      <c r="V136" s="20"/>
      <c r="W136" s="20"/>
      <c r="X136" s="20"/>
      <c r="Y136" s="20"/>
      <c r="Z136" s="20">
        <f>ROUND(RFR_spot_no_VA!Z136 + MAX(0.01,Shocks!$E136*ABS(RFR_spot_no_VA!Z136) ),5)</f>
        <v>4.3529999999999999E-2</v>
      </c>
      <c r="AA136" s="20"/>
      <c r="AB136" s="20"/>
      <c r="AC136" s="20"/>
      <c r="AD136" s="20"/>
      <c r="AE136" s="20"/>
      <c r="AF136" s="20"/>
      <c r="AG136" s="20"/>
      <c r="AH136" s="20">
        <f>ROUND(RFR_spot_no_VA!AH136 + MAX(0.01,Shocks!$E136*ABS(RFR_spot_no_VA!AH136) ),5)</f>
        <v>4.335E-2</v>
      </c>
      <c r="AI136" s="20"/>
      <c r="AJ136" s="20">
        <f>ROUND(RFR_spot_no_VA!AJ136 + MAX(0.01,Shocks!$E136*ABS(RFR_spot_no_VA!AJ136) ),5)</f>
        <v>3.7039999999999997E-2</v>
      </c>
      <c r="AK136" s="20">
        <f>ROUND(RFR_spot_no_VA!AK136 + MAX(0.01,Shocks!$E136*ABS(RFR_spot_no_VA!AK136) ),5)</f>
        <v>4.326E-2</v>
      </c>
      <c r="AL136" s="20"/>
      <c r="AM136" s="20">
        <f>ROUND(RFR_spot_no_VA!AM136 + MAX(0.01,Shocks!$E136*ABS(RFR_spot_no_VA!AM136) ),5)</f>
        <v>4.3369999999999999E-2</v>
      </c>
      <c r="AN136" s="20"/>
      <c r="AO136" s="20"/>
      <c r="AP136" s="20"/>
      <c r="AQ136" s="20"/>
      <c r="AR136" s="20"/>
      <c r="AS136" s="20">
        <f>ROUND(RFR_spot_no_VA!AS136 + MAX(0.01,Shocks!$E136*ABS(RFR_spot_no_VA!AS136) ),5)</f>
        <v>3.8859999999999999E-2</v>
      </c>
      <c r="AT136" s="20"/>
      <c r="AU136" s="20"/>
      <c r="AV136" s="20"/>
      <c r="AW136" s="20"/>
      <c r="AX136" s="20"/>
      <c r="AY136" s="20"/>
      <c r="AZ136" s="20"/>
      <c r="BA136" s="20"/>
      <c r="BB136" s="20"/>
      <c r="BC136" s="20">
        <f>ROUND(RFR_spot_no_VA!BC136 + MAX(0.01,Shocks!$E136*ABS(RFR_spot_no_VA!BC136) ),5)</f>
        <v>4.1750000000000002E-2</v>
      </c>
      <c r="BD136" s="21"/>
      <c r="BE136" s="19"/>
    </row>
    <row r="137" spans="1:57" ht="14.25" x14ac:dyDescent="0.2">
      <c r="A137" s="19"/>
      <c r="B137" s="19">
        <f>RFR_spot_no_VA!B137</f>
        <v>127</v>
      </c>
      <c r="C137" s="20">
        <f>ROUND(RFR_spot_no_VA!C137 + MAX(0.01,Shocks!$E137*ABS(RFR_spot_no_VA!C137) ),5)</f>
        <v>4.0579999999999998E-2</v>
      </c>
      <c r="D137" s="20"/>
      <c r="E137" s="20"/>
      <c r="F137" s="20"/>
      <c r="G137" s="20"/>
      <c r="H137" s="20"/>
      <c r="I137" s="20"/>
      <c r="J137" s="20">
        <f>ROUND(RFR_spot_no_VA!J137 + MAX(0.01,Shocks!$E137*ABS(RFR_spot_no_VA!J137) ),5)</f>
        <v>4.0559999999999999E-2</v>
      </c>
      <c r="K137" s="20"/>
      <c r="L137" s="20"/>
      <c r="M137" s="20"/>
      <c r="N137" s="20"/>
      <c r="O137" s="20"/>
      <c r="P137" s="20"/>
      <c r="Q137" s="20"/>
      <c r="R137" s="20"/>
      <c r="S137" s="20"/>
      <c r="T137" s="20"/>
      <c r="U137" s="20"/>
      <c r="V137" s="20"/>
      <c r="W137" s="20"/>
      <c r="X137" s="20"/>
      <c r="Y137" s="20"/>
      <c r="Z137" s="20">
        <f>ROUND(RFR_spot_no_VA!Z137 + MAX(0.01,Shocks!$E137*ABS(RFR_spot_no_VA!Z137) ),5)</f>
        <v>4.3540000000000002E-2</v>
      </c>
      <c r="AA137" s="20"/>
      <c r="AB137" s="20"/>
      <c r="AC137" s="20"/>
      <c r="AD137" s="20"/>
      <c r="AE137" s="20"/>
      <c r="AF137" s="20"/>
      <c r="AG137" s="20"/>
      <c r="AH137" s="20">
        <f>ROUND(RFR_spot_no_VA!AH137 + MAX(0.01,Shocks!$E137*ABS(RFR_spot_no_VA!AH137) ),5)</f>
        <v>4.3360000000000003E-2</v>
      </c>
      <c r="AI137" s="20"/>
      <c r="AJ137" s="20">
        <f>ROUND(RFR_spot_no_VA!AJ137 + MAX(0.01,Shocks!$E137*ABS(RFR_spot_no_VA!AJ137) ),5)</f>
        <v>3.7100000000000001E-2</v>
      </c>
      <c r="AK137" s="20">
        <f>ROUND(RFR_spot_no_VA!AK137 + MAX(0.01,Shocks!$E137*ABS(RFR_spot_no_VA!AK137) ),5)</f>
        <v>4.3270000000000003E-2</v>
      </c>
      <c r="AL137" s="20"/>
      <c r="AM137" s="20">
        <f>ROUND(RFR_spot_no_VA!AM137 + MAX(0.01,Shocks!$E137*ABS(RFR_spot_no_VA!AM137) ),5)</f>
        <v>4.3380000000000002E-2</v>
      </c>
      <c r="AN137" s="20"/>
      <c r="AO137" s="20"/>
      <c r="AP137" s="20"/>
      <c r="AQ137" s="20"/>
      <c r="AR137" s="20"/>
      <c r="AS137" s="20">
        <f>ROUND(RFR_spot_no_VA!AS137 + MAX(0.01,Shocks!$E137*ABS(RFR_spot_no_VA!AS137) ),5)</f>
        <v>3.891E-2</v>
      </c>
      <c r="AT137" s="20"/>
      <c r="AU137" s="20"/>
      <c r="AV137" s="20"/>
      <c r="AW137" s="20"/>
      <c r="AX137" s="20"/>
      <c r="AY137" s="20"/>
      <c r="AZ137" s="20"/>
      <c r="BA137" s="20"/>
      <c r="BB137" s="20"/>
      <c r="BC137" s="20">
        <f>ROUND(RFR_spot_no_VA!BC137 + MAX(0.01,Shocks!$E137*ABS(RFR_spot_no_VA!BC137) ),5)</f>
        <v>4.1770000000000002E-2</v>
      </c>
      <c r="BD137" s="21"/>
      <c r="BE137" s="19"/>
    </row>
    <row r="138" spans="1:57" ht="14.25" x14ac:dyDescent="0.2">
      <c r="A138" s="19"/>
      <c r="B138" s="19">
        <f>RFR_spot_no_VA!B138</f>
        <v>128</v>
      </c>
      <c r="C138" s="20">
        <f>ROUND(RFR_spot_no_VA!C138 + MAX(0.01,Shocks!$E138*ABS(RFR_spot_no_VA!C138) ),5)</f>
        <v>4.061E-2</v>
      </c>
      <c r="D138" s="20"/>
      <c r="E138" s="20"/>
      <c r="F138" s="20"/>
      <c r="G138" s="20"/>
      <c r="H138" s="20"/>
      <c r="I138" s="20"/>
      <c r="J138" s="20">
        <f>ROUND(RFR_spot_no_VA!J138 + MAX(0.01,Shocks!$E138*ABS(RFR_spot_no_VA!J138) ),5)</f>
        <v>4.0590000000000001E-2</v>
      </c>
      <c r="K138" s="20"/>
      <c r="L138" s="20"/>
      <c r="M138" s="20"/>
      <c r="N138" s="20"/>
      <c r="O138" s="20"/>
      <c r="P138" s="20"/>
      <c r="Q138" s="20"/>
      <c r="R138" s="20"/>
      <c r="S138" s="20"/>
      <c r="T138" s="20"/>
      <c r="U138" s="20"/>
      <c r="V138" s="20"/>
      <c r="W138" s="20"/>
      <c r="X138" s="20"/>
      <c r="Y138" s="20"/>
      <c r="Z138" s="20">
        <f>ROUND(RFR_spot_no_VA!Z138 + MAX(0.01,Shocks!$E138*ABS(RFR_spot_no_VA!Z138) ),5)</f>
        <v>4.3540000000000002E-2</v>
      </c>
      <c r="AA138" s="20"/>
      <c r="AB138" s="20"/>
      <c r="AC138" s="20"/>
      <c r="AD138" s="20"/>
      <c r="AE138" s="20"/>
      <c r="AF138" s="20"/>
      <c r="AG138" s="20"/>
      <c r="AH138" s="20">
        <f>ROUND(RFR_spot_no_VA!AH138 + MAX(0.01,Shocks!$E138*ABS(RFR_spot_no_VA!AH138) ),5)</f>
        <v>4.3369999999999999E-2</v>
      </c>
      <c r="AI138" s="20"/>
      <c r="AJ138" s="20">
        <f>ROUND(RFR_spot_no_VA!AJ138 + MAX(0.01,Shocks!$E138*ABS(RFR_spot_no_VA!AJ138) ),5)</f>
        <v>3.7159999999999999E-2</v>
      </c>
      <c r="AK138" s="20">
        <f>ROUND(RFR_spot_no_VA!AK138 + MAX(0.01,Shocks!$E138*ABS(RFR_spot_no_VA!AK138) ),5)</f>
        <v>4.3279999999999999E-2</v>
      </c>
      <c r="AL138" s="20"/>
      <c r="AM138" s="20">
        <f>ROUND(RFR_spot_no_VA!AM138 + MAX(0.01,Shocks!$E138*ABS(RFR_spot_no_VA!AM138) ),5)</f>
        <v>4.3389999999999998E-2</v>
      </c>
      <c r="AN138" s="20"/>
      <c r="AO138" s="20"/>
      <c r="AP138" s="20"/>
      <c r="AQ138" s="20"/>
      <c r="AR138" s="20"/>
      <c r="AS138" s="20">
        <f>ROUND(RFR_spot_no_VA!AS138 + MAX(0.01,Shocks!$E138*ABS(RFR_spot_no_VA!AS138) ),5)</f>
        <v>3.8960000000000002E-2</v>
      </c>
      <c r="AT138" s="20"/>
      <c r="AU138" s="20"/>
      <c r="AV138" s="20"/>
      <c r="AW138" s="20"/>
      <c r="AX138" s="20"/>
      <c r="AY138" s="20"/>
      <c r="AZ138" s="20"/>
      <c r="BA138" s="20"/>
      <c r="BB138" s="20"/>
      <c r="BC138" s="20">
        <f>ROUND(RFR_spot_no_VA!BC138 + MAX(0.01,Shocks!$E138*ABS(RFR_spot_no_VA!BC138) ),5)</f>
        <v>4.1790000000000001E-2</v>
      </c>
      <c r="BD138" s="21"/>
      <c r="BE138" s="19"/>
    </row>
    <row r="139" spans="1:57" ht="14.25" x14ac:dyDescent="0.2">
      <c r="A139" s="19"/>
      <c r="B139" s="19">
        <f>RFR_spot_no_VA!B139</f>
        <v>129</v>
      </c>
      <c r="C139" s="20">
        <f>ROUND(RFR_spot_no_VA!C139 + MAX(0.01,Shocks!$E139*ABS(RFR_spot_no_VA!C139) ),5)</f>
        <v>4.0640000000000003E-2</v>
      </c>
      <c r="D139" s="20"/>
      <c r="E139" s="20"/>
      <c r="F139" s="20"/>
      <c r="G139" s="20"/>
      <c r="H139" s="20"/>
      <c r="I139" s="20"/>
      <c r="J139" s="20">
        <f>ROUND(RFR_spot_no_VA!J139 + MAX(0.01,Shocks!$E139*ABS(RFR_spot_no_VA!J139) ),5)</f>
        <v>4.0620000000000003E-2</v>
      </c>
      <c r="K139" s="20"/>
      <c r="L139" s="20"/>
      <c r="M139" s="20"/>
      <c r="N139" s="20"/>
      <c r="O139" s="20"/>
      <c r="P139" s="20"/>
      <c r="Q139" s="20"/>
      <c r="R139" s="20"/>
      <c r="S139" s="20"/>
      <c r="T139" s="20"/>
      <c r="U139" s="20"/>
      <c r="V139" s="20"/>
      <c r="W139" s="20"/>
      <c r="X139" s="20"/>
      <c r="Y139" s="20"/>
      <c r="Z139" s="20">
        <f>ROUND(RFR_spot_no_VA!Z139 + MAX(0.01,Shocks!$E139*ABS(RFR_spot_no_VA!Z139) ),5)</f>
        <v>4.3549999999999998E-2</v>
      </c>
      <c r="AA139" s="20"/>
      <c r="AB139" s="20"/>
      <c r="AC139" s="20"/>
      <c r="AD139" s="20"/>
      <c r="AE139" s="20"/>
      <c r="AF139" s="20"/>
      <c r="AG139" s="20"/>
      <c r="AH139" s="20">
        <f>ROUND(RFR_spot_no_VA!AH139 + MAX(0.01,Shocks!$E139*ABS(RFR_spot_no_VA!AH139) ),5)</f>
        <v>4.3380000000000002E-2</v>
      </c>
      <c r="AI139" s="20"/>
      <c r="AJ139" s="20">
        <f>ROUND(RFR_spot_no_VA!AJ139 + MAX(0.01,Shocks!$E139*ABS(RFR_spot_no_VA!AJ139) ),5)</f>
        <v>3.721E-2</v>
      </c>
      <c r="AK139" s="20">
        <f>ROUND(RFR_spot_no_VA!AK139 + MAX(0.01,Shocks!$E139*ABS(RFR_spot_no_VA!AK139) ),5)</f>
        <v>4.3290000000000002E-2</v>
      </c>
      <c r="AL139" s="20"/>
      <c r="AM139" s="20">
        <f>ROUND(RFR_spot_no_VA!AM139 + MAX(0.01,Shocks!$E139*ABS(RFR_spot_no_VA!AM139) ),5)</f>
        <v>4.3400000000000001E-2</v>
      </c>
      <c r="AN139" s="20"/>
      <c r="AO139" s="20"/>
      <c r="AP139" s="20"/>
      <c r="AQ139" s="20"/>
      <c r="AR139" s="20"/>
      <c r="AS139" s="20">
        <f>ROUND(RFR_spot_no_VA!AS139 + MAX(0.01,Shocks!$E139*ABS(RFR_spot_no_VA!AS139) ),5)</f>
        <v>3.9010000000000003E-2</v>
      </c>
      <c r="AT139" s="20"/>
      <c r="AU139" s="20"/>
      <c r="AV139" s="20"/>
      <c r="AW139" s="20"/>
      <c r="AX139" s="20"/>
      <c r="AY139" s="20"/>
      <c r="AZ139" s="20"/>
      <c r="BA139" s="20"/>
      <c r="BB139" s="20"/>
      <c r="BC139" s="20">
        <f>ROUND(RFR_spot_no_VA!BC139 + MAX(0.01,Shocks!$E139*ABS(RFR_spot_no_VA!BC139) ),5)</f>
        <v>4.1820000000000003E-2</v>
      </c>
      <c r="BD139" s="21"/>
      <c r="BE139" s="19"/>
    </row>
    <row r="140" spans="1:57" ht="14.25" x14ac:dyDescent="0.2">
      <c r="A140" s="19"/>
      <c r="B140" s="24">
        <f>RFR_spot_no_VA!B140</f>
        <v>130</v>
      </c>
      <c r="C140" s="25">
        <f>ROUND(RFR_spot_no_VA!C140 + MAX(0.01,Shocks!$E140*ABS(RFR_spot_no_VA!C140) ),5)</f>
        <v>4.0669999999999998E-2</v>
      </c>
      <c r="D140" s="25"/>
      <c r="E140" s="25"/>
      <c r="F140" s="25"/>
      <c r="G140" s="25"/>
      <c r="H140" s="25"/>
      <c r="I140" s="25"/>
      <c r="J140" s="25">
        <f>ROUND(RFR_spot_no_VA!J140 + MAX(0.01,Shocks!$E140*ABS(RFR_spot_no_VA!J140) ),5)</f>
        <v>4.0649999999999999E-2</v>
      </c>
      <c r="K140" s="25"/>
      <c r="L140" s="25"/>
      <c r="M140" s="25"/>
      <c r="N140" s="25"/>
      <c r="O140" s="25"/>
      <c r="P140" s="25"/>
      <c r="Q140" s="25"/>
      <c r="R140" s="25"/>
      <c r="S140" s="25"/>
      <c r="T140" s="25"/>
      <c r="U140" s="25"/>
      <c r="V140" s="25"/>
      <c r="W140" s="25"/>
      <c r="X140" s="25"/>
      <c r="Y140" s="25"/>
      <c r="Z140" s="25">
        <f>ROUND(RFR_spot_no_VA!Z140 + MAX(0.01,Shocks!$E140*ABS(RFR_spot_no_VA!Z140) ),5)</f>
        <v>4.3560000000000001E-2</v>
      </c>
      <c r="AA140" s="25"/>
      <c r="AB140" s="25"/>
      <c r="AC140" s="25"/>
      <c r="AD140" s="25"/>
      <c r="AE140" s="25"/>
      <c r="AF140" s="25"/>
      <c r="AG140" s="25"/>
      <c r="AH140" s="25">
        <f>ROUND(RFR_spot_no_VA!AH140 + MAX(0.01,Shocks!$E140*ABS(RFR_spot_no_VA!AH140) ),5)</f>
        <v>4.3389999999999998E-2</v>
      </c>
      <c r="AI140" s="25"/>
      <c r="AJ140" s="25">
        <f>ROUND(RFR_spot_no_VA!AJ140 + MAX(0.01,Shocks!$E140*ABS(RFR_spot_no_VA!AJ140) ),5)</f>
        <v>3.7269999999999998E-2</v>
      </c>
      <c r="AK140" s="25">
        <f>ROUND(RFR_spot_no_VA!AK140 + MAX(0.01,Shocks!$E140*ABS(RFR_spot_no_VA!AK140) ),5)</f>
        <v>4.3299999999999998E-2</v>
      </c>
      <c r="AL140" s="25"/>
      <c r="AM140" s="25">
        <f>ROUND(RFR_spot_no_VA!AM140 + MAX(0.01,Shocks!$E140*ABS(RFR_spot_no_VA!AM140) ),5)</f>
        <v>4.3400000000000001E-2</v>
      </c>
      <c r="AN140" s="25"/>
      <c r="AO140" s="25"/>
      <c r="AP140" s="25"/>
      <c r="AQ140" s="25"/>
      <c r="AR140" s="25"/>
      <c r="AS140" s="25">
        <f>ROUND(RFR_spot_no_VA!AS140 + MAX(0.01,Shocks!$E140*ABS(RFR_spot_no_VA!AS140) ),5)</f>
        <v>3.9050000000000001E-2</v>
      </c>
      <c r="AT140" s="25"/>
      <c r="AU140" s="25"/>
      <c r="AV140" s="25"/>
      <c r="AW140" s="25"/>
      <c r="AX140" s="25"/>
      <c r="AY140" s="25"/>
      <c r="AZ140" s="25"/>
      <c r="BA140" s="25"/>
      <c r="BB140" s="25"/>
      <c r="BC140" s="25">
        <f>ROUND(RFR_spot_no_VA!BC140 + MAX(0.01,Shocks!$E140*ABS(RFR_spot_no_VA!BC140) ),5)</f>
        <v>4.1840000000000002E-2</v>
      </c>
      <c r="BD140" s="21"/>
      <c r="BE140" s="19"/>
    </row>
    <row r="141" spans="1:57" ht="14.25" x14ac:dyDescent="0.2">
      <c r="A141" s="19"/>
      <c r="B141" s="19">
        <f>RFR_spot_no_VA!B141</f>
        <v>131</v>
      </c>
      <c r="C141" s="20">
        <f>ROUND(RFR_spot_no_VA!C141 + MAX(0.01,Shocks!$E141*ABS(RFR_spot_no_VA!C141) ),5)</f>
        <v>4.07E-2</v>
      </c>
      <c r="D141" s="20"/>
      <c r="E141" s="20"/>
      <c r="F141" s="20"/>
      <c r="G141" s="20"/>
      <c r="H141" s="20"/>
      <c r="I141" s="20"/>
      <c r="J141" s="20">
        <f>ROUND(RFR_spot_no_VA!J141 + MAX(0.01,Shocks!$E141*ABS(RFR_spot_no_VA!J141) ),5)</f>
        <v>4.0680000000000001E-2</v>
      </c>
      <c r="K141" s="20"/>
      <c r="L141" s="20"/>
      <c r="M141" s="20"/>
      <c r="N141" s="20"/>
      <c r="O141" s="20"/>
      <c r="P141" s="20"/>
      <c r="Q141" s="20"/>
      <c r="R141" s="20"/>
      <c r="S141" s="20"/>
      <c r="T141" s="20"/>
      <c r="U141" s="20"/>
      <c r="V141" s="20"/>
      <c r="W141" s="20"/>
      <c r="X141" s="20"/>
      <c r="Y141" s="20"/>
      <c r="Z141" s="20">
        <f>ROUND(RFR_spot_no_VA!Z141 + MAX(0.01,Shocks!$E141*ABS(RFR_spot_no_VA!Z141) ),5)</f>
        <v>4.3560000000000001E-2</v>
      </c>
      <c r="AA141" s="20"/>
      <c r="AB141" s="20"/>
      <c r="AC141" s="20"/>
      <c r="AD141" s="20"/>
      <c r="AE141" s="20"/>
      <c r="AF141" s="20"/>
      <c r="AG141" s="20"/>
      <c r="AH141" s="20">
        <f>ROUND(RFR_spot_no_VA!AH141 + MAX(0.01,Shocks!$E141*ABS(RFR_spot_no_VA!AH141) ),5)</f>
        <v>4.3389999999999998E-2</v>
      </c>
      <c r="AI141" s="20"/>
      <c r="AJ141" s="20">
        <f>ROUND(RFR_spot_no_VA!AJ141 + MAX(0.01,Shocks!$E141*ABS(RFR_spot_no_VA!AJ141) ),5)</f>
        <v>3.7330000000000002E-2</v>
      </c>
      <c r="AK141" s="20">
        <f>ROUND(RFR_spot_no_VA!AK141 + MAX(0.01,Shocks!$E141*ABS(RFR_spot_no_VA!AK141) ),5)</f>
        <v>4.3299999999999998E-2</v>
      </c>
      <c r="AL141" s="20"/>
      <c r="AM141" s="20">
        <f>ROUND(RFR_spot_no_VA!AM141 + MAX(0.01,Shocks!$E141*ABS(RFR_spot_no_VA!AM141) ),5)</f>
        <v>4.3409999999999997E-2</v>
      </c>
      <c r="AN141" s="20"/>
      <c r="AO141" s="20"/>
      <c r="AP141" s="20"/>
      <c r="AQ141" s="20"/>
      <c r="AR141" s="20"/>
      <c r="AS141" s="20">
        <f>ROUND(RFR_spot_no_VA!AS141 + MAX(0.01,Shocks!$E141*ABS(RFR_spot_no_VA!AS141) ),5)</f>
        <v>3.9100000000000003E-2</v>
      </c>
      <c r="AT141" s="20"/>
      <c r="AU141" s="20"/>
      <c r="AV141" s="20"/>
      <c r="AW141" s="20"/>
      <c r="AX141" s="20"/>
      <c r="AY141" s="20"/>
      <c r="AZ141" s="20"/>
      <c r="BA141" s="20"/>
      <c r="BB141" s="20"/>
      <c r="BC141" s="20">
        <f>ROUND(RFR_spot_no_VA!BC141 + MAX(0.01,Shocks!$E141*ABS(RFR_spot_no_VA!BC141) ),5)</f>
        <v>4.1860000000000001E-2</v>
      </c>
      <c r="BD141" s="21"/>
      <c r="BE141" s="19"/>
    </row>
    <row r="142" spans="1:57" ht="14.25" x14ac:dyDescent="0.2">
      <c r="A142" s="19"/>
      <c r="B142" s="19">
        <f>RFR_spot_no_VA!B142</f>
        <v>132</v>
      </c>
      <c r="C142" s="20">
        <f>ROUND(RFR_spot_no_VA!C142 + MAX(0.01,Shocks!$E142*ABS(RFR_spot_no_VA!C142) ),5)</f>
        <v>4.0730000000000002E-2</v>
      </c>
      <c r="D142" s="20"/>
      <c r="E142" s="20"/>
      <c r="F142" s="20"/>
      <c r="G142" s="20"/>
      <c r="H142" s="20"/>
      <c r="I142" s="20"/>
      <c r="J142" s="20">
        <f>ROUND(RFR_spot_no_VA!J142 + MAX(0.01,Shocks!$E142*ABS(RFR_spot_no_VA!J142) ),5)</f>
        <v>4.0710000000000003E-2</v>
      </c>
      <c r="K142" s="20"/>
      <c r="L142" s="20"/>
      <c r="M142" s="20"/>
      <c r="N142" s="20"/>
      <c r="O142" s="20"/>
      <c r="P142" s="20"/>
      <c r="Q142" s="20"/>
      <c r="R142" s="20"/>
      <c r="S142" s="20"/>
      <c r="T142" s="20"/>
      <c r="U142" s="20"/>
      <c r="V142" s="20"/>
      <c r="W142" s="20"/>
      <c r="X142" s="20"/>
      <c r="Y142" s="20"/>
      <c r="Z142" s="20">
        <f>ROUND(RFR_spot_no_VA!Z142 + MAX(0.01,Shocks!$E142*ABS(RFR_spot_no_VA!Z142) ),5)</f>
        <v>4.3569999999999998E-2</v>
      </c>
      <c r="AA142" s="20"/>
      <c r="AB142" s="20"/>
      <c r="AC142" s="20"/>
      <c r="AD142" s="20"/>
      <c r="AE142" s="20"/>
      <c r="AF142" s="20"/>
      <c r="AG142" s="20"/>
      <c r="AH142" s="20">
        <f>ROUND(RFR_spot_no_VA!AH142 + MAX(0.01,Shocks!$E142*ABS(RFR_spot_no_VA!AH142) ),5)</f>
        <v>4.3400000000000001E-2</v>
      </c>
      <c r="AI142" s="20"/>
      <c r="AJ142" s="20">
        <f>ROUND(RFR_spot_no_VA!AJ142 + MAX(0.01,Shocks!$E142*ABS(RFR_spot_no_VA!AJ142) ),5)</f>
        <v>3.7379999999999997E-2</v>
      </c>
      <c r="AK142" s="20">
        <f>ROUND(RFR_spot_no_VA!AK142 + MAX(0.01,Shocks!$E142*ABS(RFR_spot_no_VA!AK142) ),5)</f>
        <v>4.3310000000000001E-2</v>
      </c>
      <c r="AL142" s="20"/>
      <c r="AM142" s="20">
        <f>ROUND(RFR_spot_no_VA!AM142 + MAX(0.01,Shocks!$E142*ABS(RFR_spot_no_VA!AM142) ),5)</f>
        <v>4.342E-2</v>
      </c>
      <c r="AN142" s="20"/>
      <c r="AO142" s="20"/>
      <c r="AP142" s="20"/>
      <c r="AQ142" s="20"/>
      <c r="AR142" s="20"/>
      <c r="AS142" s="20">
        <f>ROUND(RFR_spot_no_VA!AS142 + MAX(0.01,Shocks!$E142*ABS(RFR_spot_no_VA!AS142) ),5)</f>
        <v>3.9140000000000001E-2</v>
      </c>
      <c r="AT142" s="20"/>
      <c r="AU142" s="20"/>
      <c r="AV142" s="20"/>
      <c r="AW142" s="20"/>
      <c r="AX142" s="20"/>
      <c r="AY142" s="20"/>
      <c r="AZ142" s="20"/>
      <c r="BA142" s="20"/>
      <c r="BB142" s="20"/>
      <c r="BC142" s="20">
        <f>ROUND(RFR_spot_no_VA!BC142 + MAX(0.01,Shocks!$E142*ABS(RFR_spot_no_VA!BC142) ),5)</f>
        <v>4.1880000000000001E-2</v>
      </c>
      <c r="BD142" s="21"/>
      <c r="BE142" s="19"/>
    </row>
    <row r="143" spans="1:57" ht="14.25" x14ac:dyDescent="0.2">
      <c r="A143" s="19"/>
      <c r="B143" s="19">
        <f>RFR_spot_no_VA!B143</f>
        <v>133</v>
      </c>
      <c r="C143" s="20">
        <f>ROUND(RFR_spot_no_VA!C143 + MAX(0.01,Shocks!$E143*ABS(RFR_spot_no_VA!C143) ),5)</f>
        <v>4.0759999999999998E-2</v>
      </c>
      <c r="D143" s="20"/>
      <c r="E143" s="20"/>
      <c r="F143" s="20"/>
      <c r="G143" s="20"/>
      <c r="H143" s="20"/>
      <c r="I143" s="20"/>
      <c r="J143" s="20">
        <f>ROUND(RFR_spot_no_VA!J143 + MAX(0.01,Shocks!$E143*ABS(RFR_spot_no_VA!J143) ),5)</f>
        <v>4.0739999999999998E-2</v>
      </c>
      <c r="K143" s="20"/>
      <c r="L143" s="20"/>
      <c r="M143" s="20"/>
      <c r="N143" s="20"/>
      <c r="O143" s="20"/>
      <c r="P143" s="20"/>
      <c r="Q143" s="20"/>
      <c r="R143" s="20"/>
      <c r="S143" s="20"/>
      <c r="T143" s="20"/>
      <c r="U143" s="20"/>
      <c r="V143" s="20"/>
      <c r="W143" s="20"/>
      <c r="X143" s="20"/>
      <c r="Y143" s="20"/>
      <c r="Z143" s="20">
        <f>ROUND(RFR_spot_no_VA!Z143 + MAX(0.01,Shocks!$E143*ABS(RFR_spot_no_VA!Z143) ),5)</f>
        <v>4.3580000000000001E-2</v>
      </c>
      <c r="AA143" s="20"/>
      <c r="AB143" s="20"/>
      <c r="AC143" s="20"/>
      <c r="AD143" s="20"/>
      <c r="AE143" s="20"/>
      <c r="AF143" s="20"/>
      <c r="AG143" s="20"/>
      <c r="AH143" s="20">
        <f>ROUND(RFR_spot_no_VA!AH143 + MAX(0.01,Shocks!$E143*ABS(RFR_spot_no_VA!AH143) ),5)</f>
        <v>4.3409999999999997E-2</v>
      </c>
      <c r="AI143" s="20"/>
      <c r="AJ143" s="20">
        <f>ROUND(RFR_spot_no_VA!AJ143 + MAX(0.01,Shocks!$E143*ABS(RFR_spot_no_VA!AJ143) ),5)</f>
        <v>3.7429999999999998E-2</v>
      </c>
      <c r="AK143" s="20">
        <f>ROUND(RFR_spot_no_VA!AK143 + MAX(0.01,Shocks!$E143*ABS(RFR_spot_no_VA!AK143) ),5)</f>
        <v>4.3319999999999997E-2</v>
      </c>
      <c r="AL143" s="20"/>
      <c r="AM143" s="20">
        <f>ROUND(RFR_spot_no_VA!AM143 + MAX(0.01,Shocks!$E143*ABS(RFR_spot_no_VA!AM143) ),5)</f>
        <v>4.3430000000000003E-2</v>
      </c>
      <c r="AN143" s="20"/>
      <c r="AO143" s="20"/>
      <c r="AP143" s="20"/>
      <c r="AQ143" s="20"/>
      <c r="AR143" s="20"/>
      <c r="AS143" s="20">
        <f>ROUND(RFR_spot_no_VA!AS143 + MAX(0.01,Shocks!$E143*ABS(RFR_spot_no_VA!AS143) ),5)</f>
        <v>3.918E-2</v>
      </c>
      <c r="AT143" s="20"/>
      <c r="AU143" s="20"/>
      <c r="AV143" s="20"/>
      <c r="AW143" s="20"/>
      <c r="AX143" s="20"/>
      <c r="AY143" s="20"/>
      <c r="AZ143" s="20"/>
      <c r="BA143" s="20"/>
      <c r="BB143" s="20"/>
      <c r="BC143" s="20">
        <f>ROUND(RFR_spot_no_VA!BC143 + MAX(0.01,Shocks!$E143*ABS(RFR_spot_no_VA!BC143) ),5)</f>
        <v>4.19E-2</v>
      </c>
      <c r="BD143" s="21"/>
      <c r="BE143" s="19"/>
    </row>
    <row r="144" spans="1:57" ht="14.25" x14ac:dyDescent="0.2">
      <c r="A144" s="19"/>
      <c r="B144" s="19">
        <f>RFR_spot_no_VA!B144</f>
        <v>134</v>
      </c>
      <c r="C144" s="20">
        <f>ROUND(RFR_spot_no_VA!C144 + MAX(0.01,Shocks!$E144*ABS(RFR_spot_no_VA!C144) ),5)</f>
        <v>4.0779999999999997E-2</v>
      </c>
      <c r="D144" s="20"/>
      <c r="E144" s="20"/>
      <c r="F144" s="20"/>
      <c r="G144" s="20"/>
      <c r="H144" s="20"/>
      <c r="I144" s="20"/>
      <c r="J144" s="20">
        <f>ROUND(RFR_spot_no_VA!J144 + MAX(0.01,Shocks!$E144*ABS(RFR_spot_no_VA!J144) ),5)</f>
        <v>4.0770000000000001E-2</v>
      </c>
      <c r="K144" s="20"/>
      <c r="L144" s="20"/>
      <c r="M144" s="20"/>
      <c r="N144" s="20"/>
      <c r="O144" s="20"/>
      <c r="P144" s="20"/>
      <c r="Q144" s="20"/>
      <c r="R144" s="20"/>
      <c r="S144" s="20"/>
      <c r="T144" s="20"/>
      <c r="U144" s="20"/>
      <c r="V144" s="20"/>
      <c r="W144" s="20"/>
      <c r="X144" s="20"/>
      <c r="Y144" s="20"/>
      <c r="Z144" s="20">
        <f>ROUND(RFR_spot_no_VA!Z144 + MAX(0.01,Shocks!$E144*ABS(RFR_spot_no_VA!Z144) ),5)</f>
        <v>4.3589999999999997E-2</v>
      </c>
      <c r="AA144" s="20"/>
      <c r="AB144" s="20"/>
      <c r="AC144" s="20"/>
      <c r="AD144" s="20"/>
      <c r="AE144" s="20"/>
      <c r="AF144" s="20"/>
      <c r="AG144" s="20"/>
      <c r="AH144" s="20">
        <f>ROUND(RFR_spot_no_VA!AH144 + MAX(0.01,Shocks!$E144*ABS(RFR_spot_no_VA!AH144) ),5)</f>
        <v>4.342E-2</v>
      </c>
      <c r="AI144" s="20"/>
      <c r="AJ144" s="20">
        <f>ROUND(RFR_spot_no_VA!AJ144 + MAX(0.01,Shocks!$E144*ABS(RFR_spot_no_VA!AJ144) ),5)</f>
        <v>3.7490000000000002E-2</v>
      </c>
      <c r="AK144" s="20">
        <f>ROUND(RFR_spot_no_VA!AK144 + MAX(0.01,Shocks!$E144*ABS(RFR_spot_no_VA!AK144) ),5)</f>
        <v>4.333E-2</v>
      </c>
      <c r="AL144" s="20"/>
      <c r="AM144" s="20">
        <f>ROUND(RFR_spot_no_VA!AM144 + MAX(0.01,Shocks!$E144*ABS(RFR_spot_no_VA!AM144) ),5)</f>
        <v>4.3439999999999999E-2</v>
      </c>
      <c r="AN144" s="20"/>
      <c r="AO144" s="20"/>
      <c r="AP144" s="20"/>
      <c r="AQ144" s="20"/>
      <c r="AR144" s="20"/>
      <c r="AS144" s="20">
        <f>ROUND(RFR_spot_no_VA!AS144 + MAX(0.01,Shocks!$E144*ABS(RFR_spot_no_VA!AS144) ),5)</f>
        <v>3.9230000000000001E-2</v>
      </c>
      <c r="AT144" s="20"/>
      <c r="AU144" s="20"/>
      <c r="AV144" s="20"/>
      <c r="AW144" s="20"/>
      <c r="AX144" s="20"/>
      <c r="AY144" s="20"/>
      <c r="AZ144" s="20"/>
      <c r="BA144" s="20"/>
      <c r="BB144" s="20"/>
      <c r="BC144" s="20">
        <f>ROUND(RFR_spot_no_VA!BC144 + MAX(0.01,Shocks!$E144*ABS(RFR_spot_no_VA!BC144) ),5)</f>
        <v>4.1919999999999999E-2</v>
      </c>
      <c r="BD144" s="21"/>
      <c r="BE144" s="19"/>
    </row>
    <row r="145" spans="1:57" ht="14.25" x14ac:dyDescent="0.2">
      <c r="A145" s="19"/>
      <c r="B145" s="24">
        <f>RFR_spot_no_VA!B145</f>
        <v>135</v>
      </c>
      <c r="C145" s="25">
        <f>ROUND(RFR_spot_no_VA!C145 + MAX(0.01,Shocks!$E145*ABS(RFR_spot_no_VA!C145) ),5)</f>
        <v>4.0809999999999999E-2</v>
      </c>
      <c r="D145" s="25"/>
      <c r="E145" s="25"/>
      <c r="F145" s="25"/>
      <c r="G145" s="25"/>
      <c r="H145" s="25"/>
      <c r="I145" s="25"/>
      <c r="J145" s="25">
        <f>ROUND(RFR_spot_no_VA!J145 + MAX(0.01,Shocks!$E145*ABS(RFR_spot_no_VA!J145) ),5)</f>
        <v>4.079E-2</v>
      </c>
      <c r="K145" s="25"/>
      <c r="L145" s="25"/>
      <c r="M145" s="25"/>
      <c r="N145" s="25"/>
      <c r="O145" s="25"/>
      <c r="P145" s="25"/>
      <c r="Q145" s="25"/>
      <c r="R145" s="25"/>
      <c r="S145" s="25"/>
      <c r="T145" s="25"/>
      <c r="U145" s="25"/>
      <c r="V145" s="25"/>
      <c r="W145" s="25"/>
      <c r="X145" s="25"/>
      <c r="Y145" s="25"/>
      <c r="Z145" s="25">
        <f>ROUND(RFR_spot_no_VA!Z145 + MAX(0.01,Shocks!$E145*ABS(RFR_spot_no_VA!Z145) ),5)</f>
        <v>4.3589999999999997E-2</v>
      </c>
      <c r="AA145" s="25"/>
      <c r="AB145" s="25"/>
      <c r="AC145" s="25"/>
      <c r="AD145" s="25"/>
      <c r="AE145" s="25"/>
      <c r="AF145" s="25"/>
      <c r="AG145" s="25"/>
      <c r="AH145" s="25">
        <f>ROUND(RFR_spot_no_VA!AH145 + MAX(0.01,Shocks!$E145*ABS(RFR_spot_no_VA!AH145) ),5)</f>
        <v>4.3430000000000003E-2</v>
      </c>
      <c r="AI145" s="25"/>
      <c r="AJ145" s="25">
        <f>ROUND(RFR_spot_no_VA!AJ145 + MAX(0.01,Shocks!$E145*ABS(RFR_spot_no_VA!AJ145) ),5)</f>
        <v>3.7539999999999997E-2</v>
      </c>
      <c r="AK145" s="25">
        <f>ROUND(RFR_spot_no_VA!AK145 + MAX(0.01,Shocks!$E145*ABS(RFR_spot_no_VA!AK145) ),5)</f>
        <v>4.3339999999999997E-2</v>
      </c>
      <c r="AL145" s="25"/>
      <c r="AM145" s="25">
        <f>ROUND(RFR_spot_no_VA!AM145 + MAX(0.01,Shocks!$E145*ABS(RFR_spot_no_VA!AM145) ),5)</f>
        <v>4.3450000000000003E-2</v>
      </c>
      <c r="AN145" s="25"/>
      <c r="AO145" s="25"/>
      <c r="AP145" s="25"/>
      <c r="AQ145" s="25"/>
      <c r="AR145" s="25"/>
      <c r="AS145" s="25">
        <f>ROUND(RFR_spot_no_VA!AS145 + MAX(0.01,Shocks!$E145*ABS(RFR_spot_no_VA!AS145) ),5)</f>
        <v>3.9269999999999999E-2</v>
      </c>
      <c r="AT145" s="25"/>
      <c r="AU145" s="25"/>
      <c r="AV145" s="25"/>
      <c r="AW145" s="25"/>
      <c r="AX145" s="25"/>
      <c r="AY145" s="25"/>
      <c r="AZ145" s="25"/>
      <c r="BA145" s="25"/>
      <c r="BB145" s="25"/>
      <c r="BC145" s="25">
        <f>ROUND(RFR_spot_no_VA!BC145 + MAX(0.01,Shocks!$E145*ABS(RFR_spot_no_VA!BC145) ),5)</f>
        <v>4.1930000000000002E-2</v>
      </c>
      <c r="BD145" s="21"/>
      <c r="BE145" s="19"/>
    </row>
    <row r="146" spans="1:57" ht="14.25" x14ac:dyDescent="0.2">
      <c r="A146" s="19"/>
      <c r="B146" s="19">
        <f>RFR_spot_no_VA!B146</f>
        <v>136</v>
      </c>
      <c r="C146" s="20">
        <f>ROUND(RFR_spot_no_VA!C146 + MAX(0.01,Shocks!$E146*ABS(RFR_spot_no_VA!C146) ),5)</f>
        <v>4.0840000000000001E-2</v>
      </c>
      <c r="D146" s="20"/>
      <c r="E146" s="20"/>
      <c r="F146" s="20"/>
      <c r="G146" s="20"/>
      <c r="H146" s="20"/>
      <c r="I146" s="20"/>
      <c r="J146" s="20">
        <f>ROUND(RFR_spot_no_VA!J146 + MAX(0.01,Shocks!$E146*ABS(RFR_spot_no_VA!J146) ),5)</f>
        <v>4.0820000000000002E-2</v>
      </c>
      <c r="K146" s="20"/>
      <c r="L146" s="20"/>
      <c r="M146" s="20"/>
      <c r="N146" s="20"/>
      <c r="O146" s="20"/>
      <c r="P146" s="20"/>
      <c r="Q146" s="20"/>
      <c r="R146" s="20"/>
      <c r="S146" s="20"/>
      <c r="T146" s="20"/>
      <c r="U146" s="20"/>
      <c r="V146" s="20"/>
      <c r="W146" s="20"/>
      <c r="X146" s="20"/>
      <c r="Y146" s="20"/>
      <c r="Z146" s="20">
        <f>ROUND(RFR_spot_no_VA!Z146 + MAX(0.01,Shocks!$E146*ABS(RFR_spot_no_VA!Z146) ),5)</f>
        <v>4.36E-2</v>
      </c>
      <c r="AA146" s="20"/>
      <c r="AB146" s="20"/>
      <c r="AC146" s="20"/>
      <c r="AD146" s="20"/>
      <c r="AE146" s="20"/>
      <c r="AF146" s="20"/>
      <c r="AG146" s="20"/>
      <c r="AH146" s="20">
        <f>ROUND(RFR_spot_no_VA!AH146 + MAX(0.01,Shocks!$E146*ABS(RFR_spot_no_VA!AH146) ),5)</f>
        <v>4.3430000000000003E-2</v>
      </c>
      <c r="AI146" s="20"/>
      <c r="AJ146" s="20">
        <f>ROUND(RFR_spot_no_VA!AJ146 + MAX(0.01,Shocks!$E146*ABS(RFR_spot_no_VA!AJ146) ),5)</f>
        <v>3.7589999999999998E-2</v>
      </c>
      <c r="AK146" s="20">
        <f>ROUND(RFR_spot_no_VA!AK146 + MAX(0.01,Shocks!$E146*ABS(RFR_spot_no_VA!AK146) ),5)</f>
        <v>4.335E-2</v>
      </c>
      <c r="AL146" s="20"/>
      <c r="AM146" s="20">
        <f>ROUND(RFR_spot_no_VA!AM146 + MAX(0.01,Shocks!$E146*ABS(RFR_spot_no_VA!AM146) ),5)</f>
        <v>4.3450000000000003E-2</v>
      </c>
      <c r="AN146" s="20"/>
      <c r="AO146" s="20"/>
      <c r="AP146" s="20"/>
      <c r="AQ146" s="20"/>
      <c r="AR146" s="20"/>
      <c r="AS146" s="20">
        <f>ROUND(RFR_spot_no_VA!AS146 + MAX(0.01,Shocks!$E146*ABS(RFR_spot_no_VA!AS146) ),5)</f>
        <v>3.9309999999999998E-2</v>
      </c>
      <c r="AT146" s="20"/>
      <c r="AU146" s="20"/>
      <c r="AV146" s="20"/>
      <c r="AW146" s="20"/>
      <c r="AX146" s="20"/>
      <c r="AY146" s="20"/>
      <c r="AZ146" s="20"/>
      <c r="BA146" s="20"/>
      <c r="BB146" s="20"/>
      <c r="BC146" s="20">
        <f>ROUND(RFR_spot_no_VA!BC146 + MAX(0.01,Shocks!$E146*ABS(RFR_spot_no_VA!BC146) ),5)</f>
        <v>4.1950000000000001E-2</v>
      </c>
      <c r="BD146" s="21"/>
      <c r="BE146" s="19"/>
    </row>
    <row r="147" spans="1:57" ht="14.25" x14ac:dyDescent="0.2">
      <c r="A147" s="19"/>
      <c r="B147" s="19">
        <f>RFR_spot_no_VA!B147</f>
        <v>137</v>
      </c>
      <c r="C147" s="20">
        <f>ROUND(RFR_spot_no_VA!C147 + MAX(0.01,Shocks!$E147*ABS(RFR_spot_no_VA!C147) ),5)</f>
        <v>4.0869999999999997E-2</v>
      </c>
      <c r="D147" s="20"/>
      <c r="E147" s="20"/>
      <c r="F147" s="20"/>
      <c r="G147" s="20"/>
      <c r="H147" s="20"/>
      <c r="I147" s="20"/>
      <c r="J147" s="20">
        <f>ROUND(RFR_spot_no_VA!J147 + MAX(0.01,Shocks!$E147*ABS(RFR_spot_no_VA!J147) ),5)</f>
        <v>4.0849999999999997E-2</v>
      </c>
      <c r="K147" s="20"/>
      <c r="L147" s="20"/>
      <c r="M147" s="20"/>
      <c r="N147" s="20"/>
      <c r="O147" s="20"/>
      <c r="P147" s="20"/>
      <c r="Q147" s="20"/>
      <c r="R147" s="20"/>
      <c r="S147" s="20"/>
      <c r="T147" s="20"/>
      <c r="U147" s="20"/>
      <c r="V147" s="20"/>
      <c r="W147" s="20"/>
      <c r="X147" s="20"/>
      <c r="Y147" s="20"/>
      <c r="Z147" s="20">
        <f>ROUND(RFR_spot_no_VA!Z147 + MAX(0.01,Shocks!$E147*ABS(RFR_spot_no_VA!Z147) ),5)</f>
        <v>4.3610000000000003E-2</v>
      </c>
      <c r="AA147" s="20"/>
      <c r="AB147" s="20"/>
      <c r="AC147" s="20"/>
      <c r="AD147" s="20"/>
      <c r="AE147" s="20"/>
      <c r="AF147" s="20"/>
      <c r="AG147" s="20"/>
      <c r="AH147" s="20">
        <f>ROUND(RFR_spot_no_VA!AH147 + MAX(0.01,Shocks!$E147*ABS(RFR_spot_no_VA!AH147) ),5)</f>
        <v>4.3439999999999999E-2</v>
      </c>
      <c r="AI147" s="20"/>
      <c r="AJ147" s="20">
        <f>ROUND(RFR_spot_no_VA!AJ147 + MAX(0.01,Shocks!$E147*ABS(RFR_spot_no_VA!AJ147) ),5)</f>
        <v>3.764E-2</v>
      </c>
      <c r="AK147" s="20">
        <f>ROUND(RFR_spot_no_VA!AK147 + MAX(0.01,Shocks!$E147*ABS(RFR_spot_no_VA!AK147) ),5)</f>
        <v>4.3360000000000003E-2</v>
      </c>
      <c r="AL147" s="20"/>
      <c r="AM147" s="20">
        <f>ROUND(RFR_spot_no_VA!AM147 + MAX(0.01,Shocks!$E147*ABS(RFR_spot_no_VA!AM147) ),5)</f>
        <v>4.3459999999999999E-2</v>
      </c>
      <c r="AN147" s="20"/>
      <c r="AO147" s="20"/>
      <c r="AP147" s="20"/>
      <c r="AQ147" s="20"/>
      <c r="AR147" s="20"/>
      <c r="AS147" s="20">
        <f>ROUND(RFR_spot_no_VA!AS147 + MAX(0.01,Shocks!$E147*ABS(RFR_spot_no_VA!AS147) ),5)</f>
        <v>3.9350000000000003E-2</v>
      </c>
      <c r="AT147" s="20"/>
      <c r="AU147" s="20"/>
      <c r="AV147" s="20"/>
      <c r="AW147" s="20"/>
      <c r="AX147" s="20"/>
      <c r="AY147" s="20"/>
      <c r="AZ147" s="20"/>
      <c r="BA147" s="20"/>
      <c r="BB147" s="20"/>
      <c r="BC147" s="20">
        <f>ROUND(RFR_spot_no_VA!BC147 + MAX(0.01,Shocks!$E147*ABS(RFR_spot_no_VA!BC147) ),5)</f>
        <v>4.197E-2</v>
      </c>
      <c r="BD147" s="21"/>
      <c r="BE147" s="19"/>
    </row>
    <row r="148" spans="1:57" ht="14.25" x14ac:dyDescent="0.2">
      <c r="A148" s="19"/>
      <c r="B148" s="19">
        <f>RFR_spot_no_VA!B148</f>
        <v>138</v>
      </c>
      <c r="C148" s="20">
        <f>ROUND(RFR_spot_no_VA!C148 + MAX(0.01,Shocks!$E148*ABS(RFR_spot_no_VA!C148) ),5)</f>
        <v>4.0890000000000003E-2</v>
      </c>
      <c r="D148" s="20"/>
      <c r="E148" s="20"/>
      <c r="F148" s="20"/>
      <c r="G148" s="20"/>
      <c r="H148" s="20"/>
      <c r="I148" s="20"/>
      <c r="J148" s="20">
        <f>ROUND(RFR_spot_no_VA!J148 + MAX(0.01,Shocks!$E148*ABS(RFR_spot_no_VA!J148) ),5)</f>
        <v>4.0869999999999997E-2</v>
      </c>
      <c r="K148" s="20"/>
      <c r="L148" s="20"/>
      <c r="M148" s="20"/>
      <c r="N148" s="20"/>
      <c r="O148" s="20"/>
      <c r="P148" s="20"/>
      <c r="Q148" s="20"/>
      <c r="R148" s="20"/>
      <c r="S148" s="20"/>
      <c r="T148" s="20"/>
      <c r="U148" s="20"/>
      <c r="V148" s="20"/>
      <c r="W148" s="20"/>
      <c r="X148" s="20"/>
      <c r="Y148" s="20"/>
      <c r="Z148" s="20">
        <f>ROUND(RFR_spot_no_VA!Z148 + MAX(0.01,Shocks!$E148*ABS(RFR_spot_no_VA!Z148) ),5)</f>
        <v>4.3610000000000003E-2</v>
      </c>
      <c r="AA148" s="20"/>
      <c r="AB148" s="20"/>
      <c r="AC148" s="20"/>
      <c r="AD148" s="20"/>
      <c r="AE148" s="20"/>
      <c r="AF148" s="20"/>
      <c r="AG148" s="20"/>
      <c r="AH148" s="20">
        <f>ROUND(RFR_spot_no_VA!AH148 + MAX(0.01,Shocks!$E148*ABS(RFR_spot_no_VA!AH148) ),5)</f>
        <v>4.3450000000000003E-2</v>
      </c>
      <c r="AI148" s="20"/>
      <c r="AJ148" s="20">
        <f>ROUND(RFR_spot_no_VA!AJ148 + MAX(0.01,Shocks!$E148*ABS(RFR_spot_no_VA!AJ148) ),5)</f>
        <v>3.7690000000000001E-2</v>
      </c>
      <c r="AK148" s="20">
        <f>ROUND(RFR_spot_no_VA!AK148 + MAX(0.01,Shocks!$E148*ABS(RFR_spot_no_VA!AK148) ),5)</f>
        <v>4.3360000000000003E-2</v>
      </c>
      <c r="AL148" s="20"/>
      <c r="AM148" s="20">
        <f>ROUND(RFR_spot_no_VA!AM148 + MAX(0.01,Shocks!$E148*ABS(RFR_spot_no_VA!AM148) ),5)</f>
        <v>4.3470000000000002E-2</v>
      </c>
      <c r="AN148" s="20"/>
      <c r="AO148" s="20"/>
      <c r="AP148" s="20"/>
      <c r="AQ148" s="20"/>
      <c r="AR148" s="20"/>
      <c r="AS148" s="20">
        <f>ROUND(RFR_spot_no_VA!AS148 + MAX(0.01,Shocks!$E148*ABS(RFR_spot_no_VA!AS148) ),5)</f>
        <v>3.9399999999999998E-2</v>
      </c>
      <c r="AT148" s="20"/>
      <c r="AU148" s="20"/>
      <c r="AV148" s="20"/>
      <c r="AW148" s="20"/>
      <c r="AX148" s="20"/>
      <c r="AY148" s="20"/>
      <c r="AZ148" s="20"/>
      <c r="BA148" s="20"/>
      <c r="BB148" s="20"/>
      <c r="BC148" s="20">
        <f>ROUND(RFR_spot_no_VA!BC148 + MAX(0.01,Shocks!$E148*ABS(RFR_spot_no_VA!BC148) ),5)</f>
        <v>4.199E-2</v>
      </c>
      <c r="BD148" s="21"/>
      <c r="BE148" s="19"/>
    </row>
    <row r="149" spans="1:57" ht="14.25" x14ac:dyDescent="0.2">
      <c r="A149" s="19"/>
      <c r="B149" s="19">
        <f>RFR_spot_no_VA!B149</f>
        <v>139</v>
      </c>
      <c r="C149" s="20">
        <f>ROUND(RFR_spot_no_VA!C149 + MAX(0.01,Shocks!$E149*ABS(RFR_spot_no_VA!C149) ),5)</f>
        <v>4.0919999999999998E-2</v>
      </c>
      <c r="D149" s="20"/>
      <c r="E149" s="20"/>
      <c r="F149" s="20"/>
      <c r="G149" s="20"/>
      <c r="H149" s="20"/>
      <c r="I149" s="20"/>
      <c r="J149" s="20">
        <f>ROUND(RFR_spot_no_VA!J149 + MAX(0.01,Shocks!$E149*ABS(RFR_spot_no_VA!J149) ),5)</f>
        <v>4.0899999999999999E-2</v>
      </c>
      <c r="K149" s="20"/>
      <c r="L149" s="20"/>
      <c r="M149" s="20"/>
      <c r="N149" s="20"/>
      <c r="O149" s="20"/>
      <c r="P149" s="20"/>
      <c r="Q149" s="20"/>
      <c r="R149" s="20"/>
      <c r="S149" s="20"/>
      <c r="T149" s="20"/>
      <c r="U149" s="20"/>
      <c r="V149" s="20"/>
      <c r="W149" s="20"/>
      <c r="X149" s="20"/>
      <c r="Y149" s="20"/>
      <c r="Z149" s="20">
        <f>ROUND(RFR_spot_no_VA!Z149 + MAX(0.01,Shocks!$E149*ABS(RFR_spot_no_VA!Z149) ),5)</f>
        <v>4.3619999999999999E-2</v>
      </c>
      <c r="AA149" s="20"/>
      <c r="AB149" s="20"/>
      <c r="AC149" s="20"/>
      <c r="AD149" s="20"/>
      <c r="AE149" s="20"/>
      <c r="AF149" s="20"/>
      <c r="AG149" s="20"/>
      <c r="AH149" s="20">
        <f>ROUND(RFR_spot_no_VA!AH149 + MAX(0.01,Shocks!$E149*ABS(RFR_spot_no_VA!AH149) ),5)</f>
        <v>4.3459999999999999E-2</v>
      </c>
      <c r="AI149" s="20"/>
      <c r="AJ149" s="20">
        <f>ROUND(RFR_spot_no_VA!AJ149 + MAX(0.01,Shocks!$E149*ABS(RFR_spot_no_VA!AJ149) ),5)</f>
        <v>3.7740000000000003E-2</v>
      </c>
      <c r="AK149" s="20">
        <f>ROUND(RFR_spot_no_VA!AK149 + MAX(0.01,Shocks!$E149*ABS(RFR_spot_no_VA!AK149) ),5)</f>
        <v>4.3369999999999999E-2</v>
      </c>
      <c r="AL149" s="20"/>
      <c r="AM149" s="20">
        <f>ROUND(RFR_spot_no_VA!AM149 + MAX(0.01,Shocks!$E149*ABS(RFR_spot_no_VA!AM149) ),5)</f>
        <v>4.3479999999999998E-2</v>
      </c>
      <c r="AN149" s="20"/>
      <c r="AO149" s="20"/>
      <c r="AP149" s="20"/>
      <c r="AQ149" s="20"/>
      <c r="AR149" s="20"/>
      <c r="AS149" s="20">
        <f>ROUND(RFR_spot_no_VA!AS149 + MAX(0.01,Shocks!$E149*ABS(RFR_spot_no_VA!AS149) ),5)</f>
        <v>3.9440000000000003E-2</v>
      </c>
      <c r="AT149" s="20"/>
      <c r="AU149" s="20"/>
      <c r="AV149" s="20"/>
      <c r="AW149" s="20"/>
      <c r="AX149" s="20"/>
      <c r="AY149" s="20"/>
      <c r="AZ149" s="20"/>
      <c r="BA149" s="20"/>
      <c r="BB149" s="20"/>
      <c r="BC149" s="20">
        <f>ROUND(RFR_spot_no_VA!BC149 + MAX(0.01,Shocks!$E149*ABS(RFR_spot_no_VA!BC149) ),5)</f>
        <v>4.2009999999999999E-2</v>
      </c>
      <c r="BD149" s="21"/>
      <c r="BE149" s="19"/>
    </row>
    <row r="150" spans="1:57" ht="14.25" x14ac:dyDescent="0.2">
      <c r="A150" s="19"/>
      <c r="B150" s="24">
        <f>RFR_spot_no_VA!B150</f>
        <v>140</v>
      </c>
      <c r="C150" s="25">
        <f>ROUND(RFR_spot_no_VA!C150 + MAX(0.01,Shocks!$E150*ABS(RFR_spot_no_VA!C150) ),5)</f>
        <v>4.0939999999999997E-2</v>
      </c>
      <c r="D150" s="25"/>
      <c r="E150" s="25"/>
      <c r="F150" s="25"/>
      <c r="G150" s="25"/>
      <c r="H150" s="25"/>
      <c r="I150" s="25"/>
      <c r="J150" s="25">
        <f>ROUND(RFR_spot_no_VA!J150 + MAX(0.01,Shocks!$E150*ABS(RFR_spot_no_VA!J150) ),5)</f>
        <v>4.0930000000000001E-2</v>
      </c>
      <c r="K150" s="25"/>
      <c r="L150" s="25"/>
      <c r="M150" s="25"/>
      <c r="N150" s="25"/>
      <c r="O150" s="25"/>
      <c r="P150" s="25"/>
      <c r="Q150" s="25"/>
      <c r="R150" s="25"/>
      <c r="S150" s="25"/>
      <c r="T150" s="25"/>
      <c r="U150" s="25"/>
      <c r="V150" s="25"/>
      <c r="W150" s="25"/>
      <c r="X150" s="25"/>
      <c r="Y150" s="25"/>
      <c r="Z150" s="25">
        <f>ROUND(RFR_spot_no_VA!Z150 + MAX(0.01,Shocks!$E150*ABS(RFR_spot_no_VA!Z150) ),5)</f>
        <v>4.3619999999999999E-2</v>
      </c>
      <c r="AA150" s="25"/>
      <c r="AB150" s="25"/>
      <c r="AC150" s="25"/>
      <c r="AD150" s="25"/>
      <c r="AE150" s="25"/>
      <c r="AF150" s="25"/>
      <c r="AG150" s="25"/>
      <c r="AH150" s="25">
        <f>ROUND(RFR_spot_no_VA!AH150 + MAX(0.01,Shocks!$E150*ABS(RFR_spot_no_VA!AH150) ),5)</f>
        <v>4.3470000000000002E-2</v>
      </c>
      <c r="AI150" s="25"/>
      <c r="AJ150" s="25">
        <f>ROUND(RFR_spot_no_VA!AJ150 + MAX(0.01,Shocks!$E150*ABS(RFR_spot_no_VA!AJ150) ),5)</f>
        <v>3.7789999999999997E-2</v>
      </c>
      <c r="AK150" s="25">
        <f>ROUND(RFR_spot_no_VA!AK150 + MAX(0.01,Shocks!$E150*ABS(RFR_spot_no_VA!AK150) ),5)</f>
        <v>4.3380000000000002E-2</v>
      </c>
      <c r="AL150" s="25"/>
      <c r="AM150" s="25">
        <f>ROUND(RFR_spot_no_VA!AM150 + MAX(0.01,Shocks!$E150*ABS(RFR_spot_no_VA!AM150) ),5)</f>
        <v>4.3479999999999998E-2</v>
      </c>
      <c r="AN150" s="25"/>
      <c r="AO150" s="25"/>
      <c r="AP150" s="25"/>
      <c r="AQ150" s="25"/>
      <c r="AR150" s="25"/>
      <c r="AS150" s="25">
        <f>ROUND(RFR_spot_no_VA!AS150 + MAX(0.01,Shocks!$E150*ABS(RFR_spot_no_VA!AS150) ),5)</f>
        <v>3.9469999999999998E-2</v>
      </c>
      <c r="AT150" s="25"/>
      <c r="AU150" s="25"/>
      <c r="AV150" s="25"/>
      <c r="AW150" s="25"/>
      <c r="AX150" s="25"/>
      <c r="AY150" s="25"/>
      <c r="AZ150" s="25"/>
      <c r="BA150" s="25"/>
      <c r="BB150" s="25"/>
      <c r="BC150" s="25">
        <f>ROUND(RFR_spot_no_VA!BC150 + MAX(0.01,Shocks!$E150*ABS(RFR_spot_no_VA!BC150) ),5)</f>
        <v>4.2029999999999998E-2</v>
      </c>
      <c r="BD150" s="21"/>
      <c r="BE150" s="19"/>
    </row>
    <row r="151" spans="1:57" ht="14.25" x14ac:dyDescent="0.2">
      <c r="A151" s="19"/>
      <c r="B151" s="19">
        <f>RFR_spot_no_VA!B151</f>
        <v>141</v>
      </c>
      <c r="C151" s="20">
        <f>ROUND(RFR_spot_no_VA!C151 + MAX(0.01,Shocks!$E151*ABS(RFR_spot_no_VA!C151) ),5)</f>
        <v>4.0969999999999999E-2</v>
      </c>
      <c r="D151" s="20"/>
      <c r="E151" s="20"/>
      <c r="F151" s="20"/>
      <c r="G151" s="20"/>
      <c r="H151" s="20"/>
      <c r="I151" s="20"/>
      <c r="J151" s="20">
        <f>ROUND(RFR_spot_no_VA!J151 + MAX(0.01,Shocks!$E151*ABS(RFR_spot_no_VA!J151) ),5)</f>
        <v>4.095E-2</v>
      </c>
      <c r="K151" s="20"/>
      <c r="L151" s="20"/>
      <c r="M151" s="20"/>
      <c r="N151" s="20"/>
      <c r="O151" s="20"/>
      <c r="P151" s="20"/>
      <c r="Q151" s="20"/>
      <c r="R151" s="20"/>
      <c r="S151" s="20"/>
      <c r="T151" s="20"/>
      <c r="U151" s="20"/>
      <c r="V151" s="20"/>
      <c r="W151" s="20"/>
      <c r="X151" s="20"/>
      <c r="Y151" s="20"/>
      <c r="Z151" s="20">
        <f>ROUND(RFR_spot_no_VA!Z151 + MAX(0.01,Shocks!$E151*ABS(RFR_spot_no_VA!Z151) ),5)</f>
        <v>4.3630000000000002E-2</v>
      </c>
      <c r="AA151" s="20"/>
      <c r="AB151" s="20"/>
      <c r="AC151" s="20"/>
      <c r="AD151" s="20"/>
      <c r="AE151" s="20"/>
      <c r="AF151" s="20"/>
      <c r="AG151" s="20"/>
      <c r="AH151" s="20">
        <f>ROUND(RFR_spot_no_VA!AH151 + MAX(0.01,Shocks!$E151*ABS(RFR_spot_no_VA!AH151) ),5)</f>
        <v>4.3470000000000002E-2</v>
      </c>
      <c r="AI151" s="20"/>
      <c r="AJ151" s="20">
        <f>ROUND(RFR_spot_no_VA!AJ151 + MAX(0.01,Shocks!$E151*ABS(RFR_spot_no_VA!AJ151) ),5)</f>
        <v>3.7830000000000003E-2</v>
      </c>
      <c r="AK151" s="20">
        <f>ROUND(RFR_spot_no_VA!AK151 + MAX(0.01,Shocks!$E151*ABS(RFR_spot_no_VA!AK151) ),5)</f>
        <v>4.3389999999999998E-2</v>
      </c>
      <c r="AL151" s="20"/>
      <c r="AM151" s="20">
        <f>ROUND(RFR_spot_no_VA!AM151 + MAX(0.01,Shocks!$E151*ABS(RFR_spot_no_VA!AM151) ),5)</f>
        <v>4.3490000000000001E-2</v>
      </c>
      <c r="AN151" s="20"/>
      <c r="AO151" s="20"/>
      <c r="AP151" s="20"/>
      <c r="AQ151" s="20"/>
      <c r="AR151" s="20"/>
      <c r="AS151" s="20">
        <f>ROUND(RFR_spot_no_VA!AS151 + MAX(0.01,Shocks!$E151*ABS(RFR_spot_no_VA!AS151) ),5)</f>
        <v>3.9510000000000003E-2</v>
      </c>
      <c r="AT151" s="20"/>
      <c r="AU151" s="20"/>
      <c r="AV151" s="20"/>
      <c r="AW151" s="20"/>
      <c r="AX151" s="20"/>
      <c r="AY151" s="20"/>
      <c r="AZ151" s="20"/>
      <c r="BA151" s="20"/>
      <c r="BB151" s="20"/>
      <c r="BC151" s="20">
        <f>ROUND(RFR_spot_no_VA!BC151 + MAX(0.01,Shocks!$E151*ABS(RFR_spot_no_VA!BC151) ),5)</f>
        <v>4.2040000000000001E-2</v>
      </c>
      <c r="BD151" s="21"/>
      <c r="BE151" s="19"/>
    </row>
    <row r="152" spans="1:57" ht="14.25" x14ac:dyDescent="0.2">
      <c r="A152" s="19"/>
      <c r="B152" s="19">
        <f>RFR_spot_no_VA!B152</f>
        <v>142</v>
      </c>
      <c r="C152" s="20">
        <f>ROUND(RFR_spot_no_VA!C152 + MAX(0.01,Shocks!$E152*ABS(RFR_spot_no_VA!C152) ),5)</f>
        <v>4.0989999999999999E-2</v>
      </c>
      <c r="D152" s="20"/>
      <c r="E152" s="20"/>
      <c r="F152" s="20"/>
      <c r="G152" s="20"/>
      <c r="H152" s="20"/>
      <c r="I152" s="20"/>
      <c r="J152" s="20">
        <f>ROUND(RFR_spot_no_VA!J152 + MAX(0.01,Shocks!$E152*ABS(RFR_spot_no_VA!J152) ),5)</f>
        <v>4.0980000000000003E-2</v>
      </c>
      <c r="K152" s="20"/>
      <c r="L152" s="20"/>
      <c r="M152" s="20"/>
      <c r="N152" s="20"/>
      <c r="O152" s="20"/>
      <c r="P152" s="20"/>
      <c r="Q152" s="20"/>
      <c r="R152" s="20"/>
      <c r="S152" s="20"/>
      <c r="T152" s="20"/>
      <c r="U152" s="20"/>
      <c r="V152" s="20"/>
      <c r="W152" s="20"/>
      <c r="X152" s="20"/>
      <c r="Y152" s="20"/>
      <c r="Z152" s="20">
        <f>ROUND(RFR_spot_no_VA!Z152 + MAX(0.01,Shocks!$E152*ABS(RFR_spot_no_VA!Z152) ),5)</f>
        <v>4.3639999999999998E-2</v>
      </c>
      <c r="AA152" s="20"/>
      <c r="AB152" s="20"/>
      <c r="AC152" s="20"/>
      <c r="AD152" s="20"/>
      <c r="AE152" s="20"/>
      <c r="AF152" s="20"/>
      <c r="AG152" s="20"/>
      <c r="AH152" s="20">
        <f>ROUND(RFR_spot_no_VA!AH152 + MAX(0.01,Shocks!$E152*ABS(RFR_spot_no_VA!AH152) ),5)</f>
        <v>4.3479999999999998E-2</v>
      </c>
      <c r="AI152" s="20"/>
      <c r="AJ152" s="20">
        <f>ROUND(RFR_spot_no_VA!AJ152 + MAX(0.01,Shocks!$E152*ABS(RFR_spot_no_VA!AJ152) ),5)</f>
        <v>3.7879999999999997E-2</v>
      </c>
      <c r="AK152" s="20">
        <f>ROUND(RFR_spot_no_VA!AK152 + MAX(0.01,Shocks!$E152*ABS(RFR_spot_no_VA!AK152) ),5)</f>
        <v>4.3400000000000001E-2</v>
      </c>
      <c r="AL152" s="20"/>
      <c r="AM152" s="20">
        <f>ROUND(RFR_spot_no_VA!AM152 + MAX(0.01,Shocks!$E152*ABS(RFR_spot_no_VA!AM152) ),5)</f>
        <v>4.3499999999999997E-2</v>
      </c>
      <c r="AN152" s="20"/>
      <c r="AO152" s="20"/>
      <c r="AP152" s="20"/>
      <c r="AQ152" s="20"/>
      <c r="AR152" s="20"/>
      <c r="AS152" s="20">
        <f>ROUND(RFR_spot_no_VA!AS152 + MAX(0.01,Shocks!$E152*ABS(RFR_spot_no_VA!AS152) ),5)</f>
        <v>3.9550000000000002E-2</v>
      </c>
      <c r="AT152" s="20"/>
      <c r="AU152" s="20"/>
      <c r="AV152" s="20"/>
      <c r="AW152" s="20"/>
      <c r="AX152" s="20"/>
      <c r="AY152" s="20"/>
      <c r="AZ152" s="20"/>
      <c r="BA152" s="20"/>
      <c r="BB152" s="20"/>
      <c r="BC152" s="20">
        <f>ROUND(RFR_spot_no_VA!BC152 + MAX(0.01,Shocks!$E152*ABS(RFR_spot_no_VA!BC152) ),5)</f>
        <v>4.206E-2</v>
      </c>
      <c r="BD152" s="21"/>
      <c r="BE152" s="19"/>
    </row>
    <row r="153" spans="1:57" ht="14.25" x14ac:dyDescent="0.2">
      <c r="A153" s="19"/>
      <c r="B153" s="19">
        <f>RFR_spot_no_VA!B153</f>
        <v>143</v>
      </c>
      <c r="C153" s="20">
        <f>ROUND(RFR_spot_no_VA!C153 + MAX(0.01,Shocks!$E153*ABS(RFR_spot_no_VA!C153) ),5)</f>
        <v>4.1020000000000001E-2</v>
      </c>
      <c r="D153" s="20"/>
      <c r="E153" s="20"/>
      <c r="F153" s="20"/>
      <c r="G153" s="20"/>
      <c r="H153" s="20"/>
      <c r="I153" s="20"/>
      <c r="J153" s="20">
        <f>ROUND(RFR_spot_no_VA!J153 + MAX(0.01,Shocks!$E153*ABS(RFR_spot_no_VA!J153) ),5)</f>
        <v>4.1000000000000002E-2</v>
      </c>
      <c r="K153" s="20"/>
      <c r="L153" s="20"/>
      <c r="M153" s="20"/>
      <c r="N153" s="20"/>
      <c r="O153" s="20"/>
      <c r="P153" s="20"/>
      <c r="Q153" s="20"/>
      <c r="R153" s="20"/>
      <c r="S153" s="20"/>
      <c r="T153" s="20"/>
      <c r="U153" s="20"/>
      <c r="V153" s="20"/>
      <c r="W153" s="20"/>
      <c r="X153" s="20"/>
      <c r="Y153" s="20"/>
      <c r="Z153" s="20">
        <f>ROUND(RFR_spot_no_VA!Z153 + MAX(0.01,Shocks!$E153*ABS(RFR_spot_no_VA!Z153) ),5)</f>
        <v>4.3639999999999998E-2</v>
      </c>
      <c r="AA153" s="20"/>
      <c r="AB153" s="20"/>
      <c r="AC153" s="20"/>
      <c r="AD153" s="20"/>
      <c r="AE153" s="20"/>
      <c r="AF153" s="20"/>
      <c r="AG153" s="20"/>
      <c r="AH153" s="20">
        <f>ROUND(RFR_spot_no_VA!AH153 + MAX(0.01,Shocks!$E153*ABS(RFR_spot_no_VA!AH153) ),5)</f>
        <v>4.3490000000000001E-2</v>
      </c>
      <c r="AI153" s="20"/>
      <c r="AJ153" s="20">
        <f>ROUND(RFR_spot_no_VA!AJ153 + MAX(0.01,Shocks!$E153*ABS(RFR_spot_no_VA!AJ153) ),5)</f>
        <v>3.7929999999999998E-2</v>
      </c>
      <c r="AK153" s="20">
        <f>ROUND(RFR_spot_no_VA!AK153 + MAX(0.01,Shocks!$E153*ABS(RFR_spot_no_VA!AK153) ),5)</f>
        <v>4.3400000000000001E-2</v>
      </c>
      <c r="AL153" s="20"/>
      <c r="AM153" s="20">
        <f>ROUND(RFR_spot_no_VA!AM153 + MAX(0.01,Shocks!$E153*ABS(RFR_spot_no_VA!AM153) ),5)</f>
        <v>4.3499999999999997E-2</v>
      </c>
      <c r="AN153" s="20"/>
      <c r="AO153" s="20"/>
      <c r="AP153" s="20"/>
      <c r="AQ153" s="20"/>
      <c r="AR153" s="20"/>
      <c r="AS153" s="20">
        <f>ROUND(RFR_spot_no_VA!AS153 + MAX(0.01,Shocks!$E153*ABS(RFR_spot_no_VA!AS153) ),5)</f>
        <v>3.959E-2</v>
      </c>
      <c r="AT153" s="20"/>
      <c r="AU153" s="20"/>
      <c r="AV153" s="20"/>
      <c r="AW153" s="20"/>
      <c r="AX153" s="20"/>
      <c r="AY153" s="20"/>
      <c r="AZ153" s="20"/>
      <c r="BA153" s="20"/>
      <c r="BB153" s="20"/>
      <c r="BC153" s="20">
        <f>ROUND(RFR_spot_no_VA!BC153 + MAX(0.01,Shocks!$E153*ABS(RFR_spot_no_VA!BC153) ),5)</f>
        <v>4.2079999999999999E-2</v>
      </c>
      <c r="BD153" s="21"/>
      <c r="BE153" s="19"/>
    </row>
    <row r="154" spans="1:57" ht="14.25" x14ac:dyDescent="0.2">
      <c r="A154" s="19"/>
      <c r="B154" s="19">
        <f>RFR_spot_no_VA!B154</f>
        <v>144</v>
      </c>
      <c r="C154" s="20">
        <f>ROUND(RFR_spot_no_VA!C154 + MAX(0.01,Shocks!$E154*ABS(RFR_spot_no_VA!C154) ),5)</f>
        <v>4.104E-2</v>
      </c>
      <c r="D154" s="20"/>
      <c r="E154" s="20"/>
      <c r="F154" s="20"/>
      <c r="G154" s="20"/>
      <c r="H154" s="20"/>
      <c r="I154" s="20"/>
      <c r="J154" s="20">
        <f>ROUND(RFR_spot_no_VA!J154 + MAX(0.01,Shocks!$E154*ABS(RFR_spot_no_VA!J154) ),5)</f>
        <v>4.1020000000000001E-2</v>
      </c>
      <c r="K154" s="20"/>
      <c r="L154" s="20"/>
      <c r="M154" s="20"/>
      <c r="N154" s="20"/>
      <c r="O154" s="20"/>
      <c r="P154" s="20"/>
      <c r="Q154" s="20"/>
      <c r="R154" s="20"/>
      <c r="S154" s="20"/>
      <c r="T154" s="20"/>
      <c r="U154" s="20"/>
      <c r="V154" s="20"/>
      <c r="W154" s="20"/>
      <c r="X154" s="20"/>
      <c r="Y154" s="20"/>
      <c r="Z154" s="20">
        <f>ROUND(RFR_spot_no_VA!Z154 + MAX(0.01,Shocks!$E154*ABS(RFR_spot_no_VA!Z154) ),5)</f>
        <v>4.3650000000000001E-2</v>
      </c>
      <c r="AA154" s="20"/>
      <c r="AB154" s="20"/>
      <c r="AC154" s="20"/>
      <c r="AD154" s="20"/>
      <c r="AE154" s="20"/>
      <c r="AF154" s="20"/>
      <c r="AG154" s="20"/>
      <c r="AH154" s="20">
        <f>ROUND(RFR_spot_no_VA!AH154 + MAX(0.01,Shocks!$E154*ABS(RFR_spot_no_VA!AH154) ),5)</f>
        <v>4.3490000000000001E-2</v>
      </c>
      <c r="AI154" s="20"/>
      <c r="AJ154" s="20">
        <f>ROUND(RFR_spot_no_VA!AJ154 + MAX(0.01,Shocks!$E154*ABS(RFR_spot_no_VA!AJ154) ),5)</f>
        <v>3.7969999999999997E-2</v>
      </c>
      <c r="AK154" s="20">
        <f>ROUND(RFR_spot_no_VA!AK154 + MAX(0.01,Shocks!$E154*ABS(RFR_spot_no_VA!AK154) ),5)</f>
        <v>4.3409999999999997E-2</v>
      </c>
      <c r="AL154" s="20"/>
      <c r="AM154" s="20">
        <f>ROUND(RFR_spot_no_VA!AM154 + MAX(0.01,Shocks!$E154*ABS(RFR_spot_no_VA!AM154) ),5)</f>
        <v>4.351E-2</v>
      </c>
      <c r="AN154" s="20"/>
      <c r="AO154" s="20"/>
      <c r="AP154" s="20"/>
      <c r="AQ154" s="20"/>
      <c r="AR154" s="20"/>
      <c r="AS154" s="20">
        <f>ROUND(RFR_spot_no_VA!AS154 + MAX(0.01,Shocks!$E154*ABS(RFR_spot_no_VA!AS154) ),5)</f>
        <v>3.9629999999999999E-2</v>
      </c>
      <c r="AT154" s="20"/>
      <c r="AU154" s="20"/>
      <c r="AV154" s="20"/>
      <c r="AW154" s="20"/>
      <c r="AX154" s="20"/>
      <c r="AY154" s="20"/>
      <c r="AZ154" s="20"/>
      <c r="BA154" s="20"/>
      <c r="BB154" s="20"/>
      <c r="BC154" s="20">
        <f>ROUND(RFR_spot_no_VA!BC154 + MAX(0.01,Shocks!$E154*ABS(RFR_spot_no_VA!BC154) ),5)</f>
        <v>4.2090000000000002E-2</v>
      </c>
      <c r="BD154" s="21"/>
      <c r="BE154" s="19"/>
    </row>
    <row r="155" spans="1:57" ht="14.25" x14ac:dyDescent="0.2">
      <c r="A155" s="19"/>
      <c r="B155" s="24">
        <f>RFR_spot_no_VA!B155</f>
        <v>145</v>
      </c>
      <c r="C155" s="25">
        <f>ROUND(RFR_spot_no_VA!C155 + MAX(0.01,Shocks!$E155*ABS(RFR_spot_no_VA!C155) ),5)</f>
        <v>4.1070000000000002E-2</v>
      </c>
      <c r="D155" s="25"/>
      <c r="E155" s="25"/>
      <c r="F155" s="25"/>
      <c r="G155" s="25"/>
      <c r="H155" s="25"/>
      <c r="I155" s="25"/>
      <c r="J155" s="25">
        <f>ROUND(RFR_spot_no_VA!J155 + MAX(0.01,Shocks!$E155*ABS(RFR_spot_no_VA!J155) ),5)</f>
        <v>4.1050000000000003E-2</v>
      </c>
      <c r="K155" s="25"/>
      <c r="L155" s="25"/>
      <c r="M155" s="25"/>
      <c r="N155" s="25"/>
      <c r="O155" s="25"/>
      <c r="P155" s="25"/>
      <c r="Q155" s="25"/>
      <c r="R155" s="25"/>
      <c r="S155" s="25"/>
      <c r="T155" s="25"/>
      <c r="U155" s="25"/>
      <c r="V155" s="25"/>
      <c r="W155" s="25"/>
      <c r="X155" s="25"/>
      <c r="Y155" s="25"/>
      <c r="Z155" s="25">
        <f>ROUND(RFR_spot_no_VA!Z155 + MAX(0.01,Shocks!$E155*ABS(RFR_spot_no_VA!Z155) ),5)</f>
        <v>4.3650000000000001E-2</v>
      </c>
      <c r="AA155" s="25"/>
      <c r="AB155" s="25"/>
      <c r="AC155" s="25"/>
      <c r="AD155" s="25"/>
      <c r="AE155" s="25"/>
      <c r="AF155" s="25"/>
      <c r="AG155" s="25"/>
      <c r="AH155" s="25">
        <f>ROUND(RFR_spot_no_VA!AH155 + MAX(0.01,Shocks!$E155*ABS(RFR_spot_no_VA!AH155) ),5)</f>
        <v>4.3499999999999997E-2</v>
      </c>
      <c r="AI155" s="25"/>
      <c r="AJ155" s="25">
        <f>ROUND(RFR_spot_no_VA!AJ155 + MAX(0.01,Shocks!$E155*ABS(RFR_spot_no_VA!AJ155) ),5)</f>
        <v>3.8019999999999998E-2</v>
      </c>
      <c r="AK155" s="25">
        <f>ROUND(RFR_spot_no_VA!AK155 + MAX(0.01,Shocks!$E155*ABS(RFR_spot_no_VA!AK155) ),5)</f>
        <v>4.342E-2</v>
      </c>
      <c r="AL155" s="25"/>
      <c r="AM155" s="25">
        <f>ROUND(RFR_spot_no_VA!AM155 + MAX(0.01,Shocks!$E155*ABS(RFR_spot_no_VA!AM155) ),5)</f>
        <v>4.3520000000000003E-2</v>
      </c>
      <c r="AN155" s="25"/>
      <c r="AO155" s="25"/>
      <c r="AP155" s="25"/>
      <c r="AQ155" s="25"/>
      <c r="AR155" s="25"/>
      <c r="AS155" s="25">
        <f>ROUND(RFR_spot_no_VA!AS155 + MAX(0.01,Shocks!$E155*ABS(RFR_spot_no_VA!AS155) ),5)</f>
        <v>3.9660000000000001E-2</v>
      </c>
      <c r="AT155" s="25"/>
      <c r="AU155" s="25"/>
      <c r="AV155" s="25"/>
      <c r="AW155" s="25"/>
      <c r="AX155" s="25"/>
      <c r="AY155" s="25"/>
      <c r="AZ155" s="25"/>
      <c r="BA155" s="25"/>
      <c r="BB155" s="25"/>
      <c r="BC155" s="25">
        <f>ROUND(RFR_spot_no_VA!BC155 + MAX(0.01,Shocks!$E155*ABS(RFR_spot_no_VA!BC155) ),5)</f>
        <v>4.2110000000000002E-2</v>
      </c>
      <c r="BD155" s="21"/>
      <c r="BE155" s="19"/>
    </row>
    <row r="156" spans="1:57" ht="14.25" x14ac:dyDescent="0.2">
      <c r="A156" s="19"/>
      <c r="B156" s="19">
        <f>RFR_spot_no_VA!B156</f>
        <v>146</v>
      </c>
      <c r="C156" s="20">
        <f>ROUND(RFR_spot_no_VA!C156 + MAX(0.01,Shocks!$E156*ABS(RFR_spot_no_VA!C156) ),5)</f>
        <v>4.1090000000000002E-2</v>
      </c>
      <c r="D156" s="20"/>
      <c r="E156" s="20"/>
      <c r="F156" s="20"/>
      <c r="G156" s="20"/>
      <c r="H156" s="20"/>
      <c r="I156" s="20"/>
      <c r="J156" s="20">
        <f>ROUND(RFR_spot_no_VA!J156 + MAX(0.01,Shocks!$E156*ABS(RFR_spot_no_VA!J156) ),5)</f>
        <v>4.1070000000000002E-2</v>
      </c>
      <c r="K156" s="20"/>
      <c r="L156" s="20"/>
      <c r="M156" s="20"/>
      <c r="N156" s="20"/>
      <c r="O156" s="20"/>
      <c r="P156" s="20"/>
      <c r="Q156" s="20"/>
      <c r="R156" s="20"/>
      <c r="S156" s="20"/>
      <c r="T156" s="20"/>
      <c r="U156" s="20"/>
      <c r="V156" s="20"/>
      <c r="W156" s="20"/>
      <c r="X156" s="20"/>
      <c r="Y156" s="20"/>
      <c r="Z156" s="20">
        <f>ROUND(RFR_spot_no_VA!Z156 + MAX(0.01,Shocks!$E156*ABS(RFR_spot_no_VA!Z156) ),5)</f>
        <v>4.3659999999999997E-2</v>
      </c>
      <c r="AA156" s="20"/>
      <c r="AB156" s="20"/>
      <c r="AC156" s="20"/>
      <c r="AD156" s="20"/>
      <c r="AE156" s="20"/>
      <c r="AF156" s="20"/>
      <c r="AG156" s="20"/>
      <c r="AH156" s="20">
        <f>ROUND(RFR_spot_no_VA!AH156 + MAX(0.01,Shocks!$E156*ABS(RFR_spot_no_VA!AH156) ),5)</f>
        <v>4.351E-2</v>
      </c>
      <c r="AI156" s="20"/>
      <c r="AJ156" s="20">
        <f>ROUND(RFR_spot_no_VA!AJ156 + MAX(0.01,Shocks!$E156*ABS(RFR_spot_no_VA!AJ156) ),5)</f>
        <v>3.8059999999999997E-2</v>
      </c>
      <c r="AK156" s="20">
        <f>ROUND(RFR_spot_no_VA!AK156 + MAX(0.01,Shocks!$E156*ABS(RFR_spot_no_VA!AK156) ),5)</f>
        <v>4.3430000000000003E-2</v>
      </c>
      <c r="AL156" s="20"/>
      <c r="AM156" s="20">
        <f>ROUND(RFR_spot_no_VA!AM156 + MAX(0.01,Shocks!$E156*ABS(RFR_spot_no_VA!AM156) ),5)</f>
        <v>4.3520000000000003E-2</v>
      </c>
      <c r="AN156" s="20"/>
      <c r="AO156" s="20"/>
      <c r="AP156" s="20"/>
      <c r="AQ156" s="20"/>
      <c r="AR156" s="20"/>
      <c r="AS156" s="20">
        <f>ROUND(RFR_spot_no_VA!AS156 + MAX(0.01,Shocks!$E156*ABS(RFR_spot_no_VA!AS156) ),5)</f>
        <v>3.9699999999999999E-2</v>
      </c>
      <c r="AT156" s="20"/>
      <c r="AU156" s="20"/>
      <c r="AV156" s="20"/>
      <c r="AW156" s="20"/>
      <c r="AX156" s="20"/>
      <c r="AY156" s="20"/>
      <c r="AZ156" s="20"/>
      <c r="BA156" s="20"/>
      <c r="BB156" s="20"/>
      <c r="BC156" s="20">
        <f>ROUND(RFR_spot_no_VA!BC156 + MAX(0.01,Shocks!$E156*ABS(RFR_spot_no_VA!BC156) ),5)</f>
        <v>4.2130000000000001E-2</v>
      </c>
      <c r="BD156" s="21"/>
      <c r="BE156" s="19"/>
    </row>
    <row r="157" spans="1:57" ht="14.25" x14ac:dyDescent="0.2">
      <c r="A157" s="19"/>
      <c r="B157" s="19">
        <f>RFR_spot_no_VA!B157</f>
        <v>147</v>
      </c>
      <c r="C157" s="20">
        <f>ROUND(RFR_spot_no_VA!C157 + MAX(0.01,Shocks!$E157*ABS(RFR_spot_no_VA!C157) ),5)</f>
        <v>4.1110000000000001E-2</v>
      </c>
      <c r="D157" s="20"/>
      <c r="E157" s="20"/>
      <c r="F157" s="20"/>
      <c r="G157" s="20"/>
      <c r="H157" s="20"/>
      <c r="I157" s="20"/>
      <c r="J157" s="20">
        <f>ROUND(RFR_spot_no_VA!J157 + MAX(0.01,Shocks!$E157*ABS(RFR_spot_no_VA!J157) ),5)</f>
        <v>4.1099999999999998E-2</v>
      </c>
      <c r="K157" s="20"/>
      <c r="L157" s="20"/>
      <c r="M157" s="20"/>
      <c r="N157" s="20"/>
      <c r="O157" s="20"/>
      <c r="P157" s="20"/>
      <c r="Q157" s="20"/>
      <c r="R157" s="20"/>
      <c r="S157" s="20"/>
      <c r="T157" s="20"/>
      <c r="U157" s="20"/>
      <c r="V157" s="20"/>
      <c r="W157" s="20"/>
      <c r="X157" s="20"/>
      <c r="Y157" s="20"/>
      <c r="Z157" s="20">
        <f>ROUND(RFR_spot_no_VA!Z157 + MAX(0.01,Shocks!$E157*ABS(RFR_spot_no_VA!Z157) ),5)</f>
        <v>4.367E-2</v>
      </c>
      <c r="AA157" s="20"/>
      <c r="AB157" s="20"/>
      <c r="AC157" s="20"/>
      <c r="AD157" s="20"/>
      <c r="AE157" s="20"/>
      <c r="AF157" s="20"/>
      <c r="AG157" s="20"/>
      <c r="AH157" s="20">
        <f>ROUND(RFR_spot_no_VA!AH157 + MAX(0.01,Shocks!$E157*ABS(RFR_spot_no_VA!AH157) ),5)</f>
        <v>4.351E-2</v>
      </c>
      <c r="AI157" s="20"/>
      <c r="AJ157" s="20">
        <f>ROUND(RFR_spot_no_VA!AJ157 + MAX(0.01,Shocks!$E157*ABS(RFR_spot_no_VA!AJ157) ),5)</f>
        <v>3.8100000000000002E-2</v>
      </c>
      <c r="AK157" s="20">
        <f>ROUND(RFR_spot_no_VA!AK157 + MAX(0.01,Shocks!$E157*ABS(RFR_spot_no_VA!AK157) ),5)</f>
        <v>4.3430000000000003E-2</v>
      </c>
      <c r="AL157" s="20"/>
      <c r="AM157" s="20">
        <f>ROUND(RFR_spot_no_VA!AM157 + MAX(0.01,Shocks!$E157*ABS(RFR_spot_no_VA!AM157) ),5)</f>
        <v>4.3529999999999999E-2</v>
      </c>
      <c r="AN157" s="20"/>
      <c r="AO157" s="20"/>
      <c r="AP157" s="20"/>
      <c r="AQ157" s="20"/>
      <c r="AR157" s="20"/>
      <c r="AS157" s="20">
        <f>ROUND(RFR_spot_no_VA!AS157 + MAX(0.01,Shocks!$E157*ABS(RFR_spot_no_VA!AS157) ),5)</f>
        <v>3.9739999999999998E-2</v>
      </c>
      <c r="AT157" s="20"/>
      <c r="AU157" s="20"/>
      <c r="AV157" s="20"/>
      <c r="AW157" s="20"/>
      <c r="AX157" s="20"/>
      <c r="AY157" s="20"/>
      <c r="AZ157" s="20"/>
      <c r="BA157" s="20"/>
      <c r="BB157" s="20"/>
      <c r="BC157" s="20">
        <f>ROUND(RFR_spot_no_VA!BC157 + MAX(0.01,Shocks!$E157*ABS(RFR_spot_no_VA!BC157) ),5)</f>
        <v>4.2139999999999997E-2</v>
      </c>
      <c r="BD157" s="21"/>
      <c r="BE157" s="19"/>
    </row>
    <row r="158" spans="1:57" ht="14.25" x14ac:dyDescent="0.2">
      <c r="A158" s="19"/>
      <c r="B158" s="19">
        <f>RFR_spot_no_VA!B158</f>
        <v>148</v>
      </c>
      <c r="C158" s="20">
        <f>ROUND(RFR_spot_no_VA!C158 + MAX(0.01,Shocks!$E158*ABS(RFR_spot_no_VA!C158) ),5)</f>
        <v>4.113E-2</v>
      </c>
      <c r="D158" s="20"/>
      <c r="E158" s="20"/>
      <c r="F158" s="20"/>
      <c r="G158" s="20"/>
      <c r="H158" s="20"/>
      <c r="I158" s="20"/>
      <c r="J158" s="20">
        <f>ROUND(RFR_spot_no_VA!J158 + MAX(0.01,Shocks!$E158*ABS(RFR_spot_no_VA!J158) ),5)</f>
        <v>4.1119999999999997E-2</v>
      </c>
      <c r="K158" s="20"/>
      <c r="L158" s="20"/>
      <c r="M158" s="20"/>
      <c r="N158" s="20"/>
      <c r="O158" s="20"/>
      <c r="P158" s="20"/>
      <c r="Q158" s="20"/>
      <c r="R158" s="20"/>
      <c r="S158" s="20"/>
      <c r="T158" s="20"/>
      <c r="U158" s="20"/>
      <c r="V158" s="20"/>
      <c r="W158" s="20"/>
      <c r="X158" s="20"/>
      <c r="Y158" s="20"/>
      <c r="Z158" s="20">
        <f>ROUND(RFR_spot_no_VA!Z158 + MAX(0.01,Shocks!$E158*ABS(RFR_spot_no_VA!Z158) ),5)</f>
        <v>4.367E-2</v>
      </c>
      <c r="AA158" s="20"/>
      <c r="AB158" s="20"/>
      <c r="AC158" s="20"/>
      <c r="AD158" s="20"/>
      <c r="AE158" s="20"/>
      <c r="AF158" s="20"/>
      <c r="AG158" s="20"/>
      <c r="AH158" s="20">
        <f>ROUND(RFR_spot_no_VA!AH158 + MAX(0.01,Shocks!$E158*ABS(RFR_spot_no_VA!AH158) ),5)</f>
        <v>4.3520000000000003E-2</v>
      </c>
      <c r="AI158" s="20"/>
      <c r="AJ158" s="20">
        <f>ROUND(RFR_spot_no_VA!AJ158 + MAX(0.01,Shocks!$E158*ABS(RFR_spot_no_VA!AJ158) ),5)</f>
        <v>3.8150000000000003E-2</v>
      </c>
      <c r="AK158" s="20">
        <f>ROUND(RFR_spot_no_VA!AK158 + MAX(0.01,Shocks!$E158*ABS(RFR_spot_no_VA!AK158) ),5)</f>
        <v>4.3439999999999999E-2</v>
      </c>
      <c r="AL158" s="20"/>
      <c r="AM158" s="20">
        <f>ROUND(RFR_spot_no_VA!AM158 + MAX(0.01,Shocks!$E158*ABS(RFR_spot_no_VA!AM158) ),5)</f>
        <v>4.3540000000000002E-2</v>
      </c>
      <c r="AN158" s="20"/>
      <c r="AO158" s="20"/>
      <c r="AP158" s="20"/>
      <c r="AQ158" s="20"/>
      <c r="AR158" s="20"/>
      <c r="AS158" s="20">
        <f>ROUND(RFR_spot_no_VA!AS158 + MAX(0.01,Shocks!$E158*ABS(RFR_spot_no_VA!AS158) ),5)</f>
        <v>3.977E-2</v>
      </c>
      <c r="AT158" s="20"/>
      <c r="AU158" s="20"/>
      <c r="AV158" s="20"/>
      <c r="AW158" s="20"/>
      <c r="AX158" s="20"/>
      <c r="AY158" s="20"/>
      <c r="AZ158" s="20"/>
      <c r="BA158" s="20"/>
      <c r="BB158" s="20"/>
      <c r="BC158" s="20">
        <f>ROUND(RFR_spot_no_VA!BC158 + MAX(0.01,Shocks!$E158*ABS(RFR_spot_no_VA!BC158) ),5)</f>
        <v>4.2160000000000003E-2</v>
      </c>
      <c r="BD158" s="21"/>
      <c r="BE158" s="19"/>
    </row>
    <row r="159" spans="1:57" ht="14.25" x14ac:dyDescent="0.2">
      <c r="A159" s="19"/>
      <c r="B159" s="19">
        <f>RFR_spot_no_VA!B159</f>
        <v>149</v>
      </c>
      <c r="C159" s="20">
        <f>ROUND(RFR_spot_no_VA!C159 + MAX(0.01,Shocks!$E159*ABS(RFR_spot_no_VA!C159) ),5)</f>
        <v>4.1160000000000002E-2</v>
      </c>
      <c r="D159" s="20"/>
      <c r="E159" s="20"/>
      <c r="F159" s="20"/>
      <c r="G159" s="20"/>
      <c r="H159" s="20"/>
      <c r="I159" s="20"/>
      <c r="J159" s="20">
        <f>ROUND(RFR_spot_no_VA!J159 + MAX(0.01,Shocks!$E159*ABS(RFR_spot_no_VA!J159) ),5)</f>
        <v>4.1140000000000003E-2</v>
      </c>
      <c r="K159" s="20"/>
      <c r="L159" s="20"/>
      <c r="M159" s="20"/>
      <c r="N159" s="20"/>
      <c r="O159" s="20"/>
      <c r="P159" s="20"/>
      <c r="Q159" s="20"/>
      <c r="R159" s="20"/>
      <c r="S159" s="20"/>
      <c r="T159" s="20"/>
      <c r="U159" s="20"/>
      <c r="V159" s="20"/>
      <c r="W159" s="20"/>
      <c r="X159" s="20"/>
      <c r="Y159" s="20"/>
      <c r="Z159" s="20">
        <f>ROUND(RFR_spot_no_VA!Z159 + MAX(0.01,Shocks!$E159*ABS(RFR_spot_no_VA!Z159) ),5)</f>
        <v>4.3679999999999997E-2</v>
      </c>
      <c r="AA159" s="20"/>
      <c r="AB159" s="20"/>
      <c r="AC159" s="20"/>
      <c r="AD159" s="20"/>
      <c r="AE159" s="20"/>
      <c r="AF159" s="20"/>
      <c r="AG159" s="20"/>
      <c r="AH159" s="20">
        <f>ROUND(RFR_spot_no_VA!AH159 + MAX(0.01,Shocks!$E159*ABS(RFR_spot_no_VA!AH159) ),5)</f>
        <v>4.3529999999999999E-2</v>
      </c>
      <c r="AI159" s="20"/>
      <c r="AJ159" s="20">
        <f>ROUND(RFR_spot_no_VA!AJ159 + MAX(0.01,Shocks!$E159*ABS(RFR_spot_no_VA!AJ159) ),5)</f>
        <v>3.8190000000000002E-2</v>
      </c>
      <c r="AK159" s="20">
        <f>ROUND(RFR_spot_no_VA!AK159 + MAX(0.01,Shocks!$E159*ABS(RFR_spot_no_VA!AK159) ),5)</f>
        <v>4.3450000000000003E-2</v>
      </c>
      <c r="AL159" s="20"/>
      <c r="AM159" s="20">
        <f>ROUND(RFR_spot_no_VA!AM159 + MAX(0.01,Shocks!$E159*ABS(RFR_spot_no_VA!AM159) ),5)</f>
        <v>4.3540000000000002E-2</v>
      </c>
      <c r="AN159" s="20"/>
      <c r="AO159" s="20"/>
      <c r="AP159" s="20"/>
      <c r="AQ159" s="20"/>
      <c r="AR159" s="20"/>
      <c r="AS159" s="20">
        <f>ROUND(RFR_spot_no_VA!AS159 + MAX(0.01,Shocks!$E159*ABS(RFR_spot_no_VA!AS159) ),5)</f>
        <v>3.9809999999999998E-2</v>
      </c>
      <c r="AT159" s="20"/>
      <c r="AU159" s="20"/>
      <c r="AV159" s="20"/>
      <c r="AW159" s="20"/>
      <c r="AX159" s="20"/>
      <c r="AY159" s="20"/>
      <c r="AZ159" s="20"/>
      <c r="BA159" s="20"/>
      <c r="BB159" s="20"/>
      <c r="BC159" s="20">
        <f>ROUND(RFR_spot_no_VA!BC159 + MAX(0.01,Shocks!$E159*ABS(RFR_spot_no_VA!BC159) ),5)</f>
        <v>4.2180000000000002E-2</v>
      </c>
      <c r="BD159" s="21"/>
      <c r="BE159" s="19"/>
    </row>
    <row r="160" spans="1:57" ht="14.25" x14ac:dyDescent="0.2">
      <c r="A160" s="19"/>
      <c r="B160" s="24">
        <f>RFR_spot_no_VA!B160</f>
        <v>150</v>
      </c>
      <c r="C160" s="25">
        <f>ROUND(RFR_spot_no_VA!C160 + MAX(0.01,Shocks!$E160*ABS(RFR_spot_no_VA!C160) ),5)</f>
        <v>4.1180000000000001E-2</v>
      </c>
      <c r="D160" s="25"/>
      <c r="E160" s="25"/>
      <c r="F160" s="25"/>
      <c r="G160" s="25"/>
      <c r="H160" s="25"/>
      <c r="I160" s="25"/>
      <c r="J160" s="25">
        <f>ROUND(RFR_spot_no_VA!J160 + MAX(0.01,Shocks!$E160*ABS(RFR_spot_no_VA!J160) ),5)</f>
        <v>4.1160000000000002E-2</v>
      </c>
      <c r="K160" s="25"/>
      <c r="L160" s="25"/>
      <c r="M160" s="25"/>
      <c r="N160" s="25"/>
      <c r="O160" s="25"/>
      <c r="P160" s="25"/>
      <c r="Q160" s="25"/>
      <c r="R160" s="25"/>
      <c r="S160" s="25"/>
      <c r="T160" s="25"/>
      <c r="U160" s="25"/>
      <c r="V160" s="25"/>
      <c r="W160" s="25"/>
      <c r="X160" s="25"/>
      <c r="Y160" s="25"/>
      <c r="Z160" s="25">
        <f>ROUND(RFR_spot_no_VA!Z160 + MAX(0.01,Shocks!$E160*ABS(RFR_spot_no_VA!Z160) ),5)</f>
        <v>4.3679999999999997E-2</v>
      </c>
      <c r="AA160" s="25"/>
      <c r="AB160" s="25"/>
      <c r="AC160" s="25"/>
      <c r="AD160" s="25"/>
      <c r="AE160" s="25"/>
      <c r="AF160" s="25"/>
      <c r="AG160" s="25"/>
      <c r="AH160" s="25">
        <f>ROUND(RFR_spot_no_VA!AH160 + MAX(0.01,Shocks!$E160*ABS(RFR_spot_no_VA!AH160) ),5)</f>
        <v>4.3529999999999999E-2</v>
      </c>
      <c r="AI160" s="25"/>
      <c r="AJ160" s="25">
        <f>ROUND(RFR_spot_no_VA!AJ160 + MAX(0.01,Shocks!$E160*ABS(RFR_spot_no_VA!AJ160) ),5)</f>
        <v>3.823E-2</v>
      </c>
      <c r="AK160" s="25">
        <f>ROUND(RFR_spot_no_VA!AK160 + MAX(0.01,Shocks!$E160*ABS(RFR_spot_no_VA!AK160) ),5)</f>
        <v>4.3459999999999999E-2</v>
      </c>
      <c r="AL160" s="25"/>
      <c r="AM160" s="25">
        <f>ROUND(RFR_spot_no_VA!AM160 + MAX(0.01,Shocks!$E160*ABS(RFR_spot_no_VA!AM160) ),5)</f>
        <v>4.3549999999999998E-2</v>
      </c>
      <c r="AN160" s="25"/>
      <c r="AO160" s="25"/>
      <c r="AP160" s="25"/>
      <c r="AQ160" s="25"/>
      <c r="AR160" s="25"/>
      <c r="AS160" s="25">
        <f>ROUND(RFR_spot_no_VA!AS160 + MAX(0.01,Shocks!$E160*ABS(RFR_spot_no_VA!AS160) ),5)</f>
        <v>3.984E-2</v>
      </c>
      <c r="AT160" s="25"/>
      <c r="AU160" s="25"/>
      <c r="AV160" s="25"/>
      <c r="AW160" s="25"/>
      <c r="AX160" s="25"/>
      <c r="AY160" s="25"/>
      <c r="AZ160" s="25"/>
      <c r="BA160" s="25"/>
      <c r="BB160" s="25"/>
      <c r="BC160" s="25">
        <f>ROUND(RFR_spot_no_VA!BC160 + MAX(0.01,Shocks!$E160*ABS(RFR_spot_no_VA!BC160) ),5)</f>
        <v>4.2189999999999998E-2</v>
      </c>
      <c r="BD160" s="21"/>
      <c r="BE160" s="19"/>
    </row>
    <row r="161" s="19" customFormat="1" ht="14.25" x14ac:dyDescent="0.2"/>
    <row r="162" s="19" customFormat="1" ht="14.25" x14ac:dyDescent="0.2"/>
    <row r="163" s="19" customFormat="1" ht="14.25" x14ac:dyDescent="0.2"/>
    <row r="164" s="19" customFormat="1" ht="14.25" x14ac:dyDescent="0.2"/>
    <row r="165" s="19" customFormat="1" ht="14.25" x14ac:dyDescent="0.2"/>
    <row r="166" s="19" customFormat="1" ht="14.25" x14ac:dyDescent="0.2"/>
    <row r="167" s="19" customFormat="1" ht="14.25" x14ac:dyDescent="0.2"/>
    <row r="168" s="19" customFormat="1" ht="14.25" x14ac:dyDescent="0.2"/>
    <row r="169" s="19" customFormat="1" ht="14.25" x14ac:dyDescent="0.2"/>
    <row r="170" s="19" customFormat="1" ht="14.25" x14ac:dyDescent="0.2"/>
  </sheetData>
  <hyperlinks>
    <hyperlink ref="B2" location="Main_Menu!D10" display="Main menu"/>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C11" activePane="bottomRight" state="frozen"/>
      <selection pane="topRight"/>
      <selection pane="bottomLeft"/>
      <selection pane="bottomRight"/>
    </sheetView>
  </sheetViews>
  <sheetFormatPr defaultColWidth="0" defaultRowHeight="0" customHeight="1" zeroHeight="1" x14ac:dyDescent="0.2"/>
  <cols>
    <col min="1" max="1" width="3.7109375" style="22" customWidth="1"/>
    <col min="2" max="2" width="9.85546875" style="22" customWidth="1"/>
    <col min="3" max="55" width="15.7109375" style="22" customWidth="1"/>
    <col min="56" max="57" width="5.5703125" style="22" customWidth="1"/>
    <col min="58" max="16384" width="8.85546875" style="22" hidden="1"/>
  </cols>
  <sheetData>
    <row r="1" spans="1:57" s="10" customFormat="1" ht="14.25"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row>
    <row r="2" spans="1:57" s="10" customFormat="1" ht="37.5" customHeight="1" x14ac:dyDescent="0.25">
      <c r="A2" s="9"/>
      <c r="B2" s="11" t="s">
        <v>9</v>
      </c>
      <c r="C2" s="12" t="str">
        <f>IF(RFR_spot_no_VA!C2="","",RFR_spot_no_VA!C2)</f>
        <v>Euro</v>
      </c>
      <c r="D2" s="12" t="str">
        <f>IF(RFR_spot_no_VA!D2="","",RFR_spot_no_VA!D2)</f>
        <v/>
      </c>
      <c r="E2" s="12" t="str">
        <f>IF(RFR_spot_no_VA!E2="","",RFR_spot_no_VA!E2)</f>
        <v/>
      </c>
      <c r="F2" s="12" t="str">
        <f>IF(RFR_spot_no_VA!F2="","",RFR_spot_no_VA!F2)</f>
        <v/>
      </c>
      <c r="G2" s="12" t="str">
        <f>IF(RFR_spot_no_VA!G2="","",RFR_spot_no_VA!G2)</f>
        <v/>
      </c>
      <c r="H2" s="12" t="str">
        <f>IF(RFR_spot_no_VA!H2="","",RFR_spot_no_VA!H2)</f>
        <v/>
      </c>
      <c r="I2" s="12" t="str">
        <f>IF(RFR_spot_no_VA!I2="","",RFR_spot_no_VA!I2)</f>
        <v/>
      </c>
      <c r="J2" s="12" t="str">
        <f>IF(RFR_spot_no_VA!J2="","",RFR_spot_no_VA!J2)</f>
        <v>Denmark</v>
      </c>
      <c r="K2" s="12" t="str">
        <f>IF(RFR_spot_no_VA!K2="","",RFR_spot_no_VA!K2)</f>
        <v/>
      </c>
      <c r="L2" s="12" t="str">
        <f>IF(RFR_spot_no_VA!L2="","",RFR_spot_no_VA!L2)</f>
        <v/>
      </c>
      <c r="M2" s="12" t="str">
        <f>IF(RFR_spot_no_VA!M2="","",RFR_spot_no_VA!M2)</f>
        <v/>
      </c>
      <c r="N2" s="12" t="str">
        <f>IF(RFR_spot_no_VA!N2="","",RFR_spot_no_VA!N2)</f>
        <v/>
      </c>
      <c r="O2" s="12" t="str">
        <f>IF(RFR_spot_no_VA!O2="","",RFR_spot_no_VA!O2)</f>
        <v/>
      </c>
      <c r="P2" s="12" t="str">
        <f>IF(RFR_spot_no_VA!P2="","",RFR_spot_no_VA!P2)</f>
        <v/>
      </c>
      <c r="Q2" s="12" t="str">
        <f>IF(RFR_spot_no_VA!Q2="","",RFR_spot_no_VA!Q2)</f>
        <v/>
      </c>
      <c r="R2" s="12" t="str">
        <f>IF(RFR_spot_no_VA!R2="","",RFR_spot_no_VA!R2)</f>
        <v/>
      </c>
      <c r="S2" s="12" t="str">
        <f>IF(RFR_spot_no_VA!S2="","",RFR_spot_no_VA!S2)</f>
        <v/>
      </c>
      <c r="T2" s="12" t="str">
        <f>IF(RFR_spot_no_VA!T2="","",RFR_spot_no_VA!T2)</f>
        <v/>
      </c>
      <c r="U2" s="12" t="str">
        <f>IF(RFR_spot_no_VA!U2="","",RFR_spot_no_VA!U2)</f>
        <v/>
      </c>
      <c r="V2" s="12" t="str">
        <f>IF(RFR_spot_no_VA!V2="","",RFR_spot_no_VA!V2)</f>
        <v/>
      </c>
      <c r="W2" s="12" t="str">
        <f>IF(RFR_spot_no_VA!W2="","",RFR_spot_no_VA!W2)</f>
        <v/>
      </c>
      <c r="X2" s="12" t="str">
        <f>IF(RFR_spot_no_VA!X2="","",RFR_spot_no_VA!X2)</f>
        <v/>
      </c>
      <c r="Y2" s="12" t="str">
        <f>IF(RFR_spot_no_VA!Y2="","",RFR_spot_no_VA!Y2)</f>
        <v/>
      </c>
      <c r="Z2" s="12" t="str">
        <f>IF(RFR_spot_no_VA!Z2="","",RFR_spot_no_VA!Z2)</f>
        <v>Norway</v>
      </c>
      <c r="AA2" s="12" t="str">
        <f>IF(RFR_spot_no_VA!AA2="","",RFR_spot_no_VA!AA2)</f>
        <v/>
      </c>
      <c r="AB2" s="12" t="str">
        <f>IF(RFR_spot_no_VA!AB2="","",RFR_spot_no_VA!AB2)</f>
        <v/>
      </c>
      <c r="AC2" s="12" t="str">
        <f>IF(RFR_spot_no_VA!AC2="","",RFR_spot_no_VA!AC2)</f>
        <v/>
      </c>
      <c r="AD2" s="12" t="str">
        <f>IF(RFR_spot_no_VA!AD2="","",RFR_spot_no_VA!AD2)</f>
        <v/>
      </c>
      <c r="AE2" s="12" t="str">
        <f>IF(RFR_spot_no_VA!AE2="","",RFR_spot_no_VA!AE2)</f>
        <v/>
      </c>
      <c r="AF2" s="12" t="str">
        <f>IF(RFR_spot_no_VA!AF2="","",RFR_spot_no_VA!AF2)</f>
        <v/>
      </c>
      <c r="AG2" s="12" t="str">
        <f>IF(RFR_spot_no_VA!AG2="","",RFR_spot_no_VA!AG2)</f>
        <v/>
      </c>
      <c r="AH2" s="12" t="str">
        <f>IF(RFR_spot_no_VA!AH2="","",RFR_spot_no_VA!AH2)</f>
        <v>Sweden</v>
      </c>
      <c r="AI2" s="12" t="str">
        <f>IF(RFR_spot_no_VA!AI2="","",RFR_spot_no_VA!AI2)</f>
        <v/>
      </c>
      <c r="AJ2" s="12" t="str">
        <f>IF(RFR_spot_no_VA!AJ2="","",RFR_spot_no_VA!AJ2)</f>
        <v>United Kingdom</v>
      </c>
      <c r="AK2" s="12" t="str">
        <f>IF(RFR_spot_no_VA!AK2="","",RFR_spot_no_VA!AK2)</f>
        <v>Australia</v>
      </c>
      <c r="AL2" s="12" t="str">
        <f>IF(RFR_spot_no_VA!AL2="","",RFR_spot_no_VA!AL2)</f>
        <v/>
      </c>
      <c r="AM2" s="12" t="str">
        <f>IF(RFR_spot_no_VA!AM2="","",RFR_spot_no_VA!AM2)</f>
        <v>Canada</v>
      </c>
      <c r="AN2" s="12" t="str">
        <f>IF(RFR_spot_no_VA!AN2="","",RFR_spot_no_VA!AN2)</f>
        <v/>
      </c>
      <c r="AO2" s="12" t="str">
        <f>IF(RFR_spot_no_VA!AO2="","",RFR_spot_no_VA!AO2)</f>
        <v/>
      </c>
      <c r="AP2" s="12" t="str">
        <f>IF(RFR_spot_no_VA!AP2="","",RFR_spot_no_VA!AP2)</f>
        <v/>
      </c>
      <c r="AQ2" s="12" t="str">
        <f>IF(RFR_spot_no_VA!AQ2="","",RFR_spot_no_VA!AQ2)</f>
        <v/>
      </c>
      <c r="AR2" s="12" t="str">
        <f>IF(RFR_spot_no_VA!AR2="","",RFR_spot_no_VA!AR2)</f>
        <v/>
      </c>
      <c r="AS2" s="12" t="str">
        <f>IF(RFR_spot_no_VA!AS2="","",RFR_spot_no_VA!AS2)</f>
        <v>Japan</v>
      </c>
      <c r="AT2" s="12" t="str">
        <f>IF(RFR_spot_no_VA!AT2="","",RFR_spot_no_VA!AT2)</f>
        <v/>
      </c>
      <c r="AU2" s="12" t="str">
        <f>IF(RFR_spot_no_VA!AU2="","",RFR_spot_no_VA!AU2)</f>
        <v/>
      </c>
      <c r="AV2" s="12" t="str">
        <f>IF(RFR_spot_no_VA!AV2="","",RFR_spot_no_VA!AV2)</f>
        <v/>
      </c>
      <c r="AW2" s="12" t="str">
        <f>IF(RFR_spot_no_VA!AW2="","",RFR_spot_no_VA!AW2)</f>
        <v/>
      </c>
      <c r="AX2" s="12" t="str">
        <f>IF(RFR_spot_no_VA!AX2="","",RFR_spot_no_VA!AX2)</f>
        <v/>
      </c>
      <c r="AY2" s="12" t="str">
        <f>IF(RFR_spot_no_VA!AY2="","",RFR_spot_no_VA!AY2)</f>
        <v/>
      </c>
      <c r="AZ2" s="12" t="str">
        <f>IF(RFR_spot_no_VA!AZ2="","",RFR_spot_no_VA!AZ2)</f>
        <v/>
      </c>
      <c r="BA2" s="12" t="str">
        <f>IF(RFR_spot_no_VA!BA2="","",RFR_spot_no_VA!BA2)</f>
        <v/>
      </c>
      <c r="BB2" s="12" t="str">
        <f>IF(RFR_spot_no_VA!BB2="","",RFR_spot_no_VA!BB2)</f>
        <v/>
      </c>
      <c r="BC2" s="12" t="str">
        <f>IF(RFR_spot_no_VA!BC2="","",RFR_spot_no_VA!BC2)</f>
        <v>United States</v>
      </c>
      <c r="BD2" s="9"/>
      <c r="BE2" s="9"/>
    </row>
    <row r="3" spans="1:57" s="10" customFormat="1" ht="57" x14ac:dyDescent="0.25">
      <c r="A3" s="9"/>
      <c r="B3" s="9" t="str">
        <f>IF(RFR_spot_with_VA!B3="","",RFR_spot_with_VA!B3)</f>
        <v/>
      </c>
      <c r="C3" s="13" t="str">
        <f>IF(RFR_spot_no_VA!C3="","",RFR_spot_no_VA!C3)</f>
        <v>EUR_31_7_2022_SWP_LLP_20_EXT_40_UFR_3.45</v>
      </c>
      <c r="D3" s="13"/>
      <c r="E3" s="13"/>
      <c r="F3" s="13"/>
      <c r="G3" s="13"/>
      <c r="H3" s="13"/>
      <c r="I3" s="13"/>
      <c r="J3" s="13" t="str">
        <f>IF(RFR_spot_no_VA!J3="","",RFR_spot_no_VA!J3)</f>
        <v>DK_31_7_2022_SWP_LLP_20_EXT_40_UFR_3.45</v>
      </c>
      <c r="K3" s="13"/>
      <c r="L3" s="13"/>
      <c r="M3" s="13"/>
      <c r="N3" s="13"/>
      <c r="O3" s="13"/>
      <c r="P3" s="13"/>
      <c r="Q3" s="13"/>
      <c r="R3" s="13"/>
      <c r="S3" s="13"/>
      <c r="T3" s="13"/>
      <c r="U3" s="13"/>
      <c r="V3" s="13"/>
      <c r="W3" s="13"/>
      <c r="X3" s="13"/>
      <c r="Y3" s="13"/>
      <c r="Z3" s="13" t="str">
        <f>IF(RFR_spot_no_VA!Z3="","",RFR_spot_no_VA!Z3)</f>
        <v>NO_31_7_2022_SWP_LLP_10_EXT_50_UFR_3.45</v>
      </c>
      <c r="AA3" s="13"/>
      <c r="AB3" s="13"/>
      <c r="AC3" s="13"/>
      <c r="AD3" s="13"/>
      <c r="AE3" s="13"/>
      <c r="AF3" s="13"/>
      <c r="AG3" s="13"/>
      <c r="AH3" s="13" t="str">
        <f>IF(RFR_spot_no_VA!AH3="","",RFR_spot_no_VA!AH3)</f>
        <v>SE_31_7_2022_SWP_LLP_10_EXT_10_UFR_3.45</v>
      </c>
      <c r="AI3" s="13"/>
      <c r="AJ3" s="13" t="str">
        <f>IF(RFR_spot_no_VA!AJ3="","",RFR_spot_no_VA!AJ3)</f>
        <v>GB_31_7_2022_SWP_LLP_50_EXT_40_UFR_3.45</v>
      </c>
      <c r="AK3" s="13" t="str">
        <f>IF(RFR_spot_no_VA!AK3="","",RFR_spot_no_VA!AK3)</f>
        <v>AU_31_7_2022_SWP_LLP_30_EXT_40_UFR_3.45</v>
      </c>
      <c r="AL3" s="13"/>
      <c r="AM3" s="13" t="str">
        <f>IF(RFR_spot_no_VA!AM3="","",RFR_spot_no_VA!AM3)</f>
        <v>CA_31_7_2022_SWP_LLP_30_EXT_40_UFR_3.45</v>
      </c>
      <c r="AN3" s="13"/>
      <c r="AO3" s="13"/>
      <c r="AP3" s="13"/>
      <c r="AQ3" s="13"/>
      <c r="AR3" s="13"/>
      <c r="AS3" s="13" t="str">
        <f>IF(RFR_spot_no_VA!AS3="","",RFR_spot_no_VA!AS3)</f>
        <v>JP_31_7_2022_GVT_LLP_30_EXT_40_UFR_3.5</v>
      </c>
      <c r="AT3" s="13"/>
      <c r="AU3" s="13"/>
      <c r="AV3" s="13"/>
      <c r="AW3" s="13"/>
      <c r="AX3" s="13"/>
      <c r="AY3" s="13"/>
      <c r="AZ3" s="13"/>
      <c r="BA3" s="13"/>
      <c r="BB3" s="13"/>
      <c r="BC3" s="13" t="str">
        <f>IF(RFR_spot_no_VA!BC3="","",RFR_spot_no_VA!BC3)</f>
        <v>US_31_7_2022_SWP_LLP_30_EXT_40_UFR_3.45</v>
      </c>
      <c r="BD3" s="9"/>
      <c r="BE3" s="9"/>
    </row>
    <row r="4" spans="1:57" ht="12" customHeight="1" x14ac:dyDescent="0.2">
      <c r="A4" s="19"/>
      <c r="B4" s="28" t="str">
        <f>IF(RFR_spot_with_VA!B4="","",RFR_spot_with_VA!B4)</f>
        <v>Coupon_freq</v>
      </c>
      <c r="C4" s="16">
        <f>IF(RFR_spot_no_VA!C4="","",RFR_spot_no_VA!C4)</f>
        <v>1</v>
      </c>
      <c r="D4" s="16"/>
      <c r="E4" s="16"/>
      <c r="F4" s="16"/>
      <c r="G4" s="16"/>
      <c r="H4" s="16"/>
      <c r="I4" s="16"/>
      <c r="J4" s="16">
        <f>IF(RFR_spot_no_VA!J4="","",RFR_spot_no_VA!J4)</f>
        <v>1</v>
      </c>
      <c r="K4" s="16"/>
      <c r="L4" s="16"/>
      <c r="M4" s="16"/>
      <c r="N4" s="16"/>
      <c r="O4" s="16"/>
      <c r="P4" s="16"/>
      <c r="Q4" s="16"/>
      <c r="R4" s="16"/>
      <c r="S4" s="16"/>
      <c r="T4" s="16"/>
      <c r="U4" s="16"/>
      <c r="V4" s="16"/>
      <c r="W4" s="16"/>
      <c r="X4" s="16"/>
      <c r="Y4" s="16"/>
      <c r="Z4" s="16">
        <f>IF(RFR_spot_no_VA!Z4="","",RFR_spot_no_VA!Z4)</f>
        <v>1</v>
      </c>
      <c r="AA4" s="16"/>
      <c r="AB4" s="16"/>
      <c r="AC4" s="16"/>
      <c r="AD4" s="16"/>
      <c r="AE4" s="16"/>
      <c r="AF4" s="16"/>
      <c r="AG4" s="16"/>
      <c r="AH4" s="16">
        <f>IF(RFR_spot_no_VA!AH4="","",RFR_spot_no_VA!AH4)</f>
        <v>1</v>
      </c>
      <c r="AI4" s="16"/>
      <c r="AJ4" s="16">
        <f>IF(RFR_spot_no_VA!AJ4="","",RFR_spot_no_VA!AJ4)</f>
        <v>1</v>
      </c>
      <c r="AK4" s="16">
        <f>IF(RFR_spot_no_VA!AK4="","",RFR_spot_no_VA!AK4)</f>
        <v>2</v>
      </c>
      <c r="AL4" s="16"/>
      <c r="AM4" s="16">
        <f>IF(RFR_spot_no_VA!AM4="","",RFR_spot_no_VA!AM4)</f>
        <v>2</v>
      </c>
      <c r="AN4" s="16"/>
      <c r="AO4" s="16"/>
      <c r="AP4" s="16"/>
      <c r="AQ4" s="16"/>
      <c r="AR4" s="16"/>
      <c r="AS4" s="16">
        <f>IF(RFR_spot_no_VA!AS4="","",RFR_spot_no_VA!AS4)</f>
        <v>0</v>
      </c>
      <c r="AT4" s="16"/>
      <c r="AU4" s="16"/>
      <c r="AV4" s="16"/>
      <c r="AW4" s="16"/>
      <c r="AX4" s="16"/>
      <c r="AY4" s="16"/>
      <c r="AZ4" s="16"/>
      <c r="BA4" s="16"/>
      <c r="BB4" s="16"/>
      <c r="BC4" s="16">
        <f>IF(RFR_spot_no_VA!BC4="","",RFR_spot_no_VA!BC4)</f>
        <v>2</v>
      </c>
      <c r="BD4" s="19"/>
      <c r="BE4" s="19"/>
    </row>
    <row r="5" spans="1:57" ht="12" customHeight="1" x14ac:dyDescent="0.2">
      <c r="A5" s="19"/>
      <c r="B5" s="28" t="str">
        <f>IF(RFR_spot_with_VA!B5="","",RFR_spot_with_VA!B5)</f>
        <v>LLP</v>
      </c>
      <c r="C5" s="16">
        <f>IF(RFR_spot_no_VA!C5="","",RFR_spot_no_VA!C5)</f>
        <v>20</v>
      </c>
      <c r="D5" s="16"/>
      <c r="E5" s="16"/>
      <c r="F5" s="16"/>
      <c r="G5" s="16"/>
      <c r="H5" s="16"/>
      <c r="I5" s="16"/>
      <c r="J5" s="16">
        <f>IF(RFR_spot_no_VA!J5="","",RFR_spot_no_VA!J5)</f>
        <v>20</v>
      </c>
      <c r="K5" s="16"/>
      <c r="L5" s="16"/>
      <c r="M5" s="16"/>
      <c r="N5" s="16"/>
      <c r="O5" s="16"/>
      <c r="P5" s="16"/>
      <c r="Q5" s="16"/>
      <c r="R5" s="16"/>
      <c r="S5" s="16"/>
      <c r="T5" s="16"/>
      <c r="U5" s="16"/>
      <c r="V5" s="16"/>
      <c r="W5" s="16"/>
      <c r="X5" s="16"/>
      <c r="Y5" s="16"/>
      <c r="Z5" s="16">
        <f>IF(RFR_spot_no_VA!Z5="","",RFR_spot_no_VA!Z5)</f>
        <v>10</v>
      </c>
      <c r="AA5" s="16"/>
      <c r="AB5" s="16"/>
      <c r="AC5" s="16"/>
      <c r="AD5" s="16"/>
      <c r="AE5" s="16"/>
      <c r="AF5" s="16"/>
      <c r="AG5" s="16"/>
      <c r="AH5" s="16">
        <f>IF(RFR_spot_no_VA!AH5="","",RFR_spot_no_VA!AH5)</f>
        <v>10</v>
      </c>
      <c r="AI5" s="16"/>
      <c r="AJ5" s="16">
        <f>IF(RFR_spot_no_VA!AJ5="","",RFR_spot_no_VA!AJ5)</f>
        <v>50</v>
      </c>
      <c r="AK5" s="16">
        <f>IF(RFR_spot_no_VA!AK5="","",RFR_spot_no_VA!AK5)</f>
        <v>30</v>
      </c>
      <c r="AL5" s="16"/>
      <c r="AM5" s="16">
        <f>IF(RFR_spot_no_VA!AM5="","",RFR_spot_no_VA!AM5)</f>
        <v>30</v>
      </c>
      <c r="AN5" s="16"/>
      <c r="AO5" s="16"/>
      <c r="AP5" s="16"/>
      <c r="AQ5" s="16"/>
      <c r="AR5" s="16"/>
      <c r="AS5" s="16">
        <f>IF(RFR_spot_no_VA!AS5="","",RFR_spot_no_VA!AS5)</f>
        <v>30</v>
      </c>
      <c r="AT5" s="16"/>
      <c r="AU5" s="16"/>
      <c r="AV5" s="16"/>
      <c r="AW5" s="16"/>
      <c r="AX5" s="16"/>
      <c r="AY5" s="16"/>
      <c r="AZ5" s="16"/>
      <c r="BA5" s="16"/>
      <c r="BB5" s="16"/>
      <c r="BC5" s="16">
        <f>IF(RFR_spot_no_VA!BC5="","",RFR_spot_no_VA!BC5)</f>
        <v>30</v>
      </c>
      <c r="BD5" s="19"/>
      <c r="BE5" s="19"/>
    </row>
    <row r="6" spans="1:57" ht="12" customHeight="1" x14ac:dyDescent="0.2">
      <c r="A6" s="19"/>
      <c r="B6" s="28" t="str">
        <f>IF(RFR_spot_with_VA!B6="","",RFR_spot_with_VA!B6)</f>
        <v>Convergence</v>
      </c>
      <c r="C6" s="16">
        <f>IF(RFR_spot_no_VA!C6="","",RFR_spot_no_VA!C6)</f>
        <v>40</v>
      </c>
      <c r="D6" s="16"/>
      <c r="E6" s="16"/>
      <c r="F6" s="16"/>
      <c r="G6" s="16"/>
      <c r="H6" s="16"/>
      <c r="I6" s="16"/>
      <c r="J6" s="16">
        <f>IF(RFR_spot_no_VA!J6="","",RFR_spot_no_VA!J6)</f>
        <v>40</v>
      </c>
      <c r="K6" s="16"/>
      <c r="L6" s="16"/>
      <c r="M6" s="16"/>
      <c r="N6" s="16"/>
      <c r="O6" s="16"/>
      <c r="P6" s="16"/>
      <c r="Q6" s="16"/>
      <c r="R6" s="16"/>
      <c r="S6" s="16"/>
      <c r="T6" s="16"/>
      <c r="U6" s="16"/>
      <c r="V6" s="16"/>
      <c r="W6" s="16"/>
      <c r="X6" s="16"/>
      <c r="Y6" s="16"/>
      <c r="Z6" s="16">
        <f>IF(RFR_spot_no_VA!Z6="","",RFR_spot_no_VA!Z6)</f>
        <v>50</v>
      </c>
      <c r="AA6" s="16"/>
      <c r="AB6" s="16"/>
      <c r="AC6" s="16"/>
      <c r="AD6" s="16"/>
      <c r="AE6" s="16"/>
      <c r="AF6" s="16"/>
      <c r="AG6" s="16"/>
      <c r="AH6" s="16">
        <f>IF(RFR_spot_no_VA!AH6="","",RFR_spot_no_VA!AH6)</f>
        <v>10</v>
      </c>
      <c r="AI6" s="16"/>
      <c r="AJ6" s="16">
        <f>IF(RFR_spot_no_VA!AJ6="","",RFR_spot_no_VA!AJ6)</f>
        <v>40</v>
      </c>
      <c r="AK6" s="16">
        <f>IF(RFR_spot_no_VA!AK6="","",RFR_spot_no_VA!AK6)</f>
        <v>40</v>
      </c>
      <c r="AL6" s="16"/>
      <c r="AM6" s="16">
        <f>IF(RFR_spot_no_VA!AM6="","",RFR_spot_no_VA!AM6)</f>
        <v>40</v>
      </c>
      <c r="AN6" s="16"/>
      <c r="AO6" s="16"/>
      <c r="AP6" s="16"/>
      <c r="AQ6" s="16"/>
      <c r="AR6" s="16"/>
      <c r="AS6" s="16">
        <f>IF(RFR_spot_no_VA!AS6="","",RFR_spot_no_VA!AS6)</f>
        <v>40</v>
      </c>
      <c r="AT6" s="16"/>
      <c r="AU6" s="16"/>
      <c r="AV6" s="16"/>
      <c r="AW6" s="16"/>
      <c r="AX6" s="16"/>
      <c r="AY6" s="16"/>
      <c r="AZ6" s="16"/>
      <c r="BA6" s="16"/>
      <c r="BB6" s="16"/>
      <c r="BC6" s="16">
        <f>IF(RFR_spot_no_VA!BC6="","",RFR_spot_no_VA!BC6)</f>
        <v>40</v>
      </c>
      <c r="BD6" s="19"/>
      <c r="BE6" s="19"/>
    </row>
    <row r="7" spans="1:57" ht="12" customHeight="1" x14ac:dyDescent="0.2">
      <c r="A7" s="19"/>
      <c r="B7" s="28" t="str">
        <f>IF(RFR_spot_with_VA!B7="","",RFR_spot_with_VA!B7)</f>
        <v>UFR</v>
      </c>
      <c r="C7" s="16">
        <f>IF(RFR_spot_no_VA!C7="","",RFR_spot_no_VA!C7)</f>
        <v>3.45</v>
      </c>
      <c r="D7" s="16"/>
      <c r="E7" s="16"/>
      <c r="F7" s="16"/>
      <c r="G7" s="16"/>
      <c r="H7" s="16"/>
      <c r="I7" s="16"/>
      <c r="J7" s="16">
        <f>IF(RFR_spot_no_VA!J7="","",RFR_spot_no_VA!J7)</f>
        <v>3.45</v>
      </c>
      <c r="K7" s="16"/>
      <c r="L7" s="16"/>
      <c r="M7" s="16"/>
      <c r="N7" s="16"/>
      <c r="O7" s="16"/>
      <c r="P7" s="16"/>
      <c r="Q7" s="16"/>
      <c r="R7" s="16"/>
      <c r="S7" s="16"/>
      <c r="T7" s="16"/>
      <c r="U7" s="16"/>
      <c r="V7" s="16"/>
      <c r="W7" s="16"/>
      <c r="X7" s="16"/>
      <c r="Y7" s="16"/>
      <c r="Z7" s="16">
        <f>IF(RFR_spot_no_VA!Z7="","",RFR_spot_no_VA!Z7)</f>
        <v>3.45</v>
      </c>
      <c r="AA7" s="16"/>
      <c r="AB7" s="16"/>
      <c r="AC7" s="16"/>
      <c r="AD7" s="16"/>
      <c r="AE7" s="16"/>
      <c r="AF7" s="16"/>
      <c r="AG7" s="16"/>
      <c r="AH7" s="16">
        <f>IF(RFR_spot_no_VA!AH7="","",RFR_spot_no_VA!AH7)</f>
        <v>3.45</v>
      </c>
      <c r="AI7" s="16"/>
      <c r="AJ7" s="16">
        <f>IF(RFR_spot_no_VA!AJ7="","",RFR_spot_no_VA!AJ7)</f>
        <v>3.45</v>
      </c>
      <c r="AK7" s="16">
        <f>IF(RFR_spot_no_VA!AK7="","",RFR_spot_no_VA!AK7)</f>
        <v>3.45</v>
      </c>
      <c r="AL7" s="16"/>
      <c r="AM7" s="16">
        <f>IF(RFR_spot_no_VA!AM7="","",RFR_spot_no_VA!AM7)</f>
        <v>3.45</v>
      </c>
      <c r="AN7" s="16"/>
      <c r="AO7" s="16"/>
      <c r="AP7" s="16"/>
      <c r="AQ7" s="16"/>
      <c r="AR7" s="16"/>
      <c r="AS7" s="16">
        <f>IF(RFR_spot_no_VA!AS7="","",RFR_spot_no_VA!AS7)</f>
        <v>3.5</v>
      </c>
      <c r="AT7" s="16"/>
      <c r="AU7" s="16"/>
      <c r="AV7" s="16"/>
      <c r="AW7" s="16"/>
      <c r="AX7" s="16"/>
      <c r="AY7" s="16"/>
      <c r="AZ7" s="16"/>
      <c r="BA7" s="16"/>
      <c r="BB7" s="16"/>
      <c r="BC7" s="16">
        <f>IF(RFR_spot_no_VA!BC7="","",RFR_spot_no_VA!BC7)</f>
        <v>3.45</v>
      </c>
      <c r="BD7" s="19"/>
      <c r="BE7" s="19"/>
    </row>
    <row r="8" spans="1:57" ht="12" customHeight="1" x14ac:dyDescent="0.2">
      <c r="A8" s="19"/>
      <c r="B8" s="28"/>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9"/>
      <c r="BE8" s="19"/>
    </row>
    <row r="9" spans="1:57" ht="12" customHeight="1" x14ac:dyDescent="0.2">
      <c r="A9" s="19"/>
      <c r="B9" s="28" t="str">
        <f>IF(RFR_spot_with_VA!B9="","",RFR_spot_with_VA!B9)</f>
        <v>CRA</v>
      </c>
      <c r="C9" s="16">
        <f>IF(RFR_spot_no_VA!C9="","",RFR_spot_no_VA!C9)</f>
        <v>10</v>
      </c>
      <c r="D9" s="16"/>
      <c r="E9" s="16"/>
      <c r="F9" s="16"/>
      <c r="G9" s="16"/>
      <c r="H9" s="16"/>
      <c r="I9" s="16"/>
      <c r="J9" s="16">
        <f>IF(RFR_spot_no_VA!J9="","",RFR_spot_no_VA!J9)</f>
        <v>11</v>
      </c>
      <c r="K9" s="16"/>
      <c r="L9" s="16"/>
      <c r="M9" s="16"/>
      <c r="N9" s="16"/>
      <c r="O9" s="16"/>
      <c r="P9" s="16"/>
      <c r="Q9" s="16"/>
      <c r="R9" s="16"/>
      <c r="S9" s="16"/>
      <c r="T9" s="16"/>
      <c r="U9" s="16"/>
      <c r="V9" s="16"/>
      <c r="W9" s="16"/>
      <c r="X9" s="16"/>
      <c r="Y9" s="16"/>
      <c r="Z9" s="16">
        <f>IF(RFR_spot_no_VA!Z9="","",RFR_spot_no_VA!Z9)</f>
        <v>10</v>
      </c>
      <c r="AA9" s="16"/>
      <c r="AB9" s="16"/>
      <c r="AC9" s="16"/>
      <c r="AD9" s="16"/>
      <c r="AE9" s="16"/>
      <c r="AF9" s="16"/>
      <c r="AG9" s="16"/>
      <c r="AH9" s="16">
        <f>IF(RFR_spot_no_VA!AH9="","",RFR_spot_no_VA!AH9)</f>
        <v>10</v>
      </c>
      <c r="AI9" s="16"/>
      <c r="AJ9" s="16">
        <f>IF(RFR_spot_no_VA!AJ9="","",RFR_spot_no_VA!AJ9)</f>
        <v>0</v>
      </c>
      <c r="AK9" s="16">
        <f>IF(RFR_spot_no_VA!AK9="","",RFR_spot_no_VA!AK9)</f>
        <v>10</v>
      </c>
      <c r="AL9" s="16"/>
      <c r="AM9" s="16">
        <f>IF(RFR_spot_no_VA!AM9="","",RFR_spot_no_VA!AM9)</f>
        <v>17</v>
      </c>
      <c r="AN9" s="16"/>
      <c r="AO9" s="16"/>
      <c r="AP9" s="16"/>
      <c r="AQ9" s="16"/>
      <c r="AR9" s="16"/>
      <c r="AS9" s="16">
        <f>IF(RFR_spot_no_VA!AS9="","",RFR_spot_no_VA!AS9)</f>
        <v>0</v>
      </c>
      <c r="AT9" s="16"/>
      <c r="AU9" s="16"/>
      <c r="AV9" s="16"/>
      <c r="AW9" s="16"/>
      <c r="AX9" s="16"/>
      <c r="AY9" s="16"/>
      <c r="AZ9" s="16"/>
      <c r="BA9" s="16"/>
      <c r="BB9" s="16"/>
      <c r="BC9" s="16">
        <f>IF(RFR_spot_no_VA!BC9="","",RFR_spot_no_VA!BC9)</f>
        <v>10</v>
      </c>
      <c r="BD9" s="19"/>
      <c r="BE9" s="19"/>
    </row>
    <row r="10" spans="1:57" ht="12" customHeight="1" x14ac:dyDescent="0.2">
      <c r="A10" s="19"/>
      <c r="B10" s="28" t="str">
        <f>IF(RFR_spot_with_VA!B10="","",RFR_spot_with_VA!B10)</f>
        <v>VA</v>
      </c>
      <c r="C10" s="18" t="str">
        <f>IF(RFR_spot_no_VA!C10="","",RFR_spot_no_VA!C10)</f>
        <v/>
      </c>
      <c r="D10" s="18"/>
      <c r="E10" s="18"/>
      <c r="F10" s="18"/>
      <c r="G10" s="18"/>
      <c r="H10" s="18"/>
      <c r="I10" s="18"/>
      <c r="J10" s="18" t="str">
        <f>IF(RFR_spot_no_VA!J10="","",RFR_spot_no_VA!J10)</f>
        <v/>
      </c>
      <c r="K10" s="18"/>
      <c r="L10" s="18"/>
      <c r="M10" s="18"/>
      <c r="N10" s="18"/>
      <c r="O10" s="18"/>
      <c r="P10" s="18"/>
      <c r="Q10" s="18"/>
      <c r="R10" s="18"/>
      <c r="S10" s="18"/>
      <c r="T10" s="18"/>
      <c r="U10" s="18"/>
      <c r="V10" s="18"/>
      <c r="W10" s="18"/>
      <c r="X10" s="18"/>
      <c r="Y10" s="18"/>
      <c r="Z10" s="18" t="str">
        <f>IF(RFR_spot_no_VA!Z10="","",RFR_spot_no_VA!Z10)</f>
        <v/>
      </c>
      <c r="AA10" s="18"/>
      <c r="AB10" s="18"/>
      <c r="AC10" s="18"/>
      <c r="AD10" s="18"/>
      <c r="AE10" s="18"/>
      <c r="AF10" s="18"/>
      <c r="AG10" s="18"/>
      <c r="AH10" s="18" t="str">
        <f>IF(RFR_spot_no_VA!AH10="","",RFR_spot_no_VA!AH10)</f>
        <v/>
      </c>
      <c r="AI10" s="18"/>
      <c r="AJ10" s="18" t="str">
        <f>IF(RFR_spot_no_VA!AJ10="","",RFR_spot_no_VA!AJ10)</f>
        <v/>
      </c>
      <c r="AK10" s="18" t="str">
        <f>IF(RFR_spot_no_VA!AK10="","",RFR_spot_no_VA!AK10)</f>
        <v/>
      </c>
      <c r="AL10" s="18"/>
      <c r="AM10" s="18" t="str">
        <f>IF(RFR_spot_no_VA!AM10="","",RFR_spot_no_VA!AM10)</f>
        <v/>
      </c>
      <c r="AN10" s="18"/>
      <c r="AO10" s="18"/>
      <c r="AP10" s="18"/>
      <c r="AQ10" s="18"/>
      <c r="AR10" s="18"/>
      <c r="AS10" s="18" t="str">
        <f>IF(RFR_spot_no_VA!AS10="","",RFR_spot_no_VA!AS10)</f>
        <v/>
      </c>
      <c r="AT10" s="18"/>
      <c r="AU10" s="18"/>
      <c r="AV10" s="18"/>
      <c r="AW10" s="18"/>
      <c r="AX10" s="18"/>
      <c r="AY10" s="18"/>
      <c r="AZ10" s="18"/>
      <c r="BA10" s="18"/>
      <c r="BB10" s="18"/>
      <c r="BC10" s="18" t="str">
        <f>IF(RFR_spot_no_VA!BC10="","",RFR_spot_no_VA!BC10)</f>
        <v/>
      </c>
      <c r="BD10" s="19"/>
      <c r="BE10" s="19"/>
    </row>
    <row r="11" spans="1:57" ht="14.25" x14ac:dyDescent="0.2">
      <c r="A11" s="19"/>
      <c r="B11" s="19">
        <f>RFR_spot_no_VA!B11</f>
        <v>1</v>
      </c>
      <c r="C11" s="20">
        <f>ROUND(IF(RFR_spot_no_VA!C11&lt;0, RFR_spot_no_VA!C11, RFR_spot_no_VA!C11 - Shocks!$D11*ABS(RFR_spot_no_VA!C11 )),5)</f>
        <v>2.15E-3</v>
      </c>
      <c r="D11" s="20"/>
      <c r="E11" s="20"/>
      <c r="F11" s="20"/>
      <c r="G11" s="20"/>
      <c r="H11" s="20"/>
      <c r="I11" s="20"/>
      <c r="J11" s="20">
        <f>ROUND(IF(RFR_spot_no_VA!J11&lt;0, RFR_spot_no_VA!J11, RFR_spot_no_VA!J11 - Shocks!$D11*ABS(RFR_spot_no_VA!J11 )),5)</f>
        <v>2.1299999999999999E-3</v>
      </c>
      <c r="K11" s="20"/>
      <c r="L11" s="20"/>
      <c r="M11" s="20"/>
      <c r="N11" s="20"/>
      <c r="O11" s="20"/>
      <c r="P11" s="20"/>
      <c r="Q11" s="20"/>
      <c r="R11" s="20"/>
      <c r="S11" s="20"/>
      <c r="T11" s="20"/>
      <c r="U11" s="20"/>
      <c r="V11" s="20"/>
      <c r="W11" s="20"/>
      <c r="X11" s="20"/>
      <c r="Y11" s="20"/>
      <c r="Z11" s="20">
        <f>ROUND(IF(RFR_spot_no_VA!Z11&lt;0, RFR_spot_no_VA!Z11, RFR_spot_no_VA!Z11 - Shocks!$D11*ABS(RFR_spot_no_VA!Z11 )),5)</f>
        <v>7.79E-3</v>
      </c>
      <c r="AA11" s="20"/>
      <c r="AB11" s="20"/>
      <c r="AC11" s="20"/>
      <c r="AD11" s="20"/>
      <c r="AE11" s="20"/>
      <c r="AF11" s="20"/>
      <c r="AG11" s="20"/>
      <c r="AH11" s="20">
        <f>ROUND(IF(RFR_spot_no_VA!AH11&lt;0, RFR_spot_no_VA!AH11, RFR_spot_no_VA!AH11 - Shocks!$D11*ABS(RFR_spot_no_VA!AH11 )),5)</f>
        <v>5.6600000000000001E-3</v>
      </c>
      <c r="AI11" s="20"/>
      <c r="AJ11" s="20">
        <f>ROUND(IF(RFR_spot_no_VA!AJ11&lt;0, RFR_spot_no_VA!AJ11, RFR_spot_no_VA!AJ11 - Shocks!$D11*ABS(RFR_spot_no_VA!AJ11 )),5)</f>
        <v>6.2199999999999998E-3</v>
      </c>
      <c r="AK11" s="20">
        <f>ROUND(IF(RFR_spot_no_VA!AK11&lt;0, RFR_spot_no_VA!AK11, RFR_spot_no_VA!AK11 - Shocks!$D11*ABS(RFR_spot_no_VA!AK11 )),5)</f>
        <v>7.77E-3</v>
      </c>
      <c r="AL11" s="20"/>
      <c r="AM11" s="20">
        <f>ROUND(IF(RFR_spot_no_VA!AM11&lt;0, RFR_spot_no_VA!AM11, RFR_spot_no_VA!AM11 - Shocks!$D11*ABS(RFR_spot_no_VA!AM11 )),5)</f>
        <v>8.3899999999999999E-3</v>
      </c>
      <c r="AN11" s="20"/>
      <c r="AO11" s="20"/>
      <c r="AP11" s="20"/>
      <c r="AQ11" s="20"/>
      <c r="AR11" s="20"/>
      <c r="AS11" s="20">
        <f>ROUND(IF(RFR_spot_no_VA!AS11&lt;0, RFR_spot_no_VA!AS11, RFR_spot_no_VA!AS11 - Shocks!$D11*ABS(RFR_spot_no_VA!AS11 )),5)</f>
        <v>-1.4499999999999999E-3</v>
      </c>
      <c r="AT11" s="20"/>
      <c r="AU11" s="20"/>
      <c r="AV11" s="20"/>
      <c r="AW11" s="20"/>
      <c r="AX11" s="20"/>
      <c r="AY11" s="20"/>
      <c r="AZ11" s="20"/>
      <c r="BA11" s="20"/>
      <c r="BB11" s="20"/>
      <c r="BC11" s="20">
        <f>ROUND(IF(RFR_spot_no_VA!BC11&lt;0, RFR_spot_no_VA!BC11, RFR_spot_no_VA!BC11 - Shocks!$D11*ABS(RFR_spot_no_VA!BC11 )),5)</f>
        <v>8.2000000000000007E-3</v>
      </c>
      <c r="BD11" s="21"/>
      <c r="BE11" s="19"/>
    </row>
    <row r="12" spans="1:57" ht="14.25" x14ac:dyDescent="0.2">
      <c r="A12" s="19"/>
      <c r="B12" s="19">
        <f>RFR_spot_no_VA!B12</f>
        <v>2</v>
      </c>
      <c r="C12" s="20">
        <f>ROUND(IF(RFR_spot_no_VA!C12&lt;0, RFR_spot_no_VA!C12, RFR_spot_no_VA!C12 - Shocks!$D12*ABS(RFR_spot_no_VA!C12 )),5)</f>
        <v>3.6600000000000001E-3</v>
      </c>
      <c r="D12" s="20"/>
      <c r="E12" s="20"/>
      <c r="F12" s="20"/>
      <c r="G12" s="20"/>
      <c r="H12" s="20"/>
      <c r="I12" s="20"/>
      <c r="J12" s="20">
        <f>ROUND(IF(RFR_spot_no_VA!J12&lt;0, RFR_spot_no_VA!J12, RFR_spot_no_VA!J12 - Shocks!$D12*ABS(RFR_spot_no_VA!J12 )),5)</f>
        <v>3.63E-3</v>
      </c>
      <c r="K12" s="20"/>
      <c r="L12" s="20"/>
      <c r="M12" s="20"/>
      <c r="N12" s="20"/>
      <c r="O12" s="20"/>
      <c r="P12" s="20"/>
      <c r="Q12" s="20"/>
      <c r="R12" s="20"/>
      <c r="S12" s="20"/>
      <c r="T12" s="20"/>
      <c r="U12" s="20"/>
      <c r="V12" s="20"/>
      <c r="W12" s="20"/>
      <c r="X12" s="20"/>
      <c r="Y12" s="20"/>
      <c r="Z12" s="20">
        <f>ROUND(IF(RFR_spot_no_VA!Z12&lt;0, RFR_spot_no_VA!Z12, RFR_spot_no_VA!Z12 - Shocks!$D12*ABS(RFR_spot_no_VA!Z12 )),5)</f>
        <v>1.0710000000000001E-2</v>
      </c>
      <c r="AA12" s="20"/>
      <c r="AB12" s="20"/>
      <c r="AC12" s="20"/>
      <c r="AD12" s="20"/>
      <c r="AE12" s="20"/>
      <c r="AF12" s="20"/>
      <c r="AG12" s="20"/>
      <c r="AH12" s="20">
        <f>ROUND(IF(RFR_spot_no_VA!AH12&lt;0, RFR_spot_no_VA!AH12, RFR_spot_no_VA!AH12 - Shocks!$D12*ABS(RFR_spot_no_VA!AH12 )),5)</f>
        <v>7.9100000000000004E-3</v>
      </c>
      <c r="AI12" s="20"/>
      <c r="AJ12" s="20">
        <f>ROUND(IF(RFR_spot_no_VA!AJ12&lt;0, RFR_spot_no_VA!AJ12, RFR_spot_no_VA!AJ12 - Shocks!$D12*ABS(RFR_spot_no_VA!AJ12 )),5)</f>
        <v>8.8000000000000005E-3</v>
      </c>
      <c r="AK12" s="20">
        <f>ROUND(IF(RFR_spot_no_VA!AK12&lt;0, RFR_spot_no_VA!AK12, RFR_spot_no_VA!AK12 - Shocks!$D12*ABS(RFR_spot_no_VA!AK12 )),5)</f>
        <v>1.1050000000000001E-2</v>
      </c>
      <c r="AL12" s="20"/>
      <c r="AM12" s="20">
        <f>ROUND(IF(RFR_spot_no_VA!AM12&lt;0, RFR_spot_no_VA!AM12, RFR_spot_no_VA!AM12 - Shocks!$D12*ABS(RFR_spot_no_VA!AM12 )),5)</f>
        <v>1.1259999999999999E-2</v>
      </c>
      <c r="AN12" s="20"/>
      <c r="AO12" s="20"/>
      <c r="AP12" s="20"/>
      <c r="AQ12" s="20"/>
      <c r="AR12" s="20"/>
      <c r="AS12" s="20">
        <f>ROUND(IF(RFR_spot_no_VA!AS12&lt;0, RFR_spot_no_VA!AS12, RFR_spot_no_VA!AS12 - Shocks!$D12*ABS(RFR_spot_no_VA!AS12 )),5)</f>
        <v>-1.07E-3</v>
      </c>
      <c r="AT12" s="20"/>
      <c r="AU12" s="20"/>
      <c r="AV12" s="20"/>
      <c r="AW12" s="20"/>
      <c r="AX12" s="20"/>
      <c r="AY12" s="20"/>
      <c r="AZ12" s="20"/>
      <c r="BA12" s="20"/>
      <c r="BB12" s="20"/>
      <c r="BC12" s="20">
        <f>ROUND(IF(RFR_spot_no_VA!BC12&lt;0, RFR_spot_no_VA!BC12, RFR_spot_no_VA!BC12 - Shocks!$D12*ABS(RFR_spot_no_VA!BC12 )),5)</f>
        <v>1.0710000000000001E-2</v>
      </c>
      <c r="BD12" s="21"/>
      <c r="BE12" s="19"/>
    </row>
    <row r="13" spans="1:57" ht="14.25" x14ac:dyDescent="0.2">
      <c r="A13" s="19"/>
      <c r="B13" s="19">
        <f>RFR_spot_no_VA!B13</f>
        <v>3</v>
      </c>
      <c r="C13" s="20">
        <f>ROUND(IF(RFR_spot_no_VA!C13&lt;0, RFR_spot_no_VA!C13, RFR_spot_no_VA!C13 - Shocks!$D13*ABS(RFR_spot_no_VA!C13 )),5)</f>
        <v>4.79E-3</v>
      </c>
      <c r="D13" s="20"/>
      <c r="E13" s="20"/>
      <c r="F13" s="20"/>
      <c r="G13" s="20"/>
      <c r="H13" s="20"/>
      <c r="I13" s="20"/>
      <c r="J13" s="20">
        <f>ROUND(IF(RFR_spot_no_VA!J13&lt;0, RFR_spot_no_VA!J13, RFR_spot_no_VA!J13 - Shocks!$D13*ABS(RFR_spot_no_VA!J13 )),5)</f>
        <v>4.7499999999999999E-3</v>
      </c>
      <c r="K13" s="20"/>
      <c r="L13" s="20"/>
      <c r="M13" s="20"/>
      <c r="N13" s="20"/>
      <c r="O13" s="20"/>
      <c r="P13" s="20"/>
      <c r="Q13" s="20"/>
      <c r="R13" s="20"/>
      <c r="S13" s="20"/>
      <c r="T13" s="20"/>
      <c r="U13" s="20"/>
      <c r="V13" s="20"/>
      <c r="W13" s="20"/>
      <c r="X13" s="20"/>
      <c r="Y13" s="20"/>
      <c r="Z13" s="20">
        <f>ROUND(IF(RFR_spot_no_VA!Z13&lt;0, RFR_spot_no_VA!Z13, RFR_spot_no_VA!Z13 - Shocks!$D13*ABS(RFR_spot_no_VA!Z13 )),5)</f>
        <v>1.311E-2</v>
      </c>
      <c r="AA13" s="20"/>
      <c r="AB13" s="20"/>
      <c r="AC13" s="20"/>
      <c r="AD13" s="20"/>
      <c r="AE13" s="20"/>
      <c r="AF13" s="20"/>
      <c r="AG13" s="20"/>
      <c r="AH13" s="20">
        <f>ROUND(IF(RFR_spot_no_VA!AH13&lt;0, RFR_spot_no_VA!AH13, RFR_spot_no_VA!AH13 - Shocks!$D13*ABS(RFR_spot_no_VA!AH13 )),5)</f>
        <v>9.8899999999999995E-3</v>
      </c>
      <c r="AI13" s="20"/>
      <c r="AJ13" s="20">
        <f>ROUND(IF(RFR_spot_no_VA!AJ13&lt;0, RFR_spot_no_VA!AJ13, RFR_spot_no_VA!AJ13 - Shocks!$D13*ABS(RFR_spot_no_VA!AJ13 )),5)</f>
        <v>1.0460000000000001E-2</v>
      </c>
      <c r="AK13" s="20">
        <f>ROUND(IF(RFR_spot_no_VA!AK13&lt;0, RFR_spot_no_VA!AK13, RFR_spot_no_VA!AK13 - Shocks!$D13*ABS(RFR_spot_no_VA!AK13 )),5)</f>
        <v>1.3729999999999999E-2</v>
      </c>
      <c r="AL13" s="20"/>
      <c r="AM13" s="20">
        <f>ROUND(IF(RFR_spot_no_VA!AM13&lt;0, RFR_spot_no_VA!AM13, RFR_spot_no_VA!AM13 - Shocks!$D13*ABS(RFR_spot_no_VA!AM13 )),5)</f>
        <v>1.333E-2</v>
      </c>
      <c r="AN13" s="20"/>
      <c r="AO13" s="20"/>
      <c r="AP13" s="20"/>
      <c r="AQ13" s="20"/>
      <c r="AR13" s="20"/>
      <c r="AS13" s="20">
        <f>ROUND(IF(RFR_spot_no_VA!AS13&lt;0, RFR_spot_no_VA!AS13, RFR_spot_no_VA!AS13 - Shocks!$D13*ABS(RFR_spot_no_VA!AS13 )),5)</f>
        <v>-9.1E-4</v>
      </c>
      <c r="AT13" s="20"/>
      <c r="AU13" s="20"/>
      <c r="AV13" s="20"/>
      <c r="AW13" s="20"/>
      <c r="AX13" s="20"/>
      <c r="AY13" s="20"/>
      <c r="AZ13" s="20"/>
      <c r="BA13" s="20"/>
      <c r="BB13" s="20"/>
      <c r="BC13" s="20">
        <f>ROUND(IF(RFR_spot_no_VA!BC13&lt;0, RFR_spot_no_VA!BC13, RFR_spot_no_VA!BC13 - Shocks!$D13*ABS(RFR_spot_no_VA!BC13 )),5)</f>
        <v>1.2449999999999999E-2</v>
      </c>
      <c r="BD13" s="21"/>
      <c r="BE13" s="19"/>
    </row>
    <row r="14" spans="1:57" ht="14.25" x14ac:dyDescent="0.2">
      <c r="A14" s="19"/>
      <c r="B14" s="19">
        <f>RFR_spot_no_VA!B14</f>
        <v>4</v>
      </c>
      <c r="C14" s="20">
        <f>ROUND(IF(RFR_spot_no_VA!C14&lt;0, RFR_spot_no_VA!C14, RFR_spot_no_VA!C14 - Shocks!$D14*ABS(RFR_spot_no_VA!C14 )),5)</f>
        <v>5.8799999999999998E-3</v>
      </c>
      <c r="D14" s="20"/>
      <c r="E14" s="20"/>
      <c r="F14" s="20"/>
      <c r="G14" s="20"/>
      <c r="H14" s="20"/>
      <c r="I14" s="20"/>
      <c r="J14" s="20">
        <f>ROUND(IF(RFR_spot_no_VA!J14&lt;0, RFR_spot_no_VA!J14, RFR_spot_no_VA!J14 - Shocks!$D14*ABS(RFR_spot_no_VA!J14 )),5)</f>
        <v>5.8300000000000001E-3</v>
      </c>
      <c r="K14" s="20"/>
      <c r="L14" s="20"/>
      <c r="M14" s="20"/>
      <c r="N14" s="20"/>
      <c r="O14" s="20"/>
      <c r="P14" s="20"/>
      <c r="Q14" s="20"/>
      <c r="R14" s="20"/>
      <c r="S14" s="20"/>
      <c r="T14" s="20"/>
      <c r="U14" s="20"/>
      <c r="V14" s="20"/>
      <c r="W14" s="20"/>
      <c r="X14" s="20"/>
      <c r="Y14" s="20"/>
      <c r="Z14" s="20">
        <f>ROUND(IF(RFR_spot_no_VA!Z14&lt;0, RFR_spot_no_VA!Z14, RFR_spot_no_VA!Z14 - Shocks!$D14*ABS(RFR_spot_no_VA!Z14 )),5)</f>
        <v>1.455E-2</v>
      </c>
      <c r="AA14" s="20"/>
      <c r="AB14" s="20"/>
      <c r="AC14" s="20"/>
      <c r="AD14" s="20"/>
      <c r="AE14" s="20"/>
      <c r="AF14" s="20"/>
      <c r="AG14" s="20"/>
      <c r="AH14" s="20">
        <f>ROUND(IF(RFR_spot_no_VA!AH14&lt;0, RFR_spot_no_VA!AH14, RFR_spot_no_VA!AH14 - Shocks!$D14*ABS(RFR_spot_no_VA!AH14 )),5)</f>
        <v>1.115E-2</v>
      </c>
      <c r="AI14" s="20"/>
      <c r="AJ14" s="20">
        <f>ROUND(IF(RFR_spot_no_VA!AJ14&lt;0, RFR_spot_no_VA!AJ14, RFR_spot_no_VA!AJ14 - Shocks!$D14*ABS(RFR_spot_no_VA!AJ14 )),5)</f>
        <v>1.14E-2</v>
      </c>
      <c r="AK14" s="20">
        <f>ROUND(IF(RFR_spot_no_VA!AK14&lt;0, RFR_spot_no_VA!AK14, RFR_spot_no_VA!AK14 - Shocks!$D14*ABS(RFR_spot_no_VA!AK14 )),5)</f>
        <v>1.5689999999999999E-2</v>
      </c>
      <c r="AL14" s="20"/>
      <c r="AM14" s="20">
        <f>ROUND(IF(RFR_spot_no_VA!AM14&lt;0, RFR_spot_no_VA!AM14, RFR_spot_no_VA!AM14 - Shocks!$D14*ABS(RFR_spot_no_VA!AM14 )),5)</f>
        <v>1.444E-2</v>
      </c>
      <c r="AN14" s="20"/>
      <c r="AO14" s="20"/>
      <c r="AP14" s="20"/>
      <c r="AQ14" s="20"/>
      <c r="AR14" s="20"/>
      <c r="AS14" s="20">
        <f>ROUND(IF(RFR_spot_no_VA!AS14&lt;0, RFR_spot_no_VA!AS14, RFR_spot_no_VA!AS14 - Shocks!$D14*ABS(RFR_spot_no_VA!AS14 )),5)</f>
        <v>-6.7000000000000002E-4</v>
      </c>
      <c r="AT14" s="20"/>
      <c r="AU14" s="20"/>
      <c r="AV14" s="20"/>
      <c r="AW14" s="20"/>
      <c r="AX14" s="20"/>
      <c r="AY14" s="20"/>
      <c r="AZ14" s="20"/>
      <c r="BA14" s="20"/>
      <c r="BB14" s="20"/>
      <c r="BC14" s="20">
        <f>ROUND(IF(RFR_spot_no_VA!BC14&lt;0, RFR_spot_no_VA!BC14, RFR_spot_no_VA!BC14 - Shocks!$D14*ABS(RFR_spot_no_VA!BC14 )),5)</f>
        <v>1.345E-2</v>
      </c>
      <c r="BD14" s="21"/>
      <c r="BE14" s="19"/>
    </row>
    <row r="15" spans="1:57" ht="14.25" x14ac:dyDescent="0.2">
      <c r="A15" s="23"/>
      <c r="B15" s="24">
        <f>RFR_spot_no_VA!B15</f>
        <v>5</v>
      </c>
      <c r="C15" s="25">
        <f>ROUND(IF(RFR_spot_no_VA!C15&lt;0, RFR_spot_no_VA!C15, RFR_spot_no_VA!C15 - Shocks!$D15*ABS(RFR_spot_no_VA!C15 )),5)</f>
        <v>6.7600000000000004E-3</v>
      </c>
      <c r="D15" s="25"/>
      <c r="E15" s="25"/>
      <c r="F15" s="25"/>
      <c r="G15" s="25"/>
      <c r="H15" s="25"/>
      <c r="I15" s="25"/>
      <c r="J15" s="25">
        <f>ROUND(IF(RFR_spot_no_VA!J15&lt;0, RFR_spot_no_VA!J15, RFR_spot_no_VA!J15 - Shocks!$D15*ABS(RFR_spot_no_VA!J15 )),5)</f>
        <v>6.7099999999999998E-3</v>
      </c>
      <c r="K15" s="25"/>
      <c r="L15" s="25"/>
      <c r="M15" s="25"/>
      <c r="N15" s="25"/>
      <c r="O15" s="25"/>
      <c r="P15" s="25"/>
      <c r="Q15" s="25"/>
      <c r="R15" s="25"/>
      <c r="S15" s="25"/>
      <c r="T15" s="25"/>
      <c r="U15" s="25"/>
      <c r="V15" s="25"/>
      <c r="W15" s="25"/>
      <c r="X15" s="25"/>
      <c r="Y15" s="25"/>
      <c r="Z15" s="25">
        <f>ROUND(IF(RFR_spot_no_VA!Z15&lt;0, RFR_spot_no_VA!Z15, RFR_spot_no_VA!Z15 - Shocks!$D15*ABS(RFR_spot_no_VA!Z15 )),5)</f>
        <v>1.546E-2</v>
      </c>
      <c r="AA15" s="25"/>
      <c r="AB15" s="25"/>
      <c r="AC15" s="25"/>
      <c r="AD15" s="25"/>
      <c r="AE15" s="25"/>
      <c r="AF15" s="25"/>
      <c r="AG15" s="25"/>
      <c r="AH15" s="25">
        <f>ROUND(IF(RFR_spot_no_VA!AH15&lt;0, RFR_spot_no_VA!AH15, RFR_spot_no_VA!AH15 - Shocks!$D15*ABS(RFR_spot_no_VA!AH15 )),5)</f>
        <v>1.191E-2</v>
      </c>
      <c r="AI15" s="25"/>
      <c r="AJ15" s="25">
        <f>ROUND(IF(RFR_spot_no_VA!AJ15&lt;0, RFR_spot_no_VA!AJ15, RFR_spot_no_VA!AJ15 - Shocks!$D15*ABS(RFR_spot_no_VA!AJ15 )),5)</f>
        <v>1.193E-2</v>
      </c>
      <c r="AK15" s="25">
        <f>ROUND(IF(RFR_spot_no_VA!AK15&lt;0, RFR_spot_no_VA!AK15, RFR_spot_no_VA!AK15 - Shocks!$D15*ABS(RFR_spot_no_VA!AK15 )),5)</f>
        <v>1.72E-2</v>
      </c>
      <c r="AL15" s="25"/>
      <c r="AM15" s="25">
        <f>ROUND(IF(RFR_spot_no_VA!AM15&lt;0, RFR_spot_no_VA!AM15, RFR_spot_no_VA!AM15 - Shocks!$D15*ABS(RFR_spot_no_VA!AM15 )),5)</f>
        <v>1.5219999999999999E-2</v>
      </c>
      <c r="AN15" s="25"/>
      <c r="AO15" s="25"/>
      <c r="AP15" s="25"/>
      <c r="AQ15" s="25"/>
      <c r="AR15" s="25"/>
      <c r="AS15" s="25">
        <f>ROUND(IF(RFR_spot_no_VA!AS15&lt;0, RFR_spot_no_VA!AS15, RFR_spot_no_VA!AS15 - Shocks!$D15*ABS(RFR_spot_no_VA!AS15 )),5)</f>
        <v>-3.4000000000000002E-4</v>
      </c>
      <c r="AT15" s="25"/>
      <c r="AU15" s="25"/>
      <c r="AV15" s="25"/>
      <c r="AW15" s="25"/>
      <c r="AX15" s="25"/>
      <c r="AY15" s="25"/>
      <c r="AZ15" s="25"/>
      <c r="BA15" s="25"/>
      <c r="BB15" s="25"/>
      <c r="BC15" s="25">
        <f>ROUND(IF(RFR_spot_no_VA!BC15&lt;0, RFR_spot_no_VA!BC15, RFR_spot_no_VA!BC15 - Shocks!$D15*ABS(RFR_spot_no_VA!BC15 )),5)</f>
        <v>1.414E-2</v>
      </c>
      <c r="BD15" s="21"/>
      <c r="BE15" s="19"/>
    </row>
    <row r="16" spans="1:57" ht="14.25" x14ac:dyDescent="0.2">
      <c r="A16" s="19"/>
      <c r="B16" s="19">
        <f>RFR_spot_no_VA!B16</f>
        <v>6</v>
      </c>
      <c r="C16" s="20">
        <f>ROUND(IF(RFR_spot_no_VA!C16&lt;0, RFR_spot_no_VA!C16, RFR_spot_no_VA!C16 - Shocks!$D16*ABS(RFR_spot_no_VA!C16 )),5)</f>
        <v>7.6299999999999996E-3</v>
      </c>
      <c r="D16" s="20"/>
      <c r="E16" s="20"/>
      <c r="F16" s="20"/>
      <c r="G16" s="20"/>
      <c r="H16" s="20"/>
      <c r="I16" s="20"/>
      <c r="J16" s="20">
        <f>ROUND(IF(RFR_spot_no_VA!J16&lt;0, RFR_spot_no_VA!J16, RFR_spot_no_VA!J16 - Shocks!$D16*ABS(RFR_spot_no_VA!J16 )),5)</f>
        <v>7.5700000000000003E-3</v>
      </c>
      <c r="K16" s="20"/>
      <c r="L16" s="20"/>
      <c r="M16" s="20"/>
      <c r="N16" s="20"/>
      <c r="O16" s="20"/>
      <c r="P16" s="20"/>
      <c r="Q16" s="20"/>
      <c r="R16" s="20"/>
      <c r="S16" s="20"/>
      <c r="T16" s="20"/>
      <c r="U16" s="20"/>
      <c r="V16" s="20"/>
      <c r="W16" s="20"/>
      <c r="X16" s="20"/>
      <c r="Y16" s="20"/>
      <c r="Z16" s="20">
        <f>ROUND(IF(RFR_spot_no_VA!Z16&lt;0, RFR_spot_no_VA!Z16, RFR_spot_no_VA!Z16 - Shocks!$D16*ABS(RFR_spot_no_VA!Z16 )),5)</f>
        <v>1.6480000000000002E-2</v>
      </c>
      <c r="AA16" s="20"/>
      <c r="AB16" s="20"/>
      <c r="AC16" s="20"/>
      <c r="AD16" s="20"/>
      <c r="AE16" s="20"/>
      <c r="AF16" s="20"/>
      <c r="AG16" s="20"/>
      <c r="AH16" s="20">
        <f>ROUND(IF(RFR_spot_no_VA!AH16&lt;0, RFR_spot_no_VA!AH16, RFR_spot_no_VA!AH16 - Shocks!$D16*ABS(RFR_spot_no_VA!AH16 )),5)</f>
        <v>1.2630000000000001E-2</v>
      </c>
      <c r="AI16" s="20"/>
      <c r="AJ16" s="20">
        <f>ROUND(IF(RFR_spot_no_VA!AJ16&lt;0, RFR_spot_no_VA!AJ16, RFR_spot_no_VA!AJ16 - Shocks!$D16*ABS(RFR_spot_no_VA!AJ16 )),5)</f>
        <v>1.2460000000000001E-2</v>
      </c>
      <c r="AK16" s="20">
        <f>ROUND(IF(RFR_spot_no_VA!AK16&lt;0, RFR_spot_no_VA!AK16, RFR_spot_no_VA!AK16 - Shocks!$D16*ABS(RFR_spot_no_VA!AK16 )),5)</f>
        <v>1.8919999999999999E-2</v>
      </c>
      <c r="AL16" s="20"/>
      <c r="AM16" s="20">
        <f>ROUND(IF(RFR_spot_no_VA!AM16&lt;0, RFR_spot_no_VA!AM16, RFR_spot_no_VA!AM16 - Shocks!$D16*ABS(RFR_spot_no_VA!AM16 )),5)</f>
        <v>1.6330000000000001E-2</v>
      </c>
      <c r="AN16" s="20"/>
      <c r="AO16" s="20"/>
      <c r="AP16" s="20"/>
      <c r="AQ16" s="20"/>
      <c r="AR16" s="20"/>
      <c r="AS16" s="20">
        <f>ROUND(IF(RFR_spot_no_VA!AS16&lt;0, RFR_spot_no_VA!AS16, RFR_spot_no_VA!AS16 - Shocks!$D16*ABS(RFR_spot_no_VA!AS16 )),5)</f>
        <v>3.0000000000000001E-5</v>
      </c>
      <c r="AT16" s="20"/>
      <c r="AU16" s="20"/>
      <c r="AV16" s="20"/>
      <c r="AW16" s="20"/>
      <c r="AX16" s="20"/>
      <c r="AY16" s="20"/>
      <c r="AZ16" s="20"/>
      <c r="BA16" s="20"/>
      <c r="BB16" s="20"/>
      <c r="BC16" s="20">
        <f>ROUND(IF(RFR_spot_no_VA!BC16&lt;0, RFR_spot_no_VA!BC16, RFR_spot_no_VA!BC16 - Shocks!$D16*ABS(RFR_spot_no_VA!BC16 )),5)</f>
        <v>1.5049999999999999E-2</v>
      </c>
      <c r="BD16" s="21"/>
      <c r="BE16" s="19"/>
    </row>
    <row r="17" spans="1:57" ht="14.25" x14ac:dyDescent="0.2">
      <c r="A17" s="19"/>
      <c r="B17" s="19">
        <f>RFR_spot_no_VA!B17</f>
        <v>7</v>
      </c>
      <c r="C17" s="20">
        <f>ROUND(IF(RFR_spot_no_VA!C17&lt;0, RFR_spot_no_VA!C17, RFR_spot_no_VA!C17 - Shocks!$D17*ABS(RFR_spot_no_VA!C17 )),5)</f>
        <v>8.4399999999999996E-3</v>
      </c>
      <c r="D17" s="20"/>
      <c r="E17" s="20"/>
      <c r="F17" s="20"/>
      <c r="G17" s="20"/>
      <c r="H17" s="20"/>
      <c r="I17" s="20"/>
      <c r="J17" s="20">
        <f>ROUND(IF(RFR_spot_no_VA!J17&lt;0, RFR_spot_no_VA!J17, RFR_spot_no_VA!J17 - Shocks!$D17*ABS(RFR_spot_no_VA!J17 )),5)</f>
        <v>8.3800000000000003E-3</v>
      </c>
      <c r="K17" s="20"/>
      <c r="L17" s="20"/>
      <c r="M17" s="20"/>
      <c r="N17" s="20"/>
      <c r="O17" s="20"/>
      <c r="P17" s="20"/>
      <c r="Q17" s="20"/>
      <c r="R17" s="20"/>
      <c r="S17" s="20"/>
      <c r="T17" s="20"/>
      <c r="U17" s="20"/>
      <c r="V17" s="20"/>
      <c r="W17" s="20"/>
      <c r="X17" s="20"/>
      <c r="Y17" s="20"/>
      <c r="Z17" s="20">
        <f>ROUND(IF(RFR_spot_no_VA!Z17&lt;0, RFR_spot_no_VA!Z17, RFR_spot_no_VA!Z17 - Shocks!$D17*ABS(RFR_spot_no_VA!Z17 )),5)</f>
        <v>1.729E-2</v>
      </c>
      <c r="AA17" s="20"/>
      <c r="AB17" s="20"/>
      <c r="AC17" s="20"/>
      <c r="AD17" s="20"/>
      <c r="AE17" s="20"/>
      <c r="AF17" s="20"/>
      <c r="AG17" s="20"/>
      <c r="AH17" s="20">
        <f>ROUND(IF(RFR_spot_no_VA!AH17&lt;0, RFR_spot_no_VA!AH17, RFR_spot_no_VA!AH17 - Shocks!$D17*ABS(RFR_spot_no_VA!AH17 )),5)</f>
        <v>1.316E-2</v>
      </c>
      <c r="AI17" s="20"/>
      <c r="AJ17" s="20">
        <f>ROUND(IF(RFR_spot_no_VA!AJ17&lt;0, RFR_spot_no_VA!AJ17, RFR_spot_no_VA!AJ17 - Shocks!$D17*ABS(RFR_spot_no_VA!AJ17 )),5)</f>
        <v>1.2800000000000001E-2</v>
      </c>
      <c r="AK17" s="20">
        <f>ROUND(IF(RFR_spot_no_VA!AK17&lt;0, RFR_spot_no_VA!AK17, RFR_spot_no_VA!AK17 - Shocks!$D17*ABS(RFR_spot_no_VA!AK17 )),5)</f>
        <v>2.0369999999999999E-2</v>
      </c>
      <c r="AL17" s="20"/>
      <c r="AM17" s="20">
        <f>ROUND(IF(RFR_spot_no_VA!AM17&lt;0, RFR_spot_no_VA!AM17, RFR_spot_no_VA!AM17 - Shocks!$D17*ABS(RFR_spot_no_VA!AM17 )),5)</f>
        <v>1.738E-2</v>
      </c>
      <c r="AN17" s="20"/>
      <c r="AO17" s="20"/>
      <c r="AP17" s="20"/>
      <c r="AQ17" s="20"/>
      <c r="AR17" s="20"/>
      <c r="AS17" s="20">
        <f>ROUND(IF(RFR_spot_no_VA!AS17&lt;0, RFR_spot_no_VA!AS17, RFR_spot_no_VA!AS17 - Shocks!$D17*ABS(RFR_spot_no_VA!AS17 )),5)</f>
        <v>2.9999999999999997E-4</v>
      </c>
      <c r="AT17" s="20"/>
      <c r="AU17" s="20"/>
      <c r="AV17" s="20"/>
      <c r="AW17" s="20"/>
      <c r="AX17" s="20"/>
      <c r="AY17" s="20"/>
      <c r="AZ17" s="20"/>
      <c r="BA17" s="20"/>
      <c r="BB17" s="20"/>
      <c r="BC17" s="20">
        <f>ROUND(IF(RFR_spot_no_VA!BC17&lt;0, RFR_spot_no_VA!BC17, RFR_spot_no_VA!BC17 - Shocks!$D17*ABS(RFR_spot_no_VA!BC17 )),5)</f>
        <v>1.5789999999999998E-2</v>
      </c>
      <c r="BD17" s="21"/>
      <c r="BE17" s="19"/>
    </row>
    <row r="18" spans="1:57" ht="14.25" x14ac:dyDescent="0.2">
      <c r="A18" s="19"/>
      <c r="B18" s="19">
        <f>RFR_spot_no_VA!B18</f>
        <v>8</v>
      </c>
      <c r="C18" s="20">
        <f>ROUND(IF(RFR_spot_no_VA!C18&lt;0, RFR_spot_no_VA!C18, RFR_spot_no_VA!C18 - Shocks!$D18*ABS(RFR_spot_no_VA!C18 )),5)</f>
        <v>9.2099999999999994E-3</v>
      </c>
      <c r="D18" s="20"/>
      <c r="E18" s="20"/>
      <c r="F18" s="20"/>
      <c r="G18" s="20"/>
      <c r="H18" s="20"/>
      <c r="I18" s="20"/>
      <c r="J18" s="20">
        <f>ROUND(IF(RFR_spot_no_VA!J18&lt;0, RFR_spot_no_VA!J18, RFR_spot_no_VA!J18 - Shocks!$D18*ABS(RFR_spot_no_VA!J18 )),5)</f>
        <v>9.1500000000000001E-3</v>
      </c>
      <c r="K18" s="20"/>
      <c r="L18" s="20"/>
      <c r="M18" s="20"/>
      <c r="N18" s="20"/>
      <c r="O18" s="20"/>
      <c r="P18" s="20"/>
      <c r="Q18" s="20"/>
      <c r="R18" s="20"/>
      <c r="S18" s="20"/>
      <c r="T18" s="20"/>
      <c r="U18" s="20"/>
      <c r="V18" s="20"/>
      <c r="W18" s="20"/>
      <c r="X18" s="20"/>
      <c r="Y18" s="20"/>
      <c r="Z18" s="20">
        <f>ROUND(IF(RFR_spot_no_VA!Z18&lt;0, RFR_spot_no_VA!Z18, RFR_spot_no_VA!Z18 - Shocks!$D18*ABS(RFR_spot_no_VA!Z18 )),5)</f>
        <v>1.8149999999999999E-2</v>
      </c>
      <c r="AA18" s="20"/>
      <c r="AB18" s="20"/>
      <c r="AC18" s="20"/>
      <c r="AD18" s="20"/>
      <c r="AE18" s="20"/>
      <c r="AF18" s="20"/>
      <c r="AG18" s="20"/>
      <c r="AH18" s="20">
        <f>ROUND(IF(RFR_spot_no_VA!AH18&lt;0, RFR_spot_no_VA!AH18, RFR_spot_no_VA!AH18 - Shocks!$D18*ABS(RFR_spot_no_VA!AH18 )),5)</f>
        <v>1.3769999999999999E-2</v>
      </c>
      <c r="AI18" s="20"/>
      <c r="AJ18" s="20">
        <f>ROUND(IF(RFR_spot_no_VA!AJ18&lt;0, RFR_spot_no_VA!AJ18, RFR_spot_no_VA!AJ18 - Shocks!$D18*ABS(RFR_spot_no_VA!AJ18 )),5)</f>
        <v>1.323E-2</v>
      </c>
      <c r="AK18" s="20">
        <f>ROUND(IF(RFR_spot_no_VA!AK18&lt;0, RFR_spot_no_VA!AK18, RFR_spot_no_VA!AK18 - Shocks!$D18*ABS(RFR_spot_no_VA!AK18 )),5)</f>
        <v>2.1770000000000001E-2</v>
      </c>
      <c r="AL18" s="20"/>
      <c r="AM18" s="20">
        <f>ROUND(IF(RFR_spot_no_VA!AM18&lt;0, RFR_spot_no_VA!AM18, RFR_spot_no_VA!AM18 - Shocks!$D18*ABS(RFR_spot_no_VA!AM18 )),5)</f>
        <v>1.8519999999999998E-2</v>
      </c>
      <c r="AN18" s="20"/>
      <c r="AO18" s="20"/>
      <c r="AP18" s="20"/>
      <c r="AQ18" s="20"/>
      <c r="AR18" s="20"/>
      <c r="AS18" s="20">
        <f>ROUND(IF(RFR_spot_no_VA!AS18&lt;0, RFR_spot_no_VA!AS18, RFR_spot_no_VA!AS18 - Shocks!$D18*ABS(RFR_spot_no_VA!AS18 )),5)</f>
        <v>6.0999999999999997E-4</v>
      </c>
      <c r="AT18" s="20"/>
      <c r="AU18" s="20"/>
      <c r="AV18" s="20"/>
      <c r="AW18" s="20"/>
      <c r="AX18" s="20"/>
      <c r="AY18" s="20"/>
      <c r="AZ18" s="20"/>
      <c r="BA18" s="20"/>
      <c r="BB18" s="20"/>
      <c r="BC18" s="20">
        <f>ROUND(IF(RFR_spot_no_VA!BC18&lt;0, RFR_spot_no_VA!BC18, RFR_spot_no_VA!BC18 - Shocks!$D18*ABS(RFR_spot_no_VA!BC18 )),5)</f>
        <v>1.6580000000000001E-2</v>
      </c>
      <c r="BD18" s="21"/>
      <c r="BE18" s="19"/>
    </row>
    <row r="19" spans="1:57" ht="14.25" x14ac:dyDescent="0.2">
      <c r="A19" s="19"/>
      <c r="B19" s="19">
        <f>RFR_spot_no_VA!B19</f>
        <v>9</v>
      </c>
      <c r="C19" s="20">
        <f>ROUND(IF(RFR_spot_no_VA!C19&lt;0, RFR_spot_no_VA!C19, RFR_spot_no_VA!C19 - Shocks!$D19*ABS(RFR_spot_no_VA!C19 )),5)</f>
        <v>1.01E-2</v>
      </c>
      <c r="D19" s="20"/>
      <c r="E19" s="20"/>
      <c r="F19" s="20"/>
      <c r="G19" s="20"/>
      <c r="H19" s="20"/>
      <c r="I19" s="20"/>
      <c r="J19" s="20">
        <f>ROUND(IF(RFR_spot_no_VA!J19&lt;0, RFR_spot_no_VA!J19, RFR_spot_no_VA!J19 - Shocks!$D19*ABS(RFR_spot_no_VA!J19 )),5)</f>
        <v>1.0030000000000001E-2</v>
      </c>
      <c r="K19" s="20"/>
      <c r="L19" s="20"/>
      <c r="M19" s="20"/>
      <c r="N19" s="20"/>
      <c r="O19" s="20"/>
      <c r="P19" s="20"/>
      <c r="Q19" s="20"/>
      <c r="R19" s="20"/>
      <c r="S19" s="20"/>
      <c r="T19" s="20"/>
      <c r="U19" s="20"/>
      <c r="V19" s="20"/>
      <c r="W19" s="20"/>
      <c r="X19" s="20"/>
      <c r="Y19" s="20"/>
      <c r="Z19" s="20">
        <f>ROUND(IF(RFR_spot_no_VA!Z19&lt;0, RFR_spot_no_VA!Z19, RFR_spot_no_VA!Z19 - Shocks!$D19*ABS(RFR_spot_no_VA!Z19 )),5)</f>
        <v>1.9040000000000001E-2</v>
      </c>
      <c r="AA19" s="20"/>
      <c r="AB19" s="20"/>
      <c r="AC19" s="20"/>
      <c r="AD19" s="20"/>
      <c r="AE19" s="20"/>
      <c r="AF19" s="20"/>
      <c r="AG19" s="20"/>
      <c r="AH19" s="20">
        <f>ROUND(IF(RFR_spot_no_VA!AH19&lt;0, RFR_spot_no_VA!AH19, RFR_spot_no_VA!AH19 - Shocks!$D19*ABS(RFR_spot_no_VA!AH19 )),5)</f>
        <v>1.448E-2</v>
      </c>
      <c r="AI19" s="20"/>
      <c r="AJ19" s="20">
        <f>ROUND(IF(RFR_spot_no_VA!AJ19&lt;0, RFR_spot_no_VA!AJ19, RFR_spot_no_VA!AJ19 - Shocks!$D19*ABS(RFR_spot_no_VA!AJ19 )),5)</f>
        <v>1.372E-2</v>
      </c>
      <c r="AK19" s="20">
        <f>ROUND(IF(RFR_spot_no_VA!AK19&lt;0, RFR_spot_no_VA!AK19, RFR_spot_no_VA!AK19 - Shocks!$D19*ABS(RFR_spot_no_VA!AK19 )),5)</f>
        <v>2.3120000000000002E-2</v>
      </c>
      <c r="AL19" s="20"/>
      <c r="AM19" s="20">
        <f>ROUND(IF(RFR_spot_no_VA!AM19&lt;0, RFR_spot_no_VA!AM19, RFR_spot_no_VA!AM19 - Shocks!$D19*ABS(RFR_spot_no_VA!AM19 )),5)</f>
        <v>1.9689999999999999E-2</v>
      </c>
      <c r="AN19" s="20"/>
      <c r="AO19" s="20"/>
      <c r="AP19" s="20"/>
      <c r="AQ19" s="20"/>
      <c r="AR19" s="20"/>
      <c r="AS19" s="20">
        <f>ROUND(IF(RFR_spot_no_VA!AS19&lt;0, RFR_spot_no_VA!AS19, RFR_spot_no_VA!AS19 - Shocks!$D19*ABS(RFR_spot_no_VA!AS19 )),5)</f>
        <v>1.01E-3</v>
      </c>
      <c r="AT19" s="20"/>
      <c r="AU19" s="20"/>
      <c r="AV19" s="20"/>
      <c r="AW19" s="20"/>
      <c r="AX19" s="20"/>
      <c r="AY19" s="20"/>
      <c r="AZ19" s="20"/>
      <c r="BA19" s="20"/>
      <c r="BB19" s="20"/>
      <c r="BC19" s="20">
        <f>ROUND(IF(RFR_spot_no_VA!BC19&lt;0, RFR_spot_no_VA!BC19, RFR_spot_no_VA!BC19 - Shocks!$D19*ABS(RFR_spot_no_VA!BC19 )),5)</f>
        <v>1.7479999999999999E-2</v>
      </c>
      <c r="BD19" s="21"/>
      <c r="BE19" s="19"/>
    </row>
    <row r="20" spans="1:57" ht="14.25" x14ac:dyDescent="0.2">
      <c r="A20" s="19"/>
      <c r="B20" s="24">
        <f>RFR_spot_no_VA!B20</f>
        <v>10</v>
      </c>
      <c r="C20" s="25">
        <f>ROUND(IF(RFR_spot_no_VA!C20&lt;0, RFR_spot_no_VA!C20, RFR_spot_no_VA!C20 - Shocks!$D20*ABS(RFR_spot_no_VA!C20 )),5)</f>
        <v>1.077E-2</v>
      </c>
      <c r="D20" s="25"/>
      <c r="E20" s="25"/>
      <c r="F20" s="25"/>
      <c r="G20" s="25"/>
      <c r="H20" s="25"/>
      <c r="I20" s="25"/>
      <c r="J20" s="25">
        <f>ROUND(IF(RFR_spot_no_VA!J20&lt;0, RFR_spot_no_VA!J20, RFR_spot_no_VA!J20 - Shocks!$D20*ABS(RFR_spot_no_VA!J20 )),5)</f>
        <v>1.0699999999999999E-2</v>
      </c>
      <c r="K20" s="25"/>
      <c r="L20" s="25"/>
      <c r="M20" s="25"/>
      <c r="N20" s="25"/>
      <c r="O20" s="25"/>
      <c r="P20" s="25"/>
      <c r="Q20" s="25"/>
      <c r="R20" s="25"/>
      <c r="S20" s="25"/>
      <c r="T20" s="25"/>
      <c r="U20" s="25"/>
      <c r="V20" s="25"/>
      <c r="W20" s="25"/>
      <c r="X20" s="25"/>
      <c r="Y20" s="25"/>
      <c r="Z20" s="25">
        <f>ROUND(IF(RFR_spot_no_VA!Z20&lt;0, RFR_spot_no_VA!Z20, RFR_spot_no_VA!Z20 - Shocks!$D20*ABS(RFR_spot_no_VA!Z20 )),5)</f>
        <v>1.968E-2</v>
      </c>
      <c r="AA20" s="25"/>
      <c r="AB20" s="25"/>
      <c r="AC20" s="25"/>
      <c r="AD20" s="25"/>
      <c r="AE20" s="25"/>
      <c r="AF20" s="25"/>
      <c r="AG20" s="25"/>
      <c r="AH20" s="25">
        <f>ROUND(IF(RFR_spot_no_VA!AH20&lt;0, RFR_spot_no_VA!AH20, RFR_spot_no_VA!AH20 - Shocks!$D20*ABS(RFR_spot_no_VA!AH20 )),5)</f>
        <v>1.5140000000000001E-2</v>
      </c>
      <c r="AI20" s="25"/>
      <c r="AJ20" s="25">
        <f>ROUND(IF(RFR_spot_no_VA!AJ20&lt;0, RFR_spot_no_VA!AJ20, RFR_spot_no_VA!AJ20 - Shocks!$D20*ABS(RFR_spot_no_VA!AJ20 )),5)</f>
        <v>1.4120000000000001E-2</v>
      </c>
      <c r="AK20" s="25">
        <f>ROUND(IF(RFR_spot_no_VA!AK20&lt;0, RFR_spot_no_VA!AK20, RFR_spot_no_VA!AK20 - Shocks!$D20*ABS(RFR_spot_no_VA!AK20 )),5)</f>
        <v>2.409E-2</v>
      </c>
      <c r="AL20" s="25"/>
      <c r="AM20" s="25">
        <f>ROUND(IF(RFR_spot_no_VA!AM20&lt;0, RFR_spot_no_VA!AM20, RFR_spot_no_VA!AM20 - Shocks!$D20*ABS(RFR_spot_no_VA!AM20 )),5)</f>
        <v>2.0539999999999999E-2</v>
      </c>
      <c r="AN20" s="25"/>
      <c r="AO20" s="25"/>
      <c r="AP20" s="25"/>
      <c r="AQ20" s="25"/>
      <c r="AR20" s="25"/>
      <c r="AS20" s="25">
        <f>ROUND(IF(RFR_spot_no_VA!AS20&lt;0, RFR_spot_no_VA!AS20, RFR_spot_no_VA!AS20 - Shocks!$D20*ABS(RFR_spot_no_VA!AS20 )),5)</f>
        <v>1.5E-3</v>
      </c>
      <c r="AT20" s="25"/>
      <c r="AU20" s="25"/>
      <c r="AV20" s="25"/>
      <c r="AW20" s="25"/>
      <c r="AX20" s="25"/>
      <c r="AY20" s="25"/>
      <c r="AZ20" s="25"/>
      <c r="BA20" s="25"/>
      <c r="BB20" s="25"/>
      <c r="BC20" s="25">
        <f>ROUND(IF(RFR_spot_no_VA!BC20&lt;0, RFR_spot_no_VA!BC20, RFR_spot_no_VA!BC20 - Shocks!$D20*ABS(RFR_spot_no_VA!BC20 )),5)</f>
        <v>1.8249999999999999E-2</v>
      </c>
      <c r="BD20" s="21"/>
      <c r="BE20" s="19"/>
    </row>
    <row r="21" spans="1:57" ht="14.25" x14ac:dyDescent="0.2">
      <c r="A21" s="19"/>
      <c r="B21" s="19">
        <f>RFR_spot_no_VA!B21</f>
        <v>11</v>
      </c>
      <c r="C21" s="20">
        <f>ROUND(IF(RFR_spot_no_VA!C21&lt;0, RFR_spot_no_VA!C21, RFR_spot_no_VA!C21 - Shocks!$D21*ABS(RFR_spot_no_VA!C21 )),5)</f>
        <v>1.1209999999999999E-2</v>
      </c>
      <c r="D21" s="20"/>
      <c r="E21" s="20"/>
      <c r="F21" s="20"/>
      <c r="G21" s="20"/>
      <c r="H21" s="20"/>
      <c r="I21" s="20"/>
      <c r="J21" s="20">
        <f>ROUND(IF(RFR_spot_no_VA!J21&lt;0, RFR_spot_no_VA!J21, RFR_spot_no_VA!J21 - Shocks!$D21*ABS(RFR_spot_no_VA!J21 )),5)</f>
        <v>1.1140000000000001E-2</v>
      </c>
      <c r="K21" s="20"/>
      <c r="L21" s="20"/>
      <c r="M21" s="20"/>
      <c r="N21" s="20"/>
      <c r="O21" s="20"/>
      <c r="P21" s="20"/>
      <c r="Q21" s="20"/>
      <c r="R21" s="20"/>
      <c r="S21" s="20"/>
      <c r="T21" s="20"/>
      <c r="U21" s="20"/>
      <c r="V21" s="20"/>
      <c r="W21" s="20"/>
      <c r="X21" s="20"/>
      <c r="Y21" s="20"/>
      <c r="Z21" s="20">
        <f>ROUND(IF(RFR_spot_no_VA!Z21&lt;0, RFR_spot_no_VA!Z21, RFR_spot_no_VA!Z21 - Shocks!$D21*ABS(RFR_spot_no_VA!Z21 )),5)</f>
        <v>2.0049999999999998E-2</v>
      </c>
      <c r="AA21" s="20"/>
      <c r="AB21" s="20"/>
      <c r="AC21" s="20"/>
      <c r="AD21" s="20"/>
      <c r="AE21" s="20"/>
      <c r="AF21" s="20"/>
      <c r="AG21" s="20"/>
      <c r="AH21" s="20">
        <f>ROUND(IF(RFR_spot_no_VA!AH21&lt;0, RFR_spot_no_VA!AH21, RFR_spot_no_VA!AH21 - Shocks!$D21*ABS(RFR_spot_no_VA!AH21 )),5)</f>
        <v>1.5740000000000001E-2</v>
      </c>
      <c r="AI21" s="20"/>
      <c r="AJ21" s="20">
        <f>ROUND(IF(RFR_spot_no_VA!AJ21&lt;0, RFR_spot_no_VA!AJ21, RFR_spot_no_VA!AJ21 - Shocks!$D21*ABS(RFR_spot_no_VA!AJ21 )),5)</f>
        <v>1.435E-2</v>
      </c>
      <c r="AK21" s="20">
        <f>ROUND(IF(RFR_spot_no_VA!AK21&lt;0, RFR_spot_no_VA!AK21, RFR_spot_no_VA!AK21 - Shocks!$D21*ABS(RFR_spot_no_VA!AK21 )),5)</f>
        <v>2.4750000000000001E-2</v>
      </c>
      <c r="AL21" s="20"/>
      <c r="AM21" s="20">
        <f>ROUND(IF(RFR_spot_no_VA!AM21&lt;0, RFR_spot_no_VA!AM21, RFR_spot_no_VA!AM21 - Shocks!$D21*ABS(RFR_spot_no_VA!AM21 )),5)</f>
        <v>2.103E-2</v>
      </c>
      <c r="AN21" s="20"/>
      <c r="AO21" s="20"/>
      <c r="AP21" s="20"/>
      <c r="AQ21" s="20"/>
      <c r="AR21" s="20"/>
      <c r="AS21" s="20">
        <f>ROUND(IF(RFR_spot_no_VA!AS21&lt;0, RFR_spot_no_VA!AS21, RFR_spot_no_VA!AS21 - Shocks!$D21*ABS(RFR_spot_no_VA!AS21 )),5)</f>
        <v>2.0400000000000001E-3</v>
      </c>
      <c r="AT21" s="20"/>
      <c r="AU21" s="20"/>
      <c r="AV21" s="20"/>
      <c r="AW21" s="20"/>
      <c r="AX21" s="20"/>
      <c r="AY21" s="20"/>
      <c r="AZ21" s="20"/>
      <c r="BA21" s="20"/>
      <c r="BB21" s="20"/>
      <c r="BC21" s="20">
        <f>ROUND(IF(RFR_spot_no_VA!BC21&lt;0, RFR_spot_no_VA!BC21, RFR_spot_no_VA!BC21 - Shocks!$D21*ABS(RFR_spot_no_VA!BC21 )),5)</f>
        <v>1.8759999999999999E-2</v>
      </c>
      <c r="BD21" s="21"/>
      <c r="BE21" s="19"/>
    </row>
    <row r="22" spans="1:57" ht="14.25" x14ac:dyDescent="0.2">
      <c r="A22" s="19"/>
      <c r="B22" s="19">
        <f>RFR_spot_no_VA!B22</f>
        <v>12</v>
      </c>
      <c r="C22" s="20">
        <f>ROUND(IF(RFR_spot_no_VA!C22&lt;0, RFR_spot_no_VA!C22, RFR_spot_no_VA!C22 - Shocks!$D22*ABS(RFR_spot_no_VA!C22 )),5)</f>
        <v>1.1860000000000001E-2</v>
      </c>
      <c r="D22" s="20"/>
      <c r="E22" s="20"/>
      <c r="F22" s="20"/>
      <c r="G22" s="20"/>
      <c r="H22" s="20"/>
      <c r="I22" s="20"/>
      <c r="J22" s="20">
        <f>ROUND(IF(RFR_spot_no_VA!J22&lt;0, RFR_spot_no_VA!J22, RFR_spot_no_VA!J22 - Shocks!$D22*ABS(RFR_spot_no_VA!J22 )),5)</f>
        <v>1.179E-2</v>
      </c>
      <c r="K22" s="20"/>
      <c r="L22" s="20"/>
      <c r="M22" s="20"/>
      <c r="N22" s="20"/>
      <c r="O22" s="20"/>
      <c r="P22" s="20"/>
      <c r="Q22" s="20"/>
      <c r="R22" s="20"/>
      <c r="S22" s="20"/>
      <c r="T22" s="20"/>
      <c r="U22" s="20"/>
      <c r="V22" s="20"/>
      <c r="W22" s="20"/>
      <c r="X22" s="20"/>
      <c r="Y22" s="20"/>
      <c r="Z22" s="20">
        <f>ROUND(IF(RFR_spot_no_VA!Z22&lt;0, RFR_spot_no_VA!Z22, RFR_spot_no_VA!Z22 - Shocks!$D22*ABS(RFR_spot_no_VA!Z22 )),5)</f>
        <v>2.0420000000000001E-2</v>
      </c>
      <c r="AA22" s="20"/>
      <c r="AB22" s="20"/>
      <c r="AC22" s="20"/>
      <c r="AD22" s="20"/>
      <c r="AE22" s="20"/>
      <c r="AF22" s="20"/>
      <c r="AG22" s="20"/>
      <c r="AH22" s="20">
        <f>ROUND(IF(RFR_spot_no_VA!AH22&lt;0, RFR_spot_no_VA!AH22, RFR_spot_no_VA!AH22 - Shocks!$D22*ABS(RFR_spot_no_VA!AH22 )),5)</f>
        <v>1.6420000000000001E-2</v>
      </c>
      <c r="AI22" s="20"/>
      <c r="AJ22" s="20">
        <f>ROUND(IF(RFR_spot_no_VA!AJ22&lt;0, RFR_spot_no_VA!AJ22, RFR_spot_no_VA!AJ22 - Shocks!$D22*ABS(RFR_spot_no_VA!AJ22 )),5)</f>
        <v>1.4579999999999999E-2</v>
      </c>
      <c r="AK22" s="20">
        <f>ROUND(IF(RFR_spot_no_VA!AK22&lt;0, RFR_spot_no_VA!AK22, RFR_spot_no_VA!AK22 - Shocks!$D22*ABS(RFR_spot_no_VA!AK22 )),5)</f>
        <v>2.537E-2</v>
      </c>
      <c r="AL22" s="20"/>
      <c r="AM22" s="20">
        <f>ROUND(IF(RFR_spot_no_VA!AM22&lt;0, RFR_spot_no_VA!AM22, RFR_spot_no_VA!AM22 - Shocks!$D22*ABS(RFR_spot_no_VA!AM22 )),5)</f>
        <v>2.147E-2</v>
      </c>
      <c r="AN22" s="20"/>
      <c r="AO22" s="20"/>
      <c r="AP22" s="20"/>
      <c r="AQ22" s="20"/>
      <c r="AR22" s="20"/>
      <c r="AS22" s="20">
        <f>ROUND(IF(RFR_spot_no_VA!AS22&lt;0, RFR_spot_no_VA!AS22, RFR_spot_no_VA!AS22 - Shocks!$D22*ABS(RFR_spot_no_VA!AS22 )),5)</f>
        <v>2.6099999999999999E-3</v>
      </c>
      <c r="AT22" s="20"/>
      <c r="AU22" s="20"/>
      <c r="AV22" s="20"/>
      <c r="AW22" s="20"/>
      <c r="AX22" s="20"/>
      <c r="AY22" s="20"/>
      <c r="AZ22" s="20"/>
      <c r="BA22" s="20"/>
      <c r="BB22" s="20"/>
      <c r="BC22" s="20">
        <f>ROUND(IF(RFR_spot_no_VA!BC22&lt;0, RFR_spot_no_VA!BC22, RFR_spot_no_VA!BC22 - Shocks!$D22*ABS(RFR_spot_no_VA!BC22 )),5)</f>
        <v>1.9259999999999999E-2</v>
      </c>
      <c r="BD22" s="21"/>
      <c r="BE22" s="19"/>
    </row>
    <row r="23" spans="1:57" ht="14.25" x14ac:dyDescent="0.2">
      <c r="A23" s="19"/>
      <c r="B23" s="19">
        <f>RFR_spot_no_VA!B23</f>
        <v>13</v>
      </c>
      <c r="C23" s="20">
        <f>ROUND(IF(RFR_spot_no_VA!C23&lt;0, RFR_spot_no_VA!C23, RFR_spot_no_VA!C23 - Shocks!$D23*ABS(RFR_spot_no_VA!C23 )),5)</f>
        <v>1.238E-2</v>
      </c>
      <c r="D23" s="20"/>
      <c r="E23" s="20"/>
      <c r="F23" s="20"/>
      <c r="G23" s="20"/>
      <c r="H23" s="20"/>
      <c r="I23" s="20"/>
      <c r="J23" s="20">
        <f>ROUND(IF(RFR_spot_no_VA!J23&lt;0, RFR_spot_no_VA!J23, RFR_spot_no_VA!J23 - Shocks!$D23*ABS(RFR_spot_no_VA!J23 )),5)</f>
        <v>1.23E-2</v>
      </c>
      <c r="K23" s="20"/>
      <c r="L23" s="20"/>
      <c r="M23" s="20"/>
      <c r="N23" s="20"/>
      <c r="O23" s="20"/>
      <c r="P23" s="20"/>
      <c r="Q23" s="20"/>
      <c r="R23" s="20"/>
      <c r="S23" s="20"/>
      <c r="T23" s="20"/>
      <c r="U23" s="20"/>
      <c r="V23" s="20"/>
      <c r="W23" s="20"/>
      <c r="X23" s="20"/>
      <c r="Y23" s="20"/>
      <c r="Z23" s="20">
        <f>ROUND(IF(RFR_spot_no_VA!Z23&lt;0, RFR_spot_no_VA!Z23, RFR_spot_no_VA!Z23 - Shocks!$D23*ABS(RFR_spot_no_VA!Z23 )),5)</f>
        <v>2.0809999999999999E-2</v>
      </c>
      <c r="AA23" s="20"/>
      <c r="AB23" s="20"/>
      <c r="AC23" s="20"/>
      <c r="AD23" s="20"/>
      <c r="AE23" s="20"/>
      <c r="AF23" s="20"/>
      <c r="AG23" s="20"/>
      <c r="AH23" s="20">
        <f>ROUND(IF(RFR_spot_no_VA!AH23&lt;0, RFR_spot_no_VA!AH23, RFR_spot_no_VA!AH23 - Shocks!$D23*ABS(RFR_spot_no_VA!AH23 )),5)</f>
        <v>1.7129999999999999E-2</v>
      </c>
      <c r="AI23" s="20"/>
      <c r="AJ23" s="20">
        <f>ROUND(IF(RFR_spot_no_VA!AJ23&lt;0, RFR_spot_no_VA!AJ23, RFR_spot_no_VA!AJ23 - Shocks!$D23*ABS(RFR_spot_no_VA!AJ23 )),5)</f>
        <v>1.482E-2</v>
      </c>
      <c r="AK23" s="20">
        <f>ROUND(IF(RFR_spot_no_VA!AK23&lt;0, RFR_spot_no_VA!AK23, RFR_spot_no_VA!AK23 - Shocks!$D23*ABS(RFR_spot_no_VA!AK23 )),5)</f>
        <v>2.5909999999999999E-2</v>
      </c>
      <c r="AL23" s="20"/>
      <c r="AM23" s="20">
        <f>ROUND(IF(RFR_spot_no_VA!AM23&lt;0, RFR_spot_no_VA!AM23, RFR_spot_no_VA!AM23 - Shocks!$D23*ABS(RFR_spot_no_VA!AM23 )),5)</f>
        <v>2.1870000000000001E-2</v>
      </c>
      <c r="AN23" s="20"/>
      <c r="AO23" s="20"/>
      <c r="AP23" s="20"/>
      <c r="AQ23" s="20"/>
      <c r="AR23" s="20"/>
      <c r="AS23" s="20">
        <f>ROUND(IF(RFR_spot_no_VA!AS23&lt;0, RFR_spot_no_VA!AS23, RFR_spot_no_VA!AS23 - Shocks!$D23*ABS(RFR_spot_no_VA!AS23 )),5)</f>
        <v>3.2100000000000002E-3</v>
      </c>
      <c r="AT23" s="20"/>
      <c r="AU23" s="20"/>
      <c r="AV23" s="20"/>
      <c r="AW23" s="20"/>
      <c r="AX23" s="20"/>
      <c r="AY23" s="20"/>
      <c r="AZ23" s="20"/>
      <c r="BA23" s="20"/>
      <c r="BB23" s="20"/>
      <c r="BC23" s="20">
        <f>ROUND(IF(RFR_spot_no_VA!BC23&lt;0, RFR_spot_no_VA!BC23, RFR_spot_no_VA!BC23 - Shocks!$D23*ABS(RFR_spot_no_VA!BC23 )),5)</f>
        <v>1.9740000000000001E-2</v>
      </c>
      <c r="BD23" s="21"/>
      <c r="BE23" s="19"/>
    </row>
    <row r="24" spans="1:57" ht="14.25" x14ac:dyDescent="0.2">
      <c r="A24" s="19"/>
      <c r="B24" s="19">
        <f>RFR_spot_no_VA!B24</f>
        <v>14</v>
      </c>
      <c r="C24" s="20">
        <f>ROUND(IF(RFR_spot_no_VA!C24&lt;0, RFR_spot_no_VA!C24, RFR_spot_no_VA!C24 - Shocks!$D24*ABS(RFR_spot_no_VA!C24 )),5)</f>
        <v>1.252E-2</v>
      </c>
      <c r="D24" s="20"/>
      <c r="E24" s="20"/>
      <c r="F24" s="20"/>
      <c r="G24" s="20"/>
      <c r="H24" s="20"/>
      <c r="I24" s="20"/>
      <c r="J24" s="20">
        <f>ROUND(IF(RFR_spot_no_VA!J24&lt;0, RFR_spot_no_VA!J24, RFR_spot_no_VA!J24 - Shocks!$D24*ABS(RFR_spot_no_VA!J24 )),5)</f>
        <v>1.2449999999999999E-2</v>
      </c>
      <c r="K24" s="20"/>
      <c r="L24" s="20"/>
      <c r="M24" s="20"/>
      <c r="N24" s="20"/>
      <c r="O24" s="20"/>
      <c r="P24" s="20"/>
      <c r="Q24" s="20"/>
      <c r="R24" s="20"/>
      <c r="S24" s="20"/>
      <c r="T24" s="20"/>
      <c r="U24" s="20"/>
      <c r="V24" s="20"/>
      <c r="W24" s="20"/>
      <c r="X24" s="20"/>
      <c r="Y24" s="20"/>
      <c r="Z24" s="20">
        <f>ROUND(IF(RFR_spot_no_VA!Z24&lt;0, RFR_spot_no_VA!Z24, RFR_spot_no_VA!Z24 - Shocks!$D24*ABS(RFR_spot_no_VA!Z24 )),5)</f>
        <v>2.0899999999999998E-2</v>
      </c>
      <c r="AA24" s="20"/>
      <c r="AB24" s="20"/>
      <c r="AC24" s="20"/>
      <c r="AD24" s="20"/>
      <c r="AE24" s="20"/>
      <c r="AF24" s="20"/>
      <c r="AG24" s="20"/>
      <c r="AH24" s="20">
        <f>ROUND(IF(RFR_spot_no_VA!AH24&lt;0, RFR_spot_no_VA!AH24, RFR_spot_no_VA!AH24 - Shocks!$D24*ABS(RFR_spot_no_VA!AH24 )),5)</f>
        <v>1.7590000000000001E-2</v>
      </c>
      <c r="AI24" s="20"/>
      <c r="AJ24" s="20">
        <f>ROUND(IF(RFR_spot_no_VA!AJ24&lt;0, RFR_spot_no_VA!AJ24, RFR_spot_no_VA!AJ24 - Shocks!$D24*ABS(RFR_spot_no_VA!AJ24 )),5)</f>
        <v>1.486E-2</v>
      </c>
      <c r="AK24" s="20">
        <f>ROUND(IF(RFR_spot_no_VA!AK24&lt;0, RFR_spot_no_VA!AK24, RFR_spot_no_VA!AK24 - Shocks!$D24*ABS(RFR_spot_no_VA!AK24 )),5)</f>
        <v>2.6009999999999998E-2</v>
      </c>
      <c r="AL24" s="20"/>
      <c r="AM24" s="20">
        <f>ROUND(IF(RFR_spot_no_VA!AM24&lt;0, RFR_spot_no_VA!AM24, RFR_spot_no_VA!AM24 - Shocks!$D24*ABS(RFR_spot_no_VA!AM24 )),5)</f>
        <v>2.1940000000000001E-2</v>
      </c>
      <c r="AN24" s="20"/>
      <c r="AO24" s="20"/>
      <c r="AP24" s="20"/>
      <c r="AQ24" s="20"/>
      <c r="AR24" s="20"/>
      <c r="AS24" s="20">
        <f>ROUND(IF(RFR_spot_no_VA!AS24&lt;0, RFR_spot_no_VA!AS24, RFR_spot_no_VA!AS24 - Shocks!$D24*ABS(RFR_spot_no_VA!AS24 )),5)</f>
        <v>3.7699999999999999E-3</v>
      </c>
      <c r="AT24" s="20"/>
      <c r="AU24" s="20"/>
      <c r="AV24" s="20"/>
      <c r="AW24" s="20"/>
      <c r="AX24" s="20"/>
      <c r="AY24" s="20"/>
      <c r="AZ24" s="20"/>
      <c r="BA24" s="20"/>
      <c r="BB24" s="20"/>
      <c r="BC24" s="20">
        <f>ROUND(IF(RFR_spot_no_VA!BC24&lt;0, RFR_spot_no_VA!BC24, RFR_spot_no_VA!BC24 - Shocks!$D24*ABS(RFR_spot_no_VA!BC24 )),5)</f>
        <v>1.992E-2</v>
      </c>
      <c r="BD24" s="21"/>
      <c r="BE24" s="19"/>
    </row>
    <row r="25" spans="1:57" ht="14.25" x14ac:dyDescent="0.2">
      <c r="A25" s="19"/>
      <c r="B25" s="24">
        <f>RFR_spot_no_VA!B25</f>
        <v>15</v>
      </c>
      <c r="C25" s="25">
        <f>ROUND(IF(RFR_spot_no_VA!C25&lt;0, RFR_spot_no_VA!C25, RFR_spot_no_VA!C25 - Shocks!$D25*ABS(RFR_spot_no_VA!C25 )),5)</f>
        <v>1.268E-2</v>
      </c>
      <c r="D25" s="25"/>
      <c r="E25" s="25"/>
      <c r="F25" s="25"/>
      <c r="G25" s="25"/>
      <c r="H25" s="25"/>
      <c r="I25" s="25"/>
      <c r="J25" s="25">
        <f>ROUND(IF(RFR_spot_no_VA!J25&lt;0, RFR_spot_no_VA!J25, RFR_spot_no_VA!J25 - Shocks!$D25*ABS(RFR_spot_no_VA!J25 )),5)</f>
        <v>1.261E-2</v>
      </c>
      <c r="K25" s="25"/>
      <c r="L25" s="25"/>
      <c r="M25" s="25"/>
      <c r="N25" s="25"/>
      <c r="O25" s="25"/>
      <c r="P25" s="25"/>
      <c r="Q25" s="25"/>
      <c r="R25" s="25"/>
      <c r="S25" s="25"/>
      <c r="T25" s="25"/>
      <c r="U25" s="25"/>
      <c r="V25" s="25"/>
      <c r="W25" s="25"/>
      <c r="X25" s="25"/>
      <c r="Y25" s="25"/>
      <c r="Z25" s="25">
        <f>ROUND(IF(RFR_spot_no_VA!Z25&lt;0, RFR_spot_no_VA!Z25, RFR_spot_no_VA!Z25 - Shocks!$D25*ABS(RFR_spot_no_VA!Z25 )),5)</f>
        <v>2.129E-2</v>
      </c>
      <c r="AA25" s="25"/>
      <c r="AB25" s="25"/>
      <c r="AC25" s="25"/>
      <c r="AD25" s="25"/>
      <c r="AE25" s="25"/>
      <c r="AF25" s="25"/>
      <c r="AG25" s="25"/>
      <c r="AH25" s="25">
        <f>ROUND(IF(RFR_spot_no_VA!AH25&lt;0, RFR_spot_no_VA!AH25, RFR_spot_no_VA!AH25 - Shocks!$D25*ABS(RFR_spot_no_VA!AH25 )),5)</f>
        <v>1.8259999999999998E-2</v>
      </c>
      <c r="AI25" s="25"/>
      <c r="AJ25" s="25">
        <f>ROUND(IF(RFR_spot_no_VA!AJ25&lt;0, RFR_spot_no_VA!AJ25, RFR_spot_no_VA!AJ25 - Shocks!$D25*ABS(RFR_spot_no_VA!AJ25 )),5)</f>
        <v>1.5089999999999999E-2</v>
      </c>
      <c r="AK25" s="25">
        <f>ROUND(IF(RFR_spot_no_VA!AK25&lt;0, RFR_spot_no_VA!AK25, RFR_spot_no_VA!AK25 - Shocks!$D25*ABS(RFR_spot_no_VA!AK25 )),5)</f>
        <v>2.6440000000000002E-2</v>
      </c>
      <c r="AL25" s="25"/>
      <c r="AM25" s="25">
        <f>ROUND(IF(RFR_spot_no_VA!AM25&lt;0, RFR_spot_no_VA!AM25, RFR_spot_no_VA!AM25 - Shocks!$D25*ABS(RFR_spot_no_VA!AM25 )),5)</f>
        <v>2.2290000000000001E-2</v>
      </c>
      <c r="AN25" s="25"/>
      <c r="AO25" s="25"/>
      <c r="AP25" s="25"/>
      <c r="AQ25" s="25"/>
      <c r="AR25" s="25"/>
      <c r="AS25" s="25">
        <f>ROUND(IF(RFR_spot_no_VA!AS25&lt;0, RFR_spot_no_VA!AS25, RFR_spot_no_VA!AS25 - Shocks!$D25*ABS(RFR_spot_no_VA!AS25 )),5)</f>
        <v>4.3600000000000002E-3</v>
      </c>
      <c r="AT25" s="25"/>
      <c r="AU25" s="25"/>
      <c r="AV25" s="25"/>
      <c r="AW25" s="25"/>
      <c r="AX25" s="25"/>
      <c r="AY25" s="25"/>
      <c r="AZ25" s="25"/>
      <c r="BA25" s="25"/>
      <c r="BB25" s="25"/>
      <c r="BC25" s="25">
        <f>ROUND(IF(RFR_spot_no_VA!BC25&lt;0, RFR_spot_no_VA!BC25, RFR_spot_no_VA!BC25 - Shocks!$D25*ABS(RFR_spot_no_VA!BC25 )),5)</f>
        <v>2.0330000000000001E-2</v>
      </c>
      <c r="BD25" s="21"/>
      <c r="BE25" s="19"/>
    </row>
    <row r="26" spans="1:57" ht="14.25" x14ac:dyDescent="0.2">
      <c r="A26" s="19"/>
      <c r="B26" s="19">
        <f>RFR_spot_no_VA!B26</f>
        <v>16</v>
      </c>
      <c r="C26" s="20">
        <f>ROUND(IF(RFR_spot_no_VA!C26&lt;0, RFR_spot_no_VA!C26, RFR_spot_no_VA!C26 - Shocks!$D26*ABS(RFR_spot_no_VA!C26 )),5)</f>
        <v>1.238E-2</v>
      </c>
      <c r="D26" s="20"/>
      <c r="E26" s="20"/>
      <c r="F26" s="20"/>
      <c r="G26" s="20"/>
      <c r="H26" s="20"/>
      <c r="I26" s="20"/>
      <c r="J26" s="20">
        <f>ROUND(IF(RFR_spot_no_VA!J26&lt;0, RFR_spot_no_VA!J26, RFR_spot_no_VA!J26 - Shocks!$D26*ABS(RFR_spot_no_VA!J26 )),5)</f>
        <v>1.23E-2</v>
      </c>
      <c r="K26" s="20"/>
      <c r="L26" s="20"/>
      <c r="M26" s="20"/>
      <c r="N26" s="20"/>
      <c r="O26" s="20"/>
      <c r="P26" s="20"/>
      <c r="Q26" s="20"/>
      <c r="R26" s="20"/>
      <c r="S26" s="20"/>
      <c r="T26" s="20"/>
      <c r="U26" s="20"/>
      <c r="V26" s="20"/>
      <c r="W26" s="20"/>
      <c r="X26" s="20"/>
      <c r="Y26" s="20"/>
      <c r="Z26" s="20">
        <f>ROUND(IF(RFR_spot_no_VA!Z26&lt;0, RFR_spot_no_VA!Z26, RFR_spot_no_VA!Z26 - Shocks!$D26*ABS(RFR_spot_no_VA!Z26 )),5)</f>
        <v>2.1100000000000001E-2</v>
      </c>
      <c r="AA26" s="20"/>
      <c r="AB26" s="20"/>
      <c r="AC26" s="20"/>
      <c r="AD26" s="20"/>
      <c r="AE26" s="20"/>
      <c r="AF26" s="20"/>
      <c r="AG26" s="20"/>
      <c r="AH26" s="20">
        <f>ROUND(IF(RFR_spot_no_VA!AH26&lt;0, RFR_spot_no_VA!AH26, RFR_spot_no_VA!AH26 - Shocks!$D26*ABS(RFR_spot_no_VA!AH26 )),5)</f>
        <v>1.8409999999999999E-2</v>
      </c>
      <c r="AI26" s="20"/>
      <c r="AJ26" s="20">
        <f>ROUND(IF(RFR_spot_no_VA!AJ26&lt;0, RFR_spot_no_VA!AJ26, RFR_spot_no_VA!AJ26 - Shocks!$D26*ABS(RFR_spot_no_VA!AJ26 )),5)</f>
        <v>1.49E-2</v>
      </c>
      <c r="AK26" s="20">
        <f>ROUND(IF(RFR_spot_no_VA!AK26&lt;0, RFR_spot_no_VA!AK26, RFR_spot_no_VA!AK26 - Shocks!$D26*ABS(RFR_spot_no_VA!AK26 )),5)</f>
        <v>2.6120000000000001E-2</v>
      </c>
      <c r="AL26" s="20"/>
      <c r="AM26" s="20">
        <f>ROUND(IF(RFR_spot_no_VA!AM26&lt;0, RFR_spot_no_VA!AM26, RFR_spot_no_VA!AM26 - Shocks!$D26*ABS(RFR_spot_no_VA!AM26 )),5)</f>
        <v>2.2020000000000001E-2</v>
      </c>
      <c r="AN26" s="20"/>
      <c r="AO26" s="20"/>
      <c r="AP26" s="20"/>
      <c r="AQ26" s="20"/>
      <c r="AR26" s="20"/>
      <c r="AS26" s="20">
        <f>ROUND(IF(RFR_spot_no_VA!AS26&lt;0, RFR_spot_no_VA!AS26, RFR_spot_no_VA!AS26 - Shocks!$D26*ABS(RFR_spot_no_VA!AS26 )),5)</f>
        <v>4.8199999999999996E-3</v>
      </c>
      <c r="AT26" s="20"/>
      <c r="AU26" s="20"/>
      <c r="AV26" s="20"/>
      <c r="AW26" s="20"/>
      <c r="AX26" s="20"/>
      <c r="AY26" s="20"/>
      <c r="AZ26" s="20"/>
      <c r="BA26" s="20"/>
      <c r="BB26" s="20"/>
      <c r="BC26" s="20">
        <f>ROUND(IF(RFR_spot_no_VA!BC26&lt;0, RFR_spot_no_VA!BC26, RFR_spot_no_VA!BC26 - Shocks!$D26*ABS(RFR_spot_no_VA!BC26 )),5)</f>
        <v>2.0129999999999999E-2</v>
      </c>
      <c r="BD26" s="21"/>
      <c r="BE26" s="19"/>
    </row>
    <row r="27" spans="1:57" ht="14.25" x14ac:dyDescent="0.2">
      <c r="A27" s="19"/>
      <c r="B27" s="19">
        <f>RFR_spot_no_VA!B27</f>
        <v>17</v>
      </c>
      <c r="C27" s="20">
        <f>ROUND(IF(RFR_spot_no_VA!C27&lt;0, RFR_spot_no_VA!C27, RFR_spot_no_VA!C27 - Shocks!$D27*ABS(RFR_spot_no_VA!C27 )),5)</f>
        <v>1.221E-2</v>
      </c>
      <c r="D27" s="20"/>
      <c r="E27" s="20"/>
      <c r="F27" s="20"/>
      <c r="G27" s="20"/>
      <c r="H27" s="20"/>
      <c r="I27" s="20"/>
      <c r="J27" s="20">
        <f>ROUND(IF(RFR_spot_no_VA!J27&lt;0, RFR_spot_no_VA!J27, RFR_spot_no_VA!J27 - Shocks!$D27*ABS(RFR_spot_no_VA!J27 )),5)</f>
        <v>1.213E-2</v>
      </c>
      <c r="K27" s="20"/>
      <c r="L27" s="20"/>
      <c r="M27" s="20"/>
      <c r="N27" s="20"/>
      <c r="O27" s="20"/>
      <c r="P27" s="20"/>
      <c r="Q27" s="20"/>
      <c r="R27" s="20"/>
      <c r="S27" s="20"/>
      <c r="T27" s="20"/>
      <c r="U27" s="20"/>
      <c r="V27" s="20"/>
      <c r="W27" s="20"/>
      <c r="X27" s="20"/>
      <c r="Y27" s="20"/>
      <c r="Z27" s="20">
        <f>ROUND(IF(RFR_spot_no_VA!Z27&lt;0, RFR_spot_no_VA!Z27, RFR_spot_no_VA!Z27 - Shocks!$D27*ABS(RFR_spot_no_VA!Z27 )),5)</f>
        <v>2.12E-2</v>
      </c>
      <c r="AA27" s="20"/>
      <c r="AB27" s="20"/>
      <c r="AC27" s="20"/>
      <c r="AD27" s="20"/>
      <c r="AE27" s="20"/>
      <c r="AF27" s="20"/>
      <c r="AG27" s="20"/>
      <c r="AH27" s="20">
        <f>ROUND(IF(RFR_spot_no_VA!AH27&lt;0, RFR_spot_no_VA!AH27, RFR_spot_no_VA!AH27 - Shocks!$D27*ABS(RFR_spot_no_VA!AH27 )),5)</f>
        <v>1.8759999999999999E-2</v>
      </c>
      <c r="AI27" s="20"/>
      <c r="AJ27" s="20">
        <f>ROUND(IF(RFR_spot_no_VA!AJ27&lt;0, RFR_spot_no_VA!AJ27, RFR_spot_no_VA!AJ27 - Shocks!$D27*ABS(RFR_spot_no_VA!AJ27 )),5)</f>
        <v>1.49E-2</v>
      </c>
      <c r="AK27" s="20">
        <f>ROUND(IF(RFR_spot_no_VA!AK27&lt;0, RFR_spot_no_VA!AK27, RFR_spot_no_VA!AK27 - Shocks!$D27*ABS(RFR_spot_no_VA!AK27 )),5)</f>
        <v>2.613E-2</v>
      </c>
      <c r="AL27" s="20"/>
      <c r="AM27" s="20">
        <f>ROUND(IF(RFR_spot_no_VA!AM27&lt;0, RFR_spot_no_VA!AM27, RFR_spot_no_VA!AM27 - Shocks!$D27*ABS(RFR_spot_no_VA!AM27 )),5)</f>
        <v>2.2040000000000001E-2</v>
      </c>
      <c r="AN27" s="20"/>
      <c r="AO27" s="20"/>
      <c r="AP27" s="20"/>
      <c r="AQ27" s="20"/>
      <c r="AR27" s="20"/>
      <c r="AS27" s="20">
        <f>ROUND(IF(RFR_spot_no_VA!AS27&lt;0, RFR_spot_no_VA!AS27, RFR_spot_no_VA!AS27 - Shocks!$D27*ABS(RFR_spot_no_VA!AS27 )),5)</f>
        <v>5.3099999999999996E-3</v>
      </c>
      <c r="AT27" s="20"/>
      <c r="AU27" s="20"/>
      <c r="AV27" s="20"/>
      <c r="AW27" s="20"/>
      <c r="AX27" s="20"/>
      <c r="AY27" s="20"/>
      <c r="AZ27" s="20"/>
      <c r="BA27" s="20"/>
      <c r="BB27" s="20"/>
      <c r="BC27" s="20">
        <f>ROUND(IF(RFR_spot_no_VA!BC27&lt;0, RFR_spot_no_VA!BC27, RFR_spot_no_VA!BC27 - Shocks!$D27*ABS(RFR_spot_no_VA!BC27 )),5)</f>
        <v>2.0160000000000001E-2</v>
      </c>
      <c r="BD27" s="21"/>
      <c r="BE27" s="19"/>
    </row>
    <row r="28" spans="1:57" ht="14.25" x14ac:dyDescent="0.2">
      <c r="A28" s="19"/>
      <c r="B28" s="19">
        <f>RFR_spot_no_VA!B28</f>
        <v>18</v>
      </c>
      <c r="C28" s="20">
        <f>ROUND(IF(RFR_spot_no_VA!C28&lt;0, RFR_spot_no_VA!C28, RFR_spot_no_VA!C28 - Shocks!$D28*ABS(RFR_spot_no_VA!C28 )),5)</f>
        <v>1.204E-2</v>
      </c>
      <c r="D28" s="20"/>
      <c r="E28" s="20"/>
      <c r="F28" s="20"/>
      <c r="G28" s="20"/>
      <c r="H28" s="20"/>
      <c r="I28" s="20"/>
      <c r="J28" s="20">
        <f>ROUND(IF(RFR_spot_no_VA!J28&lt;0, RFR_spot_no_VA!J28, RFR_spot_no_VA!J28 - Shocks!$D28*ABS(RFR_spot_no_VA!J28 )),5)</f>
        <v>1.197E-2</v>
      </c>
      <c r="K28" s="20"/>
      <c r="L28" s="20"/>
      <c r="M28" s="20"/>
      <c r="N28" s="20"/>
      <c r="O28" s="20"/>
      <c r="P28" s="20"/>
      <c r="Q28" s="20"/>
      <c r="R28" s="20"/>
      <c r="S28" s="20"/>
      <c r="T28" s="20"/>
      <c r="U28" s="20"/>
      <c r="V28" s="20"/>
      <c r="W28" s="20"/>
      <c r="X28" s="20"/>
      <c r="Y28" s="20"/>
      <c r="Z28" s="20">
        <f>ROUND(IF(RFR_spot_no_VA!Z28&lt;0, RFR_spot_no_VA!Z28, RFR_spot_no_VA!Z28 - Shocks!$D28*ABS(RFR_spot_no_VA!Z28 )),5)</f>
        <v>2.129E-2</v>
      </c>
      <c r="AA28" s="20"/>
      <c r="AB28" s="20"/>
      <c r="AC28" s="20"/>
      <c r="AD28" s="20"/>
      <c r="AE28" s="20"/>
      <c r="AF28" s="20"/>
      <c r="AG28" s="20"/>
      <c r="AH28" s="20">
        <f>ROUND(IF(RFR_spot_no_VA!AH28&lt;0, RFR_spot_no_VA!AH28, RFR_spot_no_VA!AH28 - Shocks!$D28*ABS(RFR_spot_no_VA!AH28 )),5)</f>
        <v>1.9089999999999999E-2</v>
      </c>
      <c r="AI28" s="20"/>
      <c r="AJ28" s="20">
        <f>ROUND(IF(RFR_spot_no_VA!AJ28&lt;0, RFR_spot_no_VA!AJ28, RFR_spot_no_VA!AJ28 - Shocks!$D28*ABS(RFR_spot_no_VA!AJ28 )),5)</f>
        <v>1.49E-2</v>
      </c>
      <c r="AK28" s="20">
        <f>ROUND(IF(RFR_spot_no_VA!AK28&lt;0, RFR_spot_no_VA!AK28, RFR_spot_no_VA!AK28 - Shocks!$D28*ABS(RFR_spot_no_VA!AK28 )),5)</f>
        <v>2.6089999999999999E-2</v>
      </c>
      <c r="AL28" s="20"/>
      <c r="AM28" s="20">
        <f>ROUND(IF(RFR_spot_no_VA!AM28&lt;0, RFR_spot_no_VA!AM28, RFR_spot_no_VA!AM28 - Shocks!$D28*ABS(RFR_spot_no_VA!AM28 )),5)</f>
        <v>2.205E-2</v>
      </c>
      <c r="AN28" s="20"/>
      <c r="AO28" s="20"/>
      <c r="AP28" s="20"/>
      <c r="AQ28" s="20"/>
      <c r="AR28" s="20"/>
      <c r="AS28" s="20">
        <f>ROUND(IF(RFR_spot_no_VA!AS28&lt;0, RFR_spot_no_VA!AS28, RFR_spot_no_VA!AS28 - Shocks!$D28*ABS(RFR_spot_no_VA!AS28 )),5)</f>
        <v>5.77E-3</v>
      </c>
      <c r="AT28" s="20"/>
      <c r="AU28" s="20"/>
      <c r="AV28" s="20"/>
      <c r="AW28" s="20"/>
      <c r="AX28" s="20"/>
      <c r="AY28" s="20"/>
      <c r="AZ28" s="20"/>
      <c r="BA28" s="20"/>
      <c r="BB28" s="20"/>
      <c r="BC28" s="20">
        <f>ROUND(IF(RFR_spot_no_VA!BC28&lt;0, RFR_spot_no_VA!BC28, RFR_spot_no_VA!BC28 - Shocks!$D28*ABS(RFR_spot_no_VA!BC28 )),5)</f>
        <v>2.0150000000000001E-2</v>
      </c>
      <c r="BD28" s="21"/>
      <c r="BE28" s="19"/>
    </row>
    <row r="29" spans="1:57" ht="14.25" x14ac:dyDescent="0.2">
      <c r="A29" s="19"/>
      <c r="B29" s="19">
        <f>RFR_spot_no_VA!B29</f>
        <v>19</v>
      </c>
      <c r="C29" s="20">
        <f>ROUND(IF(RFR_spot_no_VA!C29&lt;0, RFR_spot_no_VA!C29, RFR_spot_no_VA!C29 - Shocks!$D29*ABS(RFR_spot_no_VA!C29 )),5)</f>
        <v>1.176E-2</v>
      </c>
      <c r="D29" s="20"/>
      <c r="E29" s="20"/>
      <c r="F29" s="20"/>
      <c r="G29" s="20"/>
      <c r="H29" s="20"/>
      <c r="I29" s="20"/>
      <c r="J29" s="20">
        <f>ROUND(IF(RFR_spot_no_VA!J29&lt;0, RFR_spot_no_VA!J29, RFR_spot_no_VA!J29 - Shocks!$D29*ABS(RFR_spot_no_VA!J29 )),5)</f>
        <v>1.1690000000000001E-2</v>
      </c>
      <c r="K29" s="20"/>
      <c r="L29" s="20"/>
      <c r="M29" s="20"/>
      <c r="N29" s="20"/>
      <c r="O29" s="20"/>
      <c r="P29" s="20"/>
      <c r="Q29" s="20"/>
      <c r="R29" s="20"/>
      <c r="S29" s="20"/>
      <c r="T29" s="20"/>
      <c r="U29" s="20"/>
      <c r="V29" s="20"/>
      <c r="W29" s="20"/>
      <c r="X29" s="20"/>
      <c r="Y29" s="20"/>
      <c r="Z29" s="20">
        <f>ROUND(IF(RFR_spot_no_VA!Z29&lt;0, RFR_spot_no_VA!Z29, RFR_spot_no_VA!Z29 - Shocks!$D29*ABS(RFR_spot_no_VA!Z29 )),5)</f>
        <v>2.1090000000000001E-2</v>
      </c>
      <c r="AA29" s="20"/>
      <c r="AB29" s="20"/>
      <c r="AC29" s="20"/>
      <c r="AD29" s="20"/>
      <c r="AE29" s="20"/>
      <c r="AF29" s="20"/>
      <c r="AG29" s="20"/>
      <c r="AH29" s="20">
        <f>ROUND(IF(RFR_spot_no_VA!AH29&lt;0, RFR_spot_no_VA!AH29, RFR_spot_no_VA!AH29 - Shocks!$D29*ABS(RFR_spot_no_VA!AH29 )),5)</f>
        <v>1.9109999999999999E-2</v>
      </c>
      <c r="AI29" s="20"/>
      <c r="AJ29" s="20">
        <f>ROUND(IF(RFR_spot_no_VA!AJ29&lt;0, RFR_spot_no_VA!AJ29, RFR_spot_no_VA!AJ29 - Shocks!$D29*ABS(RFR_spot_no_VA!AJ29 )),5)</f>
        <v>1.47E-2</v>
      </c>
      <c r="AK29" s="20">
        <f>ROUND(IF(RFR_spot_no_VA!AK29&lt;0, RFR_spot_no_VA!AK29, RFR_spot_no_VA!AK29 - Shocks!$D29*ABS(RFR_spot_no_VA!AK29 )),5)</f>
        <v>2.564E-2</v>
      </c>
      <c r="AL29" s="20"/>
      <c r="AM29" s="20">
        <f>ROUND(IF(RFR_spot_no_VA!AM29&lt;0, RFR_spot_no_VA!AM29, RFR_spot_no_VA!AM29 - Shocks!$D29*ABS(RFR_spot_no_VA!AM29 )),5)</f>
        <v>2.1749999999999999E-2</v>
      </c>
      <c r="AN29" s="20"/>
      <c r="AO29" s="20"/>
      <c r="AP29" s="20"/>
      <c r="AQ29" s="20"/>
      <c r="AR29" s="20"/>
      <c r="AS29" s="20">
        <f>ROUND(IF(RFR_spot_no_VA!AS29&lt;0, RFR_spot_no_VA!AS29, RFR_spot_no_VA!AS29 - Shocks!$D29*ABS(RFR_spot_no_VA!AS29 )),5)</f>
        <v>6.11E-3</v>
      </c>
      <c r="AT29" s="20"/>
      <c r="AU29" s="20"/>
      <c r="AV29" s="20"/>
      <c r="AW29" s="20"/>
      <c r="AX29" s="20"/>
      <c r="AY29" s="20"/>
      <c r="AZ29" s="20"/>
      <c r="BA29" s="20"/>
      <c r="BB29" s="20"/>
      <c r="BC29" s="20">
        <f>ROUND(IF(RFR_spot_no_VA!BC29&lt;0, RFR_spot_no_VA!BC29, RFR_spot_no_VA!BC29 - Shocks!$D29*ABS(RFR_spot_no_VA!BC29 )),5)</f>
        <v>1.983E-2</v>
      </c>
      <c r="BD29" s="21"/>
      <c r="BE29" s="19"/>
    </row>
    <row r="30" spans="1:57" ht="14.25" x14ac:dyDescent="0.2">
      <c r="A30" s="19"/>
      <c r="B30" s="24">
        <f>RFR_spot_no_VA!B30</f>
        <v>20</v>
      </c>
      <c r="C30" s="25">
        <f>ROUND(IF(RFR_spot_no_VA!C30&lt;0, RFR_spot_no_VA!C30, RFR_spot_no_VA!C30 - Shocks!$D30*ABS(RFR_spot_no_VA!C30 )),5)</f>
        <v>1.171E-2</v>
      </c>
      <c r="D30" s="25"/>
      <c r="E30" s="25"/>
      <c r="F30" s="25"/>
      <c r="G30" s="25"/>
      <c r="H30" s="25"/>
      <c r="I30" s="25"/>
      <c r="J30" s="25">
        <f>ROUND(IF(RFR_spot_no_VA!J30&lt;0, RFR_spot_no_VA!J30, RFR_spot_no_VA!J30 - Shocks!$D30*ABS(RFR_spot_no_VA!J30 )),5)</f>
        <v>1.1639999999999999E-2</v>
      </c>
      <c r="K30" s="25"/>
      <c r="L30" s="25"/>
      <c r="M30" s="25"/>
      <c r="N30" s="25"/>
      <c r="O30" s="25"/>
      <c r="P30" s="25"/>
      <c r="Q30" s="25"/>
      <c r="R30" s="25"/>
      <c r="S30" s="25"/>
      <c r="T30" s="25"/>
      <c r="U30" s="25"/>
      <c r="V30" s="25"/>
      <c r="W30" s="25"/>
      <c r="X30" s="25"/>
      <c r="Y30" s="25"/>
      <c r="Z30" s="25">
        <f>ROUND(IF(RFR_spot_no_VA!Z30&lt;0, RFR_spot_no_VA!Z30, RFR_spot_no_VA!Z30 - Shocks!$D30*ABS(RFR_spot_no_VA!Z30 )),5)</f>
        <v>2.1170000000000001E-2</v>
      </c>
      <c r="AA30" s="25"/>
      <c r="AB30" s="25"/>
      <c r="AC30" s="25"/>
      <c r="AD30" s="25"/>
      <c r="AE30" s="25"/>
      <c r="AF30" s="25"/>
      <c r="AG30" s="25"/>
      <c r="AH30" s="25">
        <f>ROUND(IF(RFR_spot_no_VA!AH30&lt;0, RFR_spot_no_VA!AH30, RFR_spot_no_VA!AH30 - Shocks!$D30*ABS(RFR_spot_no_VA!AH30 )),5)</f>
        <v>1.9380000000000001E-2</v>
      </c>
      <c r="AI30" s="25"/>
      <c r="AJ30" s="25">
        <f>ROUND(IF(RFR_spot_no_VA!AJ30&lt;0, RFR_spot_no_VA!AJ30, RFR_spot_no_VA!AJ30 - Shocks!$D30*ABS(RFR_spot_no_VA!AJ30 )),5)</f>
        <v>1.468E-2</v>
      </c>
      <c r="AK30" s="25">
        <f>ROUND(IF(RFR_spot_no_VA!AK30&lt;0, RFR_spot_no_VA!AK30, RFR_spot_no_VA!AK30 - Shocks!$D30*ABS(RFR_spot_no_VA!AK30 )),5)</f>
        <v>2.547E-2</v>
      </c>
      <c r="AL30" s="25"/>
      <c r="AM30" s="25">
        <f>ROUND(IF(RFR_spot_no_VA!AM30&lt;0, RFR_spot_no_VA!AM30, RFR_spot_no_VA!AM30 - Shocks!$D30*ABS(RFR_spot_no_VA!AM30 )),5)</f>
        <v>2.1760000000000002E-2</v>
      </c>
      <c r="AN30" s="25"/>
      <c r="AO30" s="25"/>
      <c r="AP30" s="25"/>
      <c r="AQ30" s="25"/>
      <c r="AR30" s="25"/>
      <c r="AS30" s="25">
        <f>ROUND(IF(RFR_spot_no_VA!AS30&lt;0, RFR_spot_no_VA!AS30, RFR_spot_no_VA!AS30 - Shocks!$D30*ABS(RFR_spot_no_VA!AS30 )),5)</f>
        <v>6.4999999999999997E-3</v>
      </c>
      <c r="AT30" s="25"/>
      <c r="AU30" s="25"/>
      <c r="AV30" s="25"/>
      <c r="AW30" s="25"/>
      <c r="AX30" s="25"/>
      <c r="AY30" s="25"/>
      <c r="AZ30" s="25"/>
      <c r="BA30" s="25"/>
      <c r="BB30" s="25"/>
      <c r="BC30" s="25">
        <f>ROUND(IF(RFR_spot_no_VA!BC30&lt;0, RFR_spot_no_VA!BC30, RFR_spot_no_VA!BC30 - Shocks!$D30*ABS(RFR_spot_no_VA!BC30 )),5)</f>
        <v>1.9769999999999999E-2</v>
      </c>
      <c r="BD30" s="21"/>
      <c r="BE30" s="19"/>
    </row>
    <row r="31" spans="1:57" ht="14.25" x14ac:dyDescent="0.2">
      <c r="A31" s="19"/>
      <c r="B31" s="19">
        <f>RFR_spot_no_VA!B31</f>
        <v>21</v>
      </c>
      <c r="C31" s="20">
        <f>ROUND(IF(RFR_spot_no_VA!C31&lt;0, RFR_spot_no_VA!C31, RFR_spot_no_VA!C31 - Shocks!$D31*ABS(RFR_spot_no_VA!C31 )),5)</f>
        <v>1.1769999999999999E-2</v>
      </c>
      <c r="D31" s="20"/>
      <c r="E31" s="20"/>
      <c r="F31" s="20"/>
      <c r="G31" s="20"/>
      <c r="H31" s="20"/>
      <c r="I31" s="20"/>
      <c r="J31" s="20">
        <f>ROUND(IF(RFR_spot_no_VA!J31&lt;0, RFR_spot_no_VA!J31, RFR_spot_no_VA!J31 - Shocks!$D31*ABS(RFR_spot_no_VA!J31 )),5)</f>
        <v>1.17E-2</v>
      </c>
      <c r="K31" s="20"/>
      <c r="L31" s="20"/>
      <c r="M31" s="20"/>
      <c r="N31" s="20"/>
      <c r="O31" s="20"/>
      <c r="P31" s="20"/>
      <c r="Q31" s="20"/>
      <c r="R31" s="20"/>
      <c r="S31" s="20"/>
      <c r="T31" s="20"/>
      <c r="U31" s="20"/>
      <c r="V31" s="20"/>
      <c r="W31" s="20"/>
      <c r="X31" s="20"/>
      <c r="Y31" s="20"/>
      <c r="Z31" s="20">
        <f>ROUND(IF(RFR_spot_no_VA!Z31&lt;0, RFR_spot_no_VA!Z31, RFR_spot_no_VA!Z31 - Shocks!$D31*ABS(RFR_spot_no_VA!Z31 )),5)</f>
        <v>2.1299999999999999E-2</v>
      </c>
      <c r="AA31" s="20"/>
      <c r="AB31" s="20"/>
      <c r="AC31" s="20"/>
      <c r="AD31" s="20"/>
      <c r="AE31" s="20"/>
      <c r="AF31" s="20"/>
      <c r="AG31" s="20"/>
      <c r="AH31" s="20">
        <f>ROUND(IF(RFR_spot_no_VA!AH31&lt;0, RFR_spot_no_VA!AH31, RFR_spot_no_VA!AH31 - Shocks!$D31*ABS(RFR_spot_no_VA!AH31 )),5)</f>
        <v>1.9650000000000001E-2</v>
      </c>
      <c r="AI31" s="20"/>
      <c r="AJ31" s="20">
        <f>ROUND(IF(RFR_spot_no_VA!AJ31&lt;0, RFR_spot_no_VA!AJ31, RFR_spot_no_VA!AJ31 - Shocks!$D31*ABS(RFR_spot_no_VA!AJ31 )),5)</f>
        <v>1.47E-2</v>
      </c>
      <c r="AK31" s="20">
        <f>ROUND(IF(RFR_spot_no_VA!AK31&lt;0, RFR_spot_no_VA!AK31, RFR_spot_no_VA!AK31 - Shocks!$D31*ABS(RFR_spot_no_VA!AK31 )),5)</f>
        <v>2.529E-2</v>
      </c>
      <c r="AL31" s="20"/>
      <c r="AM31" s="20">
        <f>ROUND(IF(RFR_spot_no_VA!AM31&lt;0, RFR_spot_no_VA!AM31, RFR_spot_no_VA!AM31 - Shocks!$D31*ABS(RFR_spot_no_VA!AM31 )),5)</f>
        <v>2.181E-2</v>
      </c>
      <c r="AN31" s="20"/>
      <c r="AO31" s="20"/>
      <c r="AP31" s="20"/>
      <c r="AQ31" s="20"/>
      <c r="AR31" s="20"/>
      <c r="AS31" s="20">
        <f>ROUND(IF(RFR_spot_no_VA!AS31&lt;0, RFR_spot_no_VA!AS31, RFR_spot_no_VA!AS31 - Shocks!$D31*ABS(RFR_spot_no_VA!AS31 )),5)</f>
        <v>6.8799999999999998E-3</v>
      </c>
      <c r="AT31" s="20"/>
      <c r="AU31" s="20"/>
      <c r="AV31" s="20"/>
      <c r="AW31" s="20"/>
      <c r="AX31" s="20"/>
      <c r="AY31" s="20"/>
      <c r="AZ31" s="20"/>
      <c r="BA31" s="20"/>
      <c r="BB31" s="20"/>
      <c r="BC31" s="20">
        <f>ROUND(IF(RFR_spot_no_VA!BC31&lt;0, RFR_spot_no_VA!BC31, RFR_spot_no_VA!BC31 - Shocks!$D31*ABS(RFR_spot_no_VA!BC31 )),5)</f>
        <v>1.9720000000000001E-2</v>
      </c>
      <c r="BD31" s="21"/>
      <c r="BE31" s="19"/>
    </row>
    <row r="32" spans="1:57" ht="14.25" x14ac:dyDescent="0.2">
      <c r="A32" s="19"/>
      <c r="B32" s="19">
        <f>RFR_spot_no_VA!B32</f>
        <v>22</v>
      </c>
      <c r="C32" s="20">
        <f>ROUND(IF(RFR_spot_no_VA!C32&lt;0, RFR_spot_no_VA!C32, RFR_spot_no_VA!C32 - Shocks!$D32*ABS(RFR_spot_no_VA!C32 )),5)</f>
        <v>1.1900000000000001E-2</v>
      </c>
      <c r="D32" s="20"/>
      <c r="E32" s="20"/>
      <c r="F32" s="20"/>
      <c r="G32" s="20"/>
      <c r="H32" s="20"/>
      <c r="I32" s="20"/>
      <c r="J32" s="20">
        <f>ROUND(IF(RFR_spot_no_VA!J32&lt;0, RFR_spot_no_VA!J32, RFR_spot_no_VA!J32 - Shocks!$D32*ABS(RFR_spot_no_VA!J32 )),5)</f>
        <v>1.183E-2</v>
      </c>
      <c r="K32" s="20"/>
      <c r="L32" s="20"/>
      <c r="M32" s="20"/>
      <c r="N32" s="20"/>
      <c r="O32" s="20"/>
      <c r="P32" s="20"/>
      <c r="Q32" s="20"/>
      <c r="R32" s="20"/>
      <c r="S32" s="20"/>
      <c r="T32" s="20"/>
      <c r="U32" s="20"/>
      <c r="V32" s="20"/>
      <c r="W32" s="20"/>
      <c r="X32" s="20"/>
      <c r="Y32" s="20"/>
      <c r="Z32" s="20">
        <f>ROUND(IF(RFR_spot_no_VA!Z32&lt;0, RFR_spot_no_VA!Z32, RFR_spot_no_VA!Z32 - Shocks!$D32*ABS(RFR_spot_no_VA!Z32 )),5)</f>
        <v>2.1420000000000002E-2</v>
      </c>
      <c r="AA32" s="20"/>
      <c r="AB32" s="20"/>
      <c r="AC32" s="20"/>
      <c r="AD32" s="20"/>
      <c r="AE32" s="20"/>
      <c r="AF32" s="20"/>
      <c r="AG32" s="20"/>
      <c r="AH32" s="20">
        <f>ROUND(IF(RFR_spot_no_VA!AH32&lt;0, RFR_spot_no_VA!AH32, RFR_spot_no_VA!AH32 - Shocks!$D32*ABS(RFR_spot_no_VA!AH32 )),5)</f>
        <v>1.9910000000000001E-2</v>
      </c>
      <c r="AI32" s="20"/>
      <c r="AJ32" s="20">
        <f>ROUND(IF(RFR_spot_no_VA!AJ32&lt;0, RFR_spot_no_VA!AJ32, RFR_spot_no_VA!AJ32 - Shocks!$D32*ABS(RFR_spot_no_VA!AJ32 )),5)</f>
        <v>1.4710000000000001E-2</v>
      </c>
      <c r="AK32" s="20">
        <f>ROUND(IF(RFR_spot_no_VA!AK32&lt;0, RFR_spot_no_VA!AK32, RFR_spot_no_VA!AK32 - Shocks!$D32*ABS(RFR_spot_no_VA!AK32 )),5)</f>
        <v>2.5059999999999999E-2</v>
      </c>
      <c r="AL32" s="20"/>
      <c r="AM32" s="20">
        <f>ROUND(IF(RFR_spot_no_VA!AM32&lt;0, RFR_spot_no_VA!AM32, RFR_spot_no_VA!AM32 - Shocks!$D32*ABS(RFR_spot_no_VA!AM32 )),5)</f>
        <v>2.1850000000000001E-2</v>
      </c>
      <c r="AN32" s="20"/>
      <c r="AO32" s="20"/>
      <c r="AP32" s="20"/>
      <c r="AQ32" s="20"/>
      <c r="AR32" s="20"/>
      <c r="AS32" s="20">
        <f>ROUND(IF(RFR_spot_no_VA!AS32&lt;0, RFR_spot_no_VA!AS32, RFR_spot_no_VA!AS32 - Shocks!$D32*ABS(RFR_spot_no_VA!AS32 )),5)</f>
        <v>7.2300000000000003E-3</v>
      </c>
      <c r="AT32" s="20"/>
      <c r="AU32" s="20"/>
      <c r="AV32" s="20"/>
      <c r="AW32" s="20"/>
      <c r="AX32" s="20"/>
      <c r="AY32" s="20"/>
      <c r="AZ32" s="20"/>
      <c r="BA32" s="20"/>
      <c r="BB32" s="20"/>
      <c r="BC32" s="20">
        <f>ROUND(IF(RFR_spot_no_VA!BC32&lt;0, RFR_spot_no_VA!BC32, RFR_spot_no_VA!BC32 - Shocks!$D32*ABS(RFR_spot_no_VA!BC32 )),5)</f>
        <v>1.966E-2</v>
      </c>
      <c r="BD32" s="21"/>
      <c r="BE32" s="19"/>
    </row>
    <row r="33" spans="1:57" ht="14.25" x14ac:dyDescent="0.2">
      <c r="A33" s="19"/>
      <c r="B33" s="19">
        <f>RFR_spot_no_VA!B33</f>
        <v>23</v>
      </c>
      <c r="C33" s="20">
        <f>ROUND(IF(RFR_spot_no_VA!C33&lt;0, RFR_spot_no_VA!C33, RFR_spot_no_VA!C33 - Shocks!$D33*ABS(RFR_spot_no_VA!C33 )),5)</f>
        <v>1.2070000000000001E-2</v>
      </c>
      <c r="D33" s="20"/>
      <c r="E33" s="20"/>
      <c r="F33" s="20"/>
      <c r="G33" s="20"/>
      <c r="H33" s="20"/>
      <c r="I33" s="20"/>
      <c r="J33" s="20">
        <f>ROUND(IF(RFR_spot_no_VA!J33&lt;0, RFR_spot_no_VA!J33, RFR_spot_no_VA!J33 - Shocks!$D33*ABS(RFR_spot_no_VA!J33 )),5)</f>
        <v>1.201E-2</v>
      </c>
      <c r="K33" s="20"/>
      <c r="L33" s="20"/>
      <c r="M33" s="20"/>
      <c r="N33" s="20"/>
      <c r="O33" s="20"/>
      <c r="P33" s="20"/>
      <c r="Q33" s="20"/>
      <c r="R33" s="20"/>
      <c r="S33" s="20"/>
      <c r="T33" s="20"/>
      <c r="U33" s="20"/>
      <c r="V33" s="20"/>
      <c r="W33" s="20"/>
      <c r="X33" s="20"/>
      <c r="Y33" s="20"/>
      <c r="Z33" s="20">
        <f>ROUND(IF(RFR_spot_no_VA!Z33&lt;0, RFR_spot_no_VA!Z33, RFR_spot_no_VA!Z33 - Shocks!$D33*ABS(RFR_spot_no_VA!Z33 )),5)</f>
        <v>2.154E-2</v>
      </c>
      <c r="AA33" s="20"/>
      <c r="AB33" s="20"/>
      <c r="AC33" s="20"/>
      <c r="AD33" s="20"/>
      <c r="AE33" s="20"/>
      <c r="AF33" s="20"/>
      <c r="AG33" s="20"/>
      <c r="AH33" s="20">
        <f>ROUND(IF(RFR_spot_no_VA!AH33&lt;0, RFR_spot_no_VA!AH33, RFR_spot_no_VA!AH33 - Shocks!$D33*ABS(RFR_spot_no_VA!AH33 )),5)</f>
        <v>2.0150000000000001E-2</v>
      </c>
      <c r="AI33" s="20"/>
      <c r="AJ33" s="20">
        <f>ROUND(IF(RFR_spot_no_VA!AJ33&lt;0, RFR_spot_no_VA!AJ33, RFR_spot_no_VA!AJ33 - Shocks!$D33*ABS(RFR_spot_no_VA!AJ33 )),5)</f>
        <v>1.4710000000000001E-2</v>
      </c>
      <c r="AK33" s="20">
        <f>ROUND(IF(RFR_spot_no_VA!AK33&lt;0, RFR_spot_no_VA!AK33, RFR_spot_no_VA!AK33 - Shocks!$D33*ABS(RFR_spot_no_VA!AK33 )),5)</f>
        <v>2.4799999999999999E-2</v>
      </c>
      <c r="AL33" s="20"/>
      <c r="AM33" s="20">
        <f>ROUND(IF(RFR_spot_no_VA!AM33&lt;0, RFR_spot_no_VA!AM33, RFR_spot_no_VA!AM33 - Shocks!$D33*ABS(RFR_spot_no_VA!AM33 )),5)</f>
        <v>2.1899999999999999E-2</v>
      </c>
      <c r="AN33" s="20"/>
      <c r="AO33" s="20"/>
      <c r="AP33" s="20"/>
      <c r="AQ33" s="20"/>
      <c r="AR33" s="20"/>
      <c r="AS33" s="20">
        <f>ROUND(IF(RFR_spot_no_VA!AS33&lt;0, RFR_spot_no_VA!AS33, RFR_spot_no_VA!AS33 - Shocks!$D33*ABS(RFR_spot_no_VA!AS33 )),5)</f>
        <v>7.5500000000000003E-3</v>
      </c>
      <c r="AT33" s="20"/>
      <c r="AU33" s="20"/>
      <c r="AV33" s="20"/>
      <c r="AW33" s="20"/>
      <c r="AX33" s="20"/>
      <c r="AY33" s="20"/>
      <c r="AZ33" s="20"/>
      <c r="BA33" s="20"/>
      <c r="BB33" s="20"/>
      <c r="BC33" s="20">
        <f>ROUND(IF(RFR_spot_no_VA!BC33&lt;0, RFR_spot_no_VA!BC33, RFR_spot_no_VA!BC33 - Shocks!$D33*ABS(RFR_spot_no_VA!BC33 )),5)</f>
        <v>1.958E-2</v>
      </c>
      <c r="BD33" s="21"/>
      <c r="BE33" s="19"/>
    </row>
    <row r="34" spans="1:57" ht="14.25" x14ac:dyDescent="0.2">
      <c r="A34" s="19"/>
      <c r="B34" s="19">
        <f>RFR_spot_no_VA!B34</f>
        <v>24</v>
      </c>
      <c r="C34" s="20">
        <f>ROUND(IF(RFR_spot_no_VA!C34&lt;0, RFR_spot_no_VA!C34, RFR_spot_no_VA!C34 - Shocks!$D34*ABS(RFR_spot_no_VA!C34 )),5)</f>
        <v>1.2290000000000001E-2</v>
      </c>
      <c r="D34" s="20"/>
      <c r="E34" s="20"/>
      <c r="F34" s="20"/>
      <c r="G34" s="20"/>
      <c r="H34" s="20"/>
      <c r="I34" s="20"/>
      <c r="J34" s="20">
        <f>ROUND(IF(RFR_spot_no_VA!J34&lt;0, RFR_spot_no_VA!J34, RFR_spot_no_VA!J34 - Shocks!$D34*ABS(RFR_spot_no_VA!J34 )),5)</f>
        <v>1.222E-2</v>
      </c>
      <c r="K34" s="20"/>
      <c r="L34" s="20"/>
      <c r="M34" s="20"/>
      <c r="N34" s="20"/>
      <c r="O34" s="20"/>
      <c r="P34" s="20"/>
      <c r="Q34" s="20"/>
      <c r="R34" s="20"/>
      <c r="S34" s="20"/>
      <c r="T34" s="20"/>
      <c r="U34" s="20"/>
      <c r="V34" s="20"/>
      <c r="W34" s="20"/>
      <c r="X34" s="20"/>
      <c r="Y34" s="20"/>
      <c r="Z34" s="20">
        <f>ROUND(IF(RFR_spot_no_VA!Z34&lt;0, RFR_spot_no_VA!Z34, RFR_spot_no_VA!Z34 - Shocks!$D34*ABS(RFR_spot_no_VA!Z34 )),5)</f>
        <v>2.1649999999999999E-2</v>
      </c>
      <c r="AA34" s="20"/>
      <c r="AB34" s="20"/>
      <c r="AC34" s="20"/>
      <c r="AD34" s="20"/>
      <c r="AE34" s="20"/>
      <c r="AF34" s="20"/>
      <c r="AG34" s="20"/>
      <c r="AH34" s="20">
        <f>ROUND(IF(RFR_spot_no_VA!AH34&lt;0, RFR_spot_no_VA!AH34, RFR_spot_no_VA!AH34 - Shocks!$D34*ABS(RFR_spot_no_VA!AH34 )),5)</f>
        <v>2.0369999999999999E-2</v>
      </c>
      <c r="AI34" s="20"/>
      <c r="AJ34" s="20">
        <f>ROUND(IF(RFR_spot_no_VA!AJ34&lt;0, RFR_spot_no_VA!AJ34, RFR_spot_no_VA!AJ34 - Shocks!$D34*ABS(RFR_spot_no_VA!AJ34 )),5)</f>
        <v>1.4710000000000001E-2</v>
      </c>
      <c r="AK34" s="20">
        <f>ROUND(IF(RFR_spot_no_VA!AK34&lt;0, RFR_spot_no_VA!AK34, RFR_spot_no_VA!AK34 - Shocks!$D34*ABS(RFR_spot_no_VA!AK34 )),5)</f>
        <v>2.453E-2</v>
      </c>
      <c r="AL34" s="20"/>
      <c r="AM34" s="20">
        <f>ROUND(IF(RFR_spot_no_VA!AM34&lt;0, RFR_spot_no_VA!AM34, RFR_spot_no_VA!AM34 - Shocks!$D34*ABS(RFR_spot_no_VA!AM34 )),5)</f>
        <v>2.1950000000000001E-2</v>
      </c>
      <c r="AN34" s="20"/>
      <c r="AO34" s="20"/>
      <c r="AP34" s="20"/>
      <c r="AQ34" s="20"/>
      <c r="AR34" s="20"/>
      <c r="AS34" s="20">
        <f>ROUND(IF(RFR_spot_no_VA!AS34&lt;0, RFR_spot_no_VA!AS34, RFR_spot_no_VA!AS34 - Shocks!$D34*ABS(RFR_spot_no_VA!AS34 )),5)</f>
        <v>7.8300000000000002E-3</v>
      </c>
      <c r="AT34" s="20"/>
      <c r="AU34" s="20"/>
      <c r="AV34" s="20"/>
      <c r="AW34" s="20"/>
      <c r="AX34" s="20"/>
      <c r="AY34" s="20"/>
      <c r="AZ34" s="20"/>
      <c r="BA34" s="20"/>
      <c r="BB34" s="20"/>
      <c r="BC34" s="20">
        <f>ROUND(IF(RFR_spot_no_VA!BC34&lt;0, RFR_spot_no_VA!BC34, RFR_spot_no_VA!BC34 - Shocks!$D34*ABS(RFR_spot_no_VA!BC34 )),5)</f>
        <v>1.9480000000000001E-2</v>
      </c>
      <c r="BD34" s="21"/>
      <c r="BE34" s="19"/>
    </row>
    <row r="35" spans="1:57" ht="14.25" x14ac:dyDescent="0.2">
      <c r="A35" s="19"/>
      <c r="B35" s="24">
        <f>RFR_spot_no_VA!B35</f>
        <v>25</v>
      </c>
      <c r="C35" s="25">
        <f>ROUND(IF(RFR_spot_no_VA!C35&lt;0, RFR_spot_no_VA!C35, RFR_spot_no_VA!C35 - Shocks!$D35*ABS(RFR_spot_no_VA!C35 )),5)</f>
        <v>1.252E-2</v>
      </c>
      <c r="D35" s="25"/>
      <c r="E35" s="25"/>
      <c r="F35" s="25"/>
      <c r="G35" s="25"/>
      <c r="H35" s="25"/>
      <c r="I35" s="25"/>
      <c r="J35" s="25">
        <f>ROUND(IF(RFR_spot_no_VA!J35&lt;0, RFR_spot_no_VA!J35, RFR_spot_no_VA!J35 - Shocks!$D35*ABS(RFR_spot_no_VA!J35 )),5)</f>
        <v>1.2460000000000001E-2</v>
      </c>
      <c r="K35" s="25"/>
      <c r="L35" s="25"/>
      <c r="M35" s="25"/>
      <c r="N35" s="25"/>
      <c r="O35" s="25"/>
      <c r="P35" s="25"/>
      <c r="Q35" s="25"/>
      <c r="R35" s="25"/>
      <c r="S35" s="25"/>
      <c r="T35" s="25"/>
      <c r="U35" s="25"/>
      <c r="V35" s="25"/>
      <c r="W35" s="25"/>
      <c r="X35" s="25"/>
      <c r="Y35" s="25"/>
      <c r="Z35" s="25">
        <f>ROUND(IF(RFR_spot_no_VA!Z35&lt;0, RFR_spot_no_VA!Z35, RFR_spot_no_VA!Z35 - Shocks!$D35*ABS(RFR_spot_no_VA!Z35 )),5)</f>
        <v>2.1770000000000001E-2</v>
      </c>
      <c r="AA35" s="25"/>
      <c r="AB35" s="25"/>
      <c r="AC35" s="25"/>
      <c r="AD35" s="25"/>
      <c r="AE35" s="25"/>
      <c r="AF35" s="25"/>
      <c r="AG35" s="25"/>
      <c r="AH35" s="25">
        <f>ROUND(IF(RFR_spot_no_VA!AH35&lt;0, RFR_spot_no_VA!AH35, RFR_spot_no_VA!AH35 - Shocks!$D35*ABS(RFR_spot_no_VA!AH35 )),5)</f>
        <v>2.0580000000000001E-2</v>
      </c>
      <c r="AI35" s="25"/>
      <c r="AJ35" s="25">
        <f>ROUND(IF(RFR_spot_no_VA!AJ35&lt;0, RFR_spot_no_VA!AJ35, RFR_spot_no_VA!AJ35 - Shocks!$D35*ABS(RFR_spot_no_VA!AJ35 )),5)</f>
        <v>1.47E-2</v>
      </c>
      <c r="AK35" s="25">
        <f>ROUND(IF(RFR_spot_no_VA!AK35&lt;0, RFR_spot_no_VA!AK35, RFR_spot_no_VA!AK35 - Shocks!$D35*ABS(RFR_spot_no_VA!AK35 )),5)</f>
        <v>2.4250000000000001E-2</v>
      </c>
      <c r="AL35" s="25"/>
      <c r="AM35" s="25">
        <f>ROUND(IF(RFR_spot_no_VA!AM35&lt;0, RFR_spot_no_VA!AM35, RFR_spot_no_VA!AM35 - Shocks!$D35*ABS(RFR_spot_no_VA!AM35 )),5)</f>
        <v>2.1989999999999999E-2</v>
      </c>
      <c r="AN35" s="25"/>
      <c r="AO35" s="25"/>
      <c r="AP35" s="25"/>
      <c r="AQ35" s="25"/>
      <c r="AR35" s="25"/>
      <c r="AS35" s="25">
        <f>ROUND(IF(RFR_spot_no_VA!AS35&lt;0, RFR_spot_no_VA!AS35, RFR_spot_no_VA!AS35 - Shocks!$D35*ABS(RFR_spot_no_VA!AS35 )),5)</f>
        <v>8.0999999999999996E-3</v>
      </c>
      <c r="AT35" s="25"/>
      <c r="AU35" s="25"/>
      <c r="AV35" s="25"/>
      <c r="AW35" s="25"/>
      <c r="AX35" s="25"/>
      <c r="AY35" s="25"/>
      <c r="AZ35" s="25"/>
      <c r="BA35" s="25"/>
      <c r="BB35" s="25"/>
      <c r="BC35" s="25">
        <f>ROUND(IF(RFR_spot_no_VA!BC35&lt;0, RFR_spot_no_VA!BC35, RFR_spot_no_VA!BC35 - Shocks!$D35*ABS(RFR_spot_no_VA!BC35 )),5)</f>
        <v>1.9369999999999998E-2</v>
      </c>
      <c r="BD35" s="21"/>
      <c r="BE35" s="19"/>
    </row>
    <row r="36" spans="1:57" ht="14.25" x14ac:dyDescent="0.2">
      <c r="A36" s="19"/>
      <c r="B36" s="19">
        <f>RFR_spot_no_VA!B36</f>
        <v>26</v>
      </c>
      <c r="C36" s="20">
        <f>ROUND(IF(RFR_spot_no_VA!C36&lt;0, RFR_spot_no_VA!C36, RFR_spot_no_VA!C36 - Shocks!$D36*ABS(RFR_spot_no_VA!C36 )),5)</f>
        <v>1.278E-2</v>
      </c>
      <c r="D36" s="20"/>
      <c r="E36" s="20"/>
      <c r="F36" s="20"/>
      <c r="G36" s="20"/>
      <c r="H36" s="20"/>
      <c r="I36" s="20"/>
      <c r="J36" s="20">
        <f>ROUND(IF(RFR_spot_no_VA!J36&lt;0, RFR_spot_no_VA!J36, RFR_spot_no_VA!J36 - Shocks!$D36*ABS(RFR_spot_no_VA!J36 )),5)</f>
        <v>1.272E-2</v>
      </c>
      <c r="K36" s="20"/>
      <c r="L36" s="20"/>
      <c r="M36" s="20"/>
      <c r="N36" s="20"/>
      <c r="O36" s="20"/>
      <c r="P36" s="20"/>
      <c r="Q36" s="20"/>
      <c r="R36" s="20"/>
      <c r="S36" s="20"/>
      <c r="T36" s="20"/>
      <c r="U36" s="20"/>
      <c r="V36" s="20"/>
      <c r="W36" s="20"/>
      <c r="X36" s="20"/>
      <c r="Y36" s="20"/>
      <c r="Z36" s="20">
        <f>ROUND(IF(RFR_spot_no_VA!Z36&lt;0, RFR_spot_no_VA!Z36, RFR_spot_no_VA!Z36 - Shocks!$D36*ABS(RFR_spot_no_VA!Z36 )),5)</f>
        <v>2.188E-2</v>
      </c>
      <c r="AA36" s="20"/>
      <c r="AB36" s="20"/>
      <c r="AC36" s="20"/>
      <c r="AD36" s="20"/>
      <c r="AE36" s="20"/>
      <c r="AF36" s="20"/>
      <c r="AG36" s="20"/>
      <c r="AH36" s="20">
        <f>ROUND(IF(RFR_spot_no_VA!AH36&lt;0, RFR_spot_no_VA!AH36, RFR_spot_no_VA!AH36 - Shocks!$D36*ABS(RFR_spot_no_VA!AH36 )),5)</f>
        <v>2.077E-2</v>
      </c>
      <c r="AI36" s="20"/>
      <c r="AJ36" s="20">
        <f>ROUND(IF(RFR_spot_no_VA!AJ36&lt;0, RFR_spot_no_VA!AJ36, RFR_spot_no_VA!AJ36 - Shocks!$D36*ABS(RFR_spot_no_VA!AJ36 )),5)</f>
        <v>1.469E-2</v>
      </c>
      <c r="AK36" s="20">
        <f>ROUND(IF(RFR_spot_no_VA!AK36&lt;0, RFR_spot_no_VA!AK36, RFR_spot_no_VA!AK36 - Shocks!$D36*ABS(RFR_spot_no_VA!AK36 )),5)</f>
        <v>2.3990000000000001E-2</v>
      </c>
      <c r="AL36" s="20"/>
      <c r="AM36" s="20">
        <f>ROUND(IF(RFR_spot_no_VA!AM36&lt;0, RFR_spot_no_VA!AM36, RFR_spot_no_VA!AM36 - Shocks!$D36*ABS(RFR_spot_no_VA!AM36 )),5)</f>
        <v>2.205E-2</v>
      </c>
      <c r="AN36" s="20"/>
      <c r="AO36" s="20"/>
      <c r="AP36" s="20"/>
      <c r="AQ36" s="20"/>
      <c r="AR36" s="20"/>
      <c r="AS36" s="20">
        <f>ROUND(IF(RFR_spot_no_VA!AS36&lt;0, RFR_spot_no_VA!AS36, RFR_spot_no_VA!AS36 - Shocks!$D36*ABS(RFR_spot_no_VA!AS36 )),5)</f>
        <v>8.3300000000000006E-3</v>
      </c>
      <c r="AT36" s="20"/>
      <c r="AU36" s="20"/>
      <c r="AV36" s="20"/>
      <c r="AW36" s="20"/>
      <c r="AX36" s="20"/>
      <c r="AY36" s="20"/>
      <c r="AZ36" s="20"/>
      <c r="BA36" s="20"/>
      <c r="BB36" s="20"/>
      <c r="BC36" s="20">
        <f>ROUND(IF(RFR_spot_no_VA!BC36&lt;0, RFR_spot_no_VA!BC36, RFR_spot_no_VA!BC36 - Shocks!$D36*ABS(RFR_spot_no_VA!BC36 )),5)</f>
        <v>1.925E-2</v>
      </c>
      <c r="BD36" s="21"/>
      <c r="BE36" s="19"/>
    </row>
    <row r="37" spans="1:57" ht="14.25" x14ac:dyDescent="0.2">
      <c r="A37" s="19"/>
      <c r="B37" s="19">
        <f>RFR_spot_no_VA!B37</f>
        <v>27</v>
      </c>
      <c r="C37" s="20">
        <f>ROUND(IF(RFR_spot_no_VA!C37&lt;0, RFR_spot_no_VA!C37, RFR_spot_no_VA!C37 - Shocks!$D37*ABS(RFR_spot_no_VA!C37 )),5)</f>
        <v>1.3050000000000001E-2</v>
      </c>
      <c r="D37" s="20"/>
      <c r="E37" s="20"/>
      <c r="F37" s="20"/>
      <c r="G37" s="20"/>
      <c r="H37" s="20"/>
      <c r="I37" s="20"/>
      <c r="J37" s="20">
        <f>ROUND(IF(RFR_spot_no_VA!J37&lt;0, RFR_spot_no_VA!J37, RFR_spot_no_VA!J37 - Shocks!$D37*ABS(RFR_spot_no_VA!J37 )),5)</f>
        <v>1.299E-2</v>
      </c>
      <c r="K37" s="20"/>
      <c r="L37" s="20"/>
      <c r="M37" s="20"/>
      <c r="N37" s="20"/>
      <c r="O37" s="20"/>
      <c r="P37" s="20"/>
      <c r="Q37" s="20"/>
      <c r="R37" s="20"/>
      <c r="S37" s="20"/>
      <c r="T37" s="20"/>
      <c r="U37" s="20"/>
      <c r="V37" s="20"/>
      <c r="W37" s="20"/>
      <c r="X37" s="20"/>
      <c r="Y37" s="20"/>
      <c r="Z37" s="20">
        <f>ROUND(IF(RFR_spot_no_VA!Z37&lt;0, RFR_spot_no_VA!Z37, RFR_spot_no_VA!Z37 - Shocks!$D37*ABS(RFR_spot_no_VA!Z37 )),5)</f>
        <v>2.1989999999999999E-2</v>
      </c>
      <c r="AA37" s="20"/>
      <c r="AB37" s="20"/>
      <c r="AC37" s="20"/>
      <c r="AD37" s="20"/>
      <c r="AE37" s="20"/>
      <c r="AF37" s="20"/>
      <c r="AG37" s="20"/>
      <c r="AH37" s="20">
        <f>ROUND(IF(RFR_spot_no_VA!AH37&lt;0, RFR_spot_no_VA!AH37, RFR_spot_no_VA!AH37 - Shocks!$D37*ABS(RFR_spot_no_VA!AH37 )),5)</f>
        <v>2.0959999999999999E-2</v>
      </c>
      <c r="AI37" s="20"/>
      <c r="AJ37" s="20">
        <f>ROUND(IF(RFR_spot_no_VA!AJ37&lt;0, RFR_spot_no_VA!AJ37, RFR_spot_no_VA!AJ37 - Shocks!$D37*ABS(RFR_spot_no_VA!AJ37 )),5)</f>
        <v>1.4670000000000001E-2</v>
      </c>
      <c r="AK37" s="20">
        <f>ROUND(IF(RFR_spot_no_VA!AK37&lt;0, RFR_spot_no_VA!AK37, RFR_spot_no_VA!AK37 - Shocks!$D37*ABS(RFR_spot_no_VA!AK37 )),5)</f>
        <v>2.3740000000000001E-2</v>
      </c>
      <c r="AL37" s="20"/>
      <c r="AM37" s="20">
        <f>ROUND(IF(RFR_spot_no_VA!AM37&lt;0, RFR_spot_no_VA!AM37, RFR_spot_no_VA!AM37 - Shocks!$D37*ABS(RFR_spot_no_VA!AM37 )),5)</f>
        <v>2.2100000000000002E-2</v>
      </c>
      <c r="AN37" s="20"/>
      <c r="AO37" s="20"/>
      <c r="AP37" s="20"/>
      <c r="AQ37" s="20"/>
      <c r="AR37" s="20"/>
      <c r="AS37" s="20">
        <f>ROUND(IF(RFR_spot_no_VA!AS37&lt;0, RFR_spot_no_VA!AS37, RFR_spot_no_VA!AS37 - Shocks!$D37*ABS(RFR_spot_no_VA!AS37 )),5)</f>
        <v>8.5500000000000003E-3</v>
      </c>
      <c r="AT37" s="20"/>
      <c r="AU37" s="20"/>
      <c r="AV37" s="20"/>
      <c r="AW37" s="20"/>
      <c r="AX37" s="20"/>
      <c r="AY37" s="20"/>
      <c r="AZ37" s="20"/>
      <c r="BA37" s="20"/>
      <c r="BB37" s="20"/>
      <c r="BC37" s="20">
        <f>ROUND(IF(RFR_spot_no_VA!BC37&lt;0, RFR_spot_no_VA!BC37, RFR_spot_no_VA!BC37 - Shocks!$D37*ABS(RFR_spot_no_VA!BC37 )),5)</f>
        <v>1.9130000000000001E-2</v>
      </c>
      <c r="BD37" s="21"/>
      <c r="BE37" s="19"/>
    </row>
    <row r="38" spans="1:57" ht="14.25" x14ac:dyDescent="0.2">
      <c r="A38" s="19"/>
      <c r="B38" s="19">
        <f>RFR_spot_no_VA!B38</f>
        <v>28</v>
      </c>
      <c r="C38" s="20">
        <f>ROUND(IF(RFR_spot_no_VA!C38&lt;0, RFR_spot_no_VA!C38, RFR_spot_no_VA!C38 - Shocks!$D38*ABS(RFR_spot_no_VA!C38 )),5)</f>
        <v>1.333E-2</v>
      </c>
      <c r="D38" s="20"/>
      <c r="E38" s="20"/>
      <c r="F38" s="20"/>
      <c r="G38" s="20"/>
      <c r="H38" s="20"/>
      <c r="I38" s="20"/>
      <c r="J38" s="20">
        <f>ROUND(IF(RFR_spot_no_VA!J38&lt;0, RFR_spot_no_VA!J38, RFR_spot_no_VA!J38 - Shocks!$D38*ABS(RFR_spot_no_VA!J38 )),5)</f>
        <v>1.3270000000000001E-2</v>
      </c>
      <c r="K38" s="20"/>
      <c r="L38" s="20"/>
      <c r="M38" s="20"/>
      <c r="N38" s="20"/>
      <c r="O38" s="20"/>
      <c r="P38" s="20"/>
      <c r="Q38" s="20"/>
      <c r="R38" s="20"/>
      <c r="S38" s="20"/>
      <c r="T38" s="20"/>
      <c r="U38" s="20"/>
      <c r="V38" s="20"/>
      <c r="W38" s="20"/>
      <c r="X38" s="20"/>
      <c r="Y38" s="20"/>
      <c r="Z38" s="20">
        <f>ROUND(IF(RFR_spot_no_VA!Z38&lt;0, RFR_spot_no_VA!Z38, RFR_spot_no_VA!Z38 - Shocks!$D38*ABS(RFR_spot_no_VA!Z38 )),5)</f>
        <v>2.2110000000000001E-2</v>
      </c>
      <c r="AA38" s="20"/>
      <c r="AB38" s="20"/>
      <c r="AC38" s="20"/>
      <c r="AD38" s="20"/>
      <c r="AE38" s="20"/>
      <c r="AF38" s="20"/>
      <c r="AG38" s="20"/>
      <c r="AH38" s="20">
        <f>ROUND(IF(RFR_spot_no_VA!AH38&lt;0, RFR_spot_no_VA!AH38, RFR_spot_no_VA!AH38 - Shocks!$D38*ABS(RFR_spot_no_VA!AH38 )),5)</f>
        <v>2.1129999999999999E-2</v>
      </c>
      <c r="AI38" s="20"/>
      <c r="AJ38" s="20">
        <f>ROUND(IF(RFR_spot_no_VA!AJ38&lt;0, RFR_spot_no_VA!AJ38, RFR_spot_no_VA!AJ38 - Shocks!$D38*ABS(RFR_spot_no_VA!AJ38 )),5)</f>
        <v>1.4659999999999999E-2</v>
      </c>
      <c r="AK38" s="20">
        <f>ROUND(IF(RFR_spot_no_VA!AK38&lt;0, RFR_spot_no_VA!AK38, RFR_spot_no_VA!AK38 - Shocks!$D38*ABS(RFR_spot_no_VA!AK38 )),5)</f>
        <v>2.3519999999999999E-2</v>
      </c>
      <c r="AL38" s="20"/>
      <c r="AM38" s="20">
        <f>ROUND(IF(RFR_spot_no_VA!AM38&lt;0, RFR_spot_no_VA!AM38, RFR_spot_no_VA!AM38 - Shocks!$D38*ABS(RFR_spot_no_VA!AM38 )),5)</f>
        <v>2.2159999999999999E-2</v>
      </c>
      <c r="AN38" s="20"/>
      <c r="AO38" s="20"/>
      <c r="AP38" s="20"/>
      <c r="AQ38" s="20"/>
      <c r="AR38" s="20"/>
      <c r="AS38" s="20">
        <f>ROUND(IF(RFR_spot_no_VA!AS38&lt;0, RFR_spot_no_VA!AS38, RFR_spot_no_VA!AS38 - Shocks!$D38*ABS(RFR_spot_no_VA!AS38 )),5)</f>
        <v>8.77E-3</v>
      </c>
      <c r="AT38" s="20"/>
      <c r="AU38" s="20"/>
      <c r="AV38" s="20"/>
      <c r="AW38" s="20"/>
      <c r="AX38" s="20"/>
      <c r="AY38" s="20"/>
      <c r="AZ38" s="20"/>
      <c r="BA38" s="20"/>
      <c r="BB38" s="20"/>
      <c r="BC38" s="20">
        <f>ROUND(IF(RFR_spot_no_VA!BC38&lt;0, RFR_spot_no_VA!BC38, RFR_spot_no_VA!BC38 - Shocks!$D38*ABS(RFR_spot_no_VA!BC38 )),5)</f>
        <v>1.9019999999999999E-2</v>
      </c>
      <c r="BD38" s="21"/>
      <c r="BE38" s="19"/>
    </row>
    <row r="39" spans="1:57" ht="14.25" x14ac:dyDescent="0.2">
      <c r="A39" s="19"/>
      <c r="B39" s="19">
        <f>RFR_spot_no_VA!B39</f>
        <v>29</v>
      </c>
      <c r="C39" s="20">
        <f>ROUND(IF(RFR_spot_no_VA!C39&lt;0, RFR_spot_no_VA!C39, RFR_spot_no_VA!C39 - Shocks!$D39*ABS(RFR_spot_no_VA!C39 )),5)</f>
        <v>1.3599999999999999E-2</v>
      </c>
      <c r="D39" s="20"/>
      <c r="E39" s="20"/>
      <c r="F39" s="20"/>
      <c r="G39" s="20"/>
      <c r="H39" s="20"/>
      <c r="I39" s="20"/>
      <c r="J39" s="20">
        <f>ROUND(IF(RFR_spot_no_VA!J39&lt;0, RFR_spot_no_VA!J39, RFR_spot_no_VA!J39 - Shocks!$D39*ABS(RFR_spot_no_VA!J39 )),5)</f>
        <v>1.354E-2</v>
      </c>
      <c r="K39" s="20"/>
      <c r="L39" s="20"/>
      <c r="M39" s="20"/>
      <c r="N39" s="20"/>
      <c r="O39" s="20"/>
      <c r="P39" s="20"/>
      <c r="Q39" s="20"/>
      <c r="R39" s="20"/>
      <c r="S39" s="20"/>
      <c r="T39" s="20"/>
      <c r="U39" s="20"/>
      <c r="V39" s="20"/>
      <c r="W39" s="20"/>
      <c r="X39" s="20"/>
      <c r="Y39" s="20"/>
      <c r="Z39" s="20">
        <f>ROUND(IF(RFR_spot_no_VA!Z39&lt;0, RFR_spot_no_VA!Z39, RFR_spot_no_VA!Z39 - Shocks!$D39*ABS(RFR_spot_no_VA!Z39 )),5)</f>
        <v>2.2210000000000001E-2</v>
      </c>
      <c r="AA39" s="20"/>
      <c r="AB39" s="20"/>
      <c r="AC39" s="20"/>
      <c r="AD39" s="20"/>
      <c r="AE39" s="20"/>
      <c r="AF39" s="20"/>
      <c r="AG39" s="20"/>
      <c r="AH39" s="20">
        <f>ROUND(IF(RFR_spot_no_VA!AH39&lt;0, RFR_spot_no_VA!AH39, RFR_spot_no_VA!AH39 - Shocks!$D39*ABS(RFR_spot_no_VA!AH39 )),5)</f>
        <v>2.129E-2</v>
      </c>
      <c r="AI39" s="20"/>
      <c r="AJ39" s="20">
        <f>ROUND(IF(RFR_spot_no_VA!AJ39&lt;0, RFR_spot_no_VA!AJ39, RFR_spot_no_VA!AJ39 - Shocks!$D39*ABS(RFR_spot_no_VA!AJ39 )),5)</f>
        <v>1.464E-2</v>
      </c>
      <c r="AK39" s="20">
        <f>ROUND(IF(RFR_spot_no_VA!AK39&lt;0, RFR_spot_no_VA!AK39, RFR_spot_no_VA!AK39 - Shocks!$D39*ABS(RFR_spot_no_VA!AK39 )),5)</f>
        <v>2.334E-2</v>
      </c>
      <c r="AL39" s="20"/>
      <c r="AM39" s="20">
        <f>ROUND(IF(RFR_spot_no_VA!AM39&lt;0, RFR_spot_no_VA!AM39, RFR_spot_no_VA!AM39 - Shocks!$D39*ABS(RFR_spot_no_VA!AM39 )),5)</f>
        <v>2.222E-2</v>
      </c>
      <c r="AN39" s="20"/>
      <c r="AO39" s="20"/>
      <c r="AP39" s="20"/>
      <c r="AQ39" s="20"/>
      <c r="AR39" s="20"/>
      <c r="AS39" s="20">
        <f>ROUND(IF(RFR_spot_no_VA!AS39&lt;0, RFR_spot_no_VA!AS39, RFR_spot_no_VA!AS39 - Shocks!$D39*ABS(RFR_spot_no_VA!AS39 )),5)</f>
        <v>8.9899999999999997E-3</v>
      </c>
      <c r="AT39" s="20"/>
      <c r="AU39" s="20"/>
      <c r="AV39" s="20"/>
      <c r="AW39" s="20"/>
      <c r="AX39" s="20"/>
      <c r="AY39" s="20"/>
      <c r="AZ39" s="20"/>
      <c r="BA39" s="20"/>
      <c r="BB39" s="20"/>
      <c r="BC39" s="20">
        <f>ROUND(IF(RFR_spot_no_VA!BC39&lt;0, RFR_spot_no_VA!BC39, RFR_spot_no_VA!BC39 - Shocks!$D39*ABS(RFR_spot_no_VA!BC39 )),5)</f>
        <v>1.8929999999999999E-2</v>
      </c>
      <c r="BD39" s="21"/>
      <c r="BE39" s="19"/>
    </row>
    <row r="40" spans="1:57" ht="14.25" x14ac:dyDescent="0.2">
      <c r="A40" s="19"/>
      <c r="B40" s="24">
        <f>RFR_spot_no_VA!B40</f>
        <v>30</v>
      </c>
      <c r="C40" s="25">
        <f>ROUND(IF(RFR_spot_no_VA!C40&lt;0, RFR_spot_no_VA!C40, RFR_spot_no_VA!C40 - Shocks!$D40*ABS(RFR_spot_no_VA!C40 )),5)</f>
        <v>1.389E-2</v>
      </c>
      <c r="D40" s="25"/>
      <c r="E40" s="25"/>
      <c r="F40" s="25"/>
      <c r="G40" s="25"/>
      <c r="H40" s="25"/>
      <c r="I40" s="25"/>
      <c r="J40" s="25">
        <f>ROUND(IF(RFR_spot_no_VA!J40&lt;0, RFR_spot_no_VA!J40, RFR_spot_no_VA!J40 - Shocks!$D40*ABS(RFR_spot_no_VA!J40 )),5)</f>
        <v>1.383E-2</v>
      </c>
      <c r="K40" s="25"/>
      <c r="L40" s="25"/>
      <c r="M40" s="25"/>
      <c r="N40" s="25"/>
      <c r="O40" s="25"/>
      <c r="P40" s="25"/>
      <c r="Q40" s="25"/>
      <c r="R40" s="25"/>
      <c r="S40" s="25"/>
      <c r="T40" s="25"/>
      <c r="U40" s="25"/>
      <c r="V40" s="25"/>
      <c r="W40" s="25"/>
      <c r="X40" s="25"/>
      <c r="Y40" s="25"/>
      <c r="Z40" s="25">
        <f>ROUND(IF(RFR_spot_no_VA!Z40&lt;0, RFR_spot_no_VA!Z40, RFR_spot_no_VA!Z40 - Shocks!$D40*ABS(RFR_spot_no_VA!Z40 )),5)</f>
        <v>2.231E-2</v>
      </c>
      <c r="AA40" s="25"/>
      <c r="AB40" s="25"/>
      <c r="AC40" s="25"/>
      <c r="AD40" s="25"/>
      <c r="AE40" s="25"/>
      <c r="AF40" s="25"/>
      <c r="AG40" s="25"/>
      <c r="AH40" s="25">
        <f>ROUND(IF(RFR_spot_no_VA!AH40&lt;0, RFR_spot_no_VA!AH40, RFR_spot_no_VA!AH40 - Shocks!$D40*ABS(RFR_spot_no_VA!AH40 )),5)</f>
        <v>2.145E-2</v>
      </c>
      <c r="AI40" s="25"/>
      <c r="AJ40" s="25">
        <f>ROUND(IF(RFR_spot_no_VA!AJ40&lt;0, RFR_spot_no_VA!AJ40, RFR_spot_no_VA!AJ40 - Shocks!$D40*ABS(RFR_spot_no_VA!AJ40 )),5)</f>
        <v>1.4619999999999999E-2</v>
      </c>
      <c r="AK40" s="25">
        <f>ROUND(IF(RFR_spot_no_VA!AK40&lt;0, RFR_spot_no_VA!AK40, RFR_spot_no_VA!AK40 - Shocks!$D40*ABS(RFR_spot_no_VA!AK40 )),5)</f>
        <v>2.3179999999999999E-2</v>
      </c>
      <c r="AL40" s="25"/>
      <c r="AM40" s="25">
        <f>ROUND(IF(RFR_spot_no_VA!AM40&lt;0, RFR_spot_no_VA!AM40, RFR_spot_no_VA!AM40 - Shocks!$D40*ABS(RFR_spot_no_VA!AM40 )),5)</f>
        <v>2.2290000000000001E-2</v>
      </c>
      <c r="AN40" s="25"/>
      <c r="AO40" s="25"/>
      <c r="AP40" s="25"/>
      <c r="AQ40" s="25"/>
      <c r="AR40" s="25"/>
      <c r="AS40" s="25">
        <f>ROUND(IF(RFR_spot_no_VA!AS40&lt;0, RFR_spot_no_VA!AS40, RFR_spot_no_VA!AS40 - Shocks!$D40*ABS(RFR_spot_no_VA!AS40 )),5)</f>
        <v>9.2300000000000004E-3</v>
      </c>
      <c r="AT40" s="25"/>
      <c r="AU40" s="25"/>
      <c r="AV40" s="25"/>
      <c r="AW40" s="25"/>
      <c r="AX40" s="25"/>
      <c r="AY40" s="25"/>
      <c r="AZ40" s="25"/>
      <c r="BA40" s="25"/>
      <c r="BB40" s="25"/>
      <c r="BC40" s="25">
        <f>ROUND(IF(RFR_spot_no_VA!BC40&lt;0, RFR_spot_no_VA!BC40, RFR_spot_no_VA!BC40 - Shocks!$D40*ABS(RFR_spot_no_VA!BC40 )),5)</f>
        <v>1.8870000000000001E-2</v>
      </c>
      <c r="BD40" s="21"/>
      <c r="BE40" s="19"/>
    </row>
    <row r="41" spans="1:57" ht="14.25" x14ac:dyDescent="0.2">
      <c r="A41" s="19"/>
      <c r="B41" s="19">
        <f>RFR_spot_no_VA!B41</f>
        <v>31</v>
      </c>
      <c r="C41" s="20">
        <f>ROUND(IF(RFR_spot_no_VA!C41&lt;0, RFR_spot_no_VA!C41, RFR_spot_no_VA!C41 - Shocks!$D41*ABS(RFR_spot_no_VA!C41 )),5)</f>
        <v>1.4160000000000001E-2</v>
      </c>
      <c r="D41" s="20"/>
      <c r="E41" s="20"/>
      <c r="F41" s="20"/>
      <c r="G41" s="20"/>
      <c r="H41" s="20"/>
      <c r="I41" s="20"/>
      <c r="J41" s="20">
        <f>ROUND(IF(RFR_spot_no_VA!J41&lt;0, RFR_spot_no_VA!J41, RFR_spot_no_VA!J41 - Shocks!$D41*ABS(RFR_spot_no_VA!J41 )),5)</f>
        <v>1.4109999999999999E-2</v>
      </c>
      <c r="K41" s="20"/>
      <c r="L41" s="20"/>
      <c r="M41" s="20"/>
      <c r="N41" s="20"/>
      <c r="O41" s="20"/>
      <c r="P41" s="20"/>
      <c r="Q41" s="20"/>
      <c r="R41" s="20"/>
      <c r="S41" s="20"/>
      <c r="T41" s="20"/>
      <c r="U41" s="20"/>
      <c r="V41" s="20"/>
      <c r="W41" s="20"/>
      <c r="X41" s="20"/>
      <c r="Y41" s="20"/>
      <c r="Z41" s="20">
        <f>ROUND(IF(RFR_spot_no_VA!Z41&lt;0, RFR_spot_no_VA!Z41, RFR_spot_no_VA!Z41 - Shocks!$D41*ABS(RFR_spot_no_VA!Z41 )),5)</f>
        <v>2.2409999999999999E-2</v>
      </c>
      <c r="AA41" s="20"/>
      <c r="AB41" s="20"/>
      <c r="AC41" s="20"/>
      <c r="AD41" s="20"/>
      <c r="AE41" s="20"/>
      <c r="AF41" s="20"/>
      <c r="AG41" s="20"/>
      <c r="AH41" s="20">
        <f>ROUND(IF(RFR_spot_no_VA!AH41&lt;0, RFR_spot_no_VA!AH41, RFR_spot_no_VA!AH41 - Shocks!$D41*ABS(RFR_spot_no_VA!AH41 )),5)</f>
        <v>2.1610000000000001E-2</v>
      </c>
      <c r="AI41" s="20"/>
      <c r="AJ41" s="20">
        <f>ROUND(IF(RFR_spot_no_VA!AJ41&lt;0, RFR_spot_no_VA!AJ41, RFR_spot_no_VA!AJ41 - Shocks!$D41*ABS(RFR_spot_no_VA!AJ41 )),5)</f>
        <v>1.461E-2</v>
      </c>
      <c r="AK41" s="20">
        <f>ROUND(IF(RFR_spot_no_VA!AK41&lt;0, RFR_spot_no_VA!AK41, RFR_spot_no_VA!AK41 - Shocks!$D41*ABS(RFR_spot_no_VA!AK41 )),5)</f>
        <v>2.3060000000000001E-2</v>
      </c>
      <c r="AL41" s="20"/>
      <c r="AM41" s="20">
        <f>ROUND(IF(RFR_spot_no_VA!AM41&lt;0, RFR_spot_no_VA!AM41, RFR_spot_no_VA!AM41 - Shocks!$D41*ABS(RFR_spot_no_VA!AM41 )),5)</f>
        <v>2.2349999999999998E-2</v>
      </c>
      <c r="AN41" s="20"/>
      <c r="AO41" s="20"/>
      <c r="AP41" s="20"/>
      <c r="AQ41" s="20"/>
      <c r="AR41" s="20"/>
      <c r="AS41" s="20">
        <f>ROUND(IF(RFR_spot_no_VA!AS41&lt;0, RFR_spot_no_VA!AS41, RFR_spot_no_VA!AS41 - Shocks!$D41*ABS(RFR_spot_no_VA!AS41 )),5)</f>
        <v>9.4900000000000002E-3</v>
      </c>
      <c r="AT41" s="20"/>
      <c r="AU41" s="20"/>
      <c r="AV41" s="20"/>
      <c r="AW41" s="20"/>
      <c r="AX41" s="20"/>
      <c r="AY41" s="20"/>
      <c r="AZ41" s="20"/>
      <c r="BA41" s="20"/>
      <c r="BB41" s="20"/>
      <c r="BC41" s="20">
        <f>ROUND(IF(RFR_spot_no_VA!BC41&lt;0, RFR_spot_no_VA!BC41, RFR_spot_no_VA!BC41 - Shocks!$D41*ABS(RFR_spot_no_VA!BC41 )),5)</f>
        <v>1.8859999999999998E-2</v>
      </c>
      <c r="BD41" s="21"/>
      <c r="BE41" s="19"/>
    </row>
    <row r="42" spans="1:57" ht="14.25" x14ac:dyDescent="0.2">
      <c r="A42" s="19"/>
      <c r="B42" s="19">
        <f>RFR_spot_no_VA!B42</f>
        <v>32</v>
      </c>
      <c r="C42" s="20">
        <f>ROUND(IF(RFR_spot_no_VA!C42&lt;0, RFR_spot_no_VA!C42, RFR_spot_no_VA!C42 - Shocks!$D42*ABS(RFR_spot_no_VA!C42 )),5)</f>
        <v>1.444E-2</v>
      </c>
      <c r="D42" s="20"/>
      <c r="E42" s="20"/>
      <c r="F42" s="20"/>
      <c r="G42" s="20"/>
      <c r="H42" s="20"/>
      <c r="I42" s="20"/>
      <c r="J42" s="20">
        <f>ROUND(IF(RFR_spot_no_VA!J42&lt;0, RFR_spot_no_VA!J42, RFR_spot_no_VA!J42 - Shocks!$D42*ABS(RFR_spot_no_VA!J42 )),5)</f>
        <v>1.439E-2</v>
      </c>
      <c r="K42" s="20"/>
      <c r="L42" s="20"/>
      <c r="M42" s="20"/>
      <c r="N42" s="20"/>
      <c r="O42" s="20"/>
      <c r="P42" s="20"/>
      <c r="Q42" s="20"/>
      <c r="R42" s="20"/>
      <c r="S42" s="20"/>
      <c r="T42" s="20"/>
      <c r="U42" s="20"/>
      <c r="V42" s="20"/>
      <c r="W42" s="20"/>
      <c r="X42" s="20"/>
      <c r="Y42" s="20"/>
      <c r="Z42" s="20">
        <f>ROUND(IF(RFR_spot_no_VA!Z42&lt;0, RFR_spot_no_VA!Z42, RFR_spot_no_VA!Z42 - Shocks!$D42*ABS(RFR_spot_no_VA!Z42 )),5)</f>
        <v>2.2509999999999999E-2</v>
      </c>
      <c r="AA42" s="20"/>
      <c r="AB42" s="20"/>
      <c r="AC42" s="20"/>
      <c r="AD42" s="20"/>
      <c r="AE42" s="20"/>
      <c r="AF42" s="20"/>
      <c r="AG42" s="20"/>
      <c r="AH42" s="20">
        <f>ROUND(IF(RFR_spot_no_VA!AH42&lt;0, RFR_spot_no_VA!AH42, RFR_spot_no_VA!AH42 - Shocks!$D42*ABS(RFR_spot_no_VA!AH42 )),5)</f>
        <v>2.1749999999999999E-2</v>
      </c>
      <c r="AI42" s="20"/>
      <c r="AJ42" s="20">
        <f>ROUND(IF(RFR_spot_no_VA!AJ42&lt;0, RFR_spot_no_VA!AJ42, RFR_spot_no_VA!AJ42 - Shocks!$D42*ABS(RFR_spot_no_VA!AJ42 )),5)</f>
        <v>1.4590000000000001E-2</v>
      </c>
      <c r="AK42" s="20">
        <f>ROUND(IF(RFR_spot_no_VA!AK42&lt;0, RFR_spot_no_VA!AK42, RFR_spot_no_VA!AK42 - Shocks!$D42*ABS(RFR_spot_no_VA!AK42 )),5)</f>
        <v>2.298E-2</v>
      </c>
      <c r="AL42" s="20"/>
      <c r="AM42" s="20">
        <f>ROUND(IF(RFR_spot_no_VA!AM42&lt;0, RFR_spot_no_VA!AM42, RFR_spot_no_VA!AM42 - Shocks!$D42*ABS(RFR_spot_no_VA!AM42 )),5)</f>
        <v>2.2419999999999999E-2</v>
      </c>
      <c r="AN42" s="20"/>
      <c r="AO42" s="20"/>
      <c r="AP42" s="20"/>
      <c r="AQ42" s="20"/>
      <c r="AR42" s="20"/>
      <c r="AS42" s="20">
        <f>ROUND(IF(RFR_spot_no_VA!AS42&lt;0, RFR_spot_no_VA!AS42, RFR_spot_no_VA!AS42 - Shocks!$D42*ABS(RFR_spot_no_VA!AS42 )),5)</f>
        <v>9.7699999999999992E-3</v>
      </c>
      <c r="AT42" s="20"/>
      <c r="AU42" s="20"/>
      <c r="AV42" s="20"/>
      <c r="AW42" s="20"/>
      <c r="AX42" s="20"/>
      <c r="AY42" s="20"/>
      <c r="AZ42" s="20"/>
      <c r="BA42" s="20"/>
      <c r="BB42" s="20"/>
      <c r="BC42" s="20">
        <f>ROUND(IF(RFR_spot_no_VA!BC42&lt;0, RFR_spot_no_VA!BC42, RFR_spot_no_VA!BC42 - Shocks!$D42*ABS(RFR_spot_no_VA!BC42 )),5)</f>
        <v>1.8870000000000001E-2</v>
      </c>
      <c r="BD42" s="21"/>
      <c r="BE42" s="19"/>
    </row>
    <row r="43" spans="1:57" ht="14.25" x14ac:dyDescent="0.2">
      <c r="A43" s="19"/>
      <c r="B43" s="19">
        <f>RFR_spot_no_VA!B43</f>
        <v>33</v>
      </c>
      <c r="C43" s="20">
        <f>ROUND(IF(RFR_spot_no_VA!C43&lt;0, RFR_spot_no_VA!C43, RFR_spot_no_VA!C43 - Shocks!$D43*ABS(RFR_spot_no_VA!C43 )),5)</f>
        <v>1.4710000000000001E-2</v>
      </c>
      <c r="D43" s="20"/>
      <c r="E43" s="20"/>
      <c r="F43" s="20"/>
      <c r="G43" s="20"/>
      <c r="H43" s="20"/>
      <c r="I43" s="20"/>
      <c r="J43" s="20">
        <f>ROUND(IF(RFR_spot_no_VA!J43&lt;0, RFR_spot_no_VA!J43, RFR_spot_no_VA!J43 - Shocks!$D43*ABS(RFR_spot_no_VA!J43 )),5)</f>
        <v>1.4659999999999999E-2</v>
      </c>
      <c r="K43" s="20"/>
      <c r="L43" s="20"/>
      <c r="M43" s="20"/>
      <c r="N43" s="20"/>
      <c r="O43" s="20"/>
      <c r="P43" s="20"/>
      <c r="Q43" s="20"/>
      <c r="R43" s="20"/>
      <c r="S43" s="20"/>
      <c r="T43" s="20"/>
      <c r="U43" s="20"/>
      <c r="V43" s="20"/>
      <c r="W43" s="20"/>
      <c r="X43" s="20"/>
      <c r="Y43" s="20"/>
      <c r="Z43" s="20">
        <f>ROUND(IF(RFR_spot_no_VA!Z43&lt;0, RFR_spot_no_VA!Z43, RFR_spot_no_VA!Z43 - Shocks!$D43*ABS(RFR_spot_no_VA!Z43 )),5)</f>
        <v>2.2610000000000002E-2</v>
      </c>
      <c r="AA43" s="20"/>
      <c r="AB43" s="20"/>
      <c r="AC43" s="20"/>
      <c r="AD43" s="20"/>
      <c r="AE43" s="20"/>
      <c r="AF43" s="20"/>
      <c r="AG43" s="20"/>
      <c r="AH43" s="20">
        <f>ROUND(IF(RFR_spot_no_VA!AH43&lt;0, RFR_spot_no_VA!AH43, RFR_spot_no_VA!AH43 - Shocks!$D43*ABS(RFR_spot_no_VA!AH43 )),5)</f>
        <v>2.189E-2</v>
      </c>
      <c r="AI43" s="20"/>
      <c r="AJ43" s="20">
        <f>ROUND(IF(RFR_spot_no_VA!AJ43&lt;0, RFR_spot_no_VA!AJ43, RFR_spot_no_VA!AJ43 - Shocks!$D43*ABS(RFR_spot_no_VA!AJ43 )),5)</f>
        <v>1.457E-2</v>
      </c>
      <c r="AK43" s="20">
        <f>ROUND(IF(RFR_spot_no_VA!AK43&lt;0, RFR_spot_no_VA!AK43, RFR_spot_no_VA!AK43 - Shocks!$D43*ABS(RFR_spot_no_VA!AK43 )),5)</f>
        <v>2.2929999999999999E-2</v>
      </c>
      <c r="AL43" s="20"/>
      <c r="AM43" s="20">
        <f>ROUND(IF(RFR_spot_no_VA!AM43&lt;0, RFR_spot_no_VA!AM43, RFR_spot_no_VA!AM43 - Shocks!$D43*ABS(RFR_spot_no_VA!AM43 )),5)</f>
        <v>2.249E-2</v>
      </c>
      <c r="AN43" s="20"/>
      <c r="AO43" s="20"/>
      <c r="AP43" s="20"/>
      <c r="AQ43" s="20"/>
      <c r="AR43" s="20"/>
      <c r="AS43" s="20">
        <f>ROUND(IF(RFR_spot_no_VA!AS43&lt;0, RFR_spot_no_VA!AS43, RFR_spot_no_VA!AS43 - Shocks!$D43*ABS(RFR_spot_no_VA!AS43 )),5)</f>
        <v>1.0059999999999999E-2</v>
      </c>
      <c r="AT43" s="20"/>
      <c r="AU43" s="20"/>
      <c r="AV43" s="20"/>
      <c r="AW43" s="20"/>
      <c r="AX43" s="20"/>
      <c r="AY43" s="20"/>
      <c r="AZ43" s="20"/>
      <c r="BA43" s="20"/>
      <c r="BB43" s="20"/>
      <c r="BC43" s="20">
        <f>ROUND(IF(RFR_spot_no_VA!BC43&lt;0, RFR_spot_no_VA!BC43, RFR_spot_no_VA!BC43 - Shocks!$D43*ABS(RFR_spot_no_VA!BC43 )),5)</f>
        <v>1.891E-2</v>
      </c>
      <c r="BD43" s="21"/>
      <c r="BE43" s="19"/>
    </row>
    <row r="44" spans="1:57" ht="14.25" x14ac:dyDescent="0.2">
      <c r="A44" s="19"/>
      <c r="B44" s="19">
        <f>RFR_spot_no_VA!B44</f>
        <v>34</v>
      </c>
      <c r="C44" s="20">
        <f>ROUND(IF(RFR_spot_no_VA!C44&lt;0, RFR_spot_no_VA!C44, RFR_spot_no_VA!C44 - Shocks!$D44*ABS(RFR_spot_no_VA!C44 )),5)</f>
        <v>1.4970000000000001E-2</v>
      </c>
      <c r="D44" s="20"/>
      <c r="E44" s="20"/>
      <c r="F44" s="20"/>
      <c r="G44" s="20"/>
      <c r="H44" s="20"/>
      <c r="I44" s="20"/>
      <c r="J44" s="20">
        <f>ROUND(IF(RFR_spot_no_VA!J44&lt;0, RFR_spot_no_VA!J44, RFR_spot_no_VA!J44 - Shocks!$D44*ABS(RFR_spot_no_VA!J44 )),5)</f>
        <v>1.4919999999999999E-2</v>
      </c>
      <c r="K44" s="20"/>
      <c r="L44" s="20"/>
      <c r="M44" s="20"/>
      <c r="N44" s="20"/>
      <c r="O44" s="20"/>
      <c r="P44" s="20"/>
      <c r="Q44" s="20"/>
      <c r="R44" s="20"/>
      <c r="S44" s="20"/>
      <c r="T44" s="20"/>
      <c r="U44" s="20"/>
      <c r="V44" s="20"/>
      <c r="W44" s="20"/>
      <c r="X44" s="20"/>
      <c r="Y44" s="20"/>
      <c r="Z44" s="20">
        <f>ROUND(IF(RFR_spot_no_VA!Z44&lt;0, RFR_spot_no_VA!Z44, RFR_spot_no_VA!Z44 - Shocks!$D44*ABS(RFR_spot_no_VA!Z44 )),5)</f>
        <v>2.2710000000000001E-2</v>
      </c>
      <c r="AA44" s="20"/>
      <c r="AB44" s="20"/>
      <c r="AC44" s="20"/>
      <c r="AD44" s="20"/>
      <c r="AE44" s="20"/>
      <c r="AF44" s="20"/>
      <c r="AG44" s="20"/>
      <c r="AH44" s="20">
        <f>ROUND(IF(RFR_spot_no_VA!AH44&lt;0, RFR_spot_no_VA!AH44, RFR_spot_no_VA!AH44 - Shocks!$D44*ABS(RFR_spot_no_VA!AH44 )),5)</f>
        <v>2.2020000000000001E-2</v>
      </c>
      <c r="AI44" s="20"/>
      <c r="AJ44" s="20">
        <f>ROUND(IF(RFR_spot_no_VA!AJ44&lt;0, RFR_spot_no_VA!AJ44, RFR_spot_no_VA!AJ44 - Shocks!$D44*ABS(RFR_spot_no_VA!AJ44 )),5)</f>
        <v>1.4540000000000001E-2</v>
      </c>
      <c r="AK44" s="20">
        <f>ROUND(IF(RFR_spot_no_VA!AK44&lt;0, RFR_spot_no_VA!AK44, RFR_spot_no_VA!AK44 - Shocks!$D44*ABS(RFR_spot_no_VA!AK44 )),5)</f>
        <v>2.29E-2</v>
      </c>
      <c r="AL44" s="20"/>
      <c r="AM44" s="20">
        <f>ROUND(IF(RFR_spot_no_VA!AM44&lt;0, RFR_spot_no_VA!AM44, RFR_spot_no_VA!AM44 - Shocks!$D44*ABS(RFR_spot_no_VA!AM44 )),5)</f>
        <v>2.257E-2</v>
      </c>
      <c r="AN44" s="20"/>
      <c r="AO44" s="20"/>
      <c r="AP44" s="20"/>
      <c r="AQ44" s="20"/>
      <c r="AR44" s="20"/>
      <c r="AS44" s="20">
        <f>ROUND(IF(RFR_spot_no_VA!AS44&lt;0, RFR_spot_no_VA!AS44, RFR_spot_no_VA!AS44 - Shocks!$D44*ABS(RFR_spot_no_VA!AS44 )),5)</f>
        <v>1.0359999999999999E-2</v>
      </c>
      <c r="AT44" s="20"/>
      <c r="AU44" s="20"/>
      <c r="AV44" s="20"/>
      <c r="AW44" s="20"/>
      <c r="AX44" s="20"/>
      <c r="AY44" s="20"/>
      <c r="AZ44" s="20"/>
      <c r="BA44" s="20"/>
      <c r="BB44" s="20"/>
      <c r="BC44" s="20">
        <f>ROUND(IF(RFR_spot_no_VA!BC44&lt;0, RFR_spot_no_VA!BC44, RFR_spot_no_VA!BC44 - Shocks!$D44*ABS(RFR_spot_no_VA!BC44 )),5)</f>
        <v>1.8960000000000001E-2</v>
      </c>
      <c r="BD44" s="21"/>
      <c r="BE44" s="19"/>
    </row>
    <row r="45" spans="1:57" ht="14.25" x14ac:dyDescent="0.2">
      <c r="A45" s="19"/>
      <c r="B45" s="24">
        <f>RFR_spot_no_VA!B45</f>
        <v>35</v>
      </c>
      <c r="C45" s="25">
        <f>ROUND(IF(RFR_spot_no_VA!C45&lt;0, RFR_spot_no_VA!C45, RFR_spot_no_VA!C45 - Shocks!$D45*ABS(RFR_spot_no_VA!C45 )),5)</f>
        <v>1.523E-2</v>
      </c>
      <c r="D45" s="25"/>
      <c r="E45" s="25"/>
      <c r="F45" s="25"/>
      <c r="G45" s="25"/>
      <c r="H45" s="25"/>
      <c r="I45" s="25"/>
      <c r="J45" s="25">
        <f>ROUND(IF(RFR_spot_no_VA!J45&lt;0, RFR_spot_no_VA!J45, RFR_spot_no_VA!J45 - Shocks!$D45*ABS(RFR_spot_no_VA!J45 )),5)</f>
        <v>1.5180000000000001E-2</v>
      </c>
      <c r="K45" s="25"/>
      <c r="L45" s="25"/>
      <c r="M45" s="25"/>
      <c r="N45" s="25"/>
      <c r="O45" s="25"/>
      <c r="P45" s="25"/>
      <c r="Q45" s="25"/>
      <c r="R45" s="25"/>
      <c r="S45" s="25"/>
      <c r="T45" s="25"/>
      <c r="U45" s="25"/>
      <c r="V45" s="25"/>
      <c r="W45" s="25"/>
      <c r="X45" s="25"/>
      <c r="Y45" s="25"/>
      <c r="Z45" s="25">
        <f>ROUND(IF(RFR_spot_no_VA!Z45&lt;0, RFR_spot_no_VA!Z45, RFR_spot_no_VA!Z45 - Shocks!$D45*ABS(RFR_spot_no_VA!Z45 )),5)</f>
        <v>2.2800000000000001E-2</v>
      </c>
      <c r="AA45" s="25"/>
      <c r="AB45" s="25"/>
      <c r="AC45" s="25"/>
      <c r="AD45" s="25"/>
      <c r="AE45" s="25"/>
      <c r="AF45" s="25"/>
      <c r="AG45" s="25"/>
      <c r="AH45" s="25">
        <f>ROUND(IF(RFR_spot_no_VA!AH45&lt;0, RFR_spot_no_VA!AH45, RFR_spot_no_VA!AH45 - Shocks!$D45*ABS(RFR_spot_no_VA!AH45 )),5)</f>
        <v>2.215E-2</v>
      </c>
      <c r="AI45" s="25"/>
      <c r="AJ45" s="25">
        <f>ROUND(IF(RFR_spot_no_VA!AJ45&lt;0, RFR_spot_no_VA!AJ45, RFR_spot_no_VA!AJ45 - Shocks!$D45*ABS(RFR_spot_no_VA!AJ45 )),5)</f>
        <v>1.451E-2</v>
      </c>
      <c r="AK45" s="25">
        <f>ROUND(IF(RFR_spot_no_VA!AK45&lt;0, RFR_spot_no_VA!AK45, RFR_spot_no_VA!AK45 - Shocks!$D45*ABS(RFR_spot_no_VA!AK45 )),5)</f>
        <v>2.2880000000000001E-2</v>
      </c>
      <c r="AL45" s="25"/>
      <c r="AM45" s="25">
        <f>ROUND(IF(RFR_spot_no_VA!AM45&lt;0, RFR_spot_no_VA!AM45, RFR_spot_no_VA!AM45 - Shocks!$D45*ABS(RFR_spot_no_VA!AM45 )),5)</f>
        <v>2.264E-2</v>
      </c>
      <c r="AN45" s="25"/>
      <c r="AO45" s="25"/>
      <c r="AP45" s="25"/>
      <c r="AQ45" s="25"/>
      <c r="AR45" s="25"/>
      <c r="AS45" s="25">
        <f>ROUND(IF(RFR_spot_no_VA!AS45&lt;0, RFR_spot_no_VA!AS45, RFR_spot_no_VA!AS45 - Shocks!$D45*ABS(RFR_spot_no_VA!AS45 )),5)</f>
        <v>1.0659999999999999E-2</v>
      </c>
      <c r="AT45" s="25"/>
      <c r="AU45" s="25"/>
      <c r="AV45" s="25"/>
      <c r="AW45" s="25"/>
      <c r="AX45" s="25"/>
      <c r="AY45" s="25"/>
      <c r="AZ45" s="25"/>
      <c r="BA45" s="25"/>
      <c r="BB45" s="25"/>
      <c r="BC45" s="25">
        <f>ROUND(IF(RFR_spot_no_VA!BC45&lt;0, RFR_spot_no_VA!BC45, RFR_spot_no_VA!BC45 - Shocks!$D45*ABS(RFR_spot_no_VA!BC45 )),5)</f>
        <v>1.9040000000000001E-2</v>
      </c>
      <c r="BD45" s="21"/>
      <c r="BE45" s="19"/>
    </row>
    <row r="46" spans="1:57" ht="14.25" x14ac:dyDescent="0.2">
      <c r="A46" s="19"/>
      <c r="B46" s="19">
        <f>RFR_spot_no_VA!B46</f>
        <v>36</v>
      </c>
      <c r="C46" s="20">
        <f>ROUND(IF(RFR_spot_no_VA!C46&lt;0, RFR_spot_no_VA!C46, RFR_spot_no_VA!C46 - Shocks!$D46*ABS(RFR_spot_no_VA!C46 )),5)</f>
        <v>1.549E-2</v>
      </c>
      <c r="D46" s="20"/>
      <c r="E46" s="20"/>
      <c r="F46" s="20"/>
      <c r="G46" s="20"/>
      <c r="H46" s="20"/>
      <c r="I46" s="20"/>
      <c r="J46" s="20">
        <f>ROUND(IF(RFR_spot_no_VA!J46&lt;0, RFR_spot_no_VA!J46, RFR_spot_no_VA!J46 - Shocks!$D46*ABS(RFR_spot_no_VA!J46 )),5)</f>
        <v>1.5440000000000001E-2</v>
      </c>
      <c r="K46" s="20"/>
      <c r="L46" s="20"/>
      <c r="M46" s="20"/>
      <c r="N46" s="20"/>
      <c r="O46" s="20"/>
      <c r="P46" s="20"/>
      <c r="Q46" s="20"/>
      <c r="R46" s="20"/>
      <c r="S46" s="20"/>
      <c r="T46" s="20"/>
      <c r="U46" s="20"/>
      <c r="V46" s="20"/>
      <c r="W46" s="20"/>
      <c r="X46" s="20"/>
      <c r="Y46" s="20"/>
      <c r="Z46" s="20">
        <f>ROUND(IF(RFR_spot_no_VA!Z46&lt;0, RFR_spot_no_VA!Z46, RFR_spot_no_VA!Z46 - Shocks!$D46*ABS(RFR_spot_no_VA!Z46 )),5)</f>
        <v>2.2890000000000001E-2</v>
      </c>
      <c r="AA46" s="20"/>
      <c r="AB46" s="20"/>
      <c r="AC46" s="20"/>
      <c r="AD46" s="20"/>
      <c r="AE46" s="20"/>
      <c r="AF46" s="20"/>
      <c r="AG46" s="20"/>
      <c r="AH46" s="20">
        <f>ROUND(IF(RFR_spot_no_VA!AH46&lt;0, RFR_spot_no_VA!AH46, RFR_spot_no_VA!AH46 - Shocks!$D46*ABS(RFR_spot_no_VA!AH46 )),5)</f>
        <v>2.2270000000000002E-2</v>
      </c>
      <c r="AI46" s="20"/>
      <c r="AJ46" s="20">
        <f>ROUND(IF(RFR_spot_no_VA!AJ46&lt;0, RFR_spot_no_VA!AJ46, RFR_spot_no_VA!AJ46 - Shocks!$D46*ABS(RFR_spot_no_VA!AJ46 )),5)</f>
        <v>1.447E-2</v>
      </c>
      <c r="AK46" s="20">
        <f>ROUND(IF(RFR_spot_no_VA!AK46&lt;0, RFR_spot_no_VA!AK46, RFR_spot_no_VA!AK46 - Shocks!$D46*ABS(RFR_spot_no_VA!AK46 )),5)</f>
        <v>2.2880000000000001E-2</v>
      </c>
      <c r="AL46" s="20"/>
      <c r="AM46" s="20">
        <f>ROUND(IF(RFR_spot_no_VA!AM46&lt;0, RFR_spot_no_VA!AM46, RFR_spot_no_VA!AM46 - Shocks!$D46*ABS(RFR_spot_no_VA!AM46 )),5)</f>
        <v>2.2720000000000001E-2</v>
      </c>
      <c r="AN46" s="20"/>
      <c r="AO46" s="20"/>
      <c r="AP46" s="20"/>
      <c r="AQ46" s="20"/>
      <c r="AR46" s="20"/>
      <c r="AS46" s="20">
        <f>ROUND(IF(RFR_spot_no_VA!AS46&lt;0, RFR_spot_no_VA!AS46, RFR_spot_no_VA!AS46 - Shocks!$D46*ABS(RFR_spot_no_VA!AS46 )),5)</f>
        <v>1.0970000000000001E-2</v>
      </c>
      <c r="AT46" s="20"/>
      <c r="AU46" s="20"/>
      <c r="AV46" s="20"/>
      <c r="AW46" s="20"/>
      <c r="AX46" s="20"/>
      <c r="AY46" s="20"/>
      <c r="AZ46" s="20"/>
      <c r="BA46" s="20"/>
      <c r="BB46" s="20"/>
      <c r="BC46" s="20">
        <f>ROUND(IF(RFR_spot_no_VA!BC46&lt;0, RFR_spot_no_VA!BC46, RFR_spot_no_VA!BC46 - Shocks!$D46*ABS(RFR_spot_no_VA!BC46 )),5)</f>
        <v>1.9130000000000001E-2</v>
      </c>
      <c r="BD46" s="21"/>
      <c r="BE46" s="19"/>
    </row>
    <row r="47" spans="1:57" ht="14.25" x14ac:dyDescent="0.2">
      <c r="A47" s="19"/>
      <c r="B47" s="19">
        <f>RFR_spot_no_VA!B47</f>
        <v>37</v>
      </c>
      <c r="C47" s="20">
        <f>ROUND(IF(RFR_spot_no_VA!C47&lt;0, RFR_spot_no_VA!C47, RFR_spot_no_VA!C47 - Shocks!$D47*ABS(RFR_spot_no_VA!C47 )),5)</f>
        <v>1.5730000000000001E-2</v>
      </c>
      <c r="D47" s="20"/>
      <c r="E47" s="20"/>
      <c r="F47" s="20"/>
      <c r="G47" s="20"/>
      <c r="H47" s="20"/>
      <c r="I47" s="20"/>
      <c r="J47" s="20">
        <f>ROUND(IF(RFR_spot_no_VA!J47&lt;0, RFR_spot_no_VA!J47, RFR_spot_no_VA!J47 - Shocks!$D47*ABS(RFR_spot_no_VA!J47 )),5)</f>
        <v>1.5689999999999999E-2</v>
      </c>
      <c r="K47" s="20"/>
      <c r="L47" s="20"/>
      <c r="M47" s="20"/>
      <c r="N47" s="20"/>
      <c r="O47" s="20"/>
      <c r="P47" s="20"/>
      <c r="Q47" s="20"/>
      <c r="R47" s="20"/>
      <c r="S47" s="20"/>
      <c r="T47" s="20"/>
      <c r="U47" s="20"/>
      <c r="V47" s="20"/>
      <c r="W47" s="20"/>
      <c r="X47" s="20"/>
      <c r="Y47" s="20"/>
      <c r="Z47" s="20">
        <f>ROUND(IF(RFR_spot_no_VA!Z47&lt;0, RFR_spot_no_VA!Z47, RFR_spot_no_VA!Z47 - Shocks!$D47*ABS(RFR_spot_no_VA!Z47 )),5)</f>
        <v>2.298E-2</v>
      </c>
      <c r="AA47" s="20"/>
      <c r="AB47" s="20"/>
      <c r="AC47" s="20"/>
      <c r="AD47" s="20"/>
      <c r="AE47" s="20"/>
      <c r="AF47" s="20"/>
      <c r="AG47" s="20"/>
      <c r="AH47" s="20">
        <f>ROUND(IF(RFR_spot_no_VA!AH47&lt;0, RFR_spot_no_VA!AH47, RFR_spot_no_VA!AH47 - Shocks!$D47*ABS(RFR_spot_no_VA!AH47 )),5)</f>
        <v>2.239E-2</v>
      </c>
      <c r="AI47" s="20"/>
      <c r="AJ47" s="20">
        <f>ROUND(IF(RFR_spot_no_VA!AJ47&lt;0, RFR_spot_no_VA!AJ47, RFR_spot_no_VA!AJ47 - Shocks!$D47*ABS(RFR_spot_no_VA!AJ47 )),5)</f>
        <v>1.4409999999999999E-2</v>
      </c>
      <c r="AK47" s="20">
        <f>ROUND(IF(RFR_spot_no_VA!AK47&lt;0, RFR_spot_no_VA!AK47, RFR_spot_no_VA!AK47 - Shocks!$D47*ABS(RFR_spot_no_VA!AK47 )),5)</f>
        <v>2.2890000000000001E-2</v>
      </c>
      <c r="AL47" s="20"/>
      <c r="AM47" s="20">
        <f>ROUND(IF(RFR_spot_no_VA!AM47&lt;0, RFR_spot_no_VA!AM47, RFR_spot_no_VA!AM47 - Shocks!$D47*ABS(RFR_spot_no_VA!AM47 )),5)</f>
        <v>2.2800000000000001E-2</v>
      </c>
      <c r="AN47" s="20"/>
      <c r="AO47" s="20"/>
      <c r="AP47" s="20"/>
      <c r="AQ47" s="20"/>
      <c r="AR47" s="20"/>
      <c r="AS47" s="20">
        <f>ROUND(IF(RFR_spot_no_VA!AS47&lt;0, RFR_spot_no_VA!AS47, RFR_spot_no_VA!AS47 - Shocks!$D47*ABS(RFR_spot_no_VA!AS47 )),5)</f>
        <v>1.1270000000000001E-2</v>
      </c>
      <c r="AT47" s="20"/>
      <c r="AU47" s="20"/>
      <c r="AV47" s="20"/>
      <c r="AW47" s="20"/>
      <c r="AX47" s="20"/>
      <c r="AY47" s="20"/>
      <c r="AZ47" s="20"/>
      <c r="BA47" s="20"/>
      <c r="BB47" s="20"/>
      <c r="BC47" s="20">
        <f>ROUND(IF(RFR_spot_no_VA!BC47&lt;0, RFR_spot_no_VA!BC47, RFR_spot_no_VA!BC47 - Shocks!$D47*ABS(RFR_spot_no_VA!BC47 )),5)</f>
        <v>1.9230000000000001E-2</v>
      </c>
      <c r="BD47" s="21"/>
      <c r="BE47" s="19"/>
    </row>
    <row r="48" spans="1:57" ht="14.25" x14ac:dyDescent="0.2">
      <c r="A48" s="19"/>
      <c r="B48" s="19">
        <f>RFR_spot_no_VA!B48</f>
        <v>38</v>
      </c>
      <c r="C48" s="20">
        <f>ROUND(IF(RFR_spot_no_VA!C48&lt;0, RFR_spot_no_VA!C48, RFR_spot_no_VA!C48 - Shocks!$D48*ABS(RFR_spot_no_VA!C48 )),5)</f>
        <v>1.5980000000000001E-2</v>
      </c>
      <c r="D48" s="20"/>
      <c r="E48" s="20"/>
      <c r="F48" s="20"/>
      <c r="G48" s="20"/>
      <c r="H48" s="20"/>
      <c r="I48" s="20"/>
      <c r="J48" s="20">
        <f>ROUND(IF(RFR_spot_no_VA!J48&lt;0, RFR_spot_no_VA!J48, RFR_spot_no_VA!J48 - Shocks!$D48*ABS(RFR_spot_no_VA!J48 )),5)</f>
        <v>1.593E-2</v>
      </c>
      <c r="K48" s="20"/>
      <c r="L48" s="20"/>
      <c r="M48" s="20"/>
      <c r="N48" s="20"/>
      <c r="O48" s="20"/>
      <c r="P48" s="20"/>
      <c r="Q48" s="20"/>
      <c r="R48" s="20"/>
      <c r="S48" s="20"/>
      <c r="T48" s="20"/>
      <c r="U48" s="20"/>
      <c r="V48" s="20"/>
      <c r="W48" s="20"/>
      <c r="X48" s="20"/>
      <c r="Y48" s="20"/>
      <c r="Z48" s="20">
        <f>ROUND(IF(RFR_spot_no_VA!Z48&lt;0, RFR_spot_no_VA!Z48, RFR_spot_no_VA!Z48 - Shocks!$D48*ABS(RFR_spot_no_VA!Z48 )),5)</f>
        <v>2.307E-2</v>
      </c>
      <c r="AA48" s="20"/>
      <c r="AB48" s="20"/>
      <c r="AC48" s="20"/>
      <c r="AD48" s="20"/>
      <c r="AE48" s="20"/>
      <c r="AF48" s="20"/>
      <c r="AG48" s="20"/>
      <c r="AH48" s="20">
        <f>ROUND(IF(RFR_spot_no_VA!AH48&lt;0, RFR_spot_no_VA!AH48, RFR_spot_no_VA!AH48 - Shocks!$D48*ABS(RFR_spot_no_VA!AH48 )),5)</f>
        <v>2.2499999999999999E-2</v>
      </c>
      <c r="AI48" s="20"/>
      <c r="AJ48" s="20">
        <f>ROUND(IF(RFR_spot_no_VA!AJ48&lt;0, RFR_spot_no_VA!AJ48, RFR_spot_no_VA!AJ48 - Shocks!$D48*ABS(RFR_spot_no_VA!AJ48 )),5)</f>
        <v>1.435E-2</v>
      </c>
      <c r="AK48" s="20">
        <f>ROUND(IF(RFR_spot_no_VA!AK48&lt;0, RFR_spot_no_VA!AK48, RFR_spot_no_VA!AK48 - Shocks!$D48*ABS(RFR_spot_no_VA!AK48 )),5)</f>
        <v>2.2919999999999999E-2</v>
      </c>
      <c r="AL48" s="20"/>
      <c r="AM48" s="20">
        <f>ROUND(IF(RFR_spot_no_VA!AM48&lt;0, RFR_spot_no_VA!AM48, RFR_spot_no_VA!AM48 - Shocks!$D48*ABS(RFR_spot_no_VA!AM48 )),5)</f>
        <v>2.2870000000000001E-2</v>
      </c>
      <c r="AN48" s="20"/>
      <c r="AO48" s="20"/>
      <c r="AP48" s="20"/>
      <c r="AQ48" s="20"/>
      <c r="AR48" s="20"/>
      <c r="AS48" s="20">
        <f>ROUND(IF(RFR_spot_no_VA!AS48&lt;0, RFR_spot_no_VA!AS48, RFR_spot_no_VA!AS48 - Shocks!$D48*ABS(RFR_spot_no_VA!AS48 )),5)</f>
        <v>1.157E-2</v>
      </c>
      <c r="AT48" s="20"/>
      <c r="AU48" s="20"/>
      <c r="AV48" s="20"/>
      <c r="AW48" s="20"/>
      <c r="AX48" s="20"/>
      <c r="AY48" s="20"/>
      <c r="AZ48" s="20"/>
      <c r="BA48" s="20"/>
      <c r="BB48" s="20"/>
      <c r="BC48" s="20">
        <f>ROUND(IF(RFR_spot_no_VA!BC48&lt;0, RFR_spot_no_VA!BC48, RFR_spot_no_VA!BC48 - Shocks!$D48*ABS(RFR_spot_no_VA!BC48 )),5)</f>
        <v>1.933E-2</v>
      </c>
      <c r="BD48" s="21"/>
      <c r="BE48" s="19"/>
    </row>
    <row r="49" spans="1:57" ht="14.25" x14ac:dyDescent="0.2">
      <c r="A49" s="19"/>
      <c r="B49" s="19">
        <f>RFR_spot_no_VA!B49</f>
        <v>39</v>
      </c>
      <c r="C49" s="20">
        <f>ROUND(IF(RFR_spot_no_VA!C49&lt;0, RFR_spot_no_VA!C49, RFR_spot_no_VA!C49 - Shocks!$D49*ABS(RFR_spot_no_VA!C49 )),5)</f>
        <v>1.6219999999999998E-2</v>
      </c>
      <c r="D49" s="20"/>
      <c r="E49" s="20"/>
      <c r="F49" s="20"/>
      <c r="G49" s="20"/>
      <c r="H49" s="20"/>
      <c r="I49" s="20"/>
      <c r="J49" s="20">
        <f>ROUND(IF(RFR_spot_no_VA!J49&lt;0, RFR_spot_no_VA!J49, RFR_spot_no_VA!J49 - Shocks!$D49*ABS(RFR_spot_no_VA!J49 )),5)</f>
        <v>1.617E-2</v>
      </c>
      <c r="K49" s="20"/>
      <c r="L49" s="20"/>
      <c r="M49" s="20"/>
      <c r="N49" s="20"/>
      <c r="O49" s="20"/>
      <c r="P49" s="20"/>
      <c r="Q49" s="20"/>
      <c r="R49" s="20"/>
      <c r="S49" s="20"/>
      <c r="T49" s="20"/>
      <c r="U49" s="20"/>
      <c r="V49" s="20"/>
      <c r="W49" s="20"/>
      <c r="X49" s="20"/>
      <c r="Y49" s="20"/>
      <c r="Z49" s="20">
        <f>ROUND(IF(RFR_spot_no_VA!Z49&lt;0, RFR_spot_no_VA!Z49, RFR_spot_no_VA!Z49 - Shocks!$D49*ABS(RFR_spot_no_VA!Z49 )),5)</f>
        <v>2.316E-2</v>
      </c>
      <c r="AA49" s="20"/>
      <c r="AB49" s="20"/>
      <c r="AC49" s="20"/>
      <c r="AD49" s="20"/>
      <c r="AE49" s="20"/>
      <c r="AF49" s="20"/>
      <c r="AG49" s="20"/>
      <c r="AH49" s="20">
        <f>ROUND(IF(RFR_spot_no_VA!AH49&lt;0, RFR_spot_no_VA!AH49, RFR_spot_no_VA!AH49 - Shocks!$D49*ABS(RFR_spot_no_VA!AH49 )),5)</f>
        <v>2.2610000000000002E-2</v>
      </c>
      <c r="AI49" s="20"/>
      <c r="AJ49" s="20">
        <f>ROUND(IF(RFR_spot_no_VA!AJ49&lt;0, RFR_spot_no_VA!AJ49, RFR_spot_no_VA!AJ49 - Shocks!$D49*ABS(RFR_spot_no_VA!AJ49 )),5)</f>
        <v>1.4279999999999999E-2</v>
      </c>
      <c r="AK49" s="20">
        <f>ROUND(IF(RFR_spot_no_VA!AK49&lt;0, RFR_spot_no_VA!AK49, RFR_spot_no_VA!AK49 - Shocks!$D49*ABS(RFR_spot_no_VA!AK49 )),5)</f>
        <v>2.2950000000000002E-2</v>
      </c>
      <c r="AL49" s="20"/>
      <c r="AM49" s="20">
        <f>ROUND(IF(RFR_spot_no_VA!AM49&lt;0, RFR_spot_no_VA!AM49, RFR_spot_no_VA!AM49 - Shocks!$D49*ABS(RFR_spot_no_VA!AM49 )),5)</f>
        <v>2.2950000000000002E-2</v>
      </c>
      <c r="AN49" s="20"/>
      <c r="AO49" s="20"/>
      <c r="AP49" s="20"/>
      <c r="AQ49" s="20"/>
      <c r="AR49" s="20"/>
      <c r="AS49" s="20">
        <f>ROUND(IF(RFR_spot_no_VA!AS49&lt;0, RFR_spot_no_VA!AS49, RFR_spot_no_VA!AS49 - Shocks!$D49*ABS(RFR_spot_no_VA!AS49 )),5)</f>
        <v>1.187E-2</v>
      </c>
      <c r="AT49" s="20"/>
      <c r="AU49" s="20"/>
      <c r="AV49" s="20"/>
      <c r="AW49" s="20"/>
      <c r="AX49" s="20"/>
      <c r="AY49" s="20"/>
      <c r="AZ49" s="20"/>
      <c r="BA49" s="20"/>
      <c r="BB49" s="20"/>
      <c r="BC49" s="20">
        <f>ROUND(IF(RFR_spot_no_VA!BC49&lt;0, RFR_spot_no_VA!BC49, RFR_spot_no_VA!BC49 - Shocks!$D49*ABS(RFR_spot_no_VA!BC49 )),5)</f>
        <v>1.9439999999999999E-2</v>
      </c>
      <c r="BD49" s="21"/>
      <c r="BE49" s="19"/>
    </row>
    <row r="50" spans="1:57" ht="14.25" x14ac:dyDescent="0.2">
      <c r="A50" s="19"/>
      <c r="B50" s="24">
        <f>RFR_spot_no_VA!B50</f>
        <v>40</v>
      </c>
      <c r="C50" s="25">
        <f>ROUND(IF(RFR_spot_no_VA!C50&lt;0, RFR_spot_no_VA!C50, RFR_spot_no_VA!C50 - Shocks!$D50*ABS(RFR_spot_no_VA!C50 )),5)</f>
        <v>1.6449999999999999E-2</v>
      </c>
      <c r="D50" s="25"/>
      <c r="E50" s="25"/>
      <c r="F50" s="25"/>
      <c r="G50" s="25"/>
      <c r="H50" s="25"/>
      <c r="I50" s="25"/>
      <c r="J50" s="25">
        <f>ROUND(IF(RFR_spot_no_VA!J50&lt;0, RFR_spot_no_VA!J50, RFR_spot_no_VA!J50 - Shocks!$D50*ABS(RFR_spot_no_VA!J50 )),5)</f>
        <v>1.6410000000000001E-2</v>
      </c>
      <c r="K50" s="25"/>
      <c r="L50" s="25"/>
      <c r="M50" s="25"/>
      <c r="N50" s="25"/>
      <c r="O50" s="25"/>
      <c r="P50" s="25"/>
      <c r="Q50" s="25"/>
      <c r="R50" s="25"/>
      <c r="S50" s="25"/>
      <c r="T50" s="25"/>
      <c r="U50" s="25"/>
      <c r="V50" s="25"/>
      <c r="W50" s="25"/>
      <c r="X50" s="25"/>
      <c r="Y50" s="25"/>
      <c r="Z50" s="25">
        <f>ROUND(IF(RFR_spot_no_VA!Z50&lt;0, RFR_spot_no_VA!Z50, RFR_spot_no_VA!Z50 - Shocks!$D50*ABS(RFR_spot_no_VA!Z50 )),5)</f>
        <v>2.324E-2</v>
      </c>
      <c r="AA50" s="25"/>
      <c r="AB50" s="25"/>
      <c r="AC50" s="25"/>
      <c r="AD50" s="25"/>
      <c r="AE50" s="25"/>
      <c r="AF50" s="25"/>
      <c r="AG50" s="25"/>
      <c r="AH50" s="25">
        <f>ROUND(IF(RFR_spot_no_VA!AH50&lt;0, RFR_spot_no_VA!AH50, RFR_spot_no_VA!AH50 - Shocks!$D50*ABS(RFR_spot_no_VA!AH50 )),5)</f>
        <v>2.2720000000000001E-2</v>
      </c>
      <c r="AI50" s="25"/>
      <c r="AJ50" s="25">
        <f>ROUND(IF(RFR_spot_no_VA!AJ50&lt;0, RFR_spot_no_VA!AJ50, RFR_spot_no_VA!AJ50 - Shocks!$D50*ABS(RFR_spot_no_VA!AJ50 )),5)</f>
        <v>1.418E-2</v>
      </c>
      <c r="AK50" s="25">
        <f>ROUND(IF(RFR_spot_no_VA!AK50&lt;0, RFR_spot_no_VA!AK50, RFR_spot_no_VA!AK50 - Shocks!$D50*ABS(RFR_spot_no_VA!AK50 )),5)</f>
        <v>2.299E-2</v>
      </c>
      <c r="AL50" s="25"/>
      <c r="AM50" s="25">
        <f>ROUND(IF(RFR_spot_no_VA!AM50&lt;0, RFR_spot_no_VA!AM50, RFR_spot_no_VA!AM50 - Shocks!$D50*ABS(RFR_spot_no_VA!AM50 )),5)</f>
        <v>2.3029999999999998E-2</v>
      </c>
      <c r="AN50" s="25"/>
      <c r="AO50" s="25"/>
      <c r="AP50" s="25"/>
      <c r="AQ50" s="25"/>
      <c r="AR50" s="25"/>
      <c r="AS50" s="25">
        <f>ROUND(IF(RFR_spot_no_VA!AS50&lt;0, RFR_spot_no_VA!AS50, RFR_spot_no_VA!AS50 - Shocks!$D50*ABS(RFR_spot_no_VA!AS50 )),5)</f>
        <v>1.2160000000000001E-2</v>
      </c>
      <c r="AT50" s="25"/>
      <c r="AU50" s="25"/>
      <c r="AV50" s="25"/>
      <c r="AW50" s="25"/>
      <c r="AX50" s="25"/>
      <c r="AY50" s="25"/>
      <c r="AZ50" s="25"/>
      <c r="BA50" s="25"/>
      <c r="BB50" s="25"/>
      <c r="BC50" s="25">
        <f>ROUND(IF(RFR_spot_no_VA!BC50&lt;0, RFR_spot_no_VA!BC50, RFR_spot_no_VA!BC50 - Shocks!$D50*ABS(RFR_spot_no_VA!BC50 )),5)</f>
        <v>1.9560000000000001E-2</v>
      </c>
      <c r="BD50" s="21"/>
      <c r="BE50" s="19"/>
    </row>
    <row r="51" spans="1:57" ht="14.25" x14ac:dyDescent="0.2">
      <c r="A51" s="19"/>
      <c r="B51" s="19">
        <f>RFR_spot_no_VA!B51</f>
        <v>41</v>
      </c>
      <c r="C51" s="20">
        <f>ROUND(IF(RFR_spot_no_VA!C51&lt;0, RFR_spot_no_VA!C51, RFR_spot_no_VA!C51 - Shocks!$D51*ABS(RFR_spot_no_VA!C51 )),5)</f>
        <v>1.6670000000000001E-2</v>
      </c>
      <c r="D51" s="20"/>
      <c r="E51" s="20"/>
      <c r="F51" s="20"/>
      <c r="G51" s="20"/>
      <c r="H51" s="20"/>
      <c r="I51" s="20"/>
      <c r="J51" s="20">
        <f>ROUND(IF(RFR_spot_no_VA!J51&lt;0, RFR_spot_no_VA!J51, RFR_spot_no_VA!J51 - Shocks!$D51*ABS(RFR_spot_no_VA!J51 )),5)</f>
        <v>1.6629999999999999E-2</v>
      </c>
      <c r="K51" s="20"/>
      <c r="L51" s="20"/>
      <c r="M51" s="20"/>
      <c r="N51" s="20"/>
      <c r="O51" s="20"/>
      <c r="P51" s="20"/>
      <c r="Q51" s="20"/>
      <c r="R51" s="20"/>
      <c r="S51" s="20"/>
      <c r="T51" s="20"/>
      <c r="U51" s="20"/>
      <c r="V51" s="20"/>
      <c r="W51" s="20"/>
      <c r="X51" s="20"/>
      <c r="Y51" s="20"/>
      <c r="Z51" s="20">
        <f>ROUND(IF(RFR_spot_no_VA!Z51&lt;0, RFR_spot_no_VA!Z51, RFR_spot_no_VA!Z51 - Shocks!$D51*ABS(RFR_spot_no_VA!Z51 )),5)</f>
        <v>2.333E-2</v>
      </c>
      <c r="AA51" s="20"/>
      <c r="AB51" s="20"/>
      <c r="AC51" s="20"/>
      <c r="AD51" s="20"/>
      <c r="AE51" s="20"/>
      <c r="AF51" s="20"/>
      <c r="AG51" s="20"/>
      <c r="AH51" s="20">
        <f>ROUND(IF(RFR_spot_no_VA!AH51&lt;0, RFR_spot_no_VA!AH51, RFR_spot_no_VA!AH51 - Shocks!$D51*ABS(RFR_spot_no_VA!AH51 )),5)</f>
        <v>2.282E-2</v>
      </c>
      <c r="AI51" s="20"/>
      <c r="AJ51" s="20">
        <f>ROUND(IF(RFR_spot_no_VA!AJ51&lt;0, RFR_spot_no_VA!AJ51, RFR_spot_no_VA!AJ51 - Shocks!$D51*ABS(RFR_spot_no_VA!AJ51 )),5)</f>
        <v>1.4080000000000001E-2</v>
      </c>
      <c r="AK51" s="20">
        <f>ROUND(IF(RFR_spot_no_VA!AK51&lt;0, RFR_spot_no_VA!AK51, RFR_spot_no_VA!AK51 - Shocks!$D51*ABS(RFR_spot_no_VA!AK51 )),5)</f>
        <v>2.3040000000000001E-2</v>
      </c>
      <c r="AL51" s="20"/>
      <c r="AM51" s="20">
        <f>ROUND(IF(RFR_spot_no_VA!AM51&lt;0, RFR_spot_no_VA!AM51, RFR_spot_no_VA!AM51 - Shocks!$D51*ABS(RFR_spot_no_VA!AM51 )),5)</f>
        <v>2.3099999999999999E-2</v>
      </c>
      <c r="AN51" s="20"/>
      <c r="AO51" s="20"/>
      <c r="AP51" s="20"/>
      <c r="AQ51" s="20"/>
      <c r="AR51" s="20"/>
      <c r="AS51" s="20">
        <f>ROUND(IF(RFR_spot_no_VA!AS51&lt;0, RFR_spot_no_VA!AS51, RFR_spot_no_VA!AS51 - Shocks!$D51*ABS(RFR_spot_no_VA!AS51 )),5)</f>
        <v>1.2460000000000001E-2</v>
      </c>
      <c r="AT51" s="20"/>
      <c r="AU51" s="20"/>
      <c r="AV51" s="20"/>
      <c r="AW51" s="20"/>
      <c r="AX51" s="20"/>
      <c r="AY51" s="20"/>
      <c r="AZ51" s="20"/>
      <c r="BA51" s="20"/>
      <c r="BB51" s="20"/>
      <c r="BC51" s="20">
        <f>ROUND(IF(RFR_spot_no_VA!BC51&lt;0, RFR_spot_no_VA!BC51, RFR_spot_no_VA!BC51 - Shocks!$D51*ABS(RFR_spot_no_VA!BC51 )),5)</f>
        <v>1.968E-2</v>
      </c>
      <c r="BD51" s="21"/>
      <c r="BE51" s="19"/>
    </row>
    <row r="52" spans="1:57" ht="14.25" x14ac:dyDescent="0.2">
      <c r="A52" s="19"/>
      <c r="B52" s="19">
        <f>RFR_spot_no_VA!B52</f>
        <v>42</v>
      </c>
      <c r="C52" s="20">
        <f>ROUND(IF(RFR_spot_no_VA!C52&lt;0, RFR_spot_no_VA!C52, RFR_spot_no_VA!C52 - Shocks!$D52*ABS(RFR_spot_no_VA!C52 )),5)</f>
        <v>1.6889999999999999E-2</v>
      </c>
      <c r="D52" s="20"/>
      <c r="E52" s="20"/>
      <c r="F52" s="20"/>
      <c r="G52" s="20"/>
      <c r="H52" s="20"/>
      <c r="I52" s="20"/>
      <c r="J52" s="20">
        <f>ROUND(IF(RFR_spot_no_VA!J52&lt;0, RFR_spot_no_VA!J52, RFR_spot_no_VA!J52 - Shocks!$D52*ABS(RFR_spot_no_VA!J52 )),5)</f>
        <v>1.685E-2</v>
      </c>
      <c r="K52" s="20"/>
      <c r="L52" s="20"/>
      <c r="M52" s="20"/>
      <c r="N52" s="20"/>
      <c r="O52" s="20"/>
      <c r="P52" s="20"/>
      <c r="Q52" s="20"/>
      <c r="R52" s="20"/>
      <c r="S52" s="20"/>
      <c r="T52" s="20"/>
      <c r="U52" s="20"/>
      <c r="V52" s="20"/>
      <c r="W52" s="20"/>
      <c r="X52" s="20"/>
      <c r="Y52" s="20"/>
      <c r="Z52" s="20">
        <f>ROUND(IF(RFR_spot_no_VA!Z52&lt;0, RFR_spot_no_VA!Z52, RFR_spot_no_VA!Z52 - Shocks!$D52*ABS(RFR_spot_no_VA!Z52 )),5)</f>
        <v>2.341E-2</v>
      </c>
      <c r="AA52" s="20"/>
      <c r="AB52" s="20"/>
      <c r="AC52" s="20"/>
      <c r="AD52" s="20"/>
      <c r="AE52" s="20"/>
      <c r="AF52" s="20"/>
      <c r="AG52" s="20"/>
      <c r="AH52" s="20">
        <f>ROUND(IF(RFR_spot_no_VA!AH52&lt;0, RFR_spot_no_VA!AH52, RFR_spot_no_VA!AH52 - Shocks!$D52*ABS(RFR_spot_no_VA!AH52 )),5)</f>
        <v>2.2929999999999999E-2</v>
      </c>
      <c r="AI52" s="20"/>
      <c r="AJ52" s="20">
        <f>ROUND(IF(RFR_spot_no_VA!AJ52&lt;0, RFR_spot_no_VA!AJ52, RFR_spot_no_VA!AJ52 - Shocks!$D52*ABS(RFR_spot_no_VA!AJ52 )),5)</f>
        <v>1.397E-2</v>
      </c>
      <c r="AK52" s="20">
        <f>ROUND(IF(RFR_spot_no_VA!AK52&lt;0, RFR_spot_no_VA!AK52, RFR_spot_no_VA!AK52 - Shocks!$D52*ABS(RFR_spot_no_VA!AK52 )),5)</f>
        <v>2.3089999999999999E-2</v>
      </c>
      <c r="AL52" s="20"/>
      <c r="AM52" s="20">
        <f>ROUND(IF(RFR_spot_no_VA!AM52&lt;0, RFR_spot_no_VA!AM52, RFR_spot_no_VA!AM52 - Shocks!$D52*ABS(RFR_spot_no_VA!AM52 )),5)</f>
        <v>2.3179999999999999E-2</v>
      </c>
      <c r="AN52" s="20"/>
      <c r="AO52" s="20"/>
      <c r="AP52" s="20"/>
      <c r="AQ52" s="20"/>
      <c r="AR52" s="20"/>
      <c r="AS52" s="20">
        <f>ROUND(IF(RFR_spot_no_VA!AS52&lt;0, RFR_spot_no_VA!AS52, RFR_spot_no_VA!AS52 - Shocks!$D52*ABS(RFR_spot_no_VA!AS52 )),5)</f>
        <v>1.274E-2</v>
      </c>
      <c r="AT52" s="20"/>
      <c r="AU52" s="20"/>
      <c r="AV52" s="20"/>
      <c r="AW52" s="20"/>
      <c r="AX52" s="20"/>
      <c r="AY52" s="20"/>
      <c r="AZ52" s="20"/>
      <c r="BA52" s="20"/>
      <c r="BB52" s="20"/>
      <c r="BC52" s="20">
        <f>ROUND(IF(RFR_spot_no_VA!BC52&lt;0, RFR_spot_no_VA!BC52, RFR_spot_no_VA!BC52 - Shocks!$D52*ABS(RFR_spot_no_VA!BC52 )),5)</f>
        <v>1.9789999999999999E-2</v>
      </c>
      <c r="BD52" s="21"/>
      <c r="BE52" s="19"/>
    </row>
    <row r="53" spans="1:57" ht="14.25" x14ac:dyDescent="0.2">
      <c r="A53" s="19"/>
      <c r="B53" s="19">
        <f>RFR_spot_no_VA!B53</f>
        <v>43</v>
      </c>
      <c r="C53" s="20">
        <f>ROUND(IF(RFR_spot_no_VA!C53&lt;0, RFR_spot_no_VA!C53, RFR_spot_no_VA!C53 - Shocks!$D53*ABS(RFR_spot_no_VA!C53 )),5)</f>
        <v>1.7100000000000001E-2</v>
      </c>
      <c r="D53" s="20"/>
      <c r="E53" s="20"/>
      <c r="F53" s="20"/>
      <c r="G53" s="20"/>
      <c r="H53" s="20"/>
      <c r="I53" s="20"/>
      <c r="J53" s="20">
        <f>ROUND(IF(RFR_spot_no_VA!J53&lt;0, RFR_spot_no_VA!J53, RFR_spot_no_VA!J53 - Shocks!$D53*ABS(RFR_spot_no_VA!J53 )),5)</f>
        <v>1.7059999999999999E-2</v>
      </c>
      <c r="K53" s="20"/>
      <c r="L53" s="20"/>
      <c r="M53" s="20"/>
      <c r="N53" s="20"/>
      <c r="O53" s="20"/>
      <c r="P53" s="20"/>
      <c r="Q53" s="20"/>
      <c r="R53" s="20"/>
      <c r="S53" s="20"/>
      <c r="T53" s="20"/>
      <c r="U53" s="20"/>
      <c r="V53" s="20"/>
      <c r="W53" s="20"/>
      <c r="X53" s="20"/>
      <c r="Y53" s="20"/>
      <c r="Z53" s="20">
        <f>ROUND(IF(RFR_spot_no_VA!Z53&lt;0, RFR_spot_no_VA!Z53, RFR_spot_no_VA!Z53 - Shocks!$D53*ABS(RFR_spot_no_VA!Z53 )),5)</f>
        <v>2.35E-2</v>
      </c>
      <c r="AA53" s="20"/>
      <c r="AB53" s="20"/>
      <c r="AC53" s="20"/>
      <c r="AD53" s="20"/>
      <c r="AE53" s="20"/>
      <c r="AF53" s="20"/>
      <c r="AG53" s="20"/>
      <c r="AH53" s="20">
        <f>ROUND(IF(RFR_spot_no_VA!AH53&lt;0, RFR_spot_no_VA!AH53, RFR_spot_no_VA!AH53 - Shocks!$D53*ABS(RFR_spot_no_VA!AH53 )),5)</f>
        <v>2.3029999999999998E-2</v>
      </c>
      <c r="AI53" s="20"/>
      <c r="AJ53" s="20">
        <f>ROUND(IF(RFR_spot_no_VA!AJ53&lt;0, RFR_spot_no_VA!AJ53, RFR_spot_no_VA!AJ53 - Shocks!$D53*ABS(RFR_spot_no_VA!AJ53 )),5)</f>
        <v>1.3860000000000001E-2</v>
      </c>
      <c r="AK53" s="20">
        <f>ROUND(IF(RFR_spot_no_VA!AK53&lt;0, RFR_spot_no_VA!AK53, RFR_spot_no_VA!AK53 - Shocks!$D53*ABS(RFR_spot_no_VA!AK53 )),5)</f>
        <v>2.315E-2</v>
      </c>
      <c r="AL53" s="20"/>
      <c r="AM53" s="20">
        <f>ROUND(IF(RFR_spot_no_VA!AM53&lt;0, RFR_spot_no_VA!AM53, RFR_spot_no_VA!AM53 - Shocks!$D53*ABS(RFR_spot_no_VA!AM53 )),5)</f>
        <v>2.3259999999999999E-2</v>
      </c>
      <c r="AN53" s="20"/>
      <c r="AO53" s="20"/>
      <c r="AP53" s="20"/>
      <c r="AQ53" s="20"/>
      <c r="AR53" s="20"/>
      <c r="AS53" s="20">
        <f>ROUND(IF(RFR_spot_no_VA!AS53&lt;0, RFR_spot_no_VA!AS53, RFR_spot_no_VA!AS53 - Shocks!$D53*ABS(RFR_spot_no_VA!AS53 )),5)</f>
        <v>1.302E-2</v>
      </c>
      <c r="AT53" s="20"/>
      <c r="AU53" s="20"/>
      <c r="AV53" s="20"/>
      <c r="AW53" s="20"/>
      <c r="AX53" s="20"/>
      <c r="AY53" s="20"/>
      <c r="AZ53" s="20"/>
      <c r="BA53" s="20"/>
      <c r="BB53" s="20"/>
      <c r="BC53" s="20">
        <f>ROUND(IF(RFR_spot_no_VA!BC53&lt;0, RFR_spot_no_VA!BC53, RFR_spot_no_VA!BC53 - Shocks!$D53*ABS(RFR_spot_no_VA!BC53 )),5)</f>
        <v>1.992E-2</v>
      </c>
      <c r="BD53" s="21"/>
      <c r="BE53" s="19"/>
    </row>
    <row r="54" spans="1:57" ht="14.25" x14ac:dyDescent="0.2">
      <c r="A54" s="19"/>
      <c r="B54" s="19">
        <f>RFR_spot_no_VA!B54</f>
        <v>44</v>
      </c>
      <c r="C54" s="20">
        <f>ROUND(IF(RFR_spot_no_VA!C54&lt;0, RFR_spot_no_VA!C54, RFR_spot_no_VA!C54 - Shocks!$D54*ABS(RFR_spot_no_VA!C54 )),5)</f>
        <v>1.7309999999999999E-2</v>
      </c>
      <c r="D54" s="20"/>
      <c r="E54" s="20"/>
      <c r="F54" s="20"/>
      <c r="G54" s="20"/>
      <c r="H54" s="20"/>
      <c r="I54" s="20"/>
      <c r="J54" s="20">
        <f>ROUND(IF(RFR_spot_no_VA!J54&lt;0, RFR_spot_no_VA!J54, RFR_spot_no_VA!J54 - Shocks!$D54*ABS(RFR_spot_no_VA!J54 )),5)</f>
        <v>1.7270000000000001E-2</v>
      </c>
      <c r="K54" s="20"/>
      <c r="L54" s="20"/>
      <c r="M54" s="20"/>
      <c r="N54" s="20"/>
      <c r="O54" s="20"/>
      <c r="P54" s="20"/>
      <c r="Q54" s="20"/>
      <c r="R54" s="20"/>
      <c r="S54" s="20"/>
      <c r="T54" s="20"/>
      <c r="U54" s="20"/>
      <c r="V54" s="20"/>
      <c r="W54" s="20"/>
      <c r="X54" s="20"/>
      <c r="Y54" s="20"/>
      <c r="Z54" s="20">
        <f>ROUND(IF(RFR_spot_no_VA!Z54&lt;0, RFR_spot_no_VA!Z54, RFR_spot_no_VA!Z54 - Shocks!$D54*ABS(RFR_spot_no_VA!Z54 )),5)</f>
        <v>2.3570000000000001E-2</v>
      </c>
      <c r="AA54" s="20"/>
      <c r="AB54" s="20"/>
      <c r="AC54" s="20"/>
      <c r="AD54" s="20"/>
      <c r="AE54" s="20"/>
      <c r="AF54" s="20"/>
      <c r="AG54" s="20"/>
      <c r="AH54" s="20">
        <f>ROUND(IF(RFR_spot_no_VA!AH54&lt;0, RFR_spot_no_VA!AH54, RFR_spot_no_VA!AH54 - Shocks!$D54*ABS(RFR_spot_no_VA!AH54 )),5)</f>
        <v>2.3120000000000002E-2</v>
      </c>
      <c r="AI54" s="20"/>
      <c r="AJ54" s="20">
        <f>ROUND(IF(RFR_spot_no_VA!AJ54&lt;0, RFR_spot_no_VA!AJ54, RFR_spot_no_VA!AJ54 - Shocks!$D54*ABS(RFR_spot_no_VA!AJ54 )),5)</f>
        <v>1.376E-2</v>
      </c>
      <c r="AK54" s="20">
        <f>ROUND(IF(RFR_spot_no_VA!AK54&lt;0, RFR_spot_no_VA!AK54, RFR_spot_no_VA!AK54 - Shocks!$D54*ABS(RFR_spot_no_VA!AK54 )),5)</f>
        <v>2.3210000000000001E-2</v>
      </c>
      <c r="AL54" s="20"/>
      <c r="AM54" s="20">
        <f>ROUND(IF(RFR_spot_no_VA!AM54&lt;0, RFR_spot_no_VA!AM54, RFR_spot_no_VA!AM54 - Shocks!$D54*ABS(RFR_spot_no_VA!AM54 )),5)</f>
        <v>2.334E-2</v>
      </c>
      <c r="AN54" s="20"/>
      <c r="AO54" s="20"/>
      <c r="AP54" s="20"/>
      <c r="AQ54" s="20"/>
      <c r="AR54" s="20"/>
      <c r="AS54" s="20">
        <f>ROUND(IF(RFR_spot_no_VA!AS54&lt;0, RFR_spot_no_VA!AS54, RFR_spot_no_VA!AS54 - Shocks!$D54*ABS(RFR_spot_no_VA!AS54 )),5)</f>
        <v>1.329E-2</v>
      </c>
      <c r="AT54" s="20"/>
      <c r="AU54" s="20"/>
      <c r="AV54" s="20"/>
      <c r="AW54" s="20"/>
      <c r="AX54" s="20"/>
      <c r="AY54" s="20"/>
      <c r="AZ54" s="20"/>
      <c r="BA54" s="20"/>
      <c r="BB54" s="20"/>
      <c r="BC54" s="20">
        <f>ROUND(IF(RFR_spot_no_VA!BC54&lt;0, RFR_spot_no_VA!BC54, RFR_spot_no_VA!BC54 - Shocks!$D54*ABS(RFR_spot_no_VA!BC54 )),5)</f>
        <v>2.0049999999999998E-2</v>
      </c>
      <c r="BD54" s="21"/>
      <c r="BE54" s="19"/>
    </row>
    <row r="55" spans="1:57" ht="14.25" x14ac:dyDescent="0.2">
      <c r="A55" s="19"/>
      <c r="B55" s="24">
        <f>RFR_spot_no_VA!B55</f>
        <v>45</v>
      </c>
      <c r="C55" s="25">
        <f>ROUND(IF(RFR_spot_no_VA!C55&lt;0, RFR_spot_no_VA!C55, RFR_spot_no_VA!C55 - Shocks!$D55*ABS(RFR_spot_no_VA!C55 )),5)</f>
        <v>1.7510000000000001E-2</v>
      </c>
      <c r="D55" s="25"/>
      <c r="E55" s="25"/>
      <c r="F55" s="25"/>
      <c r="G55" s="25"/>
      <c r="H55" s="25"/>
      <c r="I55" s="25"/>
      <c r="J55" s="25">
        <f>ROUND(IF(RFR_spot_no_VA!J55&lt;0, RFR_spot_no_VA!J55, RFR_spot_no_VA!J55 - Shocks!$D55*ABS(RFR_spot_no_VA!J55 )),5)</f>
        <v>1.7469999999999999E-2</v>
      </c>
      <c r="K55" s="25"/>
      <c r="L55" s="25"/>
      <c r="M55" s="25"/>
      <c r="N55" s="25"/>
      <c r="O55" s="25"/>
      <c r="P55" s="25"/>
      <c r="Q55" s="25"/>
      <c r="R55" s="25"/>
      <c r="S55" s="25"/>
      <c r="T55" s="25"/>
      <c r="U55" s="25"/>
      <c r="V55" s="25"/>
      <c r="W55" s="25"/>
      <c r="X55" s="25"/>
      <c r="Y55" s="25"/>
      <c r="Z55" s="25">
        <f>ROUND(IF(RFR_spot_no_VA!Z55&lt;0, RFR_spot_no_VA!Z55, RFR_spot_no_VA!Z55 - Shocks!$D55*ABS(RFR_spot_no_VA!Z55 )),5)</f>
        <v>2.3650000000000001E-2</v>
      </c>
      <c r="AA55" s="25"/>
      <c r="AB55" s="25"/>
      <c r="AC55" s="25"/>
      <c r="AD55" s="25"/>
      <c r="AE55" s="25"/>
      <c r="AF55" s="25"/>
      <c r="AG55" s="25"/>
      <c r="AH55" s="25">
        <f>ROUND(IF(RFR_spot_no_VA!AH55&lt;0, RFR_spot_no_VA!AH55, RFR_spot_no_VA!AH55 - Shocks!$D55*ABS(RFR_spot_no_VA!AH55 )),5)</f>
        <v>2.3210000000000001E-2</v>
      </c>
      <c r="AI55" s="25"/>
      <c r="AJ55" s="25">
        <f>ROUND(IF(RFR_spot_no_VA!AJ55&lt;0, RFR_spot_no_VA!AJ55, RFR_spot_no_VA!AJ55 - Shocks!$D55*ABS(RFR_spot_no_VA!AJ55 )),5)</f>
        <v>1.367E-2</v>
      </c>
      <c r="AK55" s="25">
        <f>ROUND(IF(RFR_spot_no_VA!AK55&lt;0, RFR_spot_no_VA!AK55, RFR_spot_no_VA!AK55 - Shocks!$D55*ABS(RFR_spot_no_VA!AK55 )),5)</f>
        <v>2.3269999999999999E-2</v>
      </c>
      <c r="AL55" s="25"/>
      <c r="AM55" s="25">
        <f>ROUND(IF(RFR_spot_no_VA!AM55&lt;0, RFR_spot_no_VA!AM55, RFR_spot_no_VA!AM55 - Shocks!$D55*ABS(RFR_spot_no_VA!AM55 )),5)</f>
        <v>2.341E-2</v>
      </c>
      <c r="AN55" s="25"/>
      <c r="AO55" s="25"/>
      <c r="AP55" s="25"/>
      <c r="AQ55" s="25"/>
      <c r="AR55" s="25"/>
      <c r="AS55" s="25">
        <f>ROUND(IF(RFR_spot_no_VA!AS55&lt;0, RFR_spot_no_VA!AS55, RFR_spot_no_VA!AS55 - Shocks!$D55*ABS(RFR_spot_no_VA!AS55 )),5)</f>
        <v>1.3559999999999999E-2</v>
      </c>
      <c r="AT55" s="25"/>
      <c r="AU55" s="25"/>
      <c r="AV55" s="25"/>
      <c r="AW55" s="25"/>
      <c r="AX55" s="25"/>
      <c r="AY55" s="25"/>
      <c r="AZ55" s="25"/>
      <c r="BA55" s="25"/>
      <c r="BB55" s="25"/>
      <c r="BC55" s="25">
        <f>ROUND(IF(RFR_spot_no_VA!BC55&lt;0, RFR_spot_no_VA!BC55, RFR_spot_no_VA!BC55 - Shocks!$D55*ABS(RFR_spot_no_VA!BC55 )),5)</f>
        <v>2.017E-2</v>
      </c>
      <c r="BD55" s="21"/>
      <c r="BE55" s="19"/>
    </row>
    <row r="56" spans="1:57" ht="14.25" x14ac:dyDescent="0.2">
      <c r="A56" s="19"/>
      <c r="B56" s="19">
        <f>RFR_spot_no_VA!B56</f>
        <v>46</v>
      </c>
      <c r="C56" s="20">
        <f>ROUND(IF(RFR_spot_no_VA!C56&lt;0, RFR_spot_no_VA!C56, RFR_spot_no_VA!C56 - Shocks!$D56*ABS(RFR_spot_no_VA!C56 )),5)</f>
        <v>1.77E-2</v>
      </c>
      <c r="D56" s="20"/>
      <c r="E56" s="20"/>
      <c r="F56" s="20"/>
      <c r="G56" s="20"/>
      <c r="H56" s="20"/>
      <c r="I56" s="20"/>
      <c r="J56" s="20">
        <f>ROUND(IF(RFR_spot_no_VA!J56&lt;0, RFR_spot_no_VA!J56, RFR_spot_no_VA!J56 - Shocks!$D56*ABS(RFR_spot_no_VA!J56 )),5)</f>
        <v>1.7659999999999999E-2</v>
      </c>
      <c r="K56" s="20"/>
      <c r="L56" s="20"/>
      <c r="M56" s="20"/>
      <c r="N56" s="20"/>
      <c r="O56" s="20"/>
      <c r="P56" s="20"/>
      <c r="Q56" s="20"/>
      <c r="R56" s="20"/>
      <c r="S56" s="20"/>
      <c r="T56" s="20"/>
      <c r="U56" s="20"/>
      <c r="V56" s="20"/>
      <c r="W56" s="20"/>
      <c r="X56" s="20"/>
      <c r="Y56" s="20"/>
      <c r="Z56" s="20">
        <f>ROUND(IF(RFR_spot_no_VA!Z56&lt;0, RFR_spot_no_VA!Z56, RFR_spot_no_VA!Z56 - Shocks!$D56*ABS(RFR_spot_no_VA!Z56 )),5)</f>
        <v>2.3730000000000001E-2</v>
      </c>
      <c r="AA56" s="20"/>
      <c r="AB56" s="20"/>
      <c r="AC56" s="20"/>
      <c r="AD56" s="20"/>
      <c r="AE56" s="20"/>
      <c r="AF56" s="20"/>
      <c r="AG56" s="20"/>
      <c r="AH56" s="20">
        <f>ROUND(IF(RFR_spot_no_VA!AH56&lt;0, RFR_spot_no_VA!AH56, RFR_spot_no_VA!AH56 - Shocks!$D56*ABS(RFR_spot_no_VA!AH56 )),5)</f>
        <v>2.3310000000000001E-2</v>
      </c>
      <c r="AI56" s="20"/>
      <c r="AJ56" s="20">
        <f>ROUND(IF(RFR_spot_no_VA!AJ56&lt;0, RFR_spot_no_VA!AJ56, RFR_spot_no_VA!AJ56 - Shocks!$D56*ABS(RFR_spot_no_VA!AJ56 )),5)</f>
        <v>1.3599999999999999E-2</v>
      </c>
      <c r="AK56" s="20">
        <f>ROUND(IF(RFR_spot_no_VA!AK56&lt;0, RFR_spot_no_VA!AK56, RFR_spot_no_VA!AK56 - Shocks!$D56*ABS(RFR_spot_no_VA!AK56 )),5)</f>
        <v>2.334E-2</v>
      </c>
      <c r="AL56" s="20"/>
      <c r="AM56" s="20">
        <f>ROUND(IF(RFR_spot_no_VA!AM56&lt;0, RFR_spot_no_VA!AM56, RFR_spot_no_VA!AM56 - Shocks!$D56*ABS(RFR_spot_no_VA!AM56 )),5)</f>
        <v>2.349E-2</v>
      </c>
      <c r="AN56" s="20"/>
      <c r="AO56" s="20"/>
      <c r="AP56" s="20"/>
      <c r="AQ56" s="20"/>
      <c r="AR56" s="20"/>
      <c r="AS56" s="20">
        <f>ROUND(IF(RFR_spot_no_VA!AS56&lt;0, RFR_spot_no_VA!AS56, RFR_spot_no_VA!AS56 - Shocks!$D56*ABS(RFR_spot_no_VA!AS56 )),5)</f>
        <v>1.3820000000000001E-2</v>
      </c>
      <c r="AT56" s="20"/>
      <c r="AU56" s="20"/>
      <c r="AV56" s="20"/>
      <c r="AW56" s="20"/>
      <c r="AX56" s="20"/>
      <c r="AY56" s="20"/>
      <c r="AZ56" s="20"/>
      <c r="BA56" s="20"/>
      <c r="BB56" s="20"/>
      <c r="BC56" s="20">
        <f>ROUND(IF(RFR_spot_no_VA!BC56&lt;0, RFR_spot_no_VA!BC56, RFR_spot_no_VA!BC56 - Shocks!$D56*ABS(RFR_spot_no_VA!BC56 )),5)</f>
        <v>2.0299999999999999E-2</v>
      </c>
      <c r="BD56" s="21"/>
      <c r="BE56" s="19"/>
    </row>
    <row r="57" spans="1:57" ht="14.25" x14ac:dyDescent="0.2">
      <c r="A57" s="19"/>
      <c r="B57" s="19">
        <f>RFR_spot_no_VA!B57</f>
        <v>47</v>
      </c>
      <c r="C57" s="20">
        <f>ROUND(IF(RFR_spot_no_VA!C57&lt;0, RFR_spot_no_VA!C57, RFR_spot_no_VA!C57 - Shocks!$D57*ABS(RFR_spot_no_VA!C57 )),5)</f>
        <v>1.7899999999999999E-2</v>
      </c>
      <c r="D57" s="20"/>
      <c r="E57" s="20"/>
      <c r="F57" s="20"/>
      <c r="G57" s="20"/>
      <c r="H57" s="20"/>
      <c r="I57" s="20"/>
      <c r="J57" s="20">
        <f>ROUND(IF(RFR_spot_no_VA!J57&lt;0, RFR_spot_no_VA!J57, RFR_spot_no_VA!J57 - Shocks!$D57*ABS(RFR_spot_no_VA!J57 )),5)</f>
        <v>1.7860000000000001E-2</v>
      </c>
      <c r="K57" s="20"/>
      <c r="L57" s="20"/>
      <c r="M57" s="20"/>
      <c r="N57" s="20"/>
      <c r="O57" s="20"/>
      <c r="P57" s="20"/>
      <c r="Q57" s="20"/>
      <c r="R57" s="20"/>
      <c r="S57" s="20"/>
      <c r="T57" s="20"/>
      <c r="U57" s="20"/>
      <c r="V57" s="20"/>
      <c r="W57" s="20"/>
      <c r="X57" s="20"/>
      <c r="Y57" s="20"/>
      <c r="Z57" s="20">
        <f>ROUND(IF(RFR_spot_no_VA!Z57&lt;0, RFR_spot_no_VA!Z57, RFR_spot_no_VA!Z57 - Shocks!$D57*ABS(RFR_spot_no_VA!Z57 )),5)</f>
        <v>2.3810000000000001E-2</v>
      </c>
      <c r="AA57" s="20"/>
      <c r="AB57" s="20"/>
      <c r="AC57" s="20"/>
      <c r="AD57" s="20"/>
      <c r="AE57" s="20"/>
      <c r="AF57" s="20"/>
      <c r="AG57" s="20"/>
      <c r="AH57" s="20">
        <f>ROUND(IF(RFR_spot_no_VA!AH57&lt;0, RFR_spot_no_VA!AH57, RFR_spot_no_VA!AH57 - Shocks!$D57*ABS(RFR_spot_no_VA!AH57 )),5)</f>
        <v>2.3400000000000001E-2</v>
      </c>
      <c r="AI57" s="20"/>
      <c r="AJ57" s="20">
        <f>ROUND(IF(RFR_spot_no_VA!AJ57&lt;0, RFR_spot_no_VA!AJ57, RFR_spot_no_VA!AJ57 - Shocks!$D57*ABS(RFR_spot_no_VA!AJ57 )),5)</f>
        <v>1.355E-2</v>
      </c>
      <c r="AK57" s="20">
        <f>ROUND(IF(RFR_spot_no_VA!AK57&lt;0, RFR_spot_no_VA!AK57, RFR_spot_no_VA!AK57 - Shocks!$D57*ABS(RFR_spot_no_VA!AK57 )),5)</f>
        <v>2.341E-2</v>
      </c>
      <c r="AL57" s="20"/>
      <c r="AM57" s="20">
        <f>ROUND(IF(RFR_spot_no_VA!AM57&lt;0, RFR_spot_no_VA!AM57, RFR_spot_no_VA!AM57 - Shocks!$D57*ABS(RFR_spot_no_VA!AM57 )),5)</f>
        <v>2.3570000000000001E-2</v>
      </c>
      <c r="AN57" s="20"/>
      <c r="AO57" s="20"/>
      <c r="AP57" s="20"/>
      <c r="AQ57" s="20"/>
      <c r="AR57" s="20"/>
      <c r="AS57" s="20">
        <f>ROUND(IF(RFR_spot_no_VA!AS57&lt;0, RFR_spot_no_VA!AS57, RFR_spot_no_VA!AS57 - Shocks!$D57*ABS(RFR_spot_no_VA!AS57 )),5)</f>
        <v>1.4080000000000001E-2</v>
      </c>
      <c r="AT57" s="20"/>
      <c r="AU57" s="20"/>
      <c r="AV57" s="20"/>
      <c r="AW57" s="20"/>
      <c r="AX57" s="20"/>
      <c r="AY57" s="20"/>
      <c r="AZ57" s="20"/>
      <c r="BA57" s="20"/>
      <c r="BB57" s="20"/>
      <c r="BC57" s="20">
        <f>ROUND(IF(RFR_spot_no_VA!BC57&lt;0, RFR_spot_no_VA!BC57, RFR_spot_no_VA!BC57 - Shocks!$D57*ABS(RFR_spot_no_VA!BC57 )),5)</f>
        <v>2.0420000000000001E-2</v>
      </c>
      <c r="BD57" s="21"/>
      <c r="BE57" s="19"/>
    </row>
    <row r="58" spans="1:57" ht="14.25" x14ac:dyDescent="0.2">
      <c r="A58" s="19"/>
      <c r="B58" s="19">
        <f>RFR_spot_no_VA!B58</f>
        <v>48</v>
      </c>
      <c r="C58" s="20">
        <f>ROUND(IF(RFR_spot_no_VA!C58&lt;0, RFR_spot_no_VA!C58, RFR_spot_no_VA!C58 - Shocks!$D58*ABS(RFR_spot_no_VA!C58 )),5)</f>
        <v>1.8079999999999999E-2</v>
      </c>
      <c r="D58" s="20"/>
      <c r="E58" s="20"/>
      <c r="F58" s="20"/>
      <c r="G58" s="20"/>
      <c r="H58" s="20"/>
      <c r="I58" s="20"/>
      <c r="J58" s="20">
        <f>ROUND(IF(RFR_spot_no_VA!J58&lt;0, RFR_spot_no_VA!J58, RFR_spot_no_VA!J58 - Shocks!$D58*ABS(RFR_spot_no_VA!J58 )),5)</f>
        <v>1.804E-2</v>
      </c>
      <c r="K58" s="20"/>
      <c r="L58" s="20"/>
      <c r="M58" s="20"/>
      <c r="N58" s="20"/>
      <c r="O58" s="20"/>
      <c r="P58" s="20"/>
      <c r="Q58" s="20"/>
      <c r="R58" s="20"/>
      <c r="S58" s="20"/>
      <c r="T58" s="20"/>
      <c r="U58" s="20"/>
      <c r="V58" s="20"/>
      <c r="W58" s="20"/>
      <c r="X58" s="20"/>
      <c r="Y58" s="20"/>
      <c r="Z58" s="20">
        <f>ROUND(IF(RFR_spot_no_VA!Z58&lt;0, RFR_spot_no_VA!Z58, RFR_spot_no_VA!Z58 - Shocks!$D58*ABS(RFR_spot_no_VA!Z58 )),5)</f>
        <v>2.3890000000000002E-2</v>
      </c>
      <c r="AA58" s="20"/>
      <c r="AB58" s="20"/>
      <c r="AC58" s="20"/>
      <c r="AD58" s="20"/>
      <c r="AE58" s="20"/>
      <c r="AF58" s="20"/>
      <c r="AG58" s="20"/>
      <c r="AH58" s="20">
        <f>ROUND(IF(RFR_spot_no_VA!AH58&lt;0, RFR_spot_no_VA!AH58, RFR_spot_no_VA!AH58 - Shocks!$D58*ABS(RFR_spot_no_VA!AH58 )),5)</f>
        <v>2.349E-2</v>
      </c>
      <c r="AI58" s="20"/>
      <c r="AJ58" s="20">
        <f>ROUND(IF(RFR_spot_no_VA!AJ58&lt;0, RFR_spot_no_VA!AJ58, RFR_spot_no_VA!AJ58 - Shocks!$D58*ABS(RFR_spot_no_VA!AJ58 )),5)</f>
        <v>1.3520000000000001E-2</v>
      </c>
      <c r="AK58" s="20">
        <f>ROUND(IF(RFR_spot_no_VA!AK58&lt;0, RFR_spot_no_VA!AK58, RFR_spot_no_VA!AK58 - Shocks!$D58*ABS(RFR_spot_no_VA!AK58 )),5)</f>
        <v>2.3480000000000001E-2</v>
      </c>
      <c r="AL58" s="20"/>
      <c r="AM58" s="20">
        <f>ROUND(IF(RFR_spot_no_VA!AM58&lt;0, RFR_spot_no_VA!AM58, RFR_spot_no_VA!AM58 - Shocks!$D58*ABS(RFR_spot_no_VA!AM58 )),5)</f>
        <v>2.3640000000000001E-2</v>
      </c>
      <c r="AN58" s="20"/>
      <c r="AO58" s="20"/>
      <c r="AP58" s="20"/>
      <c r="AQ58" s="20"/>
      <c r="AR58" s="20"/>
      <c r="AS58" s="20">
        <f>ROUND(IF(RFR_spot_no_VA!AS58&lt;0, RFR_spot_no_VA!AS58, RFR_spot_no_VA!AS58 - Shocks!$D58*ABS(RFR_spot_no_VA!AS58 )),5)</f>
        <v>1.4330000000000001E-2</v>
      </c>
      <c r="AT58" s="20"/>
      <c r="AU58" s="20"/>
      <c r="AV58" s="20"/>
      <c r="AW58" s="20"/>
      <c r="AX58" s="20"/>
      <c r="AY58" s="20"/>
      <c r="AZ58" s="20"/>
      <c r="BA58" s="20"/>
      <c r="BB58" s="20"/>
      <c r="BC58" s="20">
        <f>ROUND(IF(RFR_spot_no_VA!BC58&lt;0, RFR_spot_no_VA!BC58, RFR_spot_no_VA!BC58 - Shocks!$D58*ABS(RFR_spot_no_VA!BC58 )),5)</f>
        <v>2.0539999999999999E-2</v>
      </c>
      <c r="BD58" s="21"/>
      <c r="BE58" s="19"/>
    </row>
    <row r="59" spans="1:57" ht="14.25" x14ac:dyDescent="0.2">
      <c r="A59" s="19"/>
      <c r="B59" s="19">
        <f>RFR_spot_no_VA!B59</f>
        <v>49</v>
      </c>
      <c r="C59" s="20">
        <f>ROUND(IF(RFR_spot_no_VA!C59&lt;0, RFR_spot_no_VA!C59, RFR_spot_no_VA!C59 - Shocks!$D59*ABS(RFR_spot_no_VA!C59 )),5)</f>
        <v>1.8259999999999998E-2</v>
      </c>
      <c r="D59" s="20"/>
      <c r="E59" s="20"/>
      <c r="F59" s="20"/>
      <c r="G59" s="20"/>
      <c r="H59" s="20"/>
      <c r="I59" s="20"/>
      <c r="J59" s="20">
        <f>ROUND(IF(RFR_spot_no_VA!J59&lt;0, RFR_spot_no_VA!J59, RFR_spot_no_VA!J59 - Shocks!$D59*ABS(RFR_spot_no_VA!J59 )),5)</f>
        <v>1.823E-2</v>
      </c>
      <c r="K59" s="20"/>
      <c r="L59" s="20"/>
      <c r="M59" s="20"/>
      <c r="N59" s="20"/>
      <c r="O59" s="20"/>
      <c r="P59" s="20"/>
      <c r="Q59" s="20"/>
      <c r="R59" s="20"/>
      <c r="S59" s="20"/>
      <c r="T59" s="20"/>
      <c r="U59" s="20"/>
      <c r="V59" s="20"/>
      <c r="W59" s="20"/>
      <c r="X59" s="20"/>
      <c r="Y59" s="20"/>
      <c r="Z59" s="20">
        <f>ROUND(IF(RFR_spot_no_VA!Z59&lt;0, RFR_spot_no_VA!Z59, RFR_spot_no_VA!Z59 - Shocks!$D59*ABS(RFR_spot_no_VA!Z59 )),5)</f>
        <v>2.3959999999999999E-2</v>
      </c>
      <c r="AA59" s="20"/>
      <c r="AB59" s="20"/>
      <c r="AC59" s="20"/>
      <c r="AD59" s="20"/>
      <c r="AE59" s="20"/>
      <c r="AF59" s="20"/>
      <c r="AG59" s="20"/>
      <c r="AH59" s="20">
        <f>ROUND(IF(RFR_spot_no_VA!AH59&lt;0, RFR_spot_no_VA!AH59, RFR_spot_no_VA!AH59 - Shocks!$D59*ABS(RFR_spot_no_VA!AH59 )),5)</f>
        <v>2.358E-2</v>
      </c>
      <c r="AI59" s="20"/>
      <c r="AJ59" s="20">
        <f>ROUND(IF(RFR_spot_no_VA!AJ59&lt;0, RFR_spot_no_VA!AJ59, RFR_spot_no_VA!AJ59 - Shocks!$D59*ABS(RFR_spot_no_VA!AJ59 )),5)</f>
        <v>1.353E-2</v>
      </c>
      <c r="AK59" s="20">
        <f>ROUND(IF(RFR_spot_no_VA!AK59&lt;0, RFR_spot_no_VA!AK59, RFR_spot_no_VA!AK59 - Shocks!$D59*ABS(RFR_spot_no_VA!AK59 )),5)</f>
        <v>2.3539999999999998E-2</v>
      </c>
      <c r="AL59" s="20"/>
      <c r="AM59" s="20">
        <f>ROUND(IF(RFR_spot_no_VA!AM59&lt;0, RFR_spot_no_VA!AM59, RFR_spot_no_VA!AM59 - Shocks!$D59*ABS(RFR_spot_no_VA!AM59 )),5)</f>
        <v>2.3720000000000001E-2</v>
      </c>
      <c r="AN59" s="20"/>
      <c r="AO59" s="20"/>
      <c r="AP59" s="20"/>
      <c r="AQ59" s="20"/>
      <c r="AR59" s="20"/>
      <c r="AS59" s="20">
        <f>ROUND(IF(RFR_spot_no_VA!AS59&lt;0, RFR_spot_no_VA!AS59, RFR_spot_no_VA!AS59 - Shocks!$D59*ABS(RFR_spot_no_VA!AS59 )),5)</f>
        <v>1.457E-2</v>
      </c>
      <c r="AT59" s="20"/>
      <c r="AU59" s="20"/>
      <c r="AV59" s="20"/>
      <c r="AW59" s="20"/>
      <c r="AX59" s="20"/>
      <c r="AY59" s="20"/>
      <c r="AZ59" s="20"/>
      <c r="BA59" s="20"/>
      <c r="BB59" s="20"/>
      <c r="BC59" s="20">
        <f>ROUND(IF(RFR_spot_no_VA!BC59&lt;0, RFR_spot_no_VA!BC59, RFR_spot_no_VA!BC59 - Shocks!$D59*ABS(RFR_spot_no_VA!BC59 )),5)</f>
        <v>2.0660000000000001E-2</v>
      </c>
      <c r="BD59" s="21"/>
      <c r="BE59" s="19"/>
    </row>
    <row r="60" spans="1:57" ht="14.25" x14ac:dyDescent="0.2">
      <c r="A60" s="19"/>
      <c r="B60" s="24">
        <f>RFR_spot_no_VA!B60</f>
        <v>50</v>
      </c>
      <c r="C60" s="25">
        <f>ROUND(IF(RFR_spot_no_VA!C60&lt;0, RFR_spot_no_VA!C60, RFR_spot_no_VA!C60 - Shocks!$D60*ABS(RFR_spot_no_VA!C60 )),5)</f>
        <v>1.8440000000000002E-2</v>
      </c>
      <c r="D60" s="25"/>
      <c r="E60" s="25"/>
      <c r="F60" s="25"/>
      <c r="G60" s="25"/>
      <c r="H60" s="25"/>
      <c r="I60" s="25"/>
      <c r="J60" s="25">
        <f>ROUND(IF(RFR_spot_no_VA!J60&lt;0, RFR_spot_no_VA!J60, RFR_spot_no_VA!J60 - Shocks!$D60*ABS(RFR_spot_no_VA!J60 )),5)</f>
        <v>1.84E-2</v>
      </c>
      <c r="K60" s="25"/>
      <c r="L60" s="25"/>
      <c r="M60" s="25"/>
      <c r="N60" s="25"/>
      <c r="O60" s="25"/>
      <c r="P60" s="25"/>
      <c r="Q60" s="25"/>
      <c r="R60" s="25"/>
      <c r="S60" s="25"/>
      <c r="T60" s="25"/>
      <c r="U60" s="25"/>
      <c r="V60" s="25"/>
      <c r="W60" s="25"/>
      <c r="X60" s="25"/>
      <c r="Y60" s="25"/>
      <c r="Z60" s="25">
        <f>ROUND(IF(RFR_spot_no_VA!Z60&lt;0, RFR_spot_no_VA!Z60, RFR_spot_no_VA!Z60 - Shocks!$D60*ABS(RFR_spot_no_VA!Z60 )),5)</f>
        <v>2.4039999999999999E-2</v>
      </c>
      <c r="AA60" s="25"/>
      <c r="AB60" s="25"/>
      <c r="AC60" s="25"/>
      <c r="AD60" s="25"/>
      <c r="AE60" s="25"/>
      <c r="AF60" s="25"/>
      <c r="AG60" s="25"/>
      <c r="AH60" s="25">
        <f>ROUND(IF(RFR_spot_no_VA!AH60&lt;0, RFR_spot_no_VA!AH60, RFR_spot_no_VA!AH60 - Shocks!$D60*ABS(RFR_spot_no_VA!AH60 )),5)</f>
        <v>2.366E-2</v>
      </c>
      <c r="AI60" s="25"/>
      <c r="AJ60" s="25">
        <f>ROUND(IF(RFR_spot_no_VA!AJ60&lt;0, RFR_spot_no_VA!AJ60, RFR_spot_no_VA!AJ60 - Shocks!$D60*ABS(RFR_spot_no_VA!AJ60 )),5)</f>
        <v>1.3559999999999999E-2</v>
      </c>
      <c r="AK60" s="25">
        <f>ROUND(IF(RFR_spot_no_VA!AK60&lt;0, RFR_spot_no_VA!AK60, RFR_spot_no_VA!AK60 - Shocks!$D60*ABS(RFR_spot_no_VA!AK60 )),5)</f>
        <v>2.3609999999999999E-2</v>
      </c>
      <c r="AL60" s="25"/>
      <c r="AM60" s="25">
        <f>ROUND(IF(RFR_spot_no_VA!AM60&lt;0, RFR_spot_no_VA!AM60, RFR_spot_no_VA!AM60 - Shocks!$D60*ABS(RFR_spot_no_VA!AM60 )),5)</f>
        <v>2.3789999999999999E-2</v>
      </c>
      <c r="AN60" s="25"/>
      <c r="AO60" s="25"/>
      <c r="AP60" s="25"/>
      <c r="AQ60" s="25"/>
      <c r="AR60" s="25"/>
      <c r="AS60" s="25">
        <f>ROUND(IF(RFR_spot_no_VA!AS60&lt;0, RFR_spot_no_VA!AS60, RFR_spot_no_VA!AS60 - Shocks!$D60*ABS(RFR_spot_no_VA!AS60 )),5)</f>
        <v>1.481E-2</v>
      </c>
      <c r="AT60" s="25"/>
      <c r="AU60" s="25"/>
      <c r="AV60" s="25"/>
      <c r="AW60" s="25"/>
      <c r="AX60" s="25"/>
      <c r="AY60" s="25"/>
      <c r="AZ60" s="25"/>
      <c r="BA60" s="25"/>
      <c r="BB60" s="25"/>
      <c r="BC60" s="25">
        <f>ROUND(IF(RFR_spot_no_VA!BC60&lt;0, RFR_spot_no_VA!BC60, RFR_spot_no_VA!BC60 - Shocks!$D60*ABS(RFR_spot_no_VA!BC60 )),5)</f>
        <v>2.0789999999999999E-2</v>
      </c>
      <c r="BD60" s="21"/>
      <c r="BE60" s="19"/>
    </row>
    <row r="61" spans="1:57" ht="14.25" x14ac:dyDescent="0.2">
      <c r="A61" s="19"/>
      <c r="B61" s="19">
        <f>RFR_spot_no_VA!B61</f>
        <v>51</v>
      </c>
      <c r="C61" s="20">
        <f>ROUND(IF(RFR_spot_no_VA!C61&lt;0, RFR_spot_no_VA!C61, RFR_spot_no_VA!C61 - Shocks!$D61*ABS(RFR_spot_no_VA!C61 )),5)</f>
        <v>1.8599999999999998E-2</v>
      </c>
      <c r="D61" s="20"/>
      <c r="E61" s="20"/>
      <c r="F61" s="20"/>
      <c r="G61" s="20"/>
      <c r="H61" s="20"/>
      <c r="I61" s="20"/>
      <c r="J61" s="20">
        <f>ROUND(IF(RFR_spot_no_VA!J61&lt;0, RFR_spot_no_VA!J61, RFR_spot_no_VA!J61 - Shocks!$D61*ABS(RFR_spot_no_VA!J61 )),5)</f>
        <v>1.857E-2</v>
      </c>
      <c r="K61" s="20"/>
      <c r="L61" s="20"/>
      <c r="M61" s="20"/>
      <c r="N61" s="20"/>
      <c r="O61" s="20"/>
      <c r="P61" s="20"/>
      <c r="Q61" s="20"/>
      <c r="R61" s="20"/>
      <c r="S61" s="20"/>
      <c r="T61" s="20"/>
      <c r="U61" s="20"/>
      <c r="V61" s="20"/>
      <c r="W61" s="20"/>
      <c r="X61" s="20"/>
      <c r="Y61" s="20"/>
      <c r="Z61" s="20">
        <f>ROUND(IF(RFR_spot_no_VA!Z61&lt;0, RFR_spot_no_VA!Z61, RFR_spot_no_VA!Z61 - Shocks!$D61*ABS(RFR_spot_no_VA!Z61 )),5)</f>
        <v>2.4109999999999999E-2</v>
      </c>
      <c r="AA61" s="20"/>
      <c r="AB61" s="20"/>
      <c r="AC61" s="20"/>
      <c r="AD61" s="20"/>
      <c r="AE61" s="20"/>
      <c r="AF61" s="20"/>
      <c r="AG61" s="20"/>
      <c r="AH61" s="20">
        <f>ROUND(IF(RFR_spot_no_VA!AH61&lt;0, RFR_spot_no_VA!AH61, RFR_spot_no_VA!AH61 - Shocks!$D61*ABS(RFR_spot_no_VA!AH61 )),5)</f>
        <v>2.3740000000000001E-2</v>
      </c>
      <c r="AI61" s="20"/>
      <c r="AJ61" s="20">
        <f>ROUND(IF(RFR_spot_no_VA!AJ61&lt;0, RFR_spot_no_VA!AJ61, RFR_spot_no_VA!AJ61 - Shocks!$D61*ABS(RFR_spot_no_VA!AJ61 )),5)</f>
        <v>1.362E-2</v>
      </c>
      <c r="AK61" s="20">
        <f>ROUND(IF(RFR_spot_no_VA!AK61&lt;0, RFR_spot_no_VA!AK61, RFR_spot_no_VA!AK61 - Shocks!$D61*ABS(RFR_spot_no_VA!AK61 )),5)</f>
        <v>2.368E-2</v>
      </c>
      <c r="AL61" s="20"/>
      <c r="AM61" s="20">
        <f>ROUND(IF(RFR_spot_no_VA!AM61&lt;0, RFR_spot_no_VA!AM61, RFR_spot_no_VA!AM61 - Shocks!$D61*ABS(RFR_spot_no_VA!AM61 )),5)</f>
        <v>2.3869999999999999E-2</v>
      </c>
      <c r="AN61" s="20"/>
      <c r="AO61" s="20"/>
      <c r="AP61" s="20"/>
      <c r="AQ61" s="20"/>
      <c r="AR61" s="20"/>
      <c r="AS61" s="20">
        <f>ROUND(IF(RFR_spot_no_VA!AS61&lt;0, RFR_spot_no_VA!AS61, RFR_spot_no_VA!AS61 - Shocks!$D61*ABS(RFR_spot_no_VA!AS61 )),5)</f>
        <v>1.504E-2</v>
      </c>
      <c r="AT61" s="20"/>
      <c r="AU61" s="20"/>
      <c r="AV61" s="20"/>
      <c r="AW61" s="20"/>
      <c r="AX61" s="20"/>
      <c r="AY61" s="20"/>
      <c r="AZ61" s="20"/>
      <c r="BA61" s="20"/>
      <c r="BB61" s="20"/>
      <c r="BC61" s="20">
        <f>ROUND(IF(RFR_spot_no_VA!BC61&lt;0, RFR_spot_no_VA!BC61, RFR_spot_no_VA!BC61 - Shocks!$D61*ABS(RFR_spot_no_VA!BC61 )),5)</f>
        <v>2.0910000000000002E-2</v>
      </c>
      <c r="BD61" s="21"/>
      <c r="BE61" s="19"/>
    </row>
    <row r="62" spans="1:57" ht="14.25" x14ac:dyDescent="0.2">
      <c r="A62" s="19"/>
      <c r="B62" s="19">
        <f>RFR_spot_no_VA!B62</f>
        <v>52</v>
      </c>
      <c r="C62" s="20">
        <f>ROUND(IF(RFR_spot_no_VA!C62&lt;0, RFR_spot_no_VA!C62, RFR_spot_no_VA!C62 - Shocks!$D62*ABS(RFR_spot_no_VA!C62 )),5)</f>
        <v>1.8769999999999998E-2</v>
      </c>
      <c r="D62" s="20"/>
      <c r="E62" s="20"/>
      <c r="F62" s="20"/>
      <c r="G62" s="20"/>
      <c r="H62" s="20"/>
      <c r="I62" s="20"/>
      <c r="J62" s="20">
        <f>ROUND(IF(RFR_spot_no_VA!J62&lt;0, RFR_spot_no_VA!J62, RFR_spot_no_VA!J62 - Shocks!$D62*ABS(RFR_spot_no_VA!J62 )),5)</f>
        <v>1.874E-2</v>
      </c>
      <c r="K62" s="20"/>
      <c r="L62" s="20"/>
      <c r="M62" s="20"/>
      <c r="N62" s="20"/>
      <c r="O62" s="20"/>
      <c r="P62" s="20"/>
      <c r="Q62" s="20"/>
      <c r="R62" s="20"/>
      <c r="S62" s="20"/>
      <c r="T62" s="20"/>
      <c r="U62" s="20"/>
      <c r="V62" s="20"/>
      <c r="W62" s="20"/>
      <c r="X62" s="20"/>
      <c r="Y62" s="20"/>
      <c r="Z62" s="20">
        <f>ROUND(IF(RFR_spot_no_VA!Z62&lt;0, RFR_spot_no_VA!Z62, RFR_spot_no_VA!Z62 - Shocks!$D62*ABS(RFR_spot_no_VA!Z62 )),5)</f>
        <v>2.418E-2</v>
      </c>
      <c r="AA62" s="20"/>
      <c r="AB62" s="20"/>
      <c r="AC62" s="20"/>
      <c r="AD62" s="20"/>
      <c r="AE62" s="20"/>
      <c r="AF62" s="20"/>
      <c r="AG62" s="20"/>
      <c r="AH62" s="20">
        <f>ROUND(IF(RFR_spot_no_VA!AH62&lt;0, RFR_spot_no_VA!AH62, RFR_spot_no_VA!AH62 - Shocks!$D62*ABS(RFR_spot_no_VA!AH62 )),5)</f>
        <v>2.383E-2</v>
      </c>
      <c r="AI62" s="20"/>
      <c r="AJ62" s="20">
        <f>ROUND(IF(RFR_spot_no_VA!AJ62&lt;0, RFR_spot_no_VA!AJ62, RFR_spot_no_VA!AJ62 - Shocks!$D62*ABS(RFR_spot_no_VA!AJ62 )),5)</f>
        <v>1.37E-2</v>
      </c>
      <c r="AK62" s="20">
        <f>ROUND(IF(RFR_spot_no_VA!AK62&lt;0, RFR_spot_no_VA!AK62, RFR_spot_no_VA!AK62 - Shocks!$D62*ABS(RFR_spot_no_VA!AK62 )),5)</f>
        <v>2.375E-2</v>
      </c>
      <c r="AL62" s="20"/>
      <c r="AM62" s="20">
        <f>ROUND(IF(RFR_spot_no_VA!AM62&lt;0, RFR_spot_no_VA!AM62, RFR_spot_no_VA!AM62 - Shocks!$D62*ABS(RFR_spot_no_VA!AM62 )),5)</f>
        <v>2.3939999999999999E-2</v>
      </c>
      <c r="AN62" s="20"/>
      <c r="AO62" s="20"/>
      <c r="AP62" s="20"/>
      <c r="AQ62" s="20"/>
      <c r="AR62" s="20"/>
      <c r="AS62" s="20">
        <f>ROUND(IF(RFR_spot_no_VA!AS62&lt;0, RFR_spot_no_VA!AS62, RFR_spot_no_VA!AS62 - Shocks!$D62*ABS(RFR_spot_no_VA!AS62 )),5)</f>
        <v>1.5270000000000001E-2</v>
      </c>
      <c r="AT62" s="20"/>
      <c r="AU62" s="20"/>
      <c r="AV62" s="20"/>
      <c r="AW62" s="20"/>
      <c r="AX62" s="20"/>
      <c r="AY62" s="20"/>
      <c r="AZ62" s="20"/>
      <c r="BA62" s="20"/>
      <c r="BB62" s="20"/>
      <c r="BC62" s="20">
        <f>ROUND(IF(RFR_spot_no_VA!BC62&lt;0, RFR_spot_no_VA!BC62, RFR_spot_no_VA!BC62 - Shocks!$D62*ABS(RFR_spot_no_VA!BC62 )),5)</f>
        <v>2.102E-2</v>
      </c>
      <c r="BD62" s="21"/>
      <c r="BE62" s="19"/>
    </row>
    <row r="63" spans="1:57" ht="14.25" x14ac:dyDescent="0.2">
      <c r="A63" s="19"/>
      <c r="B63" s="19">
        <f>RFR_spot_no_VA!B63</f>
        <v>53</v>
      </c>
      <c r="C63" s="20">
        <f>ROUND(IF(RFR_spot_no_VA!C63&lt;0, RFR_spot_no_VA!C63, RFR_spot_no_VA!C63 - Shocks!$D63*ABS(RFR_spot_no_VA!C63 )),5)</f>
        <v>1.8939999999999999E-2</v>
      </c>
      <c r="D63" s="20"/>
      <c r="E63" s="20"/>
      <c r="F63" s="20"/>
      <c r="G63" s="20"/>
      <c r="H63" s="20"/>
      <c r="I63" s="20"/>
      <c r="J63" s="20">
        <f>ROUND(IF(RFR_spot_no_VA!J63&lt;0, RFR_spot_no_VA!J63, RFR_spot_no_VA!J63 - Shocks!$D63*ABS(RFR_spot_no_VA!J63 )),5)</f>
        <v>1.89E-2</v>
      </c>
      <c r="K63" s="20"/>
      <c r="L63" s="20"/>
      <c r="M63" s="20"/>
      <c r="N63" s="20"/>
      <c r="O63" s="20"/>
      <c r="P63" s="20"/>
      <c r="Q63" s="20"/>
      <c r="R63" s="20"/>
      <c r="S63" s="20"/>
      <c r="T63" s="20"/>
      <c r="U63" s="20"/>
      <c r="V63" s="20"/>
      <c r="W63" s="20"/>
      <c r="X63" s="20"/>
      <c r="Y63" s="20"/>
      <c r="Z63" s="20">
        <f>ROUND(IF(RFR_spot_no_VA!Z63&lt;0, RFR_spot_no_VA!Z63, RFR_spot_no_VA!Z63 - Shocks!$D63*ABS(RFR_spot_no_VA!Z63 )),5)</f>
        <v>2.4250000000000001E-2</v>
      </c>
      <c r="AA63" s="20"/>
      <c r="AB63" s="20"/>
      <c r="AC63" s="20"/>
      <c r="AD63" s="20"/>
      <c r="AE63" s="20"/>
      <c r="AF63" s="20"/>
      <c r="AG63" s="20"/>
      <c r="AH63" s="20">
        <f>ROUND(IF(RFR_spot_no_VA!AH63&lt;0, RFR_spot_no_VA!AH63, RFR_spot_no_VA!AH63 - Shocks!$D63*ABS(RFR_spot_no_VA!AH63 )),5)</f>
        <v>2.3900000000000001E-2</v>
      </c>
      <c r="AI63" s="20"/>
      <c r="AJ63" s="20">
        <f>ROUND(IF(RFR_spot_no_VA!AJ63&lt;0, RFR_spot_no_VA!AJ63, RFR_spot_no_VA!AJ63 - Shocks!$D63*ABS(RFR_spot_no_VA!AJ63 )),5)</f>
        <v>1.38E-2</v>
      </c>
      <c r="AK63" s="20">
        <f>ROUND(IF(RFR_spot_no_VA!AK63&lt;0, RFR_spot_no_VA!AK63, RFR_spot_no_VA!AK63 - Shocks!$D63*ABS(RFR_spot_no_VA!AK63 )),5)</f>
        <v>2.3820000000000001E-2</v>
      </c>
      <c r="AL63" s="20"/>
      <c r="AM63" s="20">
        <f>ROUND(IF(RFR_spot_no_VA!AM63&lt;0, RFR_spot_no_VA!AM63, RFR_spot_no_VA!AM63 - Shocks!$D63*ABS(RFR_spot_no_VA!AM63 )),5)</f>
        <v>2.401E-2</v>
      </c>
      <c r="AN63" s="20"/>
      <c r="AO63" s="20"/>
      <c r="AP63" s="20"/>
      <c r="AQ63" s="20"/>
      <c r="AR63" s="20"/>
      <c r="AS63" s="20">
        <f>ROUND(IF(RFR_spot_no_VA!AS63&lt;0, RFR_spot_no_VA!AS63, RFR_spot_no_VA!AS63 - Shocks!$D63*ABS(RFR_spot_no_VA!AS63 )),5)</f>
        <v>1.549E-2</v>
      </c>
      <c r="AT63" s="20"/>
      <c r="AU63" s="20"/>
      <c r="AV63" s="20"/>
      <c r="AW63" s="20"/>
      <c r="AX63" s="20"/>
      <c r="AY63" s="20"/>
      <c r="AZ63" s="20"/>
      <c r="BA63" s="20"/>
      <c r="BB63" s="20"/>
      <c r="BC63" s="20">
        <f>ROUND(IF(RFR_spot_no_VA!BC63&lt;0, RFR_spot_no_VA!BC63, RFR_spot_no_VA!BC63 - Shocks!$D63*ABS(RFR_spot_no_VA!BC63 )),5)</f>
        <v>2.1139999999999999E-2</v>
      </c>
      <c r="BD63" s="21"/>
      <c r="BE63" s="19"/>
    </row>
    <row r="64" spans="1:57" ht="14.25" x14ac:dyDescent="0.2">
      <c r="A64" s="19"/>
      <c r="B64" s="19">
        <f>RFR_spot_no_VA!B64</f>
        <v>54</v>
      </c>
      <c r="C64" s="20">
        <f>ROUND(IF(RFR_spot_no_VA!C64&lt;0, RFR_spot_no_VA!C64, RFR_spot_no_VA!C64 - Shocks!$D64*ABS(RFR_spot_no_VA!C64 )),5)</f>
        <v>1.9089999999999999E-2</v>
      </c>
      <c r="D64" s="20"/>
      <c r="E64" s="20"/>
      <c r="F64" s="20"/>
      <c r="G64" s="20"/>
      <c r="H64" s="20"/>
      <c r="I64" s="20"/>
      <c r="J64" s="20">
        <f>ROUND(IF(RFR_spot_no_VA!J64&lt;0, RFR_spot_no_VA!J64, RFR_spot_no_VA!J64 - Shocks!$D64*ABS(RFR_spot_no_VA!J64 )),5)</f>
        <v>1.9060000000000001E-2</v>
      </c>
      <c r="K64" s="20"/>
      <c r="L64" s="20"/>
      <c r="M64" s="20"/>
      <c r="N64" s="20"/>
      <c r="O64" s="20"/>
      <c r="P64" s="20"/>
      <c r="Q64" s="20"/>
      <c r="R64" s="20"/>
      <c r="S64" s="20"/>
      <c r="T64" s="20"/>
      <c r="U64" s="20"/>
      <c r="V64" s="20"/>
      <c r="W64" s="20"/>
      <c r="X64" s="20"/>
      <c r="Y64" s="20"/>
      <c r="Z64" s="20">
        <f>ROUND(IF(RFR_spot_no_VA!Z64&lt;0, RFR_spot_no_VA!Z64, RFR_spot_no_VA!Z64 - Shocks!$D64*ABS(RFR_spot_no_VA!Z64 )),5)</f>
        <v>2.4320000000000001E-2</v>
      </c>
      <c r="AA64" s="20"/>
      <c r="AB64" s="20"/>
      <c r="AC64" s="20"/>
      <c r="AD64" s="20"/>
      <c r="AE64" s="20"/>
      <c r="AF64" s="20"/>
      <c r="AG64" s="20"/>
      <c r="AH64" s="20">
        <f>ROUND(IF(RFR_spot_no_VA!AH64&lt;0, RFR_spot_no_VA!AH64, RFR_spot_no_VA!AH64 - Shocks!$D64*ABS(RFR_spot_no_VA!AH64 )),5)</f>
        <v>2.3980000000000001E-2</v>
      </c>
      <c r="AI64" s="20"/>
      <c r="AJ64" s="20">
        <f>ROUND(IF(RFR_spot_no_VA!AJ64&lt;0, RFR_spot_no_VA!AJ64, RFR_spot_no_VA!AJ64 - Shocks!$D64*ABS(RFR_spot_no_VA!AJ64 )),5)</f>
        <v>1.391E-2</v>
      </c>
      <c r="AK64" s="20">
        <f>ROUND(IF(RFR_spot_no_VA!AK64&lt;0, RFR_spot_no_VA!AK64, RFR_spot_no_VA!AK64 - Shocks!$D64*ABS(RFR_spot_no_VA!AK64 )),5)</f>
        <v>2.3890000000000002E-2</v>
      </c>
      <c r="AL64" s="20"/>
      <c r="AM64" s="20">
        <f>ROUND(IF(RFR_spot_no_VA!AM64&lt;0, RFR_spot_no_VA!AM64, RFR_spot_no_VA!AM64 - Shocks!$D64*ABS(RFR_spot_no_VA!AM64 )),5)</f>
        <v>2.4080000000000001E-2</v>
      </c>
      <c r="AN64" s="20"/>
      <c r="AO64" s="20"/>
      <c r="AP64" s="20"/>
      <c r="AQ64" s="20"/>
      <c r="AR64" s="20"/>
      <c r="AS64" s="20">
        <f>ROUND(IF(RFR_spot_no_VA!AS64&lt;0, RFR_spot_no_VA!AS64, RFR_spot_no_VA!AS64 - Shocks!$D64*ABS(RFR_spot_no_VA!AS64 )),5)</f>
        <v>1.5709999999999998E-2</v>
      </c>
      <c r="AT64" s="20"/>
      <c r="AU64" s="20"/>
      <c r="AV64" s="20"/>
      <c r="AW64" s="20"/>
      <c r="AX64" s="20"/>
      <c r="AY64" s="20"/>
      <c r="AZ64" s="20"/>
      <c r="BA64" s="20"/>
      <c r="BB64" s="20"/>
      <c r="BC64" s="20">
        <f>ROUND(IF(RFR_spot_no_VA!BC64&lt;0, RFR_spot_no_VA!BC64, RFR_spot_no_VA!BC64 - Shocks!$D64*ABS(RFR_spot_no_VA!BC64 )),5)</f>
        <v>2.1250000000000002E-2</v>
      </c>
      <c r="BD64" s="21"/>
      <c r="BE64" s="19"/>
    </row>
    <row r="65" spans="1:57" ht="14.25" x14ac:dyDescent="0.2">
      <c r="A65" s="19"/>
      <c r="B65" s="24">
        <f>RFR_spot_no_VA!B65</f>
        <v>55</v>
      </c>
      <c r="C65" s="25">
        <f>ROUND(IF(RFR_spot_no_VA!C65&lt;0, RFR_spot_no_VA!C65, RFR_spot_no_VA!C65 - Shocks!$D65*ABS(RFR_spot_no_VA!C65 )),5)</f>
        <v>1.925E-2</v>
      </c>
      <c r="D65" s="25"/>
      <c r="E65" s="25"/>
      <c r="F65" s="25"/>
      <c r="G65" s="25"/>
      <c r="H65" s="25"/>
      <c r="I65" s="25"/>
      <c r="J65" s="25">
        <f>ROUND(IF(RFR_spot_no_VA!J65&lt;0, RFR_spot_no_VA!J65, RFR_spot_no_VA!J65 - Shocks!$D65*ABS(RFR_spot_no_VA!J65 )),5)</f>
        <v>1.9210000000000001E-2</v>
      </c>
      <c r="K65" s="25"/>
      <c r="L65" s="25"/>
      <c r="M65" s="25"/>
      <c r="N65" s="25"/>
      <c r="O65" s="25"/>
      <c r="P65" s="25"/>
      <c r="Q65" s="25"/>
      <c r="R65" s="25"/>
      <c r="S65" s="25"/>
      <c r="T65" s="25"/>
      <c r="U65" s="25"/>
      <c r="V65" s="25"/>
      <c r="W65" s="25"/>
      <c r="X65" s="25"/>
      <c r="Y65" s="25"/>
      <c r="Z65" s="25">
        <f>ROUND(IF(RFR_spot_no_VA!Z65&lt;0, RFR_spot_no_VA!Z65, RFR_spot_no_VA!Z65 - Shocks!$D65*ABS(RFR_spot_no_VA!Z65 )),5)</f>
        <v>2.4389999999999998E-2</v>
      </c>
      <c r="AA65" s="25"/>
      <c r="AB65" s="25"/>
      <c r="AC65" s="25"/>
      <c r="AD65" s="25"/>
      <c r="AE65" s="25"/>
      <c r="AF65" s="25"/>
      <c r="AG65" s="25"/>
      <c r="AH65" s="25">
        <f>ROUND(IF(RFR_spot_no_VA!AH65&lt;0, RFR_spot_no_VA!AH65, RFR_spot_no_VA!AH65 - Shocks!$D65*ABS(RFR_spot_no_VA!AH65 )),5)</f>
        <v>2.4060000000000002E-2</v>
      </c>
      <c r="AI65" s="25"/>
      <c r="AJ65" s="25">
        <f>ROUND(IF(RFR_spot_no_VA!AJ65&lt;0, RFR_spot_no_VA!AJ65, RFR_spot_no_VA!AJ65 - Shocks!$D65*ABS(RFR_spot_no_VA!AJ65 )),5)</f>
        <v>1.404E-2</v>
      </c>
      <c r="AK65" s="25">
        <f>ROUND(IF(RFR_spot_no_VA!AK65&lt;0, RFR_spot_no_VA!AK65, RFR_spot_no_VA!AK65 - Shocks!$D65*ABS(RFR_spot_no_VA!AK65 )),5)</f>
        <v>2.3959999999999999E-2</v>
      </c>
      <c r="AL65" s="25"/>
      <c r="AM65" s="25">
        <f>ROUND(IF(RFR_spot_no_VA!AM65&lt;0, RFR_spot_no_VA!AM65, RFR_spot_no_VA!AM65 - Shocks!$D65*ABS(RFR_spot_no_VA!AM65 )),5)</f>
        <v>2.4150000000000001E-2</v>
      </c>
      <c r="AN65" s="25"/>
      <c r="AO65" s="25"/>
      <c r="AP65" s="25"/>
      <c r="AQ65" s="25"/>
      <c r="AR65" s="25"/>
      <c r="AS65" s="25">
        <f>ROUND(IF(RFR_spot_no_VA!AS65&lt;0, RFR_spot_no_VA!AS65, RFR_spot_no_VA!AS65 - Shocks!$D65*ABS(RFR_spot_no_VA!AS65 )),5)</f>
        <v>1.592E-2</v>
      </c>
      <c r="AT65" s="25"/>
      <c r="AU65" s="25"/>
      <c r="AV65" s="25"/>
      <c r="AW65" s="25"/>
      <c r="AX65" s="25"/>
      <c r="AY65" s="25"/>
      <c r="AZ65" s="25"/>
      <c r="BA65" s="25"/>
      <c r="BB65" s="25"/>
      <c r="BC65" s="25">
        <f>ROUND(IF(RFR_spot_no_VA!BC65&lt;0, RFR_spot_no_VA!BC65, RFR_spot_no_VA!BC65 - Shocks!$D65*ABS(RFR_spot_no_VA!BC65 )),5)</f>
        <v>2.137E-2</v>
      </c>
      <c r="BD65" s="21"/>
      <c r="BE65" s="19"/>
    </row>
    <row r="66" spans="1:57" ht="14.25" x14ac:dyDescent="0.2">
      <c r="A66" s="19"/>
      <c r="B66" s="19">
        <f>RFR_spot_no_VA!B66</f>
        <v>56</v>
      </c>
      <c r="C66" s="20">
        <f>ROUND(IF(RFR_spot_no_VA!C66&lt;0, RFR_spot_no_VA!C66, RFR_spot_no_VA!C66 - Shocks!$D66*ABS(RFR_spot_no_VA!C66 )),5)</f>
        <v>1.9400000000000001E-2</v>
      </c>
      <c r="D66" s="20"/>
      <c r="E66" s="20"/>
      <c r="F66" s="20"/>
      <c r="G66" s="20"/>
      <c r="H66" s="20"/>
      <c r="I66" s="20"/>
      <c r="J66" s="20">
        <f>ROUND(IF(RFR_spot_no_VA!J66&lt;0, RFR_spot_no_VA!J66, RFR_spot_no_VA!J66 - Shocks!$D66*ABS(RFR_spot_no_VA!J66 )),5)</f>
        <v>1.9369999999999998E-2</v>
      </c>
      <c r="K66" s="20"/>
      <c r="L66" s="20"/>
      <c r="M66" s="20"/>
      <c r="N66" s="20"/>
      <c r="O66" s="20"/>
      <c r="P66" s="20"/>
      <c r="Q66" s="20"/>
      <c r="R66" s="20"/>
      <c r="S66" s="20"/>
      <c r="T66" s="20"/>
      <c r="U66" s="20"/>
      <c r="V66" s="20"/>
      <c r="W66" s="20"/>
      <c r="X66" s="20"/>
      <c r="Y66" s="20"/>
      <c r="Z66" s="20">
        <f>ROUND(IF(RFR_spot_no_VA!Z66&lt;0, RFR_spot_no_VA!Z66, RFR_spot_no_VA!Z66 - Shocks!$D66*ABS(RFR_spot_no_VA!Z66 )),5)</f>
        <v>2.4469999999999999E-2</v>
      </c>
      <c r="AA66" s="20"/>
      <c r="AB66" s="20"/>
      <c r="AC66" s="20"/>
      <c r="AD66" s="20"/>
      <c r="AE66" s="20"/>
      <c r="AF66" s="20"/>
      <c r="AG66" s="20"/>
      <c r="AH66" s="20">
        <f>ROUND(IF(RFR_spot_no_VA!AH66&lt;0, RFR_spot_no_VA!AH66, RFR_spot_no_VA!AH66 - Shocks!$D66*ABS(RFR_spot_no_VA!AH66 )),5)</f>
        <v>2.4140000000000002E-2</v>
      </c>
      <c r="AI66" s="20"/>
      <c r="AJ66" s="20">
        <f>ROUND(IF(RFR_spot_no_VA!AJ66&lt;0, RFR_spot_no_VA!AJ66, RFR_spot_no_VA!AJ66 - Shocks!$D66*ABS(RFR_spot_no_VA!AJ66 )),5)</f>
        <v>1.4189999999999999E-2</v>
      </c>
      <c r="AK66" s="20">
        <f>ROUND(IF(RFR_spot_no_VA!AK66&lt;0, RFR_spot_no_VA!AK66, RFR_spot_no_VA!AK66 - Shocks!$D66*ABS(RFR_spot_no_VA!AK66 )),5)</f>
        <v>2.4029999999999999E-2</v>
      </c>
      <c r="AL66" s="20"/>
      <c r="AM66" s="20">
        <f>ROUND(IF(RFR_spot_no_VA!AM66&lt;0, RFR_spot_no_VA!AM66, RFR_spot_no_VA!AM66 - Shocks!$D66*ABS(RFR_spot_no_VA!AM66 )),5)</f>
        <v>2.4219999999999998E-2</v>
      </c>
      <c r="AN66" s="20"/>
      <c r="AO66" s="20"/>
      <c r="AP66" s="20"/>
      <c r="AQ66" s="20"/>
      <c r="AR66" s="20"/>
      <c r="AS66" s="20">
        <f>ROUND(IF(RFR_spot_no_VA!AS66&lt;0, RFR_spot_no_VA!AS66, RFR_spot_no_VA!AS66 - Shocks!$D66*ABS(RFR_spot_no_VA!AS66 )),5)</f>
        <v>1.6119999999999999E-2</v>
      </c>
      <c r="AT66" s="20"/>
      <c r="AU66" s="20"/>
      <c r="AV66" s="20"/>
      <c r="AW66" s="20"/>
      <c r="AX66" s="20"/>
      <c r="AY66" s="20"/>
      <c r="AZ66" s="20"/>
      <c r="BA66" s="20"/>
      <c r="BB66" s="20"/>
      <c r="BC66" s="20">
        <f>ROUND(IF(RFR_spot_no_VA!BC66&lt;0, RFR_spot_no_VA!BC66, RFR_spot_no_VA!BC66 - Shocks!$D66*ABS(RFR_spot_no_VA!BC66 )),5)</f>
        <v>2.1489999999999999E-2</v>
      </c>
      <c r="BD66" s="21"/>
      <c r="BE66" s="19"/>
    </row>
    <row r="67" spans="1:57" ht="14.25" x14ac:dyDescent="0.2">
      <c r="A67" s="19"/>
      <c r="B67" s="19">
        <f>RFR_spot_no_VA!B67</f>
        <v>57</v>
      </c>
      <c r="C67" s="20">
        <f>ROUND(IF(RFR_spot_no_VA!C67&lt;0, RFR_spot_no_VA!C67, RFR_spot_no_VA!C67 - Shocks!$D67*ABS(RFR_spot_no_VA!C67 )),5)</f>
        <v>1.9550000000000001E-2</v>
      </c>
      <c r="D67" s="20"/>
      <c r="E67" s="20"/>
      <c r="F67" s="20"/>
      <c r="G67" s="20"/>
      <c r="H67" s="20"/>
      <c r="I67" s="20"/>
      <c r="J67" s="20">
        <f>ROUND(IF(RFR_spot_no_VA!J67&lt;0, RFR_spot_no_VA!J67, RFR_spot_no_VA!J67 - Shocks!$D67*ABS(RFR_spot_no_VA!J67 )),5)</f>
        <v>1.9519999999999999E-2</v>
      </c>
      <c r="K67" s="20"/>
      <c r="L67" s="20"/>
      <c r="M67" s="20"/>
      <c r="N67" s="20"/>
      <c r="O67" s="20"/>
      <c r="P67" s="20"/>
      <c r="Q67" s="20"/>
      <c r="R67" s="20"/>
      <c r="S67" s="20"/>
      <c r="T67" s="20"/>
      <c r="U67" s="20"/>
      <c r="V67" s="20"/>
      <c r="W67" s="20"/>
      <c r="X67" s="20"/>
      <c r="Y67" s="20"/>
      <c r="Z67" s="20">
        <f>ROUND(IF(RFR_spot_no_VA!Z67&lt;0, RFR_spot_no_VA!Z67, RFR_spot_no_VA!Z67 - Shocks!$D67*ABS(RFR_spot_no_VA!Z67 )),5)</f>
        <v>2.453E-2</v>
      </c>
      <c r="AA67" s="20"/>
      <c r="AB67" s="20"/>
      <c r="AC67" s="20"/>
      <c r="AD67" s="20"/>
      <c r="AE67" s="20"/>
      <c r="AF67" s="20"/>
      <c r="AG67" s="20"/>
      <c r="AH67" s="20">
        <f>ROUND(IF(RFR_spot_no_VA!AH67&lt;0, RFR_spot_no_VA!AH67, RFR_spot_no_VA!AH67 - Shocks!$D67*ABS(RFR_spot_no_VA!AH67 )),5)</f>
        <v>2.4209999999999999E-2</v>
      </c>
      <c r="AI67" s="20"/>
      <c r="AJ67" s="20">
        <f>ROUND(IF(RFR_spot_no_VA!AJ67&lt;0, RFR_spot_no_VA!AJ67, RFR_spot_no_VA!AJ67 - Shocks!$D67*ABS(RFR_spot_no_VA!AJ67 )),5)</f>
        <v>1.4330000000000001E-2</v>
      </c>
      <c r="AK67" s="20">
        <f>ROUND(IF(RFR_spot_no_VA!AK67&lt;0, RFR_spot_no_VA!AK67, RFR_spot_no_VA!AK67 - Shocks!$D67*ABS(RFR_spot_no_VA!AK67 )),5)</f>
        <v>2.4109999999999999E-2</v>
      </c>
      <c r="AL67" s="20"/>
      <c r="AM67" s="20">
        <f>ROUND(IF(RFR_spot_no_VA!AM67&lt;0, RFR_spot_no_VA!AM67, RFR_spot_no_VA!AM67 - Shocks!$D67*ABS(RFR_spot_no_VA!AM67 )),5)</f>
        <v>2.4299999999999999E-2</v>
      </c>
      <c r="AN67" s="20"/>
      <c r="AO67" s="20"/>
      <c r="AP67" s="20"/>
      <c r="AQ67" s="20"/>
      <c r="AR67" s="20"/>
      <c r="AS67" s="20">
        <f>ROUND(IF(RFR_spot_no_VA!AS67&lt;0, RFR_spot_no_VA!AS67, RFR_spot_no_VA!AS67 - Shocks!$D67*ABS(RFR_spot_no_VA!AS67 )),5)</f>
        <v>1.6330000000000001E-2</v>
      </c>
      <c r="AT67" s="20"/>
      <c r="AU67" s="20"/>
      <c r="AV67" s="20"/>
      <c r="AW67" s="20"/>
      <c r="AX67" s="20"/>
      <c r="AY67" s="20"/>
      <c r="AZ67" s="20"/>
      <c r="BA67" s="20"/>
      <c r="BB67" s="20"/>
      <c r="BC67" s="20">
        <f>ROUND(IF(RFR_spot_no_VA!BC67&lt;0, RFR_spot_no_VA!BC67, RFR_spot_no_VA!BC67 - Shocks!$D67*ABS(RFR_spot_no_VA!BC67 )),5)</f>
        <v>2.1590000000000002E-2</v>
      </c>
      <c r="BD67" s="21"/>
      <c r="BE67" s="19"/>
    </row>
    <row r="68" spans="1:57" ht="14.25" x14ac:dyDescent="0.2">
      <c r="A68" s="19"/>
      <c r="B68" s="19">
        <f>RFR_spot_no_VA!B68</f>
        <v>58</v>
      </c>
      <c r="C68" s="20">
        <f>ROUND(IF(RFR_spot_no_VA!C68&lt;0, RFR_spot_no_VA!C68, RFR_spot_no_VA!C68 - Shocks!$D68*ABS(RFR_spot_no_VA!C68 )),5)</f>
        <v>1.9689999999999999E-2</v>
      </c>
      <c r="D68" s="20"/>
      <c r="E68" s="20"/>
      <c r="F68" s="20"/>
      <c r="G68" s="20"/>
      <c r="H68" s="20"/>
      <c r="I68" s="20"/>
      <c r="J68" s="20">
        <f>ROUND(IF(RFR_spot_no_VA!J68&lt;0, RFR_spot_no_VA!J68, RFR_spot_no_VA!J68 - Shocks!$D68*ABS(RFR_spot_no_VA!J68 )),5)</f>
        <v>1.966E-2</v>
      </c>
      <c r="K68" s="20"/>
      <c r="L68" s="20"/>
      <c r="M68" s="20"/>
      <c r="N68" s="20"/>
      <c r="O68" s="20"/>
      <c r="P68" s="20"/>
      <c r="Q68" s="20"/>
      <c r="R68" s="20"/>
      <c r="S68" s="20"/>
      <c r="T68" s="20"/>
      <c r="U68" s="20"/>
      <c r="V68" s="20"/>
      <c r="W68" s="20"/>
      <c r="X68" s="20"/>
      <c r="Y68" s="20"/>
      <c r="Z68" s="20">
        <f>ROUND(IF(RFR_spot_no_VA!Z68&lt;0, RFR_spot_no_VA!Z68, RFR_spot_no_VA!Z68 - Shocks!$D68*ABS(RFR_spot_no_VA!Z68 )),5)</f>
        <v>2.46E-2</v>
      </c>
      <c r="AA68" s="20"/>
      <c r="AB68" s="20"/>
      <c r="AC68" s="20"/>
      <c r="AD68" s="20"/>
      <c r="AE68" s="20"/>
      <c r="AF68" s="20"/>
      <c r="AG68" s="20"/>
      <c r="AH68" s="20">
        <f>ROUND(IF(RFR_spot_no_VA!AH68&lt;0, RFR_spot_no_VA!AH68, RFR_spot_no_VA!AH68 - Shocks!$D68*ABS(RFR_spot_no_VA!AH68 )),5)</f>
        <v>2.4279999999999999E-2</v>
      </c>
      <c r="AI68" s="20"/>
      <c r="AJ68" s="20">
        <f>ROUND(IF(RFR_spot_no_VA!AJ68&lt;0, RFR_spot_no_VA!AJ68, RFR_spot_no_VA!AJ68 - Shocks!$D68*ABS(RFR_spot_no_VA!AJ68 )),5)</f>
        <v>1.4489999999999999E-2</v>
      </c>
      <c r="AK68" s="20">
        <f>ROUND(IF(RFR_spot_no_VA!AK68&lt;0, RFR_spot_no_VA!AK68, RFR_spot_no_VA!AK68 - Shocks!$D68*ABS(RFR_spot_no_VA!AK68 )),5)</f>
        <v>2.418E-2</v>
      </c>
      <c r="AL68" s="20"/>
      <c r="AM68" s="20">
        <f>ROUND(IF(RFR_spot_no_VA!AM68&lt;0, RFR_spot_no_VA!AM68, RFR_spot_no_VA!AM68 - Shocks!$D68*ABS(RFR_spot_no_VA!AM68 )),5)</f>
        <v>2.436E-2</v>
      </c>
      <c r="AN68" s="20"/>
      <c r="AO68" s="20"/>
      <c r="AP68" s="20"/>
      <c r="AQ68" s="20"/>
      <c r="AR68" s="20"/>
      <c r="AS68" s="20">
        <f>ROUND(IF(RFR_spot_no_VA!AS68&lt;0, RFR_spot_no_VA!AS68, RFR_spot_no_VA!AS68 - Shocks!$D68*ABS(RFR_spot_no_VA!AS68 )),5)</f>
        <v>1.653E-2</v>
      </c>
      <c r="AT68" s="20"/>
      <c r="AU68" s="20"/>
      <c r="AV68" s="20"/>
      <c r="AW68" s="20"/>
      <c r="AX68" s="20"/>
      <c r="AY68" s="20"/>
      <c r="AZ68" s="20"/>
      <c r="BA68" s="20"/>
      <c r="BB68" s="20"/>
      <c r="BC68" s="20">
        <f>ROUND(IF(RFR_spot_no_VA!BC68&lt;0, RFR_spot_no_VA!BC68, RFR_spot_no_VA!BC68 - Shocks!$D68*ABS(RFR_spot_no_VA!BC68 )),5)</f>
        <v>2.1700000000000001E-2</v>
      </c>
      <c r="BD68" s="21"/>
      <c r="BE68" s="19"/>
    </row>
    <row r="69" spans="1:57" ht="14.25" x14ac:dyDescent="0.2">
      <c r="A69" s="19"/>
      <c r="B69" s="19">
        <f>RFR_spot_no_VA!B69</f>
        <v>59</v>
      </c>
      <c r="C69" s="20">
        <f>ROUND(IF(RFR_spot_no_VA!C69&lt;0, RFR_spot_no_VA!C69, RFR_spot_no_VA!C69 - Shocks!$D69*ABS(RFR_spot_no_VA!C69 )),5)</f>
        <v>1.983E-2</v>
      </c>
      <c r="D69" s="20"/>
      <c r="E69" s="20"/>
      <c r="F69" s="20"/>
      <c r="G69" s="20"/>
      <c r="H69" s="20"/>
      <c r="I69" s="20"/>
      <c r="J69" s="20">
        <f>ROUND(IF(RFR_spot_no_VA!J69&lt;0, RFR_spot_no_VA!J69, RFR_spot_no_VA!J69 - Shocks!$D69*ABS(RFR_spot_no_VA!J69 )),5)</f>
        <v>1.9800000000000002E-2</v>
      </c>
      <c r="K69" s="20"/>
      <c r="L69" s="20"/>
      <c r="M69" s="20"/>
      <c r="N69" s="20"/>
      <c r="O69" s="20"/>
      <c r="P69" s="20"/>
      <c r="Q69" s="20"/>
      <c r="R69" s="20"/>
      <c r="S69" s="20"/>
      <c r="T69" s="20"/>
      <c r="U69" s="20"/>
      <c r="V69" s="20"/>
      <c r="W69" s="20"/>
      <c r="X69" s="20"/>
      <c r="Y69" s="20"/>
      <c r="Z69" s="20">
        <f>ROUND(IF(RFR_spot_no_VA!Z69&lt;0, RFR_spot_no_VA!Z69, RFR_spot_no_VA!Z69 - Shocks!$D69*ABS(RFR_spot_no_VA!Z69 )),5)</f>
        <v>2.4670000000000001E-2</v>
      </c>
      <c r="AA69" s="20"/>
      <c r="AB69" s="20"/>
      <c r="AC69" s="20"/>
      <c r="AD69" s="20"/>
      <c r="AE69" s="20"/>
      <c r="AF69" s="20"/>
      <c r="AG69" s="20"/>
      <c r="AH69" s="20">
        <f>ROUND(IF(RFR_spot_no_VA!AH69&lt;0, RFR_spot_no_VA!AH69, RFR_spot_no_VA!AH69 - Shocks!$D69*ABS(RFR_spot_no_VA!AH69 )),5)</f>
        <v>2.436E-2</v>
      </c>
      <c r="AI69" s="20"/>
      <c r="AJ69" s="20">
        <f>ROUND(IF(RFR_spot_no_VA!AJ69&lt;0, RFR_spot_no_VA!AJ69, RFR_spot_no_VA!AJ69 - Shocks!$D69*ABS(RFR_spot_no_VA!AJ69 )),5)</f>
        <v>1.465E-2</v>
      </c>
      <c r="AK69" s="20">
        <f>ROUND(IF(RFR_spot_no_VA!AK69&lt;0, RFR_spot_no_VA!AK69, RFR_spot_no_VA!AK69 - Shocks!$D69*ABS(RFR_spot_no_VA!AK69 )),5)</f>
        <v>2.4250000000000001E-2</v>
      </c>
      <c r="AL69" s="20"/>
      <c r="AM69" s="20">
        <f>ROUND(IF(RFR_spot_no_VA!AM69&lt;0, RFR_spot_no_VA!AM69, RFR_spot_no_VA!AM69 - Shocks!$D69*ABS(RFR_spot_no_VA!AM69 )),5)</f>
        <v>2.443E-2</v>
      </c>
      <c r="AN69" s="20"/>
      <c r="AO69" s="20"/>
      <c r="AP69" s="20"/>
      <c r="AQ69" s="20"/>
      <c r="AR69" s="20"/>
      <c r="AS69" s="20">
        <f>ROUND(IF(RFR_spot_no_VA!AS69&lt;0, RFR_spot_no_VA!AS69, RFR_spot_no_VA!AS69 - Shocks!$D69*ABS(RFR_spot_no_VA!AS69 )),5)</f>
        <v>1.6719999999999999E-2</v>
      </c>
      <c r="AT69" s="20"/>
      <c r="AU69" s="20"/>
      <c r="AV69" s="20"/>
      <c r="AW69" s="20"/>
      <c r="AX69" s="20"/>
      <c r="AY69" s="20"/>
      <c r="AZ69" s="20"/>
      <c r="BA69" s="20"/>
      <c r="BB69" s="20"/>
      <c r="BC69" s="20">
        <f>ROUND(IF(RFR_spot_no_VA!BC69&lt;0, RFR_spot_no_VA!BC69, RFR_spot_no_VA!BC69 - Shocks!$D69*ABS(RFR_spot_no_VA!BC69 )),5)</f>
        <v>2.181E-2</v>
      </c>
      <c r="BD69" s="21"/>
      <c r="BE69" s="19"/>
    </row>
    <row r="70" spans="1:57" ht="14.25" x14ac:dyDescent="0.2">
      <c r="A70" s="19"/>
      <c r="B70" s="24">
        <f>RFR_spot_no_VA!B70</f>
        <v>60</v>
      </c>
      <c r="C70" s="25">
        <f>ROUND(IF(RFR_spot_no_VA!C70&lt;0, RFR_spot_no_VA!C70, RFR_spot_no_VA!C70 - Shocks!$D70*ABS(RFR_spot_no_VA!C70 )),5)</f>
        <v>1.9970000000000002E-2</v>
      </c>
      <c r="D70" s="25"/>
      <c r="E70" s="25"/>
      <c r="F70" s="25"/>
      <c r="G70" s="25"/>
      <c r="H70" s="25"/>
      <c r="I70" s="25"/>
      <c r="J70" s="25">
        <f>ROUND(IF(RFR_spot_no_VA!J70&lt;0, RFR_spot_no_VA!J70, RFR_spot_no_VA!J70 - Shocks!$D70*ABS(RFR_spot_no_VA!J70 )),5)</f>
        <v>1.9939999999999999E-2</v>
      </c>
      <c r="K70" s="25"/>
      <c r="L70" s="25"/>
      <c r="M70" s="25"/>
      <c r="N70" s="25"/>
      <c r="O70" s="25"/>
      <c r="P70" s="25"/>
      <c r="Q70" s="25"/>
      <c r="R70" s="25"/>
      <c r="S70" s="25"/>
      <c r="T70" s="25"/>
      <c r="U70" s="25"/>
      <c r="V70" s="25"/>
      <c r="W70" s="25"/>
      <c r="X70" s="25"/>
      <c r="Y70" s="25"/>
      <c r="Z70" s="25">
        <f>ROUND(IF(RFR_spot_no_VA!Z70&lt;0, RFR_spot_no_VA!Z70, RFR_spot_no_VA!Z70 - Shocks!$D70*ABS(RFR_spot_no_VA!Z70 )),5)</f>
        <v>2.4729999999999999E-2</v>
      </c>
      <c r="AA70" s="25"/>
      <c r="AB70" s="25"/>
      <c r="AC70" s="25"/>
      <c r="AD70" s="25"/>
      <c r="AE70" s="25"/>
      <c r="AF70" s="25"/>
      <c r="AG70" s="25"/>
      <c r="AH70" s="25">
        <f>ROUND(IF(RFR_spot_no_VA!AH70&lt;0, RFR_spot_no_VA!AH70, RFR_spot_no_VA!AH70 - Shocks!$D70*ABS(RFR_spot_no_VA!AH70 )),5)</f>
        <v>2.443E-2</v>
      </c>
      <c r="AI70" s="25"/>
      <c r="AJ70" s="25">
        <f>ROUND(IF(RFR_spot_no_VA!AJ70&lt;0, RFR_spot_no_VA!AJ70, RFR_spot_no_VA!AJ70 - Shocks!$D70*ABS(RFR_spot_no_VA!AJ70 )),5)</f>
        <v>1.481E-2</v>
      </c>
      <c r="AK70" s="25">
        <f>ROUND(IF(RFR_spot_no_VA!AK70&lt;0, RFR_spot_no_VA!AK70, RFR_spot_no_VA!AK70 - Shocks!$D70*ABS(RFR_spot_no_VA!AK70 )),5)</f>
        <v>2.4320000000000001E-2</v>
      </c>
      <c r="AL70" s="25"/>
      <c r="AM70" s="25">
        <f>ROUND(IF(RFR_spot_no_VA!AM70&lt;0, RFR_spot_no_VA!AM70, RFR_spot_no_VA!AM70 - Shocks!$D70*ABS(RFR_spot_no_VA!AM70 )),5)</f>
        <v>2.4500000000000001E-2</v>
      </c>
      <c r="AN70" s="25"/>
      <c r="AO70" s="25"/>
      <c r="AP70" s="25"/>
      <c r="AQ70" s="25"/>
      <c r="AR70" s="25"/>
      <c r="AS70" s="25">
        <f>ROUND(IF(RFR_spot_no_VA!AS70&lt;0, RFR_spot_no_VA!AS70, RFR_spot_no_VA!AS70 - Shocks!$D70*ABS(RFR_spot_no_VA!AS70 )),5)</f>
        <v>1.6899999999999998E-2</v>
      </c>
      <c r="AT70" s="25"/>
      <c r="AU70" s="25"/>
      <c r="AV70" s="25"/>
      <c r="AW70" s="25"/>
      <c r="AX70" s="25"/>
      <c r="AY70" s="25"/>
      <c r="AZ70" s="25"/>
      <c r="BA70" s="25"/>
      <c r="BB70" s="25"/>
      <c r="BC70" s="25">
        <f>ROUND(IF(RFR_spot_no_VA!BC70&lt;0, RFR_spot_no_VA!BC70, RFR_spot_no_VA!BC70 - Shocks!$D70*ABS(RFR_spot_no_VA!BC70 )),5)</f>
        <v>2.1909999999999999E-2</v>
      </c>
      <c r="BD70" s="21"/>
      <c r="BE70" s="19"/>
    </row>
    <row r="71" spans="1:57" ht="14.25" x14ac:dyDescent="0.2">
      <c r="A71" s="19"/>
      <c r="B71" s="19">
        <f>RFR_spot_no_VA!B71</f>
        <v>61</v>
      </c>
      <c r="C71" s="20">
        <f>ROUND(IF(RFR_spot_no_VA!C71&lt;0, RFR_spot_no_VA!C71, RFR_spot_no_VA!C71 - Shocks!$D71*ABS(RFR_spot_no_VA!C71 )),5)</f>
        <v>2.0109999999999999E-2</v>
      </c>
      <c r="D71" s="20"/>
      <c r="E71" s="20"/>
      <c r="F71" s="20"/>
      <c r="G71" s="20"/>
      <c r="H71" s="20"/>
      <c r="I71" s="20"/>
      <c r="J71" s="20">
        <f>ROUND(IF(RFR_spot_no_VA!J71&lt;0, RFR_spot_no_VA!J71, RFR_spot_no_VA!J71 - Shocks!$D71*ABS(RFR_spot_no_VA!J71 )),5)</f>
        <v>2.0080000000000001E-2</v>
      </c>
      <c r="K71" s="20"/>
      <c r="L71" s="20"/>
      <c r="M71" s="20"/>
      <c r="N71" s="20"/>
      <c r="O71" s="20"/>
      <c r="P71" s="20"/>
      <c r="Q71" s="20"/>
      <c r="R71" s="20"/>
      <c r="S71" s="20"/>
      <c r="T71" s="20"/>
      <c r="U71" s="20"/>
      <c r="V71" s="20"/>
      <c r="W71" s="20"/>
      <c r="X71" s="20"/>
      <c r="Y71" s="20"/>
      <c r="Z71" s="20">
        <f>ROUND(IF(RFR_spot_no_VA!Z71&lt;0, RFR_spot_no_VA!Z71, RFR_spot_no_VA!Z71 - Shocks!$D71*ABS(RFR_spot_no_VA!Z71 )),5)</f>
        <v>2.4799999999999999E-2</v>
      </c>
      <c r="AA71" s="20"/>
      <c r="AB71" s="20"/>
      <c r="AC71" s="20"/>
      <c r="AD71" s="20"/>
      <c r="AE71" s="20"/>
      <c r="AF71" s="20"/>
      <c r="AG71" s="20"/>
      <c r="AH71" s="20">
        <f>ROUND(IF(RFR_spot_no_VA!AH71&lt;0, RFR_spot_no_VA!AH71, RFR_spot_no_VA!AH71 - Shocks!$D71*ABS(RFR_spot_no_VA!AH71 )),5)</f>
        <v>2.4510000000000001E-2</v>
      </c>
      <c r="AI71" s="20"/>
      <c r="AJ71" s="20">
        <f>ROUND(IF(RFR_spot_no_VA!AJ71&lt;0, RFR_spot_no_VA!AJ71, RFR_spot_no_VA!AJ71 - Shocks!$D71*ABS(RFR_spot_no_VA!AJ71 )),5)</f>
        <v>1.4970000000000001E-2</v>
      </c>
      <c r="AK71" s="20">
        <f>ROUND(IF(RFR_spot_no_VA!AK71&lt;0, RFR_spot_no_VA!AK71, RFR_spot_no_VA!AK71 - Shocks!$D71*ABS(RFR_spot_no_VA!AK71 )),5)</f>
        <v>2.4389999999999998E-2</v>
      </c>
      <c r="AL71" s="20"/>
      <c r="AM71" s="20">
        <f>ROUND(IF(RFR_spot_no_VA!AM71&lt;0, RFR_spot_no_VA!AM71, RFR_spot_no_VA!AM71 - Shocks!$D71*ABS(RFR_spot_no_VA!AM71 )),5)</f>
        <v>2.4570000000000002E-2</v>
      </c>
      <c r="AN71" s="20"/>
      <c r="AO71" s="20"/>
      <c r="AP71" s="20"/>
      <c r="AQ71" s="20"/>
      <c r="AR71" s="20"/>
      <c r="AS71" s="20">
        <f>ROUND(IF(RFR_spot_no_VA!AS71&lt;0, RFR_spot_no_VA!AS71, RFR_spot_no_VA!AS71 - Shocks!$D71*ABS(RFR_spot_no_VA!AS71 )),5)</f>
        <v>1.7080000000000001E-2</v>
      </c>
      <c r="AT71" s="20"/>
      <c r="AU71" s="20"/>
      <c r="AV71" s="20"/>
      <c r="AW71" s="20"/>
      <c r="AX71" s="20"/>
      <c r="AY71" s="20"/>
      <c r="AZ71" s="20"/>
      <c r="BA71" s="20"/>
      <c r="BB71" s="20"/>
      <c r="BC71" s="20">
        <f>ROUND(IF(RFR_spot_no_VA!BC71&lt;0, RFR_spot_no_VA!BC71, RFR_spot_no_VA!BC71 - Shocks!$D71*ABS(RFR_spot_no_VA!BC71 )),5)</f>
        <v>2.2020000000000001E-2</v>
      </c>
      <c r="BD71" s="21"/>
      <c r="BE71" s="19"/>
    </row>
    <row r="72" spans="1:57" ht="14.25" x14ac:dyDescent="0.2">
      <c r="A72" s="19"/>
      <c r="B72" s="19">
        <f>RFR_spot_no_VA!B72</f>
        <v>62</v>
      </c>
      <c r="C72" s="20">
        <f>ROUND(IF(RFR_spot_no_VA!C72&lt;0, RFR_spot_no_VA!C72, RFR_spot_no_VA!C72 - Shocks!$D72*ABS(RFR_spot_no_VA!C72 )),5)</f>
        <v>2.0250000000000001E-2</v>
      </c>
      <c r="D72" s="20"/>
      <c r="E72" s="20"/>
      <c r="F72" s="20"/>
      <c r="G72" s="20"/>
      <c r="H72" s="20"/>
      <c r="I72" s="20"/>
      <c r="J72" s="20">
        <f>ROUND(IF(RFR_spot_no_VA!J72&lt;0, RFR_spot_no_VA!J72, RFR_spot_no_VA!J72 - Shocks!$D72*ABS(RFR_spot_no_VA!J72 )),5)</f>
        <v>2.0219999999999998E-2</v>
      </c>
      <c r="K72" s="20"/>
      <c r="L72" s="20"/>
      <c r="M72" s="20"/>
      <c r="N72" s="20"/>
      <c r="O72" s="20"/>
      <c r="P72" s="20"/>
      <c r="Q72" s="20"/>
      <c r="R72" s="20"/>
      <c r="S72" s="20"/>
      <c r="T72" s="20"/>
      <c r="U72" s="20"/>
      <c r="V72" s="20"/>
      <c r="W72" s="20"/>
      <c r="X72" s="20"/>
      <c r="Y72" s="20"/>
      <c r="Z72" s="20">
        <f>ROUND(IF(RFR_spot_no_VA!Z72&lt;0, RFR_spot_no_VA!Z72, RFR_spot_no_VA!Z72 - Shocks!$D72*ABS(RFR_spot_no_VA!Z72 )),5)</f>
        <v>2.486E-2</v>
      </c>
      <c r="AA72" s="20"/>
      <c r="AB72" s="20"/>
      <c r="AC72" s="20"/>
      <c r="AD72" s="20"/>
      <c r="AE72" s="20"/>
      <c r="AF72" s="20"/>
      <c r="AG72" s="20"/>
      <c r="AH72" s="20">
        <f>ROUND(IF(RFR_spot_no_VA!AH72&lt;0, RFR_spot_no_VA!AH72, RFR_spot_no_VA!AH72 - Shocks!$D72*ABS(RFR_spot_no_VA!AH72 )),5)</f>
        <v>2.4580000000000001E-2</v>
      </c>
      <c r="AI72" s="20"/>
      <c r="AJ72" s="20">
        <f>ROUND(IF(RFR_spot_no_VA!AJ72&lt;0, RFR_spot_no_VA!AJ72, RFR_spot_no_VA!AJ72 - Shocks!$D72*ABS(RFR_spot_no_VA!AJ72 )),5)</f>
        <v>1.5129999999999999E-2</v>
      </c>
      <c r="AK72" s="20">
        <f>ROUND(IF(RFR_spot_no_VA!AK72&lt;0, RFR_spot_no_VA!AK72, RFR_spot_no_VA!AK72 - Shocks!$D72*ABS(RFR_spot_no_VA!AK72 )),5)</f>
        <v>2.4459999999999999E-2</v>
      </c>
      <c r="AL72" s="20"/>
      <c r="AM72" s="20">
        <f>ROUND(IF(RFR_spot_no_VA!AM72&lt;0, RFR_spot_no_VA!AM72, RFR_spot_no_VA!AM72 - Shocks!$D72*ABS(RFR_spot_no_VA!AM72 )),5)</f>
        <v>2.4629999999999999E-2</v>
      </c>
      <c r="AN72" s="20"/>
      <c r="AO72" s="20"/>
      <c r="AP72" s="20"/>
      <c r="AQ72" s="20"/>
      <c r="AR72" s="20"/>
      <c r="AS72" s="20">
        <f>ROUND(IF(RFR_spot_no_VA!AS72&lt;0, RFR_spot_no_VA!AS72, RFR_spot_no_VA!AS72 - Shocks!$D72*ABS(RFR_spot_no_VA!AS72 )),5)</f>
        <v>1.7270000000000001E-2</v>
      </c>
      <c r="AT72" s="20"/>
      <c r="AU72" s="20"/>
      <c r="AV72" s="20"/>
      <c r="AW72" s="20"/>
      <c r="AX72" s="20"/>
      <c r="AY72" s="20"/>
      <c r="AZ72" s="20"/>
      <c r="BA72" s="20"/>
      <c r="BB72" s="20"/>
      <c r="BC72" s="20">
        <f>ROUND(IF(RFR_spot_no_VA!BC72&lt;0, RFR_spot_no_VA!BC72, RFR_spot_no_VA!BC72 - Shocks!$D72*ABS(RFR_spot_no_VA!BC72 )),5)</f>
        <v>2.213E-2</v>
      </c>
      <c r="BD72" s="21"/>
      <c r="BE72" s="19"/>
    </row>
    <row r="73" spans="1:57" ht="14.25" x14ac:dyDescent="0.2">
      <c r="A73" s="19"/>
      <c r="B73" s="19">
        <f>RFR_spot_no_VA!B73</f>
        <v>63</v>
      </c>
      <c r="C73" s="20">
        <f>ROUND(IF(RFR_spot_no_VA!C73&lt;0, RFR_spot_no_VA!C73, RFR_spot_no_VA!C73 - Shocks!$D73*ABS(RFR_spot_no_VA!C73 )),5)</f>
        <v>2.0369999999999999E-2</v>
      </c>
      <c r="D73" s="20"/>
      <c r="E73" s="20"/>
      <c r="F73" s="20"/>
      <c r="G73" s="20"/>
      <c r="H73" s="20"/>
      <c r="I73" s="20"/>
      <c r="J73" s="20">
        <f>ROUND(IF(RFR_spot_no_VA!J73&lt;0, RFR_spot_no_VA!J73, RFR_spot_no_VA!J73 - Shocks!$D73*ABS(RFR_spot_no_VA!J73 )),5)</f>
        <v>2.034E-2</v>
      </c>
      <c r="K73" s="20"/>
      <c r="L73" s="20"/>
      <c r="M73" s="20"/>
      <c r="N73" s="20"/>
      <c r="O73" s="20"/>
      <c r="P73" s="20"/>
      <c r="Q73" s="20"/>
      <c r="R73" s="20"/>
      <c r="S73" s="20"/>
      <c r="T73" s="20"/>
      <c r="U73" s="20"/>
      <c r="V73" s="20"/>
      <c r="W73" s="20"/>
      <c r="X73" s="20"/>
      <c r="Y73" s="20"/>
      <c r="Z73" s="20">
        <f>ROUND(IF(RFR_spot_no_VA!Z73&lt;0, RFR_spot_no_VA!Z73, RFR_spot_no_VA!Z73 - Shocks!$D73*ABS(RFR_spot_no_VA!Z73 )),5)</f>
        <v>2.4930000000000001E-2</v>
      </c>
      <c r="AA73" s="20"/>
      <c r="AB73" s="20"/>
      <c r="AC73" s="20"/>
      <c r="AD73" s="20"/>
      <c r="AE73" s="20"/>
      <c r="AF73" s="20"/>
      <c r="AG73" s="20"/>
      <c r="AH73" s="20">
        <f>ROUND(IF(RFR_spot_no_VA!AH73&lt;0, RFR_spot_no_VA!AH73, RFR_spot_no_VA!AH73 - Shocks!$D73*ABS(RFR_spot_no_VA!AH73 )),5)</f>
        <v>2.4639999999999999E-2</v>
      </c>
      <c r="AI73" s="20"/>
      <c r="AJ73" s="20">
        <f>ROUND(IF(RFR_spot_no_VA!AJ73&lt;0, RFR_spot_no_VA!AJ73, RFR_spot_no_VA!AJ73 - Shocks!$D73*ABS(RFR_spot_no_VA!AJ73 )),5)</f>
        <v>1.5310000000000001E-2</v>
      </c>
      <c r="AK73" s="20">
        <f>ROUND(IF(RFR_spot_no_VA!AK73&lt;0, RFR_spot_no_VA!AK73, RFR_spot_no_VA!AK73 - Shocks!$D73*ABS(RFR_spot_no_VA!AK73 )),5)</f>
        <v>2.453E-2</v>
      </c>
      <c r="AL73" s="20"/>
      <c r="AM73" s="20">
        <f>ROUND(IF(RFR_spot_no_VA!AM73&lt;0, RFR_spot_no_VA!AM73, RFR_spot_no_VA!AM73 - Shocks!$D73*ABS(RFR_spot_no_VA!AM73 )),5)</f>
        <v>2.47E-2</v>
      </c>
      <c r="AN73" s="20"/>
      <c r="AO73" s="20"/>
      <c r="AP73" s="20"/>
      <c r="AQ73" s="20"/>
      <c r="AR73" s="20"/>
      <c r="AS73" s="20">
        <f>ROUND(IF(RFR_spot_no_VA!AS73&lt;0, RFR_spot_no_VA!AS73, RFR_spot_no_VA!AS73 - Shocks!$D73*ABS(RFR_spot_no_VA!AS73 )),5)</f>
        <v>1.7440000000000001E-2</v>
      </c>
      <c r="AT73" s="20"/>
      <c r="AU73" s="20"/>
      <c r="AV73" s="20"/>
      <c r="AW73" s="20"/>
      <c r="AX73" s="20"/>
      <c r="AY73" s="20"/>
      <c r="AZ73" s="20"/>
      <c r="BA73" s="20"/>
      <c r="BB73" s="20"/>
      <c r="BC73" s="20">
        <f>ROUND(IF(RFR_spot_no_VA!BC73&lt;0, RFR_spot_no_VA!BC73, RFR_spot_no_VA!BC73 - Shocks!$D73*ABS(RFR_spot_no_VA!BC73 )),5)</f>
        <v>2.222E-2</v>
      </c>
      <c r="BD73" s="21"/>
      <c r="BE73" s="19"/>
    </row>
    <row r="74" spans="1:57" ht="14.25" x14ac:dyDescent="0.2">
      <c r="A74" s="19"/>
      <c r="B74" s="19">
        <f>RFR_spot_no_VA!B74</f>
        <v>64</v>
      </c>
      <c r="C74" s="20">
        <f>ROUND(IF(RFR_spot_no_VA!C74&lt;0, RFR_spot_no_VA!C74, RFR_spot_no_VA!C74 - Shocks!$D74*ABS(RFR_spot_no_VA!C74 )),5)</f>
        <v>2.0500000000000001E-2</v>
      </c>
      <c r="D74" s="20"/>
      <c r="E74" s="20"/>
      <c r="F74" s="20"/>
      <c r="G74" s="20"/>
      <c r="H74" s="20"/>
      <c r="I74" s="20"/>
      <c r="J74" s="20">
        <f>ROUND(IF(RFR_spot_no_VA!J74&lt;0, RFR_spot_no_VA!J74, RFR_spot_no_VA!J74 - Shocks!$D74*ABS(RFR_spot_no_VA!J74 )),5)</f>
        <v>2.0469999999999999E-2</v>
      </c>
      <c r="K74" s="20"/>
      <c r="L74" s="20"/>
      <c r="M74" s="20"/>
      <c r="N74" s="20"/>
      <c r="O74" s="20"/>
      <c r="P74" s="20"/>
      <c r="Q74" s="20"/>
      <c r="R74" s="20"/>
      <c r="S74" s="20"/>
      <c r="T74" s="20"/>
      <c r="U74" s="20"/>
      <c r="V74" s="20"/>
      <c r="W74" s="20"/>
      <c r="X74" s="20"/>
      <c r="Y74" s="20"/>
      <c r="Z74" s="20">
        <f>ROUND(IF(RFR_spot_no_VA!Z74&lt;0, RFR_spot_no_VA!Z74, RFR_spot_no_VA!Z74 - Shocks!$D74*ABS(RFR_spot_no_VA!Z74 )),5)</f>
        <v>2.4989999999999998E-2</v>
      </c>
      <c r="AA74" s="20"/>
      <c r="AB74" s="20"/>
      <c r="AC74" s="20"/>
      <c r="AD74" s="20"/>
      <c r="AE74" s="20"/>
      <c r="AF74" s="20"/>
      <c r="AG74" s="20"/>
      <c r="AH74" s="20">
        <f>ROUND(IF(RFR_spot_no_VA!AH74&lt;0, RFR_spot_no_VA!AH74, RFR_spot_no_VA!AH74 - Shocks!$D74*ABS(RFR_spot_no_VA!AH74 )),5)</f>
        <v>2.4709999999999999E-2</v>
      </c>
      <c r="AI74" s="20"/>
      <c r="AJ74" s="20">
        <f>ROUND(IF(RFR_spot_no_VA!AJ74&lt;0, RFR_spot_no_VA!AJ74, RFR_spot_no_VA!AJ74 - Shocks!$D74*ABS(RFR_spot_no_VA!AJ74 )),5)</f>
        <v>1.5469999999999999E-2</v>
      </c>
      <c r="AK74" s="20">
        <f>ROUND(IF(RFR_spot_no_VA!AK74&lt;0, RFR_spot_no_VA!AK74, RFR_spot_no_VA!AK74 - Shocks!$D74*ABS(RFR_spot_no_VA!AK74 )),5)</f>
        <v>2.4590000000000001E-2</v>
      </c>
      <c r="AL74" s="20"/>
      <c r="AM74" s="20">
        <f>ROUND(IF(RFR_spot_no_VA!AM74&lt;0, RFR_spot_no_VA!AM74, RFR_spot_no_VA!AM74 - Shocks!$D74*ABS(RFR_spot_no_VA!AM74 )),5)</f>
        <v>2.477E-2</v>
      </c>
      <c r="AN74" s="20"/>
      <c r="AO74" s="20"/>
      <c r="AP74" s="20"/>
      <c r="AQ74" s="20"/>
      <c r="AR74" s="20"/>
      <c r="AS74" s="20">
        <f>ROUND(IF(RFR_spot_no_VA!AS74&lt;0, RFR_spot_no_VA!AS74, RFR_spot_no_VA!AS74 - Shocks!$D74*ABS(RFR_spot_no_VA!AS74 )),5)</f>
        <v>1.762E-2</v>
      </c>
      <c r="AT74" s="20"/>
      <c r="AU74" s="20"/>
      <c r="AV74" s="20"/>
      <c r="AW74" s="20"/>
      <c r="AX74" s="20"/>
      <c r="AY74" s="20"/>
      <c r="AZ74" s="20"/>
      <c r="BA74" s="20"/>
      <c r="BB74" s="20"/>
      <c r="BC74" s="20">
        <f>ROUND(IF(RFR_spot_no_VA!BC74&lt;0, RFR_spot_no_VA!BC74, RFR_spot_no_VA!BC74 - Shocks!$D74*ABS(RFR_spot_no_VA!BC74 )),5)</f>
        <v>2.232E-2</v>
      </c>
      <c r="BD74" s="21"/>
      <c r="BE74" s="19"/>
    </row>
    <row r="75" spans="1:57" ht="14.25" x14ac:dyDescent="0.2">
      <c r="A75" s="19"/>
      <c r="B75" s="24">
        <f>RFR_spot_no_VA!B75</f>
        <v>65</v>
      </c>
      <c r="C75" s="25">
        <f>ROUND(IF(RFR_spot_no_VA!C75&lt;0, RFR_spot_no_VA!C75, RFR_spot_no_VA!C75 - Shocks!$D75*ABS(RFR_spot_no_VA!C75 )),5)</f>
        <v>2.0619999999999999E-2</v>
      </c>
      <c r="D75" s="25"/>
      <c r="E75" s="25"/>
      <c r="F75" s="25"/>
      <c r="G75" s="25"/>
      <c r="H75" s="25"/>
      <c r="I75" s="25"/>
      <c r="J75" s="25">
        <f>ROUND(IF(RFR_spot_no_VA!J75&lt;0, RFR_spot_no_VA!J75, RFR_spot_no_VA!J75 - Shocks!$D75*ABS(RFR_spot_no_VA!J75 )),5)</f>
        <v>2.0590000000000001E-2</v>
      </c>
      <c r="K75" s="25"/>
      <c r="L75" s="25"/>
      <c r="M75" s="25"/>
      <c r="N75" s="25"/>
      <c r="O75" s="25"/>
      <c r="P75" s="25"/>
      <c r="Q75" s="25"/>
      <c r="R75" s="25"/>
      <c r="S75" s="25"/>
      <c r="T75" s="25"/>
      <c r="U75" s="25"/>
      <c r="V75" s="25"/>
      <c r="W75" s="25"/>
      <c r="X75" s="25"/>
      <c r="Y75" s="25"/>
      <c r="Z75" s="25">
        <f>ROUND(IF(RFR_spot_no_VA!Z75&lt;0, RFR_spot_no_VA!Z75, RFR_spot_no_VA!Z75 - Shocks!$D75*ABS(RFR_spot_no_VA!Z75 )),5)</f>
        <v>2.5059999999999999E-2</v>
      </c>
      <c r="AA75" s="25"/>
      <c r="AB75" s="25"/>
      <c r="AC75" s="25"/>
      <c r="AD75" s="25"/>
      <c r="AE75" s="25"/>
      <c r="AF75" s="25"/>
      <c r="AG75" s="25"/>
      <c r="AH75" s="25">
        <f>ROUND(IF(RFR_spot_no_VA!AH75&lt;0, RFR_spot_no_VA!AH75, RFR_spot_no_VA!AH75 - Shocks!$D75*ABS(RFR_spot_no_VA!AH75 )),5)</f>
        <v>2.478E-2</v>
      </c>
      <c r="AI75" s="25"/>
      <c r="AJ75" s="25">
        <f>ROUND(IF(RFR_spot_no_VA!AJ75&lt;0, RFR_spot_no_VA!AJ75, RFR_spot_no_VA!AJ75 - Shocks!$D75*ABS(RFR_spot_no_VA!AJ75 )),5)</f>
        <v>1.5630000000000002E-2</v>
      </c>
      <c r="AK75" s="25">
        <f>ROUND(IF(RFR_spot_no_VA!AK75&lt;0, RFR_spot_no_VA!AK75, RFR_spot_no_VA!AK75 - Shocks!$D75*ABS(RFR_spot_no_VA!AK75 )),5)</f>
        <v>2.4660000000000001E-2</v>
      </c>
      <c r="AL75" s="25"/>
      <c r="AM75" s="25">
        <f>ROUND(IF(RFR_spot_no_VA!AM75&lt;0, RFR_spot_no_VA!AM75, RFR_spot_no_VA!AM75 - Shocks!$D75*ABS(RFR_spot_no_VA!AM75 )),5)</f>
        <v>2.4830000000000001E-2</v>
      </c>
      <c r="AN75" s="25"/>
      <c r="AO75" s="25"/>
      <c r="AP75" s="25"/>
      <c r="AQ75" s="25"/>
      <c r="AR75" s="25"/>
      <c r="AS75" s="25">
        <f>ROUND(IF(RFR_spot_no_VA!AS75&lt;0, RFR_spot_no_VA!AS75, RFR_spot_no_VA!AS75 - Shocks!$D75*ABS(RFR_spot_no_VA!AS75 )),5)</f>
        <v>1.7780000000000001E-2</v>
      </c>
      <c r="AT75" s="25"/>
      <c r="AU75" s="25"/>
      <c r="AV75" s="25"/>
      <c r="AW75" s="25"/>
      <c r="AX75" s="25"/>
      <c r="AY75" s="25"/>
      <c r="AZ75" s="25"/>
      <c r="BA75" s="25"/>
      <c r="BB75" s="25"/>
      <c r="BC75" s="25">
        <f>ROUND(IF(RFR_spot_no_VA!BC75&lt;0, RFR_spot_no_VA!BC75, RFR_spot_no_VA!BC75 - Shocks!$D75*ABS(RFR_spot_no_VA!BC75 )),5)</f>
        <v>2.2419999999999999E-2</v>
      </c>
      <c r="BD75" s="21"/>
      <c r="BE75" s="19"/>
    </row>
    <row r="76" spans="1:57" ht="14.25" x14ac:dyDescent="0.2">
      <c r="A76" s="19"/>
      <c r="B76" s="19">
        <f>RFR_spot_no_VA!B76</f>
        <v>66</v>
      </c>
      <c r="C76" s="20">
        <f>ROUND(IF(RFR_spot_no_VA!C76&lt;0, RFR_spot_no_VA!C76, RFR_spot_no_VA!C76 - Shocks!$D76*ABS(RFR_spot_no_VA!C76 )),5)</f>
        <v>2.0740000000000001E-2</v>
      </c>
      <c r="D76" s="20"/>
      <c r="E76" s="20"/>
      <c r="F76" s="20"/>
      <c r="G76" s="20"/>
      <c r="H76" s="20"/>
      <c r="I76" s="20"/>
      <c r="J76" s="20">
        <f>ROUND(IF(RFR_spot_no_VA!J76&lt;0, RFR_spot_no_VA!J76, RFR_spot_no_VA!J76 - Shocks!$D76*ABS(RFR_spot_no_VA!J76 )),5)</f>
        <v>2.0719999999999999E-2</v>
      </c>
      <c r="K76" s="20"/>
      <c r="L76" s="20"/>
      <c r="M76" s="20"/>
      <c r="N76" s="20"/>
      <c r="O76" s="20"/>
      <c r="P76" s="20"/>
      <c r="Q76" s="20"/>
      <c r="R76" s="20"/>
      <c r="S76" s="20"/>
      <c r="T76" s="20"/>
      <c r="U76" s="20"/>
      <c r="V76" s="20"/>
      <c r="W76" s="20"/>
      <c r="X76" s="20"/>
      <c r="Y76" s="20"/>
      <c r="Z76" s="20">
        <f>ROUND(IF(RFR_spot_no_VA!Z76&lt;0, RFR_spot_no_VA!Z76, RFR_spot_no_VA!Z76 - Shocks!$D76*ABS(RFR_spot_no_VA!Z76 )),5)</f>
        <v>2.512E-2</v>
      </c>
      <c r="AA76" s="20"/>
      <c r="AB76" s="20"/>
      <c r="AC76" s="20"/>
      <c r="AD76" s="20"/>
      <c r="AE76" s="20"/>
      <c r="AF76" s="20"/>
      <c r="AG76" s="20"/>
      <c r="AH76" s="20">
        <f>ROUND(IF(RFR_spot_no_VA!AH76&lt;0, RFR_spot_no_VA!AH76, RFR_spot_no_VA!AH76 - Shocks!$D76*ABS(RFR_spot_no_VA!AH76 )),5)</f>
        <v>2.4850000000000001E-2</v>
      </c>
      <c r="AI76" s="20"/>
      <c r="AJ76" s="20">
        <f>ROUND(IF(RFR_spot_no_VA!AJ76&lt;0, RFR_spot_no_VA!AJ76, RFR_spot_no_VA!AJ76 - Shocks!$D76*ABS(RFR_spot_no_VA!AJ76 )),5)</f>
        <v>1.5810000000000001E-2</v>
      </c>
      <c r="AK76" s="20">
        <f>ROUND(IF(RFR_spot_no_VA!AK76&lt;0, RFR_spot_no_VA!AK76, RFR_spot_no_VA!AK76 - Shocks!$D76*ABS(RFR_spot_no_VA!AK76 )),5)</f>
        <v>2.4729999999999999E-2</v>
      </c>
      <c r="AL76" s="20"/>
      <c r="AM76" s="20">
        <f>ROUND(IF(RFR_spot_no_VA!AM76&lt;0, RFR_spot_no_VA!AM76, RFR_spot_no_VA!AM76 - Shocks!$D76*ABS(RFR_spot_no_VA!AM76 )),5)</f>
        <v>2.4899999999999999E-2</v>
      </c>
      <c r="AN76" s="20"/>
      <c r="AO76" s="20"/>
      <c r="AP76" s="20"/>
      <c r="AQ76" s="20"/>
      <c r="AR76" s="20"/>
      <c r="AS76" s="20">
        <f>ROUND(IF(RFR_spot_no_VA!AS76&lt;0, RFR_spot_no_VA!AS76, RFR_spot_no_VA!AS76 - Shocks!$D76*ABS(RFR_spot_no_VA!AS76 )),5)</f>
        <v>1.7950000000000001E-2</v>
      </c>
      <c r="AT76" s="20"/>
      <c r="AU76" s="20"/>
      <c r="AV76" s="20"/>
      <c r="AW76" s="20"/>
      <c r="AX76" s="20"/>
      <c r="AY76" s="20"/>
      <c r="AZ76" s="20"/>
      <c r="BA76" s="20"/>
      <c r="BB76" s="20"/>
      <c r="BC76" s="20">
        <f>ROUND(IF(RFR_spot_no_VA!BC76&lt;0, RFR_spot_no_VA!BC76, RFR_spot_no_VA!BC76 - Shocks!$D76*ABS(RFR_spot_no_VA!BC76 )),5)</f>
        <v>2.2519999999999998E-2</v>
      </c>
      <c r="BD76" s="21"/>
      <c r="BE76" s="19"/>
    </row>
    <row r="77" spans="1:57" ht="14.25" x14ac:dyDescent="0.2">
      <c r="A77" s="19"/>
      <c r="B77" s="19">
        <f>RFR_spot_no_VA!B77</f>
        <v>67</v>
      </c>
      <c r="C77" s="20">
        <f>ROUND(IF(RFR_spot_no_VA!C77&lt;0, RFR_spot_no_VA!C77, RFR_spot_no_VA!C77 - Shocks!$D77*ABS(RFR_spot_no_VA!C77 )),5)</f>
        <v>2.087E-2</v>
      </c>
      <c r="D77" s="20"/>
      <c r="E77" s="20"/>
      <c r="F77" s="20"/>
      <c r="G77" s="20"/>
      <c r="H77" s="20"/>
      <c r="I77" s="20"/>
      <c r="J77" s="20">
        <f>ROUND(IF(RFR_spot_no_VA!J77&lt;0, RFR_spot_no_VA!J77, RFR_spot_no_VA!J77 - Shocks!$D77*ABS(RFR_spot_no_VA!J77 )),5)</f>
        <v>2.0840000000000001E-2</v>
      </c>
      <c r="K77" s="20"/>
      <c r="L77" s="20"/>
      <c r="M77" s="20"/>
      <c r="N77" s="20"/>
      <c r="O77" s="20"/>
      <c r="P77" s="20"/>
      <c r="Q77" s="20"/>
      <c r="R77" s="20"/>
      <c r="S77" s="20"/>
      <c r="T77" s="20"/>
      <c r="U77" s="20"/>
      <c r="V77" s="20"/>
      <c r="W77" s="20"/>
      <c r="X77" s="20"/>
      <c r="Y77" s="20"/>
      <c r="Z77" s="20">
        <f>ROUND(IF(RFR_spot_no_VA!Z77&lt;0, RFR_spot_no_VA!Z77, RFR_spot_no_VA!Z77 - Shocks!$D77*ABS(RFR_spot_no_VA!Z77 )),5)</f>
        <v>2.5180000000000001E-2</v>
      </c>
      <c r="AA77" s="20"/>
      <c r="AB77" s="20"/>
      <c r="AC77" s="20"/>
      <c r="AD77" s="20"/>
      <c r="AE77" s="20"/>
      <c r="AF77" s="20"/>
      <c r="AG77" s="20"/>
      <c r="AH77" s="20">
        <f>ROUND(IF(RFR_spot_no_VA!AH77&lt;0, RFR_spot_no_VA!AH77, RFR_spot_no_VA!AH77 - Shocks!$D77*ABS(RFR_spot_no_VA!AH77 )),5)</f>
        <v>2.4920000000000001E-2</v>
      </c>
      <c r="AI77" s="20"/>
      <c r="AJ77" s="20">
        <f>ROUND(IF(RFR_spot_no_VA!AJ77&lt;0, RFR_spot_no_VA!AJ77, RFR_spot_no_VA!AJ77 - Shocks!$D77*ABS(RFR_spot_no_VA!AJ77 )),5)</f>
        <v>1.5970000000000002E-2</v>
      </c>
      <c r="AK77" s="20">
        <f>ROUND(IF(RFR_spot_no_VA!AK77&lt;0, RFR_spot_no_VA!AK77, RFR_spot_no_VA!AK77 - Shocks!$D77*ABS(RFR_spot_no_VA!AK77 )),5)</f>
        <v>2.479E-2</v>
      </c>
      <c r="AL77" s="20"/>
      <c r="AM77" s="20">
        <f>ROUND(IF(RFR_spot_no_VA!AM77&lt;0, RFR_spot_no_VA!AM77, RFR_spot_no_VA!AM77 - Shocks!$D77*ABS(RFR_spot_no_VA!AM77 )),5)</f>
        <v>2.496E-2</v>
      </c>
      <c r="AN77" s="20"/>
      <c r="AO77" s="20"/>
      <c r="AP77" s="20"/>
      <c r="AQ77" s="20"/>
      <c r="AR77" s="20"/>
      <c r="AS77" s="20">
        <f>ROUND(IF(RFR_spot_no_VA!AS77&lt;0, RFR_spot_no_VA!AS77, RFR_spot_no_VA!AS77 - Shocks!$D77*ABS(RFR_spot_no_VA!AS77 )),5)</f>
        <v>1.8110000000000001E-2</v>
      </c>
      <c r="AT77" s="20"/>
      <c r="AU77" s="20"/>
      <c r="AV77" s="20"/>
      <c r="AW77" s="20"/>
      <c r="AX77" s="20"/>
      <c r="AY77" s="20"/>
      <c r="AZ77" s="20"/>
      <c r="BA77" s="20"/>
      <c r="BB77" s="20"/>
      <c r="BC77" s="20">
        <f>ROUND(IF(RFR_spot_no_VA!BC77&lt;0, RFR_spot_no_VA!BC77, RFR_spot_no_VA!BC77 - Shocks!$D77*ABS(RFR_spot_no_VA!BC77 )),5)</f>
        <v>2.2620000000000001E-2</v>
      </c>
      <c r="BD77" s="21"/>
      <c r="BE77" s="19"/>
    </row>
    <row r="78" spans="1:57" ht="14.25" x14ac:dyDescent="0.2">
      <c r="A78" s="19"/>
      <c r="B78" s="19">
        <f>RFR_spot_no_VA!B78</f>
        <v>68</v>
      </c>
      <c r="C78" s="20">
        <f>ROUND(IF(RFR_spot_no_VA!C78&lt;0, RFR_spot_no_VA!C78, RFR_spot_no_VA!C78 - Shocks!$D78*ABS(RFR_spot_no_VA!C78 )),5)</f>
        <v>2.0979999999999999E-2</v>
      </c>
      <c r="D78" s="20"/>
      <c r="E78" s="20"/>
      <c r="F78" s="20"/>
      <c r="G78" s="20"/>
      <c r="H78" s="20"/>
      <c r="I78" s="20"/>
      <c r="J78" s="20">
        <f>ROUND(IF(RFR_spot_no_VA!J78&lt;0, RFR_spot_no_VA!J78, RFR_spot_no_VA!J78 - Shocks!$D78*ABS(RFR_spot_no_VA!J78 )),5)</f>
        <v>2.0959999999999999E-2</v>
      </c>
      <c r="K78" s="20"/>
      <c r="L78" s="20"/>
      <c r="M78" s="20"/>
      <c r="N78" s="20"/>
      <c r="O78" s="20"/>
      <c r="P78" s="20"/>
      <c r="Q78" s="20"/>
      <c r="R78" s="20"/>
      <c r="S78" s="20"/>
      <c r="T78" s="20"/>
      <c r="U78" s="20"/>
      <c r="V78" s="20"/>
      <c r="W78" s="20"/>
      <c r="X78" s="20"/>
      <c r="Y78" s="20"/>
      <c r="Z78" s="20">
        <f>ROUND(IF(RFR_spot_no_VA!Z78&lt;0, RFR_spot_no_VA!Z78, RFR_spot_no_VA!Z78 - Shocks!$D78*ABS(RFR_spot_no_VA!Z78 )),5)</f>
        <v>2.5239999999999999E-2</v>
      </c>
      <c r="AA78" s="20"/>
      <c r="AB78" s="20"/>
      <c r="AC78" s="20"/>
      <c r="AD78" s="20"/>
      <c r="AE78" s="20"/>
      <c r="AF78" s="20"/>
      <c r="AG78" s="20"/>
      <c r="AH78" s="20">
        <f>ROUND(IF(RFR_spot_no_VA!AH78&lt;0, RFR_spot_no_VA!AH78, RFR_spot_no_VA!AH78 - Shocks!$D78*ABS(RFR_spot_no_VA!AH78 )),5)</f>
        <v>2.4979999999999999E-2</v>
      </c>
      <c r="AI78" s="20"/>
      <c r="AJ78" s="20">
        <f>ROUND(IF(RFR_spot_no_VA!AJ78&lt;0, RFR_spot_no_VA!AJ78, RFR_spot_no_VA!AJ78 - Shocks!$D78*ABS(RFR_spot_no_VA!AJ78 )),5)</f>
        <v>1.6129999999999999E-2</v>
      </c>
      <c r="AK78" s="20">
        <f>ROUND(IF(RFR_spot_no_VA!AK78&lt;0, RFR_spot_no_VA!AK78, RFR_spot_no_VA!AK78 - Shocks!$D78*ABS(RFR_spot_no_VA!AK78 )),5)</f>
        <v>2.486E-2</v>
      </c>
      <c r="AL78" s="20"/>
      <c r="AM78" s="20">
        <f>ROUND(IF(RFR_spot_no_VA!AM78&lt;0, RFR_spot_no_VA!AM78, RFR_spot_no_VA!AM78 - Shocks!$D78*ABS(RFR_spot_no_VA!AM78 )),5)</f>
        <v>2.503E-2</v>
      </c>
      <c r="AN78" s="20"/>
      <c r="AO78" s="20"/>
      <c r="AP78" s="20"/>
      <c r="AQ78" s="20"/>
      <c r="AR78" s="20"/>
      <c r="AS78" s="20">
        <f>ROUND(IF(RFR_spot_no_VA!AS78&lt;0, RFR_spot_no_VA!AS78, RFR_spot_no_VA!AS78 - Shocks!$D78*ABS(RFR_spot_no_VA!AS78 )),5)</f>
        <v>1.8270000000000002E-2</v>
      </c>
      <c r="AT78" s="20"/>
      <c r="AU78" s="20"/>
      <c r="AV78" s="20"/>
      <c r="AW78" s="20"/>
      <c r="AX78" s="20"/>
      <c r="AY78" s="20"/>
      <c r="AZ78" s="20"/>
      <c r="BA78" s="20"/>
      <c r="BB78" s="20"/>
      <c r="BC78" s="20">
        <f>ROUND(IF(RFR_spot_no_VA!BC78&lt;0, RFR_spot_no_VA!BC78, RFR_spot_no_VA!BC78 - Shocks!$D78*ABS(RFR_spot_no_VA!BC78 )),5)</f>
        <v>2.2710000000000001E-2</v>
      </c>
      <c r="BD78" s="21"/>
      <c r="BE78" s="19"/>
    </row>
    <row r="79" spans="1:57" ht="14.25" x14ac:dyDescent="0.2">
      <c r="A79" s="19"/>
      <c r="B79" s="19">
        <f>RFR_spot_no_VA!B79</f>
        <v>69</v>
      </c>
      <c r="C79" s="20">
        <f>ROUND(IF(RFR_spot_no_VA!C79&lt;0, RFR_spot_no_VA!C79, RFR_spot_no_VA!C79 - Shocks!$D79*ABS(RFR_spot_no_VA!C79 )),5)</f>
        <v>2.1100000000000001E-2</v>
      </c>
      <c r="D79" s="20"/>
      <c r="E79" s="20"/>
      <c r="F79" s="20"/>
      <c r="G79" s="20"/>
      <c r="H79" s="20"/>
      <c r="I79" s="20"/>
      <c r="J79" s="20">
        <f>ROUND(IF(RFR_spot_no_VA!J79&lt;0, RFR_spot_no_VA!J79, RFR_spot_no_VA!J79 - Shocks!$D79*ABS(RFR_spot_no_VA!J79 )),5)</f>
        <v>2.1069999999999998E-2</v>
      </c>
      <c r="K79" s="20"/>
      <c r="L79" s="20"/>
      <c r="M79" s="20"/>
      <c r="N79" s="20"/>
      <c r="O79" s="20"/>
      <c r="P79" s="20"/>
      <c r="Q79" s="20"/>
      <c r="R79" s="20"/>
      <c r="S79" s="20"/>
      <c r="T79" s="20"/>
      <c r="U79" s="20"/>
      <c r="V79" s="20"/>
      <c r="W79" s="20"/>
      <c r="X79" s="20"/>
      <c r="Y79" s="20"/>
      <c r="Z79" s="20">
        <f>ROUND(IF(RFR_spot_no_VA!Z79&lt;0, RFR_spot_no_VA!Z79, RFR_spot_no_VA!Z79 - Shocks!$D79*ABS(RFR_spot_no_VA!Z79 )),5)</f>
        <v>2.53E-2</v>
      </c>
      <c r="AA79" s="20"/>
      <c r="AB79" s="20"/>
      <c r="AC79" s="20"/>
      <c r="AD79" s="20"/>
      <c r="AE79" s="20"/>
      <c r="AF79" s="20"/>
      <c r="AG79" s="20"/>
      <c r="AH79" s="20">
        <f>ROUND(IF(RFR_spot_no_VA!AH79&lt;0, RFR_spot_no_VA!AH79, RFR_spot_no_VA!AH79 - Shocks!$D79*ABS(RFR_spot_no_VA!AH79 )),5)</f>
        <v>2.5049999999999999E-2</v>
      </c>
      <c r="AI79" s="20"/>
      <c r="AJ79" s="20">
        <f>ROUND(IF(RFR_spot_no_VA!AJ79&lt;0, RFR_spot_no_VA!AJ79, RFR_spot_no_VA!AJ79 - Shocks!$D79*ABS(RFR_spot_no_VA!AJ79 )),5)</f>
        <v>1.6289999999999999E-2</v>
      </c>
      <c r="AK79" s="20">
        <f>ROUND(IF(RFR_spot_no_VA!AK79&lt;0, RFR_spot_no_VA!AK79, RFR_spot_no_VA!AK79 - Shocks!$D79*ABS(RFR_spot_no_VA!AK79 )),5)</f>
        <v>2.4930000000000001E-2</v>
      </c>
      <c r="AL79" s="20"/>
      <c r="AM79" s="20">
        <f>ROUND(IF(RFR_spot_no_VA!AM79&lt;0, RFR_spot_no_VA!AM79, RFR_spot_no_VA!AM79 - Shocks!$D79*ABS(RFR_spot_no_VA!AM79 )),5)</f>
        <v>2.5090000000000001E-2</v>
      </c>
      <c r="AN79" s="20"/>
      <c r="AO79" s="20"/>
      <c r="AP79" s="20"/>
      <c r="AQ79" s="20"/>
      <c r="AR79" s="20"/>
      <c r="AS79" s="20">
        <f>ROUND(IF(RFR_spot_no_VA!AS79&lt;0, RFR_spot_no_VA!AS79, RFR_spot_no_VA!AS79 - Shocks!$D79*ABS(RFR_spot_no_VA!AS79 )),5)</f>
        <v>1.8419999999999999E-2</v>
      </c>
      <c r="AT79" s="20"/>
      <c r="AU79" s="20"/>
      <c r="AV79" s="20"/>
      <c r="AW79" s="20"/>
      <c r="AX79" s="20"/>
      <c r="AY79" s="20"/>
      <c r="AZ79" s="20"/>
      <c r="BA79" s="20"/>
      <c r="BB79" s="20"/>
      <c r="BC79" s="20">
        <f>ROUND(IF(RFR_spot_no_VA!BC79&lt;0, RFR_spot_no_VA!BC79, RFR_spot_no_VA!BC79 - Shocks!$D79*ABS(RFR_spot_no_VA!BC79 )),5)</f>
        <v>2.2800000000000001E-2</v>
      </c>
      <c r="BD79" s="21"/>
      <c r="BE79" s="19"/>
    </row>
    <row r="80" spans="1:57" ht="14.25" x14ac:dyDescent="0.2">
      <c r="A80" s="19"/>
      <c r="B80" s="24">
        <f>RFR_spot_no_VA!B80</f>
        <v>70</v>
      </c>
      <c r="C80" s="25">
        <f>ROUND(IF(RFR_spot_no_VA!C80&lt;0, RFR_spot_no_VA!C80, RFR_spot_no_VA!C80 - Shocks!$D80*ABS(RFR_spot_no_VA!C80 )),5)</f>
        <v>2.1219999999999999E-2</v>
      </c>
      <c r="D80" s="25"/>
      <c r="E80" s="25"/>
      <c r="F80" s="25"/>
      <c r="G80" s="25"/>
      <c r="H80" s="25"/>
      <c r="I80" s="25"/>
      <c r="J80" s="25">
        <f>ROUND(IF(RFR_spot_no_VA!J80&lt;0, RFR_spot_no_VA!J80, RFR_spot_no_VA!J80 - Shocks!$D80*ABS(RFR_spot_no_VA!J80 )),5)</f>
        <v>2.1190000000000001E-2</v>
      </c>
      <c r="K80" s="25"/>
      <c r="L80" s="25"/>
      <c r="M80" s="25"/>
      <c r="N80" s="25"/>
      <c r="O80" s="25"/>
      <c r="P80" s="25"/>
      <c r="Q80" s="25"/>
      <c r="R80" s="25"/>
      <c r="S80" s="25"/>
      <c r="T80" s="25"/>
      <c r="U80" s="25"/>
      <c r="V80" s="25"/>
      <c r="W80" s="25"/>
      <c r="X80" s="25"/>
      <c r="Y80" s="25"/>
      <c r="Z80" s="25">
        <f>ROUND(IF(RFR_spot_no_VA!Z80&lt;0, RFR_spot_no_VA!Z80, RFR_spot_no_VA!Z80 - Shocks!$D80*ABS(RFR_spot_no_VA!Z80 )),5)</f>
        <v>2.537E-2</v>
      </c>
      <c r="AA80" s="25"/>
      <c r="AB80" s="25"/>
      <c r="AC80" s="25"/>
      <c r="AD80" s="25"/>
      <c r="AE80" s="25"/>
      <c r="AF80" s="25"/>
      <c r="AG80" s="25"/>
      <c r="AH80" s="25">
        <f>ROUND(IF(RFR_spot_no_VA!AH80&lt;0, RFR_spot_no_VA!AH80, RFR_spot_no_VA!AH80 - Shocks!$D80*ABS(RFR_spot_no_VA!AH80 )),5)</f>
        <v>2.511E-2</v>
      </c>
      <c r="AI80" s="25"/>
      <c r="AJ80" s="25">
        <f>ROUND(IF(RFR_spot_no_VA!AJ80&lt;0, RFR_spot_no_VA!AJ80, RFR_spot_no_VA!AJ80 - Shocks!$D80*ABS(RFR_spot_no_VA!AJ80 )),5)</f>
        <v>1.6449999999999999E-2</v>
      </c>
      <c r="AK80" s="25">
        <f>ROUND(IF(RFR_spot_no_VA!AK80&lt;0, RFR_spot_no_VA!AK80, RFR_spot_no_VA!AK80 - Shocks!$D80*ABS(RFR_spot_no_VA!AK80 )),5)</f>
        <v>2.4989999999999998E-2</v>
      </c>
      <c r="AL80" s="25"/>
      <c r="AM80" s="25">
        <f>ROUND(IF(RFR_spot_no_VA!AM80&lt;0, RFR_spot_no_VA!AM80, RFR_spot_no_VA!AM80 - Shocks!$D80*ABS(RFR_spot_no_VA!AM80 )),5)</f>
        <v>2.5149999999999999E-2</v>
      </c>
      <c r="AN80" s="25"/>
      <c r="AO80" s="25"/>
      <c r="AP80" s="25"/>
      <c r="AQ80" s="25"/>
      <c r="AR80" s="25"/>
      <c r="AS80" s="25">
        <f>ROUND(IF(RFR_spot_no_VA!AS80&lt;0, RFR_spot_no_VA!AS80, RFR_spot_no_VA!AS80 - Shocks!$D80*ABS(RFR_spot_no_VA!AS80 )),5)</f>
        <v>1.8579999999999999E-2</v>
      </c>
      <c r="AT80" s="25"/>
      <c r="AU80" s="25"/>
      <c r="AV80" s="25"/>
      <c r="AW80" s="25"/>
      <c r="AX80" s="25"/>
      <c r="AY80" s="25"/>
      <c r="AZ80" s="25"/>
      <c r="BA80" s="25"/>
      <c r="BB80" s="25"/>
      <c r="BC80" s="25">
        <f>ROUND(IF(RFR_spot_no_VA!BC80&lt;0, RFR_spot_no_VA!BC80, RFR_spot_no_VA!BC80 - Shocks!$D80*ABS(RFR_spot_no_VA!BC80 )),5)</f>
        <v>2.29E-2</v>
      </c>
      <c r="BD80" s="21"/>
      <c r="BE80" s="19"/>
    </row>
    <row r="81" spans="1:57" ht="14.25" x14ac:dyDescent="0.2">
      <c r="A81" s="19"/>
      <c r="B81" s="19">
        <f>RFR_spot_no_VA!B81</f>
        <v>71</v>
      </c>
      <c r="C81" s="20">
        <f>ROUND(IF(RFR_spot_no_VA!C81&lt;0, RFR_spot_no_VA!C81, RFR_spot_no_VA!C81 - Shocks!$D81*ABS(RFR_spot_no_VA!C81 )),5)</f>
        <v>2.1329999999999998E-2</v>
      </c>
      <c r="D81" s="20"/>
      <c r="E81" s="20"/>
      <c r="F81" s="20"/>
      <c r="G81" s="20"/>
      <c r="H81" s="20"/>
      <c r="I81" s="20"/>
      <c r="J81" s="20">
        <f>ROUND(IF(RFR_spot_no_VA!J81&lt;0, RFR_spot_no_VA!J81, RFR_spot_no_VA!J81 - Shocks!$D81*ABS(RFR_spot_no_VA!J81 )),5)</f>
        <v>2.1299999999999999E-2</v>
      </c>
      <c r="K81" s="20"/>
      <c r="L81" s="20"/>
      <c r="M81" s="20"/>
      <c r="N81" s="20"/>
      <c r="O81" s="20"/>
      <c r="P81" s="20"/>
      <c r="Q81" s="20"/>
      <c r="R81" s="20"/>
      <c r="S81" s="20"/>
      <c r="T81" s="20"/>
      <c r="U81" s="20"/>
      <c r="V81" s="20"/>
      <c r="W81" s="20"/>
      <c r="X81" s="20"/>
      <c r="Y81" s="20"/>
      <c r="Z81" s="20">
        <f>ROUND(IF(RFR_spot_no_VA!Z81&lt;0, RFR_spot_no_VA!Z81, RFR_spot_no_VA!Z81 - Shocks!$D81*ABS(RFR_spot_no_VA!Z81 )),5)</f>
        <v>2.5420000000000002E-2</v>
      </c>
      <c r="AA81" s="20"/>
      <c r="AB81" s="20"/>
      <c r="AC81" s="20"/>
      <c r="AD81" s="20"/>
      <c r="AE81" s="20"/>
      <c r="AF81" s="20"/>
      <c r="AG81" s="20"/>
      <c r="AH81" s="20">
        <f>ROUND(IF(RFR_spot_no_VA!AH81&lt;0, RFR_spot_no_VA!AH81, RFR_spot_no_VA!AH81 - Shocks!$D81*ABS(RFR_spot_no_VA!AH81 )),5)</f>
        <v>2.5180000000000001E-2</v>
      </c>
      <c r="AI81" s="20"/>
      <c r="AJ81" s="20">
        <f>ROUND(IF(RFR_spot_no_VA!AJ81&lt;0, RFR_spot_no_VA!AJ81, RFR_spot_no_VA!AJ81 - Shocks!$D81*ABS(RFR_spot_no_VA!AJ81 )),5)</f>
        <v>1.661E-2</v>
      </c>
      <c r="AK81" s="20">
        <f>ROUND(IF(RFR_spot_no_VA!AK81&lt;0, RFR_spot_no_VA!AK81, RFR_spot_no_VA!AK81 - Shocks!$D81*ABS(RFR_spot_no_VA!AK81 )),5)</f>
        <v>2.5059999999999999E-2</v>
      </c>
      <c r="AL81" s="20"/>
      <c r="AM81" s="20">
        <f>ROUND(IF(RFR_spot_no_VA!AM81&lt;0, RFR_spot_no_VA!AM81, RFR_spot_no_VA!AM81 - Shocks!$D81*ABS(RFR_spot_no_VA!AM81 )),5)</f>
        <v>2.521E-2</v>
      </c>
      <c r="AN81" s="20"/>
      <c r="AO81" s="20"/>
      <c r="AP81" s="20"/>
      <c r="AQ81" s="20"/>
      <c r="AR81" s="20"/>
      <c r="AS81" s="20">
        <f>ROUND(IF(RFR_spot_no_VA!AS81&lt;0, RFR_spot_no_VA!AS81, RFR_spot_no_VA!AS81 - Shocks!$D81*ABS(RFR_spot_no_VA!AS81 )),5)</f>
        <v>1.8720000000000001E-2</v>
      </c>
      <c r="AT81" s="20"/>
      <c r="AU81" s="20"/>
      <c r="AV81" s="20"/>
      <c r="AW81" s="20"/>
      <c r="AX81" s="20"/>
      <c r="AY81" s="20"/>
      <c r="AZ81" s="20"/>
      <c r="BA81" s="20"/>
      <c r="BB81" s="20"/>
      <c r="BC81" s="20">
        <f>ROUND(IF(RFR_spot_no_VA!BC81&lt;0, RFR_spot_no_VA!BC81, RFR_spot_no_VA!BC81 - Shocks!$D81*ABS(RFR_spot_no_VA!BC81 )),5)</f>
        <v>2.299E-2</v>
      </c>
      <c r="BD81" s="21"/>
      <c r="BE81" s="19"/>
    </row>
    <row r="82" spans="1:57" ht="14.25" x14ac:dyDescent="0.2">
      <c r="A82" s="19"/>
      <c r="B82" s="19">
        <f>RFR_spot_no_VA!B82</f>
        <v>72</v>
      </c>
      <c r="C82" s="20">
        <f>ROUND(IF(RFR_spot_no_VA!C82&lt;0, RFR_spot_no_VA!C82, RFR_spot_no_VA!C82 - Shocks!$D82*ABS(RFR_spot_no_VA!C82 )),5)</f>
        <v>2.1440000000000001E-2</v>
      </c>
      <c r="D82" s="20"/>
      <c r="E82" s="20"/>
      <c r="F82" s="20"/>
      <c r="G82" s="20"/>
      <c r="H82" s="20"/>
      <c r="I82" s="20"/>
      <c r="J82" s="20">
        <f>ROUND(IF(RFR_spot_no_VA!J82&lt;0, RFR_spot_no_VA!J82, RFR_spot_no_VA!J82 - Shocks!$D82*ABS(RFR_spot_no_VA!J82 )),5)</f>
        <v>2.1409999999999998E-2</v>
      </c>
      <c r="K82" s="20"/>
      <c r="L82" s="20"/>
      <c r="M82" s="20"/>
      <c r="N82" s="20"/>
      <c r="O82" s="20"/>
      <c r="P82" s="20"/>
      <c r="Q82" s="20"/>
      <c r="R82" s="20"/>
      <c r="S82" s="20"/>
      <c r="T82" s="20"/>
      <c r="U82" s="20"/>
      <c r="V82" s="20"/>
      <c r="W82" s="20"/>
      <c r="X82" s="20"/>
      <c r="Y82" s="20"/>
      <c r="Z82" s="20">
        <f>ROUND(IF(RFR_spot_no_VA!Z82&lt;0, RFR_spot_no_VA!Z82, RFR_spot_no_VA!Z82 - Shocks!$D82*ABS(RFR_spot_no_VA!Z82 )),5)</f>
        <v>2.5489999999999999E-2</v>
      </c>
      <c r="AA82" s="20"/>
      <c r="AB82" s="20"/>
      <c r="AC82" s="20"/>
      <c r="AD82" s="20"/>
      <c r="AE82" s="20"/>
      <c r="AF82" s="20"/>
      <c r="AG82" s="20"/>
      <c r="AH82" s="20">
        <f>ROUND(IF(RFR_spot_no_VA!AH82&lt;0, RFR_spot_no_VA!AH82, RFR_spot_no_VA!AH82 - Shocks!$D82*ABS(RFR_spot_no_VA!AH82 )),5)</f>
        <v>2.5239999999999999E-2</v>
      </c>
      <c r="AI82" s="20"/>
      <c r="AJ82" s="20">
        <f>ROUND(IF(RFR_spot_no_VA!AJ82&lt;0, RFR_spot_no_VA!AJ82, RFR_spot_no_VA!AJ82 - Shocks!$D82*ABS(RFR_spot_no_VA!AJ82 )),5)</f>
        <v>1.677E-2</v>
      </c>
      <c r="AK82" s="20">
        <f>ROUND(IF(RFR_spot_no_VA!AK82&lt;0, RFR_spot_no_VA!AK82, RFR_spot_no_VA!AK82 - Shocks!$D82*ABS(RFR_spot_no_VA!AK82 )),5)</f>
        <v>2.512E-2</v>
      </c>
      <c r="AL82" s="20"/>
      <c r="AM82" s="20">
        <f>ROUND(IF(RFR_spot_no_VA!AM82&lt;0, RFR_spot_no_VA!AM82, RFR_spot_no_VA!AM82 - Shocks!$D82*ABS(RFR_spot_no_VA!AM82 )),5)</f>
        <v>2.528E-2</v>
      </c>
      <c r="AN82" s="20"/>
      <c r="AO82" s="20"/>
      <c r="AP82" s="20"/>
      <c r="AQ82" s="20"/>
      <c r="AR82" s="20"/>
      <c r="AS82" s="20">
        <f>ROUND(IF(RFR_spot_no_VA!AS82&lt;0, RFR_spot_no_VA!AS82, RFR_spot_no_VA!AS82 - Shocks!$D82*ABS(RFR_spot_no_VA!AS82 )),5)</f>
        <v>1.8870000000000001E-2</v>
      </c>
      <c r="AT82" s="20"/>
      <c r="AU82" s="20"/>
      <c r="AV82" s="20"/>
      <c r="AW82" s="20"/>
      <c r="AX82" s="20"/>
      <c r="AY82" s="20"/>
      <c r="AZ82" s="20"/>
      <c r="BA82" s="20"/>
      <c r="BB82" s="20"/>
      <c r="BC82" s="20">
        <f>ROUND(IF(RFR_spot_no_VA!BC82&lt;0, RFR_spot_no_VA!BC82, RFR_spot_no_VA!BC82 - Shocks!$D82*ABS(RFR_spot_no_VA!BC82 )),5)</f>
        <v>2.307E-2</v>
      </c>
      <c r="BD82" s="21"/>
      <c r="BE82" s="19"/>
    </row>
    <row r="83" spans="1:57" ht="14.25" x14ac:dyDescent="0.2">
      <c r="A83" s="19"/>
      <c r="B83" s="19">
        <f>RFR_spot_no_VA!B83</f>
        <v>73</v>
      </c>
      <c r="C83" s="20">
        <f>ROUND(IF(RFR_spot_no_VA!C83&lt;0, RFR_spot_no_VA!C83, RFR_spot_no_VA!C83 - Shocks!$D83*ABS(RFR_spot_no_VA!C83 )),5)</f>
        <v>2.155E-2</v>
      </c>
      <c r="D83" s="20"/>
      <c r="E83" s="20"/>
      <c r="F83" s="20"/>
      <c r="G83" s="20"/>
      <c r="H83" s="20"/>
      <c r="I83" s="20"/>
      <c r="J83" s="20">
        <f>ROUND(IF(RFR_spot_no_VA!J83&lt;0, RFR_spot_no_VA!J83, RFR_spot_no_VA!J83 - Shocks!$D83*ABS(RFR_spot_no_VA!J83 )),5)</f>
        <v>2.1520000000000001E-2</v>
      </c>
      <c r="K83" s="20"/>
      <c r="L83" s="20"/>
      <c r="M83" s="20"/>
      <c r="N83" s="20"/>
      <c r="O83" s="20"/>
      <c r="P83" s="20"/>
      <c r="Q83" s="20"/>
      <c r="R83" s="20"/>
      <c r="S83" s="20"/>
      <c r="T83" s="20"/>
      <c r="U83" s="20"/>
      <c r="V83" s="20"/>
      <c r="W83" s="20"/>
      <c r="X83" s="20"/>
      <c r="Y83" s="20"/>
      <c r="Z83" s="20">
        <f>ROUND(IF(RFR_spot_no_VA!Z83&lt;0, RFR_spot_no_VA!Z83, RFR_spot_no_VA!Z83 - Shocks!$D83*ABS(RFR_spot_no_VA!Z83 )),5)</f>
        <v>2.555E-2</v>
      </c>
      <c r="AA83" s="20"/>
      <c r="AB83" s="20"/>
      <c r="AC83" s="20"/>
      <c r="AD83" s="20"/>
      <c r="AE83" s="20"/>
      <c r="AF83" s="20"/>
      <c r="AG83" s="20"/>
      <c r="AH83" s="20">
        <f>ROUND(IF(RFR_spot_no_VA!AH83&lt;0, RFR_spot_no_VA!AH83, RFR_spot_no_VA!AH83 - Shocks!$D83*ABS(RFR_spot_no_VA!AH83 )),5)</f>
        <v>2.5309999999999999E-2</v>
      </c>
      <c r="AI83" s="20"/>
      <c r="AJ83" s="20">
        <f>ROUND(IF(RFR_spot_no_VA!AJ83&lt;0, RFR_spot_no_VA!AJ83, RFR_spot_no_VA!AJ83 - Shocks!$D83*ABS(RFR_spot_no_VA!AJ83 )),5)</f>
        <v>1.6920000000000001E-2</v>
      </c>
      <c r="AK83" s="20">
        <f>ROUND(IF(RFR_spot_no_VA!AK83&lt;0, RFR_spot_no_VA!AK83, RFR_spot_no_VA!AK83 - Shocks!$D83*ABS(RFR_spot_no_VA!AK83 )),5)</f>
        <v>2.5180000000000001E-2</v>
      </c>
      <c r="AL83" s="20"/>
      <c r="AM83" s="20">
        <f>ROUND(IF(RFR_spot_no_VA!AM83&lt;0, RFR_spot_no_VA!AM83, RFR_spot_no_VA!AM83 - Shocks!$D83*ABS(RFR_spot_no_VA!AM83 )),5)</f>
        <v>2.5340000000000001E-2</v>
      </c>
      <c r="AN83" s="20"/>
      <c r="AO83" s="20"/>
      <c r="AP83" s="20"/>
      <c r="AQ83" s="20"/>
      <c r="AR83" s="20"/>
      <c r="AS83" s="20">
        <f>ROUND(IF(RFR_spot_no_VA!AS83&lt;0, RFR_spot_no_VA!AS83, RFR_spot_no_VA!AS83 - Shocks!$D83*ABS(RFR_spot_no_VA!AS83 )),5)</f>
        <v>1.9019999999999999E-2</v>
      </c>
      <c r="AT83" s="20"/>
      <c r="AU83" s="20"/>
      <c r="AV83" s="20"/>
      <c r="AW83" s="20"/>
      <c r="AX83" s="20"/>
      <c r="AY83" s="20"/>
      <c r="AZ83" s="20"/>
      <c r="BA83" s="20"/>
      <c r="BB83" s="20"/>
      <c r="BC83" s="20">
        <f>ROUND(IF(RFR_spot_no_VA!BC83&lt;0, RFR_spot_no_VA!BC83, RFR_spot_no_VA!BC83 - Shocks!$D83*ABS(RFR_spot_no_VA!BC83 )),5)</f>
        <v>2.317E-2</v>
      </c>
      <c r="BD83" s="21"/>
      <c r="BE83" s="19"/>
    </row>
    <row r="84" spans="1:57" ht="14.25" x14ac:dyDescent="0.2">
      <c r="A84" s="19"/>
      <c r="B84" s="19">
        <f>RFR_spot_no_VA!B84</f>
        <v>74</v>
      </c>
      <c r="C84" s="20">
        <f>ROUND(IF(RFR_spot_no_VA!C84&lt;0, RFR_spot_no_VA!C84, RFR_spot_no_VA!C84 - Shocks!$D84*ABS(RFR_spot_no_VA!C84 )),5)</f>
        <v>2.1649999999999999E-2</v>
      </c>
      <c r="D84" s="20"/>
      <c r="E84" s="20"/>
      <c r="F84" s="20"/>
      <c r="G84" s="20"/>
      <c r="H84" s="20"/>
      <c r="I84" s="20"/>
      <c r="J84" s="20">
        <f>ROUND(IF(RFR_spot_no_VA!J84&lt;0, RFR_spot_no_VA!J84, RFR_spot_no_VA!J84 - Shocks!$D84*ABS(RFR_spot_no_VA!J84 )),5)</f>
        <v>2.163E-2</v>
      </c>
      <c r="K84" s="20"/>
      <c r="L84" s="20"/>
      <c r="M84" s="20"/>
      <c r="N84" s="20"/>
      <c r="O84" s="20"/>
      <c r="P84" s="20"/>
      <c r="Q84" s="20"/>
      <c r="R84" s="20"/>
      <c r="S84" s="20"/>
      <c r="T84" s="20"/>
      <c r="U84" s="20"/>
      <c r="V84" s="20"/>
      <c r="W84" s="20"/>
      <c r="X84" s="20"/>
      <c r="Y84" s="20"/>
      <c r="Z84" s="20">
        <f>ROUND(IF(RFR_spot_no_VA!Z84&lt;0, RFR_spot_no_VA!Z84, RFR_spot_no_VA!Z84 - Shocks!$D84*ABS(RFR_spot_no_VA!Z84 )),5)</f>
        <v>2.5600000000000001E-2</v>
      </c>
      <c r="AA84" s="20"/>
      <c r="AB84" s="20"/>
      <c r="AC84" s="20"/>
      <c r="AD84" s="20"/>
      <c r="AE84" s="20"/>
      <c r="AF84" s="20"/>
      <c r="AG84" s="20"/>
      <c r="AH84" s="20">
        <f>ROUND(IF(RFR_spot_no_VA!AH84&lt;0, RFR_spot_no_VA!AH84, RFR_spot_no_VA!AH84 - Shocks!$D84*ABS(RFR_spot_no_VA!AH84 )),5)</f>
        <v>2.5360000000000001E-2</v>
      </c>
      <c r="AI84" s="20"/>
      <c r="AJ84" s="20">
        <f>ROUND(IF(RFR_spot_no_VA!AJ84&lt;0, RFR_spot_no_VA!AJ84, RFR_spot_no_VA!AJ84 - Shocks!$D84*ABS(RFR_spot_no_VA!AJ84 )),5)</f>
        <v>1.7080000000000001E-2</v>
      </c>
      <c r="AK84" s="20">
        <f>ROUND(IF(RFR_spot_no_VA!AK84&lt;0, RFR_spot_no_VA!AK84, RFR_spot_no_VA!AK84 - Shocks!$D84*ABS(RFR_spot_no_VA!AK84 )),5)</f>
        <v>2.5250000000000002E-2</v>
      </c>
      <c r="AL84" s="20"/>
      <c r="AM84" s="20">
        <f>ROUND(IF(RFR_spot_no_VA!AM84&lt;0, RFR_spot_no_VA!AM84, RFR_spot_no_VA!AM84 - Shocks!$D84*ABS(RFR_spot_no_VA!AM84 )),5)</f>
        <v>2.5399999999999999E-2</v>
      </c>
      <c r="AN84" s="20"/>
      <c r="AO84" s="20"/>
      <c r="AP84" s="20"/>
      <c r="AQ84" s="20"/>
      <c r="AR84" s="20"/>
      <c r="AS84" s="20">
        <f>ROUND(IF(RFR_spot_no_VA!AS84&lt;0, RFR_spot_no_VA!AS84, RFR_spot_no_VA!AS84 - Shocks!$D84*ABS(RFR_spot_no_VA!AS84 )),5)</f>
        <v>1.916E-2</v>
      </c>
      <c r="AT84" s="20"/>
      <c r="AU84" s="20"/>
      <c r="AV84" s="20"/>
      <c r="AW84" s="20"/>
      <c r="AX84" s="20"/>
      <c r="AY84" s="20"/>
      <c r="AZ84" s="20"/>
      <c r="BA84" s="20"/>
      <c r="BB84" s="20"/>
      <c r="BC84" s="20">
        <f>ROUND(IF(RFR_spot_no_VA!BC84&lt;0, RFR_spot_no_VA!BC84, RFR_spot_no_VA!BC84 - Shocks!$D84*ABS(RFR_spot_no_VA!BC84 )),5)</f>
        <v>2.325E-2</v>
      </c>
      <c r="BD84" s="21"/>
      <c r="BE84" s="19"/>
    </row>
    <row r="85" spans="1:57" ht="14.25" x14ac:dyDescent="0.2">
      <c r="A85" s="19"/>
      <c r="B85" s="24">
        <f>RFR_spot_no_VA!B85</f>
        <v>75</v>
      </c>
      <c r="C85" s="25">
        <f>ROUND(IF(RFR_spot_no_VA!C85&lt;0, RFR_spot_no_VA!C85, RFR_spot_no_VA!C85 - Shocks!$D85*ABS(RFR_spot_no_VA!C85 )),5)</f>
        <v>2.1760000000000002E-2</v>
      </c>
      <c r="D85" s="25"/>
      <c r="E85" s="25"/>
      <c r="F85" s="25"/>
      <c r="G85" s="25"/>
      <c r="H85" s="25"/>
      <c r="I85" s="25"/>
      <c r="J85" s="25">
        <f>ROUND(IF(RFR_spot_no_VA!J85&lt;0, RFR_spot_no_VA!J85, RFR_spot_no_VA!J85 - Shocks!$D85*ABS(RFR_spot_no_VA!J85 )),5)</f>
        <v>2.1739999999999999E-2</v>
      </c>
      <c r="K85" s="25"/>
      <c r="L85" s="25"/>
      <c r="M85" s="25"/>
      <c r="N85" s="25"/>
      <c r="O85" s="25"/>
      <c r="P85" s="25"/>
      <c r="Q85" s="25"/>
      <c r="R85" s="25"/>
      <c r="S85" s="25"/>
      <c r="T85" s="25"/>
      <c r="U85" s="25"/>
      <c r="V85" s="25"/>
      <c r="W85" s="25"/>
      <c r="X85" s="25"/>
      <c r="Y85" s="25"/>
      <c r="Z85" s="25">
        <f>ROUND(IF(RFR_spot_no_VA!Z85&lt;0, RFR_spot_no_VA!Z85, RFR_spot_no_VA!Z85 - Shocks!$D85*ABS(RFR_spot_no_VA!Z85 )),5)</f>
        <v>2.5659999999999999E-2</v>
      </c>
      <c r="AA85" s="25"/>
      <c r="AB85" s="25"/>
      <c r="AC85" s="25"/>
      <c r="AD85" s="25"/>
      <c r="AE85" s="25"/>
      <c r="AF85" s="25"/>
      <c r="AG85" s="25"/>
      <c r="AH85" s="25">
        <f>ROUND(IF(RFR_spot_no_VA!AH85&lt;0, RFR_spot_no_VA!AH85, RFR_spot_no_VA!AH85 - Shocks!$D85*ABS(RFR_spot_no_VA!AH85 )),5)</f>
        <v>2.5430000000000001E-2</v>
      </c>
      <c r="AI85" s="25"/>
      <c r="AJ85" s="25">
        <f>ROUND(IF(RFR_spot_no_VA!AJ85&lt;0, RFR_spot_no_VA!AJ85, RFR_spot_no_VA!AJ85 - Shocks!$D85*ABS(RFR_spot_no_VA!AJ85 )),5)</f>
        <v>1.7229999999999999E-2</v>
      </c>
      <c r="AK85" s="25">
        <f>ROUND(IF(RFR_spot_no_VA!AK85&lt;0, RFR_spot_no_VA!AK85, RFR_spot_no_VA!AK85 - Shocks!$D85*ABS(RFR_spot_no_VA!AK85 )),5)</f>
        <v>2.5309999999999999E-2</v>
      </c>
      <c r="AL85" s="25"/>
      <c r="AM85" s="25">
        <f>ROUND(IF(RFR_spot_no_VA!AM85&lt;0, RFR_spot_no_VA!AM85, RFR_spot_no_VA!AM85 - Shocks!$D85*ABS(RFR_spot_no_VA!AM85 )),5)</f>
        <v>2.546E-2</v>
      </c>
      <c r="AN85" s="25"/>
      <c r="AO85" s="25"/>
      <c r="AP85" s="25"/>
      <c r="AQ85" s="25"/>
      <c r="AR85" s="25"/>
      <c r="AS85" s="25">
        <f>ROUND(IF(RFR_spot_no_VA!AS85&lt;0, RFR_spot_no_VA!AS85, RFR_spot_no_VA!AS85 - Shocks!$D85*ABS(RFR_spot_no_VA!AS85 )),5)</f>
        <v>1.9300000000000001E-2</v>
      </c>
      <c r="AT85" s="25"/>
      <c r="AU85" s="25"/>
      <c r="AV85" s="25"/>
      <c r="AW85" s="25"/>
      <c r="AX85" s="25"/>
      <c r="AY85" s="25"/>
      <c r="AZ85" s="25"/>
      <c r="BA85" s="25"/>
      <c r="BB85" s="25"/>
      <c r="BC85" s="25">
        <f>ROUND(IF(RFR_spot_no_VA!BC85&lt;0, RFR_spot_no_VA!BC85, RFR_spot_no_VA!BC85 - Shocks!$D85*ABS(RFR_spot_no_VA!BC85 )),5)</f>
        <v>2.334E-2</v>
      </c>
      <c r="BD85" s="21"/>
      <c r="BE85" s="19"/>
    </row>
    <row r="86" spans="1:57" ht="14.25" x14ac:dyDescent="0.2">
      <c r="A86" s="19"/>
      <c r="B86" s="19">
        <f>RFR_spot_no_VA!B86</f>
        <v>76</v>
      </c>
      <c r="C86" s="20">
        <f>ROUND(IF(RFR_spot_no_VA!C86&lt;0, RFR_spot_no_VA!C86, RFR_spot_no_VA!C86 - Shocks!$D86*ABS(RFR_spot_no_VA!C86 )),5)</f>
        <v>2.1860000000000001E-2</v>
      </c>
      <c r="D86" s="20"/>
      <c r="E86" s="20"/>
      <c r="F86" s="20"/>
      <c r="G86" s="20"/>
      <c r="H86" s="20"/>
      <c r="I86" s="20"/>
      <c r="J86" s="20">
        <f>ROUND(IF(RFR_spot_no_VA!J86&lt;0, RFR_spot_no_VA!J86, RFR_spot_no_VA!J86 - Shocks!$D86*ABS(RFR_spot_no_VA!J86 )),5)</f>
        <v>2.1839999999999998E-2</v>
      </c>
      <c r="K86" s="20"/>
      <c r="L86" s="20"/>
      <c r="M86" s="20"/>
      <c r="N86" s="20"/>
      <c r="O86" s="20"/>
      <c r="P86" s="20"/>
      <c r="Q86" s="20"/>
      <c r="R86" s="20"/>
      <c r="S86" s="20"/>
      <c r="T86" s="20"/>
      <c r="U86" s="20"/>
      <c r="V86" s="20"/>
      <c r="W86" s="20"/>
      <c r="X86" s="20"/>
      <c r="Y86" s="20"/>
      <c r="Z86" s="20">
        <f>ROUND(IF(RFR_spot_no_VA!Z86&lt;0, RFR_spot_no_VA!Z86, RFR_spot_no_VA!Z86 - Shocks!$D86*ABS(RFR_spot_no_VA!Z86 )),5)</f>
        <v>2.572E-2</v>
      </c>
      <c r="AA86" s="20"/>
      <c r="AB86" s="20"/>
      <c r="AC86" s="20"/>
      <c r="AD86" s="20"/>
      <c r="AE86" s="20"/>
      <c r="AF86" s="20"/>
      <c r="AG86" s="20"/>
      <c r="AH86" s="20">
        <f>ROUND(IF(RFR_spot_no_VA!AH86&lt;0, RFR_spot_no_VA!AH86, RFR_spot_no_VA!AH86 - Shocks!$D86*ABS(RFR_spot_no_VA!AH86 )),5)</f>
        <v>2.5489999999999999E-2</v>
      </c>
      <c r="AI86" s="20"/>
      <c r="AJ86" s="20">
        <f>ROUND(IF(RFR_spot_no_VA!AJ86&lt;0, RFR_spot_no_VA!AJ86, RFR_spot_no_VA!AJ86 - Shocks!$D86*ABS(RFR_spot_no_VA!AJ86 )),5)</f>
        <v>1.738E-2</v>
      </c>
      <c r="AK86" s="20">
        <f>ROUND(IF(RFR_spot_no_VA!AK86&lt;0, RFR_spot_no_VA!AK86, RFR_spot_no_VA!AK86 - Shocks!$D86*ABS(RFR_spot_no_VA!AK86 )),5)</f>
        <v>2.538E-2</v>
      </c>
      <c r="AL86" s="20"/>
      <c r="AM86" s="20">
        <f>ROUND(IF(RFR_spot_no_VA!AM86&lt;0, RFR_spot_no_VA!AM86, RFR_spot_no_VA!AM86 - Shocks!$D86*ABS(RFR_spot_no_VA!AM86 )),5)</f>
        <v>2.5520000000000001E-2</v>
      </c>
      <c r="AN86" s="20"/>
      <c r="AO86" s="20"/>
      <c r="AP86" s="20"/>
      <c r="AQ86" s="20"/>
      <c r="AR86" s="20"/>
      <c r="AS86" s="20">
        <f>ROUND(IF(RFR_spot_no_VA!AS86&lt;0, RFR_spot_no_VA!AS86, RFR_spot_no_VA!AS86 - Shocks!$D86*ABS(RFR_spot_no_VA!AS86 )),5)</f>
        <v>1.9429999999999999E-2</v>
      </c>
      <c r="AT86" s="20"/>
      <c r="AU86" s="20"/>
      <c r="AV86" s="20"/>
      <c r="AW86" s="20"/>
      <c r="AX86" s="20"/>
      <c r="AY86" s="20"/>
      <c r="AZ86" s="20"/>
      <c r="BA86" s="20"/>
      <c r="BB86" s="20"/>
      <c r="BC86" s="20">
        <f>ROUND(IF(RFR_spot_no_VA!BC86&lt;0, RFR_spot_no_VA!BC86, RFR_spot_no_VA!BC86 - Shocks!$D86*ABS(RFR_spot_no_VA!BC86 )),5)</f>
        <v>2.342E-2</v>
      </c>
      <c r="BD86" s="21"/>
      <c r="BE86" s="19"/>
    </row>
    <row r="87" spans="1:57" ht="14.25" x14ac:dyDescent="0.2">
      <c r="A87" s="19"/>
      <c r="B87" s="19">
        <f>RFR_spot_no_VA!B87</f>
        <v>77</v>
      </c>
      <c r="C87" s="20">
        <f>ROUND(IF(RFR_spot_no_VA!C87&lt;0, RFR_spot_no_VA!C87, RFR_spot_no_VA!C87 - Shocks!$D87*ABS(RFR_spot_no_VA!C87 )),5)</f>
        <v>2.196E-2</v>
      </c>
      <c r="D87" s="20"/>
      <c r="E87" s="20"/>
      <c r="F87" s="20"/>
      <c r="G87" s="20"/>
      <c r="H87" s="20"/>
      <c r="I87" s="20"/>
      <c r="J87" s="20">
        <f>ROUND(IF(RFR_spot_no_VA!J87&lt;0, RFR_spot_no_VA!J87, RFR_spot_no_VA!J87 - Shocks!$D87*ABS(RFR_spot_no_VA!J87 )),5)</f>
        <v>2.1940000000000001E-2</v>
      </c>
      <c r="K87" s="20"/>
      <c r="L87" s="20"/>
      <c r="M87" s="20"/>
      <c r="N87" s="20"/>
      <c r="O87" s="20"/>
      <c r="P87" s="20"/>
      <c r="Q87" s="20"/>
      <c r="R87" s="20"/>
      <c r="S87" s="20"/>
      <c r="T87" s="20"/>
      <c r="U87" s="20"/>
      <c r="V87" s="20"/>
      <c r="W87" s="20"/>
      <c r="X87" s="20"/>
      <c r="Y87" s="20"/>
      <c r="Z87" s="20">
        <f>ROUND(IF(RFR_spot_no_VA!Z87&lt;0, RFR_spot_no_VA!Z87, RFR_spot_no_VA!Z87 - Shocks!$D87*ABS(RFR_spot_no_VA!Z87 )),5)</f>
        <v>2.5780000000000001E-2</v>
      </c>
      <c r="AA87" s="20"/>
      <c r="AB87" s="20"/>
      <c r="AC87" s="20"/>
      <c r="AD87" s="20"/>
      <c r="AE87" s="20"/>
      <c r="AF87" s="20"/>
      <c r="AG87" s="20"/>
      <c r="AH87" s="20">
        <f>ROUND(IF(RFR_spot_no_VA!AH87&lt;0, RFR_spot_no_VA!AH87, RFR_spot_no_VA!AH87 - Shocks!$D87*ABS(RFR_spot_no_VA!AH87 )),5)</f>
        <v>2.555E-2</v>
      </c>
      <c r="AI87" s="20"/>
      <c r="AJ87" s="20">
        <f>ROUND(IF(RFR_spot_no_VA!AJ87&lt;0, RFR_spot_no_VA!AJ87, RFR_spot_no_VA!AJ87 - Shocks!$D87*ABS(RFR_spot_no_VA!AJ87 )),5)</f>
        <v>1.753E-2</v>
      </c>
      <c r="AK87" s="20">
        <f>ROUND(IF(RFR_spot_no_VA!AK87&lt;0, RFR_spot_no_VA!AK87, RFR_spot_no_VA!AK87 - Shocks!$D87*ABS(RFR_spot_no_VA!AK87 )),5)</f>
        <v>2.5430000000000001E-2</v>
      </c>
      <c r="AL87" s="20"/>
      <c r="AM87" s="20">
        <f>ROUND(IF(RFR_spot_no_VA!AM87&lt;0, RFR_spot_no_VA!AM87, RFR_spot_no_VA!AM87 - Shocks!$D87*ABS(RFR_spot_no_VA!AM87 )),5)</f>
        <v>2.5579999999999999E-2</v>
      </c>
      <c r="AN87" s="20"/>
      <c r="AO87" s="20"/>
      <c r="AP87" s="20"/>
      <c r="AQ87" s="20"/>
      <c r="AR87" s="20"/>
      <c r="AS87" s="20">
        <f>ROUND(IF(RFR_spot_no_VA!AS87&lt;0, RFR_spot_no_VA!AS87, RFR_spot_no_VA!AS87 - Shocks!$D87*ABS(RFR_spot_no_VA!AS87 )),5)</f>
        <v>1.9570000000000001E-2</v>
      </c>
      <c r="AT87" s="20"/>
      <c r="AU87" s="20"/>
      <c r="AV87" s="20"/>
      <c r="AW87" s="20"/>
      <c r="AX87" s="20"/>
      <c r="AY87" s="20"/>
      <c r="AZ87" s="20"/>
      <c r="BA87" s="20"/>
      <c r="BB87" s="20"/>
      <c r="BC87" s="20">
        <f>ROUND(IF(RFR_spot_no_VA!BC87&lt;0, RFR_spot_no_VA!BC87, RFR_spot_no_VA!BC87 - Shocks!$D87*ABS(RFR_spot_no_VA!BC87 )),5)</f>
        <v>2.351E-2</v>
      </c>
      <c r="BD87" s="21"/>
      <c r="BE87" s="19"/>
    </row>
    <row r="88" spans="1:57" ht="14.25" x14ac:dyDescent="0.2">
      <c r="A88" s="19"/>
      <c r="B88" s="19">
        <f>RFR_spot_no_VA!B88</f>
        <v>78</v>
      </c>
      <c r="C88" s="20">
        <f>ROUND(IF(RFR_spot_no_VA!C88&lt;0, RFR_spot_no_VA!C88, RFR_spot_no_VA!C88 - Shocks!$D88*ABS(RFR_spot_no_VA!C88 )),5)</f>
        <v>2.2069999999999999E-2</v>
      </c>
      <c r="D88" s="20"/>
      <c r="E88" s="20"/>
      <c r="F88" s="20"/>
      <c r="G88" s="20"/>
      <c r="H88" s="20"/>
      <c r="I88" s="20"/>
      <c r="J88" s="20">
        <f>ROUND(IF(RFR_spot_no_VA!J88&lt;0, RFR_spot_no_VA!J88, RFR_spot_no_VA!J88 - Shocks!$D88*ABS(RFR_spot_no_VA!J88 )),5)</f>
        <v>2.2040000000000001E-2</v>
      </c>
      <c r="K88" s="20"/>
      <c r="L88" s="20"/>
      <c r="M88" s="20"/>
      <c r="N88" s="20"/>
      <c r="O88" s="20"/>
      <c r="P88" s="20"/>
      <c r="Q88" s="20"/>
      <c r="R88" s="20"/>
      <c r="S88" s="20"/>
      <c r="T88" s="20"/>
      <c r="U88" s="20"/>
      <c r="V88" s="20"/>
      <c r="W88" s="20"/>
      <c r="X88" s="20"/>
      <c r="Y88" s="20"/>
      <c r="Z88" s="20">
        <f>ROUND(IF(RFR_spot_no_VA!Z88&lt;0, RFR_spot_no_VA!Z88, RFR_spot_no_VA!Z88 - Shocks!$D88*ABS(RFR_spot_no_VA!Z88 )),5)</f>
        <v>2.5839999999999998E-2</v>
      </c>
      <c r="AA88" s="20"/>
      <c r="AB88" s="20"/>
      <c r="AC88" s="20"/>
      <c r="AD88" s="20"/>
      <c r="AE88" s="20"/>
      <c r="AF88" s="20"/>
      <c r="AG88" s="20"/>
      <c r="AH88" s="20">
        <f>ROUND(IF(RFR_spot_no_VA!AH88&lt;0, RFR_spot_no_VA!AH88, RFR_spot_no_VA!AH88 - Shocks!$D88*ABS(RFR_spot_no_VA!AH88 )),5)</f>
        <v>2.5610000000000001E-2</v>
      </c>
      <c r="AI88" s="20"/>
      <c r="AJ88" s="20">
        <f>ROUND(IF(RFR_spot_no_VA!AJ88&lt;0, RFR_spot_no_VA!AJ88, RFR_spot_no_VA!AJ88 - Shocks!$D88*ABS(RFR_spot_no_VA!AJ88 )),5)</f>
        <v>1.7680000000000001E-2</v>
      </c>
      <c r="AK88" s="20">
        <f>ROUND(IF(RFR_spot_no_VA!AK88&lt;0, RFR_spot_no_VA!AK88, RFR_spot_no_VA!AK88 - Shocks!$D88*ABS(RFR_spot_no_VA!AK88 )),5)</f>
        <v>2.5499999999999998E-2</v>
      </c>
      <c r="AL88" s="20"/>
      <c r="AM88" s="20">
        <f>ROUND(IF(RFR_spot_no_VA!AM88&lt;0, RFR_spot_no_VA!AM88, RFR_spot_no_VA!AM88 - Shocks!$D88*ABS(RFR_spot_no_VA!AM88 )),5)</f>
        <v>2.564E-2</v>
      </c>
      <c r="AN88" s="20"/>
      <c r="AO88" s="20"/>
      <c r="AP88" s="20"/>
      <c r="AQ88" s="20"/>
      <c r="AR88" s="20"/>
      <c r="AS88" s="20">
        <f>ROUND(IF(RFR_spot_no_VA!AS88&lt;0, RFR_spot_no_VA!AS88, RFR_spot_no_VA!AS88 - Shocks!$D88*ABS(RFR_spot_no_VA!AS88 )),5)</f>
        <v>1.9699999999999999E-2</v>
      </c>
      <c r="AT88" s="20"/>
      <c r="AU88" s="20"/>
      <c r="AV88" s="20"/>
      <c r="AW88" s="20"/>
      <c r="AX88" s="20"/>
      <c r="AY88" s="20"/>
      <c r="AZ88" s="20"/>
      <c r="BA88" s="20"/>
      <c r="BB88" s="20"/>
      <c r="BC88" s="20">
        <f>ROUND(IF(RFR_spot_no_VA!BC88&lt;0, RFR_spot_no_VA!BC88, RFR_spot_no_VA!BC88 - Shocks!$D88*ABS(RFR_spot_no_VA!BC88 )),5)</f>
        <v>2.359E-2</v>
      </c>
      <c r="BD88" s="21"/>
      <c r="BE88" s="19"/>
    </row>
    <row r="89" spans="1:57" ht="14.25" x14ac:dyDescent="0.2">
      <c r="A89" s="19"/>
      <c r="B89" s="19">
        <f>RFR_spot_no_VA!B89</f>
        <v>79</v>
      </c>
      <c r="C89" s="20">
        <f>ROUND(IF(RFR_spot_no_VA!C89&lt;0, RFR_spot_no_VA!C89, RFR_spot_no_VA!C89 - Shocks!$D89*ABS(RFR_spot_no_VA!C89 )),5)</f>
        <v>2.2169999999999999E-2</v>
      </c>
      <c r="D89" s="20"/>
      <c r="E89" s="20"/>
      <c r="F89" s="20"/>
      <c r="G89" s="20"/>
      <c r="H89" s="20"/>
      <c r="I89" s="20"/>
      <c r="J89" s="20">
        <f>ROUND(IF(RFR_spot_no_VA!J89&lt;0, RFR_spot_no_VA!J89, RFR_spot_no_VA!J89 - Shocks!$D89*ABS(RFR_spot_no_VA!J89 )),5)</f>
        <v>2.214E-2</v>
      </c>
      <c r="K89" s="20"/>
      <c r="L89" s="20"/>
      <c r="M89" s="20"/>
      <c r="N89" s="20"/>
      <c r="O89" s="20"/>
      <c r="P89" s="20"/>
      <c r="Q89" s="20"/>
      <c r="R89" s="20"/>
      <c r="S89" s="20"/>
      <c r="T89" s="20"/>
      <c r="U89" s="20"/>
      <c r="V89" s="20"/>
      <c r="W89" s="20"/>
      <c r="X89" s="20"/>
      <c r="Y89" s="20"/>
      <c r="Z89" s="20">
        <f>ROUND(IF(RFR_spot_no_VA!Z89&lt;0, RFR_spot_no_VA!Z89, RFR_spot_no_VA!Z89 - Shocks!$D89*ABS(RFR_spot_no_VA!Z89 )),5)</f>
        <v>2.589E-2</v>
      </c>
      <c r="AA89" s="20"/>
      <c r="AB89" s="20"/>
      <c r="AC89" s="20"/>
      <c r="AD89" s="20"/>
      <c r="AE89" s="20"/>
      <c r="AF89" s="20"/>
      <c r="AG89" s="20"/>
      <c r="AH89" s="20">
        <f>ROUND(IF(RFR_spot_no_VA!AH89&lt;0, RFR_spot_no_VA!AH89, RFR_spot_no_VA!AH89 - Shocks!$D89*ABS(RFR_spot_no_VA!AH89 )),5)</f>
        <v>2.5669999999999998E-2</v>
      </c>
      <c r="AI89" s="20"/>
      <c r="AJ89" s="20">
        <f>ROUND(IF(RFR_spot_no_VA!AJ89&lt;0, RFR_spot_no_VA!AJ89, RFR_spot_no_VA!AJ89 - Shocks!$D89*ABS(RFR_spot_no_VA!AJ89 )),5)</f>
        <v>1.7819999999999999E-2</v>
      </c>
      <c r="AK89" s="20">
        <f>ROUND(IF(RFR_spot_no_VA!AK89&lt;0, RFR_spot_no_VA!AK89, RFR_spot_no_VA!AK89 - Shocks!$D89*ABS(RFR_spot_no_VA!AK89 )),5)</f>
        <v>2.5559999999999999E-2</v>
      </c>
      <c r="AL89" s="20"/>
      <c r="AM89" s="20">
        <f>ROUND(IF(RFR_spot_no_VA!AM89&lt;0, RFR_spot_no_VA!AM89, RFR_spot_no_VA!AM89 - Shocks!$D89*ABS(RFR_spot_no_VA!AM89 )),5)</f>
        <v>2.571E-2</v>
      </c>
      <c r="AN89" s="20"/>
      <c r="AO89" s="20"/>
      <c r="AP89" s="20"/>
      <c r="AQ89" s="20"/>
      <c r="AR89" s="20"/>
      <c r="AS89" s="20">
        <f>ROUND(IF(RFR_spot_no_VA!AS89&lt;0, RFR_spot_no_VA!AS89, RFR_spot_no_VA!AS89 - Shocks!$D89*ABS(RFR_spot_no_VA!AS89 )),5)</f>
        <v>1.983E-2</v>
      </c>
      <c r="AT89" s="20"/>
      <c r="AU89" s="20"/>
      <c r="AV89" s="20"/>
      <c r="AW89" s="20"/>
      <c r="AX89" s="20"/>
      <c r="AY89" s="20"/>
      <c r="AZ89" s="20"/>
      <c r="BA89" s="20"/>
      <c r="BB89" s="20"/>
      <c r="BC89" s="20">
        <f>ROUND(IF(RFR_spot_no_VA!BC89&lt;0, RFR_spot_no_VA!BC89, RFR_spot_no_VA!BC89 - Shocks!$D89*ABS(RFR_spot_no_VA!BC89 )),5)</f>
        <v>2.367E-2</v>
      </c>
      <c r="BD89" s="21"/>
      <c r="BE89" s="19"/>
    </row>
    <row r="90" spans="1:57" ht="14.25" x14ac:dyDescent="0.2">
      <c r="A90" s="19"/>
      <c r="B90" s="24">
        <f>RFR_spot_no_VA!B90</f>
        <v>80</v>
      </c>
      <c r="C90" s="25">
        <f>ROUND(IF(RFR_spot_no_VA!C90&lt;0, RFR_spot_no_VA!C90, RFR_spot_no_VA!C90 - Shocks!$D90*ABS(RFR_spot_no_VA!C90 )),5)</f>
        <v>2.2259999999999999E-2</v>
      </c>
      <c r="D90" s="25"/>
      <c r="E90" s="25"/>
      <c r="F90" s="25"/>
      <c r="G90" s="25"/>
      <c r="H90" s="25"/>
      <c r="I90" s="25"/>
      <c r="J90" s="25">
        <f>ROUND(IF(RFR_spot_no_VA!J90&lt;0, RFR_spot_no_VA!J90, RFR_spot_no_VA!J90 - Shocks!$D90*ABS(RFR_spot_no_VA!J90 )),5)</f>
        <v>2.2239999999999999E-2</v>
      </c>
      <c r="K90" s="25"/>
      <c r="L90" s="25"/>
      <c r="M90" s="25"/>
      <c r="N90" s="25"/>
      <c r="O90" s="25"/>
      <c r="P90" s="25"/>
      <c r="Q90" s="25"/>
      <c r="R90" s="25"/>
      <c r="S90" s="25"/>
      <c r="T90" s="25"/>
      <c r="U90" s="25"/>
      <c r="V90" s="25"/>
      <c r="W90" s="25"/>
      <c r="X90" s="25"/>
      <c r="Y90" s="25"/>
      <c r="Z90" s="25">
        <f>ROUND(IF(RFR_spot_no_VA!Z90&lt;0, RFR_spot_no_VA!Z90, RFR_spot_no_VA!Z90 - Shocks!$D90*ABS(RFR_spot_no_VA!Z90 )),5)</f>
        <v>2.5950000000000001E-2</v>
      </c>
      <c r="AA90" s="25"/>
      <c r="AB90" s="25"/>
      <c r="AC90" s="25"/>
      <c r="AD90" s="25"/>
      <c r="AE90" s="25"/>
      <c r="AF90" s="25"/>
      <c r="AG90" s="25"/>
      <c r="AH90" s="25">
        <f>ROUND(IF(RFR_spot_no_VA!AH90&lt;0, RFR_spot_no_VA!AH90, RFR_spot_no_VA!AH90 - Shocks!$D90*ABS(RFR_spot_no_VA!AH90 )),5)</f>
        <v>2.5729999999999999E-2</v>
      </c>
      <c r="AI90" s="25"/>
      <c r="AJ90" s="25">
        <f>ROUND(IF(RFR_spot_no_VA!AJ90&lt;0, RFR_spot_no_VA!AJ90, RFR_spot_no_VA!AJ90 - Shocks!$D90*ABS(RFR_spot_no_VA!AJ90 )),5)</f>
        <v>1.7950000000000001E-2</v>
      </c>
      <c r="AK90" s="25">
        <f>ROUND(IF(RFR_spot_no_VA!AK90&lt;0, RFR_spot_no_VA!AK90, RFR_spot_no_VA!AK90 - Shocks!$D90*ABS(RFR_spot_no_VA!AK90 )),5)</f>
        <v>2.562E-2</v>
      </c>
      <c r="AL90" s="25"/>
      <c r="AM90" s="25">
        <f>ROUND(IF(RFR_spot_no_VA!AM90&lt;0, RFR_spot_no_VA!AM90, RFR_spot_no_VA!AM90 - Shocks!$D90*ABS(RFR_spot_no_VA!AM90 )),5)</f>
        <v>2.5760000000000002E-2</v>
      </c>
      <c r="AN90" s="25"/>
      <c r="AO90" s="25"/>
      <c r="AP90" s="25"/>
      <c r="AQ90" s="25"/>
      <c r="AR90" s="25"/>
      <c r="AS90" s="25">
        <f>ROUND(IF(RFR_spot_no_VA!AS90&lt;0, RFR_spot_no_VA!AS90, RFR_spot_no_VA!AS90 - Shocks!$D90*ABS(RFR_spot_no_VA!AS90 )),5)</f>
        <v>1.9949999999999999E-2</v>
      </c>
      <c r="AT90" s="25"/>
      <c r="AU90" s="25"/>
      <c r="AV90" s="25"/>
      <c r="AW90" s="25"/>
      <c r="AX90" s="25"/>
      <c r="AY90" s="25"/>
      <c r="AZ90" s="25"/>
      <c r="BA90" s="25"/>
      <c r="BB90" s="25"/>
      <c r="BC90" s="25">
        <f>ROUND(IF(RFR_spot_no_VA!BC90&lt;0, RFR_spot_no_VA!BC90, RFR_spot_no_VA!BC90 - Shocks!$D90*ABS(RFR_spot_no_VA!BC90 )),5)</f>
        <v>2.376E-2</v>
      </c>
      <c r="BD90" s="21"/>
      <c r="BE90" s="19"/>
    </row>
    <row r="91" spans="1:57" ht="14.25" x14ac:dyDescent="0.2">
      <c r="A91" s="19"/>
      <c r="B91" s="19">
        <f>RFR_spot_no_VA!B91</f>
        <v>81</v>
      </c>
      <c r="C91" s="20">
        <f>ROUND(IF(RFR_spot_no_VA!C91&lt;0, RFR_spot_no_VA!C91, RFR_spot_no_VA!C91 - Shocks!$D91*ABS(RFR_spot_no_VA!C91 )),5)</f>
        <v>2.2360000000000001E-2</v>
      </c>
      <c r="D91" s="20"/>
      <c r="E91" s="20"/>
      <c r="F91" s="20"/>
      <c r="G91" s="20"/>
      <c r="H91" s="20"/>
      <c r="I91" s="20"/>
      <c r="J91" s="20">
        <f>ROUND(IF(RFR_spot_no_VA!J91&lt;0, RFR_spot_no_VA!J91, RFR_spot_no_VA!J91 - Shocks!$D91*ABS(RFR_spot_no_VA!J91 )),5)</f>
        <v>2.2339999999999999E-2</v>
      </c>
      <c r="K91" s="20"/>
      <c r="L91" s="20"/>
      <c r="M91" s="20"/>
      <c r="N91" s="20"/>
      <c r="O91" s="20"/>
      <c r="P91" s="20"/>
      <c r="Q91" s="20"/>
      <c r="R91" s="20"/>
      <c r="S91" s="20"/>
      <c r="T91" s="20"/>
      <c r="U91" s="20"/>
      <c r="V91" s="20"/>
      <c r="W91" s="20"/>
      <c r="X91" s="20"/>
      <c r="Y91" s="20"/>
      <c r="Z91" s="20">
        <f>ROUND(IF(RFR_spot_no_VA!Z91&lt;0, RFR_spot_no_VA!Z91, RFR_spot_no_VA!Z91 - Shocks!$D91*ABS(RFR_spot_no_VA!Z91 )),5)</f>
        <v>2.6009999999999998E-2</v>
      </c>
      <c r="AA91" s="20"/>
      <c r="AB91" s="20"/>
      <c r="AC91" s="20"/>
      <c r="AD91" s="20"/>
      <c r="AE91" s="20"/>
      <c r="AF91" s="20"/>
      <c r="AG91" s="20"/>
      <c r="AH91" s="20">
        <f>ROUND(IF(RFR_spot_no_VA!AH91&lt;0, RFR_spot_no_VA!AH91, RFR_spot_no_VA!AH91 - Shocks!$D91*ABS(RFR_spot_no_VA!AH91 )),5)</f>
        <v>2.579E-2</v>
      </c>
      <c r="AI91" s="20"/>
      <c r="AJ91" s="20">
        <f>ROUND(IF(RFR_spot_no_VA!AJ91&lt;0, RFR_spot_no_VA!AJ91, RFR_spot_no_VA!AJ91 - Shocks!$D91*ABS(RFR_spot_no_VA!AJ91 )),5)</f>
        <v>1.8089999999999998E-2</v>
      </c>
      <c r="AK91" s="20">
        <f>ROUND(IF(RFR_spot_no_VA!AK91&lt;0, RFR_spot_no_VA!AK91, RFR_spot_no_VA!AK91 - Shocks!$D91*ABS(RFR_spot_no_VA!AK91 )),5)</f>
        <v>2.5680000000000001E-2</v>
      </c>
      <c r="AL91" s="20"/>
      <c r="AM91" s="20">
        <f>ROUND(IF(RFR_spot_no_VA!AM91&lt;0, RFR_spot_no_VA!AM91, RFR_spot_no_VA!AM91 - Shocks!$D91*ABS(RFR_spot_no_VA!AM91 )),5)</f>
        <v>2.5819999999999999E-2</v>
      </c>
      <c r="AN91" s="20"/>
      <c r="AO91" s="20"/>
      <c r="AP91" s="20"/>
      <c r="AQ91" s="20"/>
      <c r="AR91" s="20"/>
      <c r="AS91" s="20">
        <f>ROUND(IF(RFR_spot_no_VA!AS91&lt;0, RFR_spot_no_VA!AS91, RFR_spot_no_VA!AS91 - Shocks!$D91*ABS(RFR_spot_no_VA!AS91 )),5)</f>
        <v>2.0080000000000001E-2</v>
      </c>
      <c r="AT91" s="20"/>
      <c r="AU91" s="20"/>
      <c r="AV91" s="20"/>
      <c r="AW91" s="20"/>
      <c r="AX91" s="20"/>
      <c r="AY91" s="20"/>
      <c r="AZ91" s="20"/>
      <c r="BA91" s="20"/>
      <c r="BB91" s="20"/>
      <c r="BC91" s="20">
        <f>ROUND(IF(RFR_spot_no_VA!BC91&lt;0, RFR_spot_no_VA!BC91, RFR_spot_no_VA!BC91 - Shocks!$D91*ABS(RFR_spot_no_VA!BC91 )),5)</f>
        <v>2.383E-2</v>
      </c>
      <c r="BD91" s="21"/>
      <c r="BE91" s="19"/>
    </row>
    <row r="92" spans="1:57" ht="14.25" x14ac:dyDescent="0.2">
      <c r="A92" s="19"/>
      <c r="B92" s="19">
        <f>RFR_spot_no_VA!B92</f>
        <v>82</v>
      </c>
      <c r="C92" s="20">
        <f>ROUND(IF(RFR_spot_no_VA!C92&lt;0, RFR_spot_no_VA!C92, RFR_spot_no_VA!C92 - Shocks!$D92*ABS(RFR_spot_no_VA!C92 )),5)</f>
        <v>2.2450000000000001E-2</v>
      </c>
      <c r="D92" s="20"/>
      <c r="E92" s="20"/>
      <c r="F92" s="20"/>
      <c r="G92" s="20"/>
      <c r="H92" s="20"/>
      <c r="I92" s="20"/>
      <c r="J92" s="20">
        <f>ROUND(IF(RFR_spot_no_VA!J92&lt;0, RFR_spot_no_VA!J92, RFR_spot_no_VA!J92 - Shocks!$D92*ABS(RFR_spot_no_VA!J92 )),5)</f>
        <v>2.2429999999999999E-2</v>
      </c>
      <c r="K92" s="20"/>
      <c r="L92" s="20"/>
      <c r="M92" s="20"/>
      <c r="N92" s="20"/>
      <c r="O92" s="20"/>
      <c r="P92" s="20"/>
      <c r="Q92" s="20"/>
      <c r="R92" s="20"/>
      <c r="S92" s="20"/>
      <c r="T92" s="20"/>
      <c r="U92" s="20"/>
      <c r="V92" s="20"/>
      <c r="W92" s="20"/>
      <c r="X92" s="20"/>
      <c r="Y92" s="20"/>
      <c r="Z92" s="20">
        <f>ROUND(IF(RFR_spot_no_VA!Z92&lt;0, RFR_spot_no_VA!Z92, RFR_spot_no_VA!Z92 - Shocks!$D92*ABS(RFR_spot_no_VA!Z92 )),5)</f>
        <v>2.6069999999999999E-2</v>
      </c>
      <c r="AA92" s="20"/>
      <c r="AB92" s="20"/>
      <c r="AC92" s="20"/>
      <c r="AD92" s="20"/>
      <c r="AE92" s="20"/>
      <c r="AF92" s="20"/>
      <c r="AG92" s="20"/>
      <c r="AH92" s="20">
        <f>ROUND(IF(RFR_spot_no_VA!AH92&lt;0, RFR_spot_no_VA!AH92, RFR_spot_no_VA!AH92 - Shocks!$D92*ABS(RFR_spot_no_VA!AH92 )),5)</f>
        <v>2.5850000000000001E-2</v>
      </c>
      <c r="AI92" s="20"/>
      <c r="AJ92" s="20">
        <f>ROUND(IF(RFR_spot_no_VA!AJ92&lt;0, RFR_spot_no_VA!AJ92, RFR_spot_no_VA!AJ92 - Shocks!$D92*ABS(RFR_spot_no_VA!AJ92 )),5)</f>
        <v>1.823E-2</v>
      </c>
      <c r="AK92" s="20">
        <f>ROUND(IF(RFR_spot_no_VA!AK92&lt;0, RFR_spot_no_VA!AK92, RFR_spot_no_VA!AK92 - Shocks!$D92*ABS(RFR_spot_no_VA!AK92 )),5)</f>
        <v>2.5739999999999999E-2</v>
      </c>
      <c r="AL92" s="20"/>
      <c r="AM92" s="20">
        <f>ROUND(IF(RFR_spot_no_VA!AM92&lt;0, RFR_spot_no_VA!AM92, RFR_spot_no_VA!AM92 - Shocks!$D92*ABS(RFR_spot_no_VA!AM92 )),5)</f>
        <v>2.588E-2</v>
      </c>
      <c r="AN92" s="20"/>
      <c r="AO92" s="20"/>
      <c r="AP92" s="20"/>
      <c r="AQ92" s="20"/>
      <c r="AR92" s="20"/>
      <c r="AS92" s="20">
        <f>ROUND(IF(RFR_spot_no_VA!AS92&lt;0, RFR_spot_no_VA!AS92, RFR_spot_no_VA!AS92 - Shocks!$D92*ABS(RFR_spot_no_VA!AS92 )),5)</f>
        <v>2.0209999999999999E-2</v>
      </c>
      <c r="AT92" s="20"/>
      <c r="AU92" s="20"/>
      <c r="AV92" s="20"/>
      <c r="AW92" s="20"/>
      <c r="AX92" s="20"/>
      <c r="AY92" s="20"/>
      <c r="AZ92" s="20"/>
      <c r="BA92" s="20"/>
      <c r="BB92" s="20"/>
      <c r="BC92" s="20">
        <f>ROUND(IF(RFR_spot_no_VA!BC92&lt;0, RFR_spot_no_VA!BC92, RFR_spot_no_VA!BC92 - Shocks!$D92*ABS(RFR_spot_no_VA!BC92 )),5)</f>
        <v>2.3910000000000001E-2</v>
      </c>
      <c r="BD92" s="21"/>
      <c r="BE92" s="19"/>
    </row>
    <row r="93" spans="1:57" ht="14.25" x14ac:dyDescent="0.2">
      <c r="A93" s="19"/>
      <c r="B93" s="19">
        <f>RFR_spot_no_VA!B93</f>
        <v>83</v>
      </c>
      <c r="C93" s="20">
        <f>ROUND(IF(RFR_spot_no_VA!C93&lt;0, RFR_spot_no_VA!C93, RFR_spot_no_VA!C93 - Shocks!$D93*ABS(RFR_spot_no_VA!C93 )),5)</f>
        <v>2.2550000000000001E-2</v>
      </c>
      <c r="D93" s="20"/>
      <c r="E93" s="20"/>
      <c r="F93" s="20"/>
      <c r="G93" s="20"/>
      <c r="H93" s="20"/>
      <c r="I93" s="20"/>
      <c r="J93" s="20">
        <f>ROUND(IF(RFR_spot_no_VA!J93&lt;0, RFR_spot_no_VA!J93, RFR_spot_no_VA!J93 - Shocks!$D93*ABS(RFR_spot_no_VA!J93 )),5)</f>
        <v>2.2530000000000001E-2</v>
      </c>
      <c r="K93" s="20"/>
      <c r="L93" s="20"/>
      <c r="M93" s="20"/>
      <c r="N93" s="20"/>
      <c r="O93" s="20"/>
      <c r="P93" s="20"/>
      <c r="Q93" s="20"/>
      <c r="R93" s="20"/>
      <c r="S93" s="20"/>
      <c r="T93" s="20"/>
      <c r="U93" s="20"/>
      <c r="V93" s="20"/>
      <c r="W93" s="20"/>
      <c r="X93" s="20"/>
      <c r="Y93" s="20"/>
      <c r="Z93" s="20">
        <f>ROUND(IF(RFR_spot_no_VA!Z93&lt;0, RFR_spot_no_VA!Z93, RFR_spot_no_VA!Z93 - Shocks!$D93*ABS(RFR_spot_no_VA!Z93 )),5)</f>
        <v>2.613E-2</v>
      </c>
      <c r="AA93" s="20"/>
      <c r="AB93" s="20"/>
      <c r="AC93" s="20"/>
      <c r="AD93" s="20"/>
      <c r="AE93" s="20"/>
      <c r="AF93" s="20"/>
      <c r="AG93" s="20"/>
      <c r="AH93" s="20">
        <f>ROUND(IF(RFR_spot_no_VA!AH93&lt;0, RFR_spot_no_VA!AH93, RFR_spot_no_VA!AH93 - Shocks!$D93*ABS(RFR_spot_no_VA!AH93 )),5)</f>
        <v>2.5909999999999999E-2</v>
      </c>
      <c r="AI93" s="20"/>
      <c r="AJ93" s="20">
        <f>ROUND(IF(RFR_spot_no_VA!AJ93&lt;0, RFR_spot_no_VA!AJ93, RFR_spot_no_VA!AJ93 - Shocks!$D93*ABS(RFR_spot_no_VA!AJ93 )),5)</f>
        <v>1.8370000000000001E-2</v>
      </c>
      <c r="AK93" s="20">
        <f>ROUND(IF(RFR_spot_no_VA!AK93&lt;0, RFR_spot_no_VA!AK93, RFR_spot_no_VA!AK93 - Shocks!$D93*ABS(RFR_spot_no_VA!AK93 )),5)</f>
        <v>2.58E-2</v>
      </c>
      <c r="AL93" s="20"/>
      <c r="AM93" s="20">
        <f>ROUND(IF(RFR_spot_no_VA!AM93&lt;0, RFR_spot_no_VA!AM93, RFR_spot_no_VA!AM93 - Shocks!$D93*ABS(RFR_spot_no_VA!AM93 )),5)</f>
        <v>2.5940000000000001E-2</v>
      </c>
      <c r="AN93" s="20"/>
      <c r="AO93" s="20"/>
      <c r="AP93" s="20"/>
      <c r="AQ93" s="20"/>
      <c r="AR93" s="20"/>
      <c r="AS93" s="20">
        <f>ROUND(IF(RFR_spot_no_VA!AS93&lt;0, RFR_spot_no_VA!AS93, RFR_spot_no_VA!AS93 - Shocks!$D93*ABS(RFR_spot_no_VA!AS93 )),5)</f>
        <v>2.0330000000000001E-2</v>
      </c>
      <c r="AT93" s="20"/>
      <c r="AU93" s="20"/>
      <c r="AV93" s="20"/>
      <c r="AW93" s="20"/>
      <c r="AX93" s="20"/>
      <c r="AY93" s="20"/>
      <c r="AZ93" s="20"/>
      <c r="BA93" s="20"/>
      <c r="BB93" s="20"/>
      <c r="BC93" s="20">
        <f>ROUND(IF(RFR_spot_no_VA!BC93&lt;0, RFR_spot_no_VA!BC93, RFR_spot_no_VA!BC93 - Shocks!$D93*ABS(RFR_spot_no_VA!BC93 )),5)</f>
        <v>2.3990000000000001E-2</v>
      </c>
      <c r="BD93" s="21"/>
      <c r="BE93" s="19"/>
    </row>
    <row r="94" spans="1:57" ht="14.25" x14ac:dyDescent="0.2">
      <c r="A94" s="19"/>
      <c r="B94" s="19">
        <f>RFR_spot_no_VA!B94</f>
        <v>84</v>
      </c>
      <c r="C94" s="20">
        <f>ROUND(IF(RFR_spot_no_VA!C94&lt;0, RFR_spot_no_VA!C94, RFR_spot_no_VA!C94 - Shocks!$D94*ABS(RFR_spot_no_VA!C94 )),5)</f>
        <v>2.264E-2</v>
      </c>
      <c r="D94" s="20"/>
      <c r="E94" s="20"/>
      <c r="F94" s="20"/>
      <c r="G94" s="20"/>
      <c r="H94" s="20"/>
      <c r="I94" s="20"/>
      <c r="J94" s="20">
        <f>ROUND(IF(RFR_spot_no_VA!J94&lt;0, RFR_spot_no_VA!J94, RFR_spot_no_VA!J94 - Shocks!$D94*ABS(RFR_spot_no_VA!J94 )),5)</f>
        <v>2.2620000000000001E-2</v>
      </c>
      <c r="K94" s="20"/>
      <c r="L94" s="20"/>
      <c r="M94" s="20"/>
      <c r="N94" s="20"/>
      <c r="O94" s="20"/>
      <c r="P94" s="20"/>
      <c r="Q94" s="20"/>
      <c r="R94" s="20"/>
      <c r="S94" s="20"/>
      <c r="T94" s="20"/>
      <c r="U94" s="20"/>
      <c r="V94" s="20"/>
      <c r="W94" s="20"/>
      <c r="X94" s="20"/>
      <c r="Y94" s="20"/>
      <c r="Z94" s="20">
        <f>ROUND(IF(RFR_spot_no_VA!Z94&lt;0, RFR_spot_no_VA!Z94, RFR_spot_no_VA!Z94 - Shocks!$D94*ABS(RFR_spot_no_VA!Z94 )),5)</f>
        <v>2.6179999999999998E-2</v>
      </c>
      <c r="AA94" s="20"/>
      <c r="AB94" s="20"/>
      <c r="AC94" s="20"/>
      <c r="AD94" s="20"/>
      <c r="AE94" s="20"/>
      <c r="AF94" s="20"/>
      <c r="AG94" s="20"/>
      <c r="AH94" s="20">
        <f>ROUND(IF(RFR_spot_no_VA!AH94&lt;0, RFR_spot_no_VA!AH94, RFR_spot_no_VA!AH94 - Shocks!$D94*ABS(RFR_spot_no_VA!AH94 )),5)</f>
        <v>2.597E-2</v>
      </c>
      <c r="AI94" s="20"/>
      <c r="AJ94" s="20">
        <f>ROUND(IF(RFR_spot_no_VA!AJ94&lt;0, RFR_spot_no_VA!AJ94, RFR_spot_no_VA!AJ94 - Shocks!$D94*ABS(RFR_spot_no_VA!AJ94 )),5)</f>
        <v>1.8499999999999999E-2</v>
      </c>
      <c r="AK94" s="20">
        <f>ROUND(IF(RFR_spot_no_VA!AK94&lt;0, RFR_spot_no_VA!AK94, RFR_spot_no_VA!AK94 - Shocks!$D94*ABS(RFR_spot_no_VA!AK94 )),5)</f>
        <v>2.5860000000000001E-2</v>
      </c>
      <c r="AL94" s="20"/>
      <c r="AM94" s="20">
        <f>ROUND(IF(RFR_spot_no_VA!AM94&lt;0, RFR_spot_no_VA!AM94, RFR_spot_no_VA!AM94 - Shocks!$D94*ABS(RFR_spot_no_VA!AM94 )),5)</f>
        <v>2.5989999999999999E-2</v>
      </c>
      <c r="AN94" s="20"/>
      <c r="AO94" s="20"/>
      <c r="AP94" s="20"/>
      <c r="AQ94" s="20"/>
      <c r="AR94" s="20"/>
      <c r="AS94" s="20">
        <f>ROUND(IF(RFR_spot_no_VA!AS94&lt;0, RFR_spot_no_VA!AS94, RFR_spot_no_VA!AS94 - Shocks!$D94*ABS(RFR_spot_no_VA!AS94 )),5)</f>
        <v>2.0449999999999999E-2</v>
      </c>
      <c r="AT94" s="20"/>
      <c r="AU94" s="20"/>
      <c r="AV94" s="20"/>
      <c r="AW94" s="20"/>
      <c r="AX94" s="20"/>
      <c r="AY94" s="20"/>
      <c r="AZ94" s="20"/>
      <c r="BA94" s="20"/>
      <c r="BB94" s="20"/>
      <c r="BC94" s="20">
        <f>ROUND(IF(RFR_spot_no_VA!BC94&lt;0, RFR_spot_no_VA!BC94, RFR_spot_no_VA!BC94 - Shocks!$D94*ABS(RFR_spot_no_VA!BC94 )),5)</f>
        <v>2.4070000000000001E-2</v>
      </c>
      <c r="BD94" s="21"/>
      <c r="BE94" s="19"/>
    </row>
    <row r="95" spans="1:57" ht="14.25" x14ac:dyDescent="0.2">
      <c r="A95" s="19"/>
      <c r="B95" s="24">
        <f>RFR_spot_no_VA!B95</f>
        <v>85</v>
      </c>
      <c r="C95" s="25">
        <f>ROUND(IF(RFR_spot_no_VA!C95&lt;0, RFR_spot_no_VA!C95, RFR_spot_no_VA!C95 - Shocks!$D95*ABS(RFR_spot_no_VA!C95 )),5)</f>
        <v>2.274E-2</v>
      </c>
      <c r="D95" s="25"/>
      <c r="E95" s="25"/>
      <c r="F95" s="25"/>
      <c r="G95" s="25"/>
      <c r="H95" s="25"/>
      <c r="I95" s="25"/>
      <c r="J95" s="25">
        <f>ROUND(IF(RFR_spot_no_VA!J95&lt;0, RFR_spot_no_VA!J95, RFR_spot_no_VA!J95 - Shocks!$D95*ABS(RFR_spot_no_VA!J95 )),5)</f>
        <v>2.2710000000000001E-2</v>
      </c>
      <c r="K95" s="25"/>
      <c r="L95" s="25"/>
      <c r="M95" s="25"/>
      <c r="N95" s="25"/>
      <c r="O95" s="25"/>
      <c r="P95" s="25"/>
      <c r="Q95" s="25"/>
      <c r="R95" s="25"/>
      <c r="S95" s="25"/>
      <c r="T95" s="25"/>
      <c r="U95" s="25"/>
      <c r="V95" s="25"/>
      <c r="W95" s="25"/>
      <c r="X95" s="25"/>
      <c r="Y95" s="25"/>
      <c r="Z95" s="25">
        <f>ROUND(IF(RFR_spot_no_VA!Z95&lt;0, RFR_spot_no_VA!Z95, RFR_spot_no_VA!Z95 - Shocks!$D95*ABS(RFR_spot_no_VA!Z95 )),5)</f>
        <v>2.6239999999999999E-2</v>
      </c>
      <c r="AA95" s="25"/>
      <c r="AB95" s="25"/>
      <c r="AC95" s="25"/>
      <c r="AD95" s="25"/>
      <c r="AE95" s="25"/>
      <c r="AF95" s="25"/>
      <c r="AG95" s="25"/>
      <c r="AH95" s="25">
        <f>ROUND(IF(RFR_spot_no_VA!AH95&lt;0, RFR_spot_no_VA!AH95, RFR_spot_no_VA!AH95 - Shocks!$D95*ABS(RFR_spot_no_VA!AH95 )),5)</f>
        <v>2.6030000000000001E-2</v>
      </c>
      <c r="AI95" s="25"/>
      <c r="AJ95" s="25">
        <f>ROUND(IF(RFR_spot_no_VA!AJ95&lt;0, RFR_spot_no_VA!AJ95, RFR_spot_no_VA!AJ95 - Shocks!$D95*ABS(RFR_spot_no_VA!AJ95 )),5)</f>
        <v>1.8630000000000001E-2</v>
      </c>
      <c r="AK95" s="25">
        <f>ROUND(IF(RFR_spot_no_VA!AK95&lt;0, RFR_spot_no_VA!AK95, RFR_spot_no_VA!AK95 - Shocks!$D95*ABS(RFR_spot_no_VA!AK95 )),5)</f>
        <v>2.5919999999999999E-2</v>
      </c>
      <c r="AL95" s="25"/>
      <c r="AM95" s="25">
        <f>ROUND(IF(RFR_spot_no_VA!AM95&lt;0, RFR_spot_no_VA!AM95, RFR_spot_no_VA!AM95 - Shocks!$D95*ABS(RFR_spot_no_VA!AM95 )),5)</f>
        <v>2.605E-2</v>
      </c>
      <c r="AN95" s="25"/>
      <c r="AO95" s="25"/>
      <c r="AP95" s="25"/>
      <c r="AQ95" s="25"/>
      <c r="AR95" s="25"/>
      <c r="AS95" s="25">
        <f>ROUND(IF(RFR_spot_no_VA!AS95&lt;0, RFR_spot_no_VA!AS95, RFR_spot_no_VA!AS95 - Shocks!$D95*ABS(RFR_spot_no_VA!AS95 )),5)</f>
        <v>2.0570000000000001E-2</v>
      </c>
      <c r="AT95" s="25"/>
      <c r="AU95" s="25"/>
      <c r="AV95" s="25"/>
      <c r="AW95" s="25"/>
      <c r="AX95" s="25"/>
      <c r="AY95" s="25"/>
      <c r="AZ95" s="25"/>
      <c r="BA95" s="25"/>
      <c r="BB95" s="25"/>
      <c r="BC95" s="25">
        <f>ROUND(IF(RFR_spot_no_VA!BC95&lt;0, RFR_spot_no_VA!BC95, RFR_spot_no_VA!BC95 - Shocks!$D95*ABS(RFR_spot_no_VA!BC95 )),5)</f>
        <v>2.4150000000000001E-2</v>
      </c>
      <c r="BD95" s="21"/>
      <c r="BE95" s="19"/>
    </row>
    <row r="96" spans="1:57" ht="14.25" x14ac:dyDescent="0.2">
      <c r="A96" s="19"/>
      <c r="B96" s="19">
        <f>RFR_spot_no_VA!B96</f>
        <v>86</v>
      </c>
      <c r="C96" s="20">
        <f>ROUND(IF(RFR_spot_no_VA!C96&lt;0, RFR_spot_no_VA!C96, RFR_spot_no_VA!C96 - Shocks!$D96*ABS(RFR_spot_no_VA!C96 )),5)</f>
        <v>2.283E-2</v>
      </c>
      <c r="D96" s="20"/>
      <c r="E96" s="20"/>
      <c r="F96" s="20"/>
      <c r="G96" s="20"/>
      <c r="H96" s="20"/>
      <c r="I96" s="20"/>
      <c r="J96" s="20">
        <f>ROUND(IF(RFR_spot_no_VA!J96&lt;0, RFR_spot_no_VA!J96, RFR_spot_no_VA!J96 - Shocks!$D96*ABS(RFR_spot_no_VA!J96 )),5)</f>
        <v>2.2800000000000001E-2</v>
      </c>
      <c r="K96" s="20"/>
      <c r="L96" s="20"/>
      <c r="M96" s="20"/>
      <c r="N96" s="20"/>
      <c r="O96" s="20"/>
      <c r="P96" s="20"/>
      <c r="Q96" s="20"/>
      <c r="R96" s="20"/>
      <c r="S96" s="20"/>
      <c r="T96" s="20"/>
      <c r="U96" s="20"/>
      <c r="V96" s="20"/>
      <c r="W96" s="20"/>
      <c r="X96" s="20"/>
      <c r="Y96" s="20"/>
      <c r="Z96" s="20">
        <f>ROUND(IF(RFR_spot_no_VA!Z96&lt;0, RFR_spot_no_VA!Z96, RFR_spot_no_VA!Z96 - Shocks!$D96*ABS(RFR_spot_no_VA!Z96 )),5)</f>
        <v>2.6290000000000001E-2</v>
      </c>
      <c r="AA96" s="20"/>
      <c r="AB96" s="20"/>
      <c r="AC96" s="20"/>
      <c r="AD96" s="20"/>
      <c r="AE96" s="20"/>
      <c r="AF96" s="20"/>
      <c r="AG96" s="20"/>
      <c r="AH96" s="20">
        <f>ROUND(IF(RFR_spot_no_VA!AH96&lt;0, RFR_spot_no_VA!AH96, RFR_spot_no_VA!AH96 - Shocks!$D96*ABS(RFR_spot_no_VA!AH96 )),5)</f>
        <v>2.6089999999999999E-2</v>
      </c>
      <c r="AI96" s="20"/>
      <c r="AJ96" s="20">
        <f>ROUND(IF(RFR_spot_no_VA!AJ96&lt;0, RFR_spot_no_VA!AJ96, RFR_spot_no_VA!AJ96 - Shocks!$D96*ABS(RFR_spot_no_VA!AJ96 )),5)</f>
        <v>1.8769999999999998E-2</v>
      </c>
      <c r="AK96" s="20">
        <f>ROUND(IF(RFR_spot_no_VA!AK96&lt;0, RFR_spot_no_VA!AK96, RFR_spot_no_VA!AK96 - Shocks!$D96*ABS(RFR_spot_no_VA!AK96 )),5)</f>
        <v>2.598E-2</v>
      </c>
      <c r="AL96" s="20"/>
      <c r="AM96" s="20">
        <f>ROUND(IF(RFR_spot_no_VA!AM96&lt;0, RFR_spot_no_VA!AM96, RFR_spot_no_VA!AM96 - Shocks!$D96*ABS(RFR_spot_no_VA!AM96 )),5)</f>
        <v>2.6110000000000001E-2</v>
      </c>
      <c r="AN96" s="20"/>
      <c r="AO96" s="20"/>
      <c r="AP96" s="20"/>
      <c r="AQ96" s="20"/>
      <c r="AR96" s="20"/>
      <c r="AS96" s="20">
        <f>ROUND(IF(RFR_spot_no_VA!AS96&lt;0, RFR_spot_no_VA!AS96, RFR_spot_no_VA!AS96 - Shocks!$D96*ABS(RFR_spot_no_VA!AS96 )),5)</f>
        <v>2.068E-2</v>
      </c>
      <c r="AT96" s="20"/>
      <c r="AU96" s="20"/>
      <c r="AV96" s="20"/>
      <c r="AW96" s="20"/>
      <c r="AX96" s="20"/>
      <c r="AY96" s="20"/>
      <c r="AZ96" s="20"/>
      <c r="BA96" s="20"/>
      <c r="BB96" s="20"/>
      <c r="BC96" s="20">
        <f>ROUND(IF(RFR_spot_no_VA!BC96&lt;0, RFR_spot_no_VA!BC96, RFR_spot_no_VA!BC96 - Shocks!$D96*ABS(RFR_spot_no_VA!BC96 )),5)</f>
        <v>2.4230000000000002E-2</v>
      </c>
      <c r="BD96" s="21"/>
      <c r="BE96" s="19"/>
    </row>
    <row r="97" spans="1:57" ht="14.25" x14ac:dyDescent="0.2">
      <c r="A97" s="19"/>
      <c r="B97" s="19">
        <f>RFR_spot_no_VA!B97</f>
        <v>87</v>
      </c>
      <c r="C97" s="20">
        <f>ROUND(IF(RFR_spot_no_VA!C97&lt;0, RFR_spot_no_VA!C97, RFR_spot_no_VA!C97 - Shocks!$D97*ABS(RFR_spot_no_VA!C97 )),5)</f>
        <v>2.291E-2</v>
      </c>
      <c r="D97" s="20"/>
      <c r="E97" s="20"/>
      <c r="F97" s="20"/>
      <c r="G97" s="20"/>
      <c r="H97" s="20"/>
      <c r="I97" s="20"/>
      <c r="J97" s="20">
        <f>ROUND(IF(RFR_spot_no_VA!J97&lt;0, RFR_spot_no_VA!J97, RFR_spot_no_VA!J97 - Shocks!$D97*ABS(RFR_spot_no_VA!J97 )),5)</f>
        <v>2.2890000000000001E-2</v>
      </c>
      <c r="K97" s="20"/>
      <c r="L97" s="20"/>
      <c r="M97" s="20"/>
      <c r="N97" s="20"/>
      <c r="O97" s="20"/>
      <c r="P97" s="20"/>
      <c r="Q97" s="20"/>
      <c r="R97" s="20"/>
      <c r="S97" s="20"/>
      <c r="T97" s="20"/>
      <c r="U97" s="20"/>
      <c r="V97" s="20"/>
      <c r="W97" s="20"/>
      <c r="X97" s="20"/>
      <c r="Y97" s="20"/>
      <c r="Z97" s="20">
        <f>ROUND(IF(RFR_spot_no_VA!Z97&lt;0, RFR_spot_no_VA!Z97, RFR_spot_no_VA!Z97 - Shocks!$D97*ABS(RFR_spot_no_VA!Z97 )),5)</f>
        <v>2.6339999999999999E-2</v>
      </c>
      <c r="AA97" s="20"/>
      <c r="AB97" s="20"/>
      <c r="AC97" s="20"/>
      <c r="AD97" s="20"/>
      <c r="AE97" s="20"/>
      <c r="AF97" s="20"/>
      <c r="AG97" s="20"/>
      <c r="AH97" s="20">
        <f>ROUND(IF(RFR_spot_no_VA!AH97&lt;0, RFR_spot_no_VA!AH97, RFR_spot_no_VA!AH97 - Shocks!$D97*ABS(RFR_spot_no_VA!AH97 )),5)</f>
        <v>2.615E-2</v>
      </c>
      <c r="AI97" s="20"/>
      <c r="AJ97" s="20">
        <f>ROUND(IF(RFR_spot_no_VA!AJ97&lt;0, RFR_spot_no_VA!AJ97, RFR_spot_no_VA!AJ97 - Shocks!$D97*ABS(RFR_spot_no_VA!AJ97 )),5)</f>
        <v>1.8890000000000001E-2</v>
      </c>
      <c r="AK97" s="20">
        <f>ROUND(IF(RFR_spot_no_VA!AK97&lt;0, RFR_spot_no_VA!AK97, RFR_spot_no_VA!AK97 - Shocks!$D97*ABS(RFR_spot_no_VA!AK97 )),5)</f>
        <v>2.6030000000000001E-2</v>
      </c>
      <c r="AL97" s="20"/>
      <c r="AM97" s="20">
        <f>ROUND(IF(RFR_spot_no_VA!AM97&lt;0, RFR_spot_no_VA!AM97, RFR_spot_no_VA!AM97 - Shocks!$D97*ABS(RFR_spot_no_VA!AM97 )),5)</f>
        <v>2.6169999999999999E-2</v>
      </c>
      <c r="AN97" s="20"/>
      <c r="AO97" s="20"/>
      <c r="AP97" s="20"/>
      <c r="AQ97" s="20"/>
      <c r="AR97" s="20"/>
      <c r="AS97" s="20">
        <f>ROUND(IF(RFR_spot_no_VA!AS97&lt;0, RFR_spot_no_VA!AS97, RFR_spot_no_VA!AS97 - Shocks!$D97*ABS(RFR_spot_no_VA!AS97 )),5)</f>
        <v>2.0799999999999999E-2</v>
      </c>
      <c r="AT97" s="20"/>
      <c r="AU97" s="20"/>
      <c r="AV97" s="20"/>
      <c r="AW97" s="20"/>
      <c r="AX97" s="20"/>
      <c r="AY97" s="20"/>
      <c r="AZ97" s="20"/>
      <c r="BA97" s="20"/>
      <c r="BB97" s="20"/>
      <c r="BC97" s="20">
        <f>ROUND(IF(RFR_spot_no_VA!BC97&lt;0, RFR_spot_no_VA!BC97, RFR_spot_no_VA!BC97 - Shocks!$D97*ABS(RFR_spot_no_VA!BC97 )),5)</f>
        <v>2.4299999999999999E-2</v>
      </c>
      <c r="BD97" s="21"/>
      <c r="BE97" s="19"/>
    </row>
    <row r="98" spans="1:57" ht="14.25" x14ac:dyDescent="0.2">
      <c r="A98" s="19"/>
      <c r="B98" s="19">
        <f>RFR_spot_no_VA!B98</f>
        <v>88</v>
      </c>
      <c r="C98" s="20">
        <f>ROUND(IF(RFR_spot_no_VA!C98&lt;0, RFR_spot_no_VA!C98, RFR_spot_no_VA!C98 - Shocks!$D98*ABS(RFR_spot_no_VA!C98 )),5)</f>
        <v>2.3009999999999999E-2</v>
      </c>
      <c r="D98" s="20"/>
      <c r="E98" s="20"/>
      <c r="F98" s="20"/>
      <c r="G98" s="20"/>
      <c r="H98" s="20"/>
      <c r="I98" s="20"/>
      <c r="J98" s="20">
        <f>ROUND(IF(RFR_spot_no_VA!J98&lt;0, RFR_spot_no_VA!J98, RFR_spot_no_VA!J98 - Shocks!$D98*ABS(RFR_spot_no_VA!J98 )),5)</f>
        <v>2.298E-2</v>
      </c>
      <c r="K98" s="20"/>
      <c r="L98" s="20"/>
      <c r="M98" s="20"/>
      <c r="N98" s="20"/>
      <c r="O98" s="20"/>
      <c r="P98" s="20"/>
      <c r="Q98" s="20"/>
      <c r="R98" s="20"/>
      <c r="S98" s="20"/>
      <c r="T98" s="20"/>
      <c r="U98" s="20"/>
      <c r="V98" s="20"/>
      <c r="W98" s="20"/>
      <c r="X98" s="20"/>
      <c r="Y98" s="20"/>
      <c r="Z98" s="20">
        <f>ROUND(IF(RFR_spot_no_VA!Z98&lt;0, RFR_spot_no_VA!Z98, RFR_spot_no_VA!Z98 - Shocks!$D98*ABS(RFR_spot_no_VA!Z98 )),5)</f>
        <v>2.64E-2</v>
      </c>
      <c r="AA98" s="20"/>
      <c r="AB98" s="20"/>
      <c r="AC98" s="20"/>
      <c r="AD98" s="20"/>
      <c r="AE98" s="20"/>
      <c r="AF98" s="20"/>
      <c r="AG98" s="20"/>
      <c r="AH98" s="20">
        <f>ROUND(IF(RFR_spot_no_VA!AH98&lt;0, RFR_spot_no_VA!AH98, RFR_spot_no_VA!AH98 - Shocks!$D98*ABS(RFR_spot_no_VA!AH98 )),5)</f>
        <v>2.6200000000000001E-2</v>
      </c>
      <c r="AI98" s="20"/>
      <c r="AJ98" s="20">
        <f>ROUND(IF(RFR_spot_no_VA!AJ98&lt;0, RFR_spot_no_VA!AJ98, RFR_spot_no_VA!AJ98 - Shocks!$D98*ABS(RFR_spot_no_VA!AJ98 )),5)</f>
        <v>1.9019999999999999E-2</v>
      </c>
      <c r="AK98" s="20">
        <f>ROUND(IF(RFR_spot_no_VA!AK98&lt;0, RFR_spot_no_VA!AK98, RFR_spot_no_VA!AK98 - Shocks!$D98*ABS(RFR_spot_no_VA!AK98 )),5)</f>
        <v>2.6089999999999999E-2</v>
      </c>
      <c r="AL98" s="20"/>
      <c r="AM98" s="20">
        <f>ROUND(IF(RFR_spot_no_VA!AM98&lt;0, RFR_spot_no_VA!AM98, RFR_spot_no_VA!AM98 - Shocks!$D98*ABS(RFR_spot_no_VA!AM98 )),5)</f>
        <v>2.623E-2</v>
      </c>
      <c r="AN98" s="20"/>
      <c r="AO98" s="20"/>
      <c r="AP98" s="20"/>
      <c r="AQ98" s="20"/>
      <c r="AR98" s="20"/>
      <c r="AS98" s="20">
        <f>ROUND(IF(RFR_spot_no_VA!AS98&lt;0, RFR_spot_no_VA!AS98, RFR_spot_no_VA!AS98 - Shocks!$D98*ABS(RFR_spot_no_VA!AS98 )),5)</f>
        <v>2.0920000000000001E-2</v>
      </c>
      <c r="AT98" s="20"/>
      <c r="AU98" s="20"/>
      <c r="AV98" s="20"/>
      <c r="AW98" s="20"/>
      <c r="AX98" s="20"/>
      <c r="AY98" s="20"/>
      <c r="AZ98" s="20"/>
      <c r="BA98" s="20"/>
      <c r="BB98" s="20"/>
      <c r="BC98" s="20">
        <f>ROUND(IF(RFR_spot_no_VA!BC98&lt;0, RFR_spot_no_VA!BC98, RFR_spot_no_VA!BC98 - Shocks!$D98*ABS(RFR_spot_no_VA!BC98 )),5)</f>
        <v>2.4379999999999999E-2</v>
      </c>
      <c r="BD98" s="21"/>
      <c r="BE98" s="19"/>
    </row>
    <row r="99" spans="1:57" ht="14.25" x14ac:dyDescent="0.2">
      <c r="A99" s="19"/>
      <c r="B99" s="19">
        <f>RFR_spot_no_VA!B99</f>
        <v>89</v>
      </c>
      <c r="C99" s="20">
        <f>ROUND(IF(RFR_spot_no_VA!C99&lt;0, RFR_spot_no_VA!C99, RFR_spot_no_VA!C99 - Shocks!$D99*ABS(RFR_spot_no_VA!C99 )),5)</f>
        <v>2.3089999999999999E-2</v>
      </c>
      <c r="D99" s="20"/>
      <c r="E99" s="20"/>
      <c r="F99" s="20"/>
      <c r="G99" s="20"/>
      <c r="H99" s="20"/>
      <c r="I99" s="20"/>
      <c r="J99" s="20">
        <f>ROUND(IF(RFR_spot_no_VA!J99&lt;0, RFR_spot_no_VA!J99, RFR_spot_no_VA!J99 - Shocks!$D99*ABS(RFR_spot_no_VA!J99 )),5)</f>
        <v>2.307E-2</v>
      </c>
      <c r="K99" s="20"/>
      <c r="L99" s="20"/>
      <c r="M99" s="20"/>
      <c r="N99" s="20"/>
      <c r="O99" s="20"/>
      <c r="P99" s="20"/>
      <c r="Q99" s="20"/>
      <c r="R99" s="20"/>
      <c r="S99" s="20"/>
      <c r="T99" s="20"/>
      <c r="U99" s="20"/>
      <c r="V99" s="20"/>
      <c r="W99" s="20"/>
      <c r="X99" s="20"/>
      <c r="Y99" s="20"/>
      <c r="Z99" s="20">
        <f>ROUND(IF(RFR_spot_no_VA!Z99&lt;0, RFR_spot_no_VA!Z99, RFR_spot_no_VA!Z99 - Shocks!$D99*ABS(RFR_spot_no_VA!Z99 )),5)</f>
        <v>2.6460000000000001E-2</v>
      </c>
      <c r="AA99" s="20"/>
      <c r="AB99" s="20"/>
      <c r="AC99" s="20"/>
      <c r="AD99" s="20"/>
      <c r="AE99" s="20"/>
      <c r="AF99" s="20"/>
      <c r="AG99" s="20"/>
      <c r="AH99" s="20">
        <f>ROUND(IF(RFR_spot_no_VA!AH99&lt;0, RFR_spot_no_VA!AH99, RFR_spot_no_VA!AH99 - Shocks!$D99*ABS(RFR_spot_no_VA!AH99 )),5)</f>
        <v>2.6249999999999999E-2</v>
      </c>
      <c r="AI99" s="20"/>
      <c r="AJ99" s="20">
        <f>ROUND(IF(RFR_spot_no_VA!AJ99&lt;0, RFR_spot_no_VA!AJ99, RFR_spot_no_VA!AJ99 - Shocks!$D99*ABS(RFR_spot_no_VA!AJ99 )),5)</f>
        <v>1.915E-2</v>
      </c>
      <c r="AK99" s="20">
        <f>ROUND(IF(RFR_spot_no_VA!AK99&lt;0, RFR_spot_no_VA!AK99, RFR_spot_no_VA!AK99 - Shocks!$D99*ABS(RFR_spot_no_VA!AK99 )),5)</f>
        <v>2.615E-2</v>
      </c>
      <c r="AL99" s="20"/>
      <c r="AM99" s="20">
        <f>ROUND(IF(RFR_spot_no_VA!AM99&lt;0, RFR_spot_no_VA!AM99, RFR_spot_no_VA!AM99 - Shocks!$D99*ABS(RFR_spot_no_VA!AM99 )),5)</f>
        <v>2.6280000000000001E-2</v>
      </c>
      <c r="AN99" s="20"/>
      <c r="AO99" s="20"/>
      <c r="AP99" s="20"/>
      <c r="AQ99" s="20"/>
      <c r="AR99" s="20"/>
      <c r="AS99" s="20">
        <f>ROUND(IF(RFR_spot_no_VA!AS99&lt;0, RFR_spot_no_VA!AS99, RFR_spot_no_VA!AS99 - Shocks!$D99*ABS(RFR_spot_no_VA!AS99 )),5)</f>
        <v>2.102E-2</v>
      </c>
      <c r="AT99" s="20"/>
      <c r="AU99" s="20"/>
      <c r="AV99" s="20"/>
      <c r="AW99" s="20"/>
      <c r="AX99" s="20"/>
      <c r="AY99" s="20"/>
      <c r="AZ99" s="20"/>
      <c r="BA99" s="20"/>
      <c r="BB99" s="20"/>
      <c r="BC99" s="20">
        <f>ROUND(IF(RFR_spot_no_VA!BC99&lt;0, RFR_spot_no_VA!BC99, RFR_spot_no_VA!BC99 - Shocks!$D99*ABS(RFR_spot_no_VA!BC99 )),5)</f>
        <v>2.445E-2</v>
      </c>
      <c r="BD99" s="21"/>
      <c r="BE99" s="19"/>
    </row>
    <row r="100" spans="1:57" ht="14.25" x14ac:dyDescent="0.2">
      <c r="A100" s="19"/>
      <c r="B100" s="24">
        <f>RFR_spot_no_VA!B100</f>
        <v>90</v>
      </c>
      <c r="C100" s="25">
        <f>ROUND(IF(RFR_spot_no_VA!C100&lt;0, RFR_spot_no_VA!C100, RFR_spot_no_VA!C100 - Shocks!$D100*ABS(RFR_spot_no_VA!C100 )),5)</f>
        <v>2.3179999999999999E-2</v>
      </c>
      <c r="D100" s="25"/>
      <c r="E100" s="25"/>
      <c r="F100" s="25"/>
      <c r="G100" s="25"/>
      <c r="H100" s="25"/>
      <c r="I100" s="25"/>
      <c r="J100" s="25">
        <f>ROUND(IF(RFR_spot_no_VA!J100&lt;0, RFR_spot_no_VA!J100, RFR_spot_no_VA!J100 - Shocks!$D100*ABS(RFR_spot_no_VA!J100 )),5)</f>
        <v>2.315E-2</v>
      </c>
      <c r="K100" s="25"/>
      <c r="L100" s="25"/>
      <c r="M100" s="25"/>
      <c r="N100" s="25"/>
      <c r="O100" s="25"/>
      <c r="P100" s="25"/>
      <c r="Q100" s="25"/>
      <c r="R100" s="25"/>
      <c r="S100" s="25"/>
      <c r="T100" s="25"/>
      <c r="U100" s="25"/>
      <c r="V100" s="25"/>
      <c r="W100" s="25"/>
      <c r="X100" s="25"/>
      <c r="Y100" s="25"/>
      <c r="Z100" s="25">
        <f>ROUND(IF(RFR_spot_no_VA!Z100&lt;0, RFR_spot_no_VA!Z100, RFR_spot_no_VA!Z100 - Shocks!$D100*ABS(RFR_spot_no_VA!Z100 )),5)</f>
        <v>2.6509999999999999E-2</v>
      </c>
      <c r="AA100" s="25"/>
      <c r="AB100" s="25"/>
      <c r="AC100" s="25"/>
      <c r="AD100" s="25"/>
      <c r="AE100" s="25"/>
      <c r="AF100" s="25"/>
      <c r="AG100" s="25"/>
      <c r="AH100" s="25">
        <f>ROUND(IF(RFR_spot_no_VA!AH100&lt;0, RFR_spot_no_VA!AH100, RFR_spot_no_VA!AH100 - Shocks!$D100*ABS(RFR_spot_no_VA!AH100 )),5)</f>
        <v>2.631E-2</v>
      </c>
      <c r="AI100" s="25"/>
      <c r="AJ100" s="25">
        <f>ROUND(IF(RFR_spot_no_VA!AJ100&lt;0, RFR_spot_no_VA!AJ100, RFR_spot_no_VA!AJ100 - Shocks!$D100*ABS(RFR_spot_no_VA!AJ100 )),5)</f>
        <v>1.9259999999999999E-2</v>
      </c>
      <c r="AK100" s="25">
        <f>ROUND(IF(RFR_spot_no_VA!AK100&lt;0, RFR_spot_no_VA!AK100, RFR_spot_no_VA!AK100 - Shocks!$D100*ABS(RFR_spot_no_VA!AK100 )),5)</f>
        <v>2.6210000000000001E-2</v>
      </c>
      <c r="AL100" s="25"/>
      <c r="AM100" s="25">
        <f>ROUND(IF(RFR_spot_no_VA!AM100&lt;0, RFR_spot_no_VA!AM100, RFR_spot_no_VA!AM100 - Shocks!$D100*ABS(RFR_spot_no_VA!AM100 )),5)</f>
        <v>2.6339999999999999E-2</v>
      </c>
      <c r="AN100" s="25"/>
      <c r="AO100" s="25"/>
      <c r="AP100" s="25"/>
      <c r="AQ100" s="25"/>
      <c r="AR100" s="25"/>
      <c r="AS100" s="25">
        <f>ROUND(IF(RFR_spot_no_VA!AS100&lt;0, RFR_spot_no_VA!AS100, RFR_spot_no_VA!AS100 - Shocks!$D100*ABS(RFR_spot_no_VA!AS100 )),5)</f>
        <v>2.1139999999999999E-2</v>
      </c>
      <c r="AT100" s="25"/>
      <c r="AU100" s="25"/>
      <c r="AV100" s="25"/>
      <c r="AW100" s="25"/>
      <c r="AX100" s="25"/>
      <c r="AY100" s="25"/>
      <c r="AZ100" s="25"/>
      <c r="BA100" s="25"/>
      <c r="BB100" s="25"/>
      <c r="BC100" s="25">
        <f>ROUND(IF(RFR_spot_no_VA!BC100&lt;0, RFR_spot_no_VA!BC100, RFR_spot_no_VA!BC100 - Shocks!$D100*ABS(RFR_spot_no_VA!BC100 )),5)</f>
        <v>2.452E-2</v>
      </c>
      <c r="BD100" s="21"/>
      <c r="BE100" s="19"/>
    </row>
    <row r="101" spans="1:57" ht="14.25" x14ac:dyDescent="0.2">
      <c r="A101" s="19"/>
      <c r="B101" s="19">
        <f>RFR_spot_no_VA!B101</f>
        <v>91</v>
      </c>
      <c r="C101" s="20">
        <f>ROUND(IF(RFR_spot_no_VA!C101&lt;0, RFR_spot_no_VA!C101, RFR_spot_no_VA!C101 - Shocks!$D101*ABS(RFR_spot_no_VA!C101 )),5)</f>
        <v>2.3220000000000001E-2</v>
      </c>
      <c r="D101" s="20"/>
      <c r="E101" s="20"/>
      <c r="F101" s="20"/>
      <c r="G101" s="20"/>
      <c r="H101" s="20"/>
      <c r="I101" s="20"/>
      <c r="J101" s="20">
        <f>ROUND(IF(RFR_spot_no_VA!J101&lt;0, RFR_spot_no_VA!J101, RFR_spot_no_VA!J101 - Shocks!$D101*ABS(RFR_spot_no_VA!J101 )),5)</f>
        <v>2.3210000000000001E-2</v>
      </c>
      <c r="K101" s="20"/>
      <c r="L101" s="20"/>
      <c r="M101" s="20"/>
      <c r="N101" s="20"/>
      <c r="O101" s="20"/>
      <c r="P101" s="20"/>
      <c r="Q101" s="20"/>
      <c r="R101" s="20"/>
      <c r="S101" s="20"/>
      <c r="T101" s="20"/>
      <c r="U101" s="20"/>
      <c r="V101" s="20"/>
      <c r="W101" s="20"/>
      <c r="X101" s="20"/>
      <c r="Y101" s="20"/>
      <c r="Z101" s="20">
        <f>ROUND(IF(RFR_spot_no_VA!Z101&lt;0, RFR_spot_no_VA!Z101, RFR_spot_no_VA!Z101 - Shocks!$D101*ABS(RFR_spot_no_VA!Z101 )),5)</f>
        <v>2.6530000000000001E-2</v>
      </c>
      <c r="AA101" s="20"/>
      <c r="AB101" s="20"/>
      <c r="AC101" s="20"/>
      <c r="AD101" s="20"/>
      <c r="AE101" s="20"/>
      <c r="AF101" s="20"/>
      <c r="AG101" s="20"/>
      <c r="AH101" s="20">
        <f>ROUND(IF(RFR_spot_no_VA!AH101&lt;0, RFR_spot_no_VA!AH101, RFR_spot_no_VA!AH101 - Shocks!$D101*ABS(RFR_spot_no_VA!AH101 )),5)</f>
        <v>2.6329999999999999E-2</v>
      </c>
      <c r="AI101" s="20"/>
      <c r="AJ101" s="20">
        <f>ROUND(IF(RFR_spot_no_VA!AJ101&lt;0, RFR_spot_no_VA!AJ101, RFR_spot_no_VA!AJ101 - Shocks!$D101*ABS(RFR_spot_no_VA!AJ101 )),5)</f>
        <v>1.9359999999999999E-2</v>
      </c>
      <c r="AK101" s="20">
        <f>ROUND(IF(RFR_spot_no_VA!AK101&lt;0, RFR_spot_no_VA!AK101, RFR_spot_no_VA!AK101 - Shocks!$D101*ABS(RFR_spot_no_VA!AK101 )),5)</f>
        <v>2.622E-2</v>
      </c>
      <c r="AL101" s="20"/>
      <c r="AM101" s="20">
        <f>ROUND(IF(RFR_spot_no_VA!AM101&lt;0, RFR_spot_no_VA!AM101, RFR_spot_no_VA!AM101 - Shocks!$D101*ABS(RFR_spot_no_VA!AM101 )),5)</f>
        <v>2.6349999999999998E-2</v>
      </c>
      <c r="AN101" s="20"/>
      <c r="AO101" s="20"/>
      <c r="AP101" s="20"/>
      <c r="AQ101" s="20"/>
      <c r="AR101" s="20"/>
      <c r="AS101" s="20">
        <f>ROUND(IF(RFR_spot_no_VA!AS101&lt;0, RFR_spot_no_VA!AS101, RFR_spot_no_VA!AS101 - Shocks!$D101*ABS(RFR_spot_no_VA!AS101 )),5)</f>
        <v>2.121E-2</v>
      </c>
      <c r="AT101" s="20"/>
      <c r="AU101" s="20"/>
      <c r="AV101" s="20"/>
      <c r="AW101" s="20"/>
      <c r="AX101" s="20"/>
      <c r="AY101" s="20"/>
      <c r="AZ101" s="20"/>
      <c r="BA101" s="20"/>
      <c r="BB101" s="20"/>
      <c r="BC101" s="20">
        <f>ROUND(IF(RFR_spot_no_VA!BC101&lt;0, RFR_spot_no_VA!BC101, RFR_spot_no_VA!BC101 - Shocks!$D101*ABS(RFR_spot_no_VA!BC101 )),5)</f>
        <v>2.4559999999999998E-2</v>
      </c>
      <c r="BD101" s="21"/>
      <c r="BE101" s="19"/>
    </row>
    <row r="102" spans="1:57" ht="14.25" x14ac:dyDescent="0.2">
      <c r="A102" s="19"/>
      <c r="B102" s="19">
        <f>RFR_spot_no_VA!B102</f>
        <v>92</v>
      </c>
      <c r="C102" s="20">
        <f>ROUND(IF(RFR_spot_no_VA!C102&lt;0, RFR_spot_no_VA!C102, RFR_spot_no_VA!C102 - Shocks!$D102*ABS(RFR_spot_no_VA!C102 )),5)</f>
        <v>2.3269999999999999E-2</v>
      </c>
      <c r="D102" s="20"/>
      <c r="E102" s="20"/>
      <c r="F102" s="20"/>
      <c r="G102" s="20"/>
      <c r="H102" s="20"/>
      <c r="I102" s="20"/>
      <c r="J102" s="20">
        <f>ROUND(IF(RFR_spot_no_VA!J102&lt;0, RFR_spot_no_VA!J102, RFR_spot_no_VA!J102 - Shocks!$D102*ABS(RFR_spot_no_VA!J102 )),5)</f>
        <v>2.3259999999999999E-2</v>
      </c>
      <c r="K102" s="20"/>
      <c r="L102" s="20"/>
      <c r="M102" s="20"/>
      <c r="N102" s="20"/>
      <c r="O102" s="20"/>
      <c r="P102" s="20"/>
      <c r="Q102" s="20"/>
      <c r="R102" s="20"/>
      <c r="S102" s="20"/>
      <c r="T102" s="20"/>
      <c r="U102" s="20"/>
      <c r="V102" s="20"/>
      <c r="W102" s="20"/>
      <c r="X102" s="20"/>
      <c r="Y102" s="20"/>
      <c r="Z102" s="20">
        <f>ROUND(IF(RFR_spot_no_VA!Z102&lt;0, RFR_spot_no_VA!Z102, RFR_spot_no_VA!Z102 - Shocks!$D102*ABS(RFR_spot_no_VA!Z102 )),5)</f>
        <v>2.6540000000000001E-2</v>
      </c>
      <c r="AA102" s="20"/>
      <c r="AB102" s="20"/>
      <c r="AC102" s="20"/>
      <c r="AD102" s="20"/>
      <c r="AE102" s="20"/>
      <c r="AF102" s="20"/>
      <c r="AG102" s="20"/>
      <c r="AH102" s="20">
        <f>ROUND(IF(RFR_spot_no_VA!AH102&lt;0, RFR_spot_no_VA!AH102, RFR_spot_no_VA!AH102 - Shocks!$D102*ABS(RFR_spot_no_VA!AH102 )),5)</f>
        <v>2.6339999999999999E-2</v>
      </c>
      <c r="AI102" s="20"/>
      <c r="AJ102" s="20">
        <f>ROUND(IF(RFR_spot_no_VA!AJ102&lt;0, RFR_spot_no_VA!AJ102, RFR_spot_no_VA!AJ102 - Shocks!$D102*ABS(RFR_spot_no_VA!AJ102 )),5)</f>
        <v>1.9449999999999999E-2</v>
      </c>
      <c r="AK102" s="20">
        <f>ROUND(IF(RFR_spot_no_VA!AK102&lt;0, RFR_spot_no_VA!AK102, RFR_spot_no_VA!AK102 - Shocks!$D102*ABS(RFR_spot_no_VA!AK102 )),5)</f>
        <v>2.6239999999999999E-2</v>
      </c>
      <c r="AL102" s="20"/>
      <c r="AM102" s="20">
        <f>ROUND(IF(RFR_spot_no_VA!AM102&lt;0, RFR_spot_no_VA!AM102, RFR_spot_no_VA!AM102 - Shocks!$D102*ABS(RFR_spot_no_VA!AM102 )),5)</f>
        <v>2.6360000000000001E-2</v>
      </c>
      <c r="AN102" s="20"/>
      <c r="AO102" s="20"/>
      <c r="AP102" s="20"/>
      <c r="AQ102" s="20"/>
      <c r="AR102" s="20"/>
      <c r="AS102" s="20">
        <f>ROUND(IF(RFR_spot_no_VA!AS102&lt;0, RFR_spot_no_VA!AS102, RFR_spot_no_VA!AS102 - Shocks!$D102*ABS(RFR_spot_no_VA!AS102 )),5)</f>
        <v>2.128E-2</v>
      </c>
      <c r="AT102" s="20"/>
      <c r="AU102" s="20"/>
      <c r="AV102" s="20"/>
      <c r="AW102" s="20"/>
      <c r="AX102" s="20"/>
      <c r="AY102" s="20"/>
      <c r="AZ102" s="20"/>
      <c r="BA102" s="20"/>
      <c r="BB102" s="20"/>
      <c r="BC102" s="20">
        <f>ROUND(IF(RFR_spot_no_VA!BC102&lt;0, RFR_spot_no_VA!BC102, RFR_spot_no_VA!BC102 - Shocks!$D102*ABS(RFR_spot_no_VA!BC102 )),5)</f>
        <v>2.4590000000000001E-2</v>
      </c>
      <c r="BD102" s="21"/>
      <c r="BE102" s="19"/>
    </row>
    <row r="103" spans="1:57" ht="14.25" x14ac:dyDescent="0.2">
      <c r="A103" s="19"/>
      <c r="B103" s="19">
        <f>RFR_spot_no_VA!B103</f>
        <v>93</v>
      </c>
      <c r="C103" s="20">
        <f>ROUND(IF(RFR_spot_no_VA!C103&lt;0, RFR_spot_no_VA!C103, RFR_spot_no_VA!C103 - Shocks!$D103*ABS(RFR_spot_no_VA!C103 )),5)</f>
        <v>2.332E-2</v>
      </c>
      <c r="D103" s="20"/>
      <c r="E103" s="20"/>
      <c r="F103" s="20"/>
      <c r="G103" s="20"/>
      <c r="H103" s="20"/>
      <c r="I103" s="20"/>
      <c r="J103" s="20">
        <f>ROUND(IF(RFR_spot_no_VA!J103&lt;0, RFR_spot_no_VA!J103, RFR_spot_no_VA!J103 - Shocks!$D103*ABS(RFR_spot_no_VA!J103 )),5)</f>
        <v>2.3300000000000001E-2</v>
      </c>
      <c r="K103" s="20"/>
      <c r="L103" s="20"/>
      <c r="M103" s="20"/>
      <c r="N103" s="20"/>
      <c r="O103" s="20"/>
      <c r="P103" s="20"/>
      <c r="Q103" s="20"/>
      <c r="R103" s="20"/>
      <c r="S103" s="20"/>
      <c r="T103" s="20"/>
      <c r="U103" s="20"/>
      <c r="V103" s="20"/>
      <c r="W103" s="20"/>
      <c r="X103" s="20"/>
      <c r="Y103" s="20"/>
      <c r="Z103" s="20">
        <f>ROUND(IF(RFR_spot_no_VA!Z103&lt;0, RFR_spot_no_VA!Z103, RFR_spot_no_VA!Z103 - Shocks!$D103*ABS(RFR_spot_no_VA!Z103 )),5)</f>
        <v>2.6540000000000001E-2</v>
      </c>
      <c r="AA103" s="20"/>
      <c r="AB103" s="20"/>
      <c r="AC103" s="20"/>
      <c r="AD103" s="20"/>
      <c r="AE103" s="20"/>
      <c r="AF103" s="20"/>
      <c r="AG103" s="20"/>
      <c r="AH103" s="20">
        <f>ROUND(IF(RFR_spot_no_VA!AH103&lt;0, RFR_spot_no_VA!AH103, RFR_spot_no_VA!AH103 - Shocks!$D103*ABS(RFR_spot_no_VA!AH103 )),5)</f>
        <v>2.6349999999999998E-2</v>
      </c>
      <c r="AI103" s="20"/>
      <c r="AJ103" s="20">
        <f>ROUND(IF(RFR_spot_no_VA!AJ103&lt;0, RFR_spot_no_VA!AJ103, RFR_spot_no_VA!AJ103 - Shocks!$D103*ABS(RFR_spot_no_VA!AJ103 )),5)</f>
        <v>1.9529999999999999E-2</v>
      </c>
      <c r="AK103" s="20">
        <f>ROUND(IF(RFR_spot_no_VA!AK103&lt;0, RFR_spot_no_VA!AK103, RFR_spot_no_VA!AK103 - Shocks!$D103*ABS(RFR_spot_no_VA!AK103 )),5)</f>
        <v>2.6259999999999999E-2</v>
      </c>
      <c r="AL103" s="20"/>
      <c r="AM103" s="20">
        <f>ROUND(IF(RFR_spot_no_VA!AM103&lt;0, RFR_spot_no_VA!AM103, RFR_spot_no_VA!AM103 - Shocks!$D103*ABS(RFR_spot_no_VA!AM103 )),5)</f>
        <v>2.6380000000000001E-2</v>
      </c>
      <c r="AN103" s="20"/>
      <c r="AO103" s="20"/>
      <c r="AP103" s="20"/>
      <c r="AQ103" s="20"/>
      <c r="AR103" s="20"/>
      <c r="AS103" s="20">
        <f>ROUND(IF(RFR_spot_no_VA!AS103&lt;0, RFR_spot_no_VA!AS103, RFR_spot_no_VA!AS103 - Shocks!$D103*ABS(RFR_spot_no_VA!AS103 )),5)</f>
        <v>2.1350000000000001E-2</v>
      </c>
      <c r="AT103" s="20"/>
      <c r="AU103" s="20"/>
      <c r="AV103" s="20"/>
      <c r="AW103" s="20"/>
      <c r="AX103" s="20"/>
      <c r="AY103" s="20"/>
      <c r="AZ103" s="20"/>
      <c r="BA103" s="20"/>
      <c r="BB103" s="20"/>
      <c r="BC103" s="20">
        <f>ROUND(IF(RFR_spot_no_VA!BC103&lt;0, RFR_spot_no_VA!BC103, RFR_spot_no_VA!BC103 - Shocks!$D103*ABS(RFR_spot_no_VA!BC103 )),5)</f>
        <v>2.462E-2</v>
      </c>
      <c r="BD103" s="21"/>
      <c r="BE103" s="19"/>
    </row>
    <row r="104" spans="1:57" ht="14.25" x14ac:dyDescent="0.2">
      <c r="A104" s="19"/>
      <c r="B104" s="19">
        <f>RFR_spot_no_VA!B104</f>
        <v>94</v>
      </c>
      <c r="C104" s="20">
        <f>ROUND(IF(RFR_spot_no_VA!C104&lt;0, RFR_spot_no_VA!C104, RFR_spot_no_VA!C104 - Shocks!$D104*ABS(RFR_spot_no_VA!C104 )),5)</f>
        <v>2.3369999999999998E-2</v>
      </c>
      <c r="D104" s="20"/>
      <c r="E104" s="20"/>
      <c r="F104" s="20"/>
      <c r="G104" s="20"/>
      <c r="H104" s="20"/>
      <c r="I104" s="20"/>
      <c r="J104" s="20">
        <f>ROUND(IF(RFR_spot_no_VA!J104&lt;0, RFR_spot_no_VA!J104, RFR_spot_no_VA!J104 - Shocks!$D104*ABS(RFR_spot_no_VA!J104 )),5)</f>
        <v>2.334E-2</v>
      </c>
      <c r="K104" s="20"/>
      <c r="L104" s="20"/>
      <c r="M104" s="20"/>
      <c r="N104" s="20"/>
      <c r="O104" s="20"/>
      <c r="P104" s="20"/>
      <c r="Q104" s="20"/>
      <c r="R104" s="20"/>
      <c r="S104" s="20"/>
      <c r="T104" s="20"/>
      <c r="U104" s="20"/>
      <c r="V104" s="20"/>
      <c r="W104" s="20"/>
      <c r="X104" s="20"/>
      <c r="Y104" s="20"/>
      <c r="Z104" s="20">
        <f>ROUND(IF(RFR_spot_no_VA!Z104&lt;0, RFR_spot_no_VA!Z104, RFR_spot_no_VA!Z104 - Shocks!$D104*ABS(RFR_spot_no_VA!Z104 )),5)</f>
        <v>2.656E-2</v>
      </c>
      <c r="AA104" s="20"/>
      <c r="AB104" s="20"/>
      <c r="AC104" s="20"/>
      <c r="AD104" s="20"/>
      <c r="AE104" s="20"/>
      <c r="AF104" s="20"/>
      <c r="AG104" s="20"/>
      <c r="AH104" s="20">
        <f>ROUND(IF(RFR_spot_no_VA!AH104&lt;0, RFR_spot_no_VA!AH104, RFR_spot_no_VA!AH104 - Shocks!$D104*ABS(RFR_spot_no_VA!AH104 )),5)</f>
        <v>2.6370000000000001E-2</v>
      </c>
      <c r="AI104" s="20"/>
      <c r="AJ104" s="20">
        <f>ROUND(IF(RFR_spot_no_VA!AJ104&lt;0, RFR_spot_no_VA!AJ104, RFR_spot_no_VA!AJ104 - Shocks!$D104*ABS(RFR_spot_no_VA!AJ104 )),5)</f>
        <v>1.9619999999999999E-2</v>
      </c>
      <c r="AK104" s="20">
        <f>ROUND(IF(RFR_spot_no_VA!AK104&lt;0, RFR_spot_no_VA!AK104, RFR_spot_no_VA!AK104 - Shocks!$D104*ABS(RFR_spot_no_VA!AK104 )),5)</f>
        <v>2.6259999999999999E-2</v>
      </c>
      <c r="AL104" s="20"/>
      <c r="AM104" s="20">
        <f>ROUND(IF(RFR_spot_no_VA!AM104&lt;0, RFR_spot_no_VA!AM104, RFR_spot_no_VA!AM104 - Shocks!$D104*ABS(RFR_spot_no_VA!AM104 )),5)</f>
        <v>2.639E-2</v>
      </c>
      <c r="AN104" s="20"/>
      <c r="AO104" s="20"/>
      <c r="AP104" s="20"/>
      <c r="AQ104" s="20"/>
      <c r="AR104" s="20"/>
      <c r="AS104" s="20">
        <f>ROUND(IF(RFR_spot_no_VA!AS104&lt;0, RFR_spot_no_VA!AS104, RFR_spot_no_VA!AS104 - Shocks!$D104*ABS(RFR_spot_no_VA!AS104 )),5)</f>
        <v>2.1420000000000002E-2</v>
      </c>
      <c r="AT104" s="20"/>
      <c r="AU104" s="20"/>
      <c r="AV104" s="20"/>
      <c r="AW104" s="20"/>
      <c r="AX104" s="20"/>
      <c r="AY104" s="20"/>
      <c r="AZ104" s="20"/>
      <c r="BA104" s="20"/>
      <c r="BB104" s="20"/>
      <c r="BC104" s="20">
        <f>ROUND(IF(RFR_spot_no_VA!BC104&lt;0, RFR_spot_no_VA!BC104, RFR_spot_no_VA!BC104 - Shocks!$D104*ABS(RFR_spot_no_VA!BC104 )),5)</f>
        <v>2.4660000000000001E-2</v>
      </c>
      <c r="BD104" s="21"/>
      <c r="BE104" s="19"/>
    </row>
    <row r="105" spans="1:57" ht="14.25" x14ac:dyDescent="0.2">
      <c r="A105" s="19"/>
      <c r="B105" s="24">
        <f>RFR_spot_no_VA!B105</f>
        <v>95</v>
      </c>
      <c r="C105" s="25">
        <f>ROUND(IF(RFR_spot_no_VA!C105&lt;0, RFR_spot_no_VA!C105, RFR_spot_no_VA!C105 - Shocks!$D105*ABS(RFR_spot_no_VA!C105 )),5)</f>
        <v>2.341E-2</v>
      </c>
      <c r="D105" s="25"/>
      <c r="E105" s="25"/>
      <c r="F105" s="25"/>
      <c r="G105" s="25"/>
      <c r="H105" s="25"/>
      <c r="I105" s="25"/>
      <c r="J105" s="25">
        <f>ROUND(IF(RFR_spot_no_VA!J105&lt;0, RFR_spot_no_VA!J105, RFR_spot_no_VA!J105 - Shocks!$D105*ABS(RFR_spot_no_VA!J105 )),5)</f>
        <v>2.3390000000000001E-2</v>
      </c>
      <c r="K105" s="25"/>
      <c r="L105" s="25"/>
      <c r="M105" s="25"/>
      <c r="N105" s="25"/>
      <c r="O105" s="25"/>
      <c r="P105" s="25"/>
      <c r="Q105" s="25"/>
      <c r="R105" s="25"/>
      <c r="S105" s="25"/>
      <c r="T105" s="25"/>
      <c r="U105" s="25"/>
      <c r="V105" s="25"/>
      <c r="W105" s="25"/>
      <c r="X105" s="25"/>
      <c r="Y105" s="25"/>
      <c r="Z105" s="25">
        <f>ROUND(IF(RFR_spot_no_VA!Z105&lt;0, RFR_spot_no_VA!Z105, RFR_spot_no_VA!Z105 - Shocks!$D105*ABS(RFR_spot_no_VA!Z105 )),5)</f>
        <v>2.657E-2</v>
      </c>
      <c r="AA105" s="25"/>
      <c r="AB105" s="25"/>
      <c r="AC105" s="25"/>
      <c r="AD105" s="25"/>
      <c r="AE105" s="25"/>
      <c r="AF105" s="25"/>
      <c r="AG105" s="25"/>
      <c r="AH105" s="25">
        <f>ROUND(IF(RFR_spot_no_VA!AH105&lt;0, RFR_spot_no_VA!AH105, RFR_spot_no_VA!AH105 - Shocks!$D105*ABS(RFR_spot_no_VA!AH105 )),5)</f>
        <v>2.6380000000000001E-2</v>
      </c>
      <c r="AI105" s="25"/>
      <c r="AJ105" s="25">
        <f>ROUND(IF(RFR_spot_no_VA!AJ105&lt;0, RFR_spot_no_VA!AJ105, RFR_spot_no_VA!AJ105 - Shocks!$D105*ABS(RFR_spot_no_VA!AJ105 )),5)</f>
        <v>1.9699999999999999E-2</v>
      </c>
      <c r="AK105" s="25">
        <f>ROUND(IF(RFR_spot_no_VA!AK105&lt;0, RFR_spot_no_VA!AK105, RFR_spot_no_VA!AK105 - Shocks!$D105*ABS(RFR_spot_no_VA!AK105 )),5)</f>
        <v>2.6280000000000001E-2</v>
      </c>
      <c r="AL105" s="25"/>
      <c r="AM105" s="25">
        <f>ROUND(IF(RFR_spot_no_VA!AM105&lt;0, RFR_spot_no_VA!AM105, RFR_spot_no_VA!AM105 - Shocks!$D105*ABS(RFR_spot_no_VA!AM105 )),5)</f>
        <v>2.64E-2</v>
      </c>
      <c r="AN105" s="25"/>
      <c r="AO105" s="25"/>
      <c r="AP105" s="25"/>
      <c r="AQ105" s="25"/>
      <c r="AR105" s="25"/>
      <c r="AS105" s="25">
        <f>ROUND(IF(RFR_spot_no_VA!AS105&lt;0, RFR_spot_no_VA!AS105, RFR_spot_no_VA!AS105 - Shocks!$D105*ABS(RFR_spot_no_VA!AS105 )),5)</f>
        <v>2.1499999999999998E-2</v>
      </c>
      <c r="AT105" s="25"/>
      <c r="AU105" s="25"/>
      <c r="AV105" s="25"/>
      <c r="AW105" s="25"/>
      <c r="AX105" s="25"/>
      <c r="AY105" s="25"/>
      <c r="AZ105" s="25"/>
      <c r="BA105" s="25"/>
      <c r="BB105" s="25"/>
      <c r="BC105" s="25">
        <f>ROUND(IF(RFR_spot_no_VA!BC105&lt;0, RFR_spot_no_VA!BC105, RFR_spot_no_VA!BC105 - Shocks!$D105*ABS(RFR_spot_no_VA!BC105 )),5)</f>
        <v>2.469E-2</v>
      </c>
      <c r="BD105" s="21"/>
      <c r="BE105" s="19"/>
    </row>
    <row r="106" spans="1:57" ht="14.25" x14ac:dyDescent="0.2">
      <c r="A106" s="19"/>
      <c r="B106" s="19">
        <f>RFR_spot_no_VA!B106</f>
        <v>96</v>
      </c>
      <c r="C106" s="20">
        <f>ROUND(IF(RFR_spot_no_VA!C106&lt;0, RFR_spot_no_VA!C106, RFR_spot_no_VA!C106 - Shocks!$D106*ABS(RFR_spot_no_VA!C106 )),5)</f>
        <v>2.3460000000000002E-2</v>
      </c>
      <c r="D106" s="20"/>
      <c r="E106" s="20"/>
      <c r="F106" s="20"/>
      <c r="G106" s="20"/>
      <c r="H106" s="20"/>
      <c r="I106" s="20"/>
      <c r="J106" s="20">
        <f>ROUND(IF(RFR_spot_no_VA!J106&lt;0, RFR_spot_no_VA!J106, RFR_spot_no_VA!J106 - Shocks!$D106*ABS(RFR_spot_no_VA!J106 )),5)</f>
        <v>2.3429999999999999E-2</v>
      </c>
      <c r="K106" s="20"/>
      <c r="L106" s="20"/>
      <c r="M106" s="20"/>
      <c r="N106" s="20"/>
      <c r="O106" s="20"/>
      <c r="P106" s="20"/>
      <c r="Q106" s="20"/>
      <c r="R106" s="20"/>
      <c r="S106" s="20"/>
      <c r="T106" s="20"/>
      <c r="U106" s="20"/>
      <c r="V106" s="20"/>
      <c r="W106" s="20"/>
      <c r="X106" s="20"/>
      <c r="Y106" s="20"/>
      <c r="Z106" s="20">
        <f>ROUND(IF(RFR_spot_no_VA!Z106&lt;0, RFR_spot_no_VA!Z106, RFR_spot_no_VA!Z106 - Shocks!$D106*ABS(RFR_spot_no_VA!Z106 )),5)</f>
        <v>2.6579999999999999E-2</v>
      </c>
      <c r="AA106" s="20"/>
      <c r="AB106" s="20"/>
      <c r="AC106" s="20"/>
      <c r="AD106" s="20"/>
      <c r="AE106" s="20"/>
      <c r="AF106" s="20"/>
      <c r="AG106" s="20"/>
      <c r="AH106" s="20">
        <f>ROUND(IF(RFR_spot_no_VA!AH106&lt;0, RFR_spot_no_VA!AH106, RFR_spot_no_VA!AH106 - Shocks!$D106*ABS(RFR_spot_no_VA!AH106 )),5)</f>
        <v>2.639E-2</v>
      </c>
      <c r="AI106" s="20"/>
      <c r="AJ106" s="20">
        <f>ROUND(IF(RFR_spot_no_VA!AJ106&lt;0, RFR_spot_no_VA!AJ106, RFR_spot_no_VA!AJ106 - Shocks!$D106*ABS(RFR_spot_no_VA!AJ106 )),5)</f>
        <v>1.9779999999999999E-2</v>
      </c>
      <c r="AK106" s="20">
        <f>ROUND(IF(RFR_spot_no_VA!AK106&lt;0, RFR_spot_no_VA!AK106, RFR_spot_no_VA!AK106 - Shocks!$D106*ABS(RFR_spot_no_VA!AK106 )),5)</f>
        <v>2.63E-2</v>
      </c>
      <c r="AL106" s="20"/>
      <c r="AM106" s="20">
        <f>ROUND(IF(RFR_spot_no_VA!AM106&lt;0, RFR_spot_no_VA!AM106, RFR_spot_no_VA!AM106 - Shocks!$D106*ABS(RFR_spot_no_VA!AM106 )),5)</f>
        <v>2.6419999999999999E-2</v>
      </c>
      <c r="AN106" s="20"/>
      <c r="AO106" s="20"/>
      <c r="AP106" s="20"/>
      <c r="AQ106" s="20"/>
      <c r="AR106" s="20"/>
      <c r="AS106" s="20">
        <f>ROUND(IF(RFR_spot_no_VA!AS106&lt;0, RFR_spot_no_VA!AS106, RFR_spot_no_VA!AS106 - Shocks!$D106*ABS(RFR_spot_no_VA!AS106 )),5)</f>
        <v>2.1559999999999999E-2</v>
      </c>
      <c r="AT106" s="20"/>
      <c r="AU106" s="20"/>
      <c r="AV106" s="20"/>
      <c r="AW106" s="20"/>
      <c r="AX106" s="20"/>
      <c r="AY106" s="20"/>
      <c r="AZ106" s="20"/>
      <c r="BA106" s="20"/>
      <c r="BB106" s="20"/>
      <c r="BC106" s="20">
        <f>ROUND(IF(RFR_spot_no_VA!BC106&lt;0, RFR_spot_no_VA!BC106, RFR_spot_no_VA!BC106 - Shocks!$D106*ABS(RFR_spot_no_VA!BC106 )),5)</f>
        <v>2.4709999999999999E-2</v>
      </c>
      <c r="BD106" s="21"/>
      <c r="BE106" s="19"/>
    </row>
    <row r="107" spans="1:57" ht="14.25" x14ac:dyDescent="0.2">
      <c r="A107" s="19"/>
      <c r="B107" s="19">
        <f>RFR_spot_no_VA!B107</f>
        <v>97</v>
      </c>
      <c r="C107" s="20">
        <f>ROUND(IF(RFR_spot_no_VA!C107&lt;0, RFR_spot_no_VA!C107, RFR_spot_no_VA!C107 - Shocks!$D107*ABS(RFR_spot_no_VA!C107 )),5)</f>
        <v>2.35E-2</v>
      </c>
      <c r="D107" s="20"/>
      <c r="E107" s="20"/>
      <c r="F107" s="20"/>
      <c r="G107" s="20"/>
      <c r="H107" s="20"/>
      <c r="I107" s="20"/>
      <c r="J107" s="20">
        <f>ROUND(IF(RFR_spot_no_VA!J107&lt;0, RFR_spot_no_VA!J107, RFR_spot_no_VA!J107 - Shocks!$D107*ABS(RFR_spot_no_VA!J107 )),5)</f>
        <v>2.3470000000000001E-2</v>
      </c>
      <c r="K107" s="20"/>
      <c r="L107" s="20"/>
      <c r="M107" s="20"/>
      <c r="N107" s="20"/>
      <c r="O107" s="20"/>
      <c r="P107" s="20"/>
      <c r="Q107" s="20"/>
      <c r="R107" s="20"/>
      <c r="S107" s="20"/>
      <c r="T107" s="20"/>
      <c r="U107" s="20"/>
      <c r="V107" s="20"/>
      <c r="W107" s="20"/>
      <c r="X107" s="20"/>
      <c r="Y107" s="20"/>
      <c r="Z107" s="20">
        <f>ROUND(IF(RFR_spot_no_VA!Z107&lt;0, RFR_spot_no_VA!Z107, RFR_spot_no_VA!Z107 - Shocks!$D107*ABS(RFR_spot_no_VA!Z107 )),5)</f>
        <v>2.6589999999999999E-2</v>
      </c>
      <c r="AA107" s="20"/>
      <c r="AB107" s="20"/>
      <c r="AC107" s="20"/>
      <c r="AD107" s="20"/>
      <c r="AE107" s="20"/>
      <c r="AF107" s="20"/>
      <c r="AG107" s="20"/>
      <c r="AH107" s="20">
        <f>ROUND(IF(RFR_spot_no_VA!AH107&lt;0, RFR_spot_no_VA!AH107, RFR_spot_no_VA!AH107 - Shocks!$D107*ABS(RFR_spot_no_VA!AH107 )),5)</f>
        <v>2.6409999999999999E-2</v>
      </c>
      <c r="AI107" s="20"/>
      <c r="AJ107" s="20">
        <f>ROUND(IF(RFR_spot_no_VA!AJ107&lt;0, RFR_spot_no_VA!AJ107, RFR_spot_no_VA!AJ107 - Shocks!$D107*ABS(RFR_spot_no_VA!AJ107 )),5)</f>
        <v>1.9859999999999999E-2</v>
      </c>
      <c r="AK107" s="20">
        <f>ROUND(IF(RFR_spot_no_VA!AK107&lt;0, RFR_spot_no_VA!AK107, RFR_spot_no_VA!AK107 - Shocks!$D107*ABS(RFR_spot_no_VA!AK107 )),5)</f>
        <v>2.631E-2</v>
      </c>
      <c r="AL107" s="20"/>
      <c r="AM107" s="20">
        <f>ROUND(IF(RFR_spot_no_VA!AM107&lt;0, RFR_spot_no_VA!AM107, RFR_spot_no_VA!AM107 - Shocks!$D107*ABS(RFR_spot_no_VA!AM107 )),5)</f>
        <v>2.6419999999999999E-2</v>
      </c>
      <c r="AN107" s="20"/>
      <c r="AO107" s="20"/>
      <c r="AP107" s="20"/>
      <c r="AQ107" s="20"/>
      <c r="AR107" s="20"/>
      <c r="AS107" s="20">
        <f>ROUND(IF(RFR_spot_no_VA!AS107&lt;0, RFR_spot_no_VA!AS107, RFR_spot_no_VA!AS107 - Shocks!$D107*ABS(RFR_spot_no_VA!AS107 )),5)</f>
        <v>2.163E-2</v>
      </c>
      <c r="AT107" s="20"/>
      <c r="AU107" s="20"/>
      <c r="AV107" s="20"/>
      <c r="AW107" s="20"/>
      <c r="AX107" s="20"/>
      <c r="AY107" s="20"/>
      <c r="AZ107" s="20"/>
      <c r="BA107" s="20"/>
      <c r="BB107" s="20"/>
      <c r="BC107" s="20">
        <f>ROUND(IF(RFR_spot_no_VA!BC107&lt;0, RFR_spot_no_VA!BC107, RFR_spot_no_VA!BC107 - Shocks!$D107*ABS(RFR_spot_no_VA!BC107 )),5)</f>
        <v>2.4740000000000002E-2</v>
      </c>
      <c r="BD107" s="21"/>
      <c r="BE107" s="19"/>
    </row>
    <row r="108" spans="1:57" ht="14.25" x14ac:dyDescent="0.2">
      <c r="A108" s="19"/>
      <c r="B108" s="19">
        <f>RFR_spot_no_VA!B108</f>
        <v>98</v>
      </c>
      <c r="C108" s="20">
        <f>ROUND(IF(RFR_spot_no_VA!C108&lt;0, RFR_spot_no_VA!C108, RFR_spot_no_VA!C108 - Shocks!$D108*ABS(RFR_spot_no_VA!C108 )),5)</f>
        <v>2.3539999999999998E-2</v>
      </c>
      <c r="D108" s="20"/>
      <c r="E108" s="20"/>
      <c r="F108" s="20"/>
      <c r="G108" s="20"/>
      <c r="H108" s="20"/>
      <c r="I108" s="20"/>
      <c r="J108" s="20">
        <f>ROUND(IF(RFR_spot_no_VA!J108&lt;0, RFR_spot_no_VA!J108, RFR_spot_no_VA!J108 - Shocks!$D108*ABS(RFR_spot_no_VA!J108 )),5)</f>
        <v>2.3519999999999999E-2</v>
      </c>
      <c r="K108" s="20"/>
      <c r="L108" s="20"/>
      <c r="M108" s="20"/>
      <c r="N108" s="20"/>
      <c r="O108" s="20"/>
      <c r="P108" s="20"/>
      <c r="Q108" s="20"/>
      <c r="R108" s="20"/>
      <c r="S108" s="20"/>
      <c r="T108" s="20"/>
      <c r="U108" s="20"/>
      <c r="V108" s="20"/>
      <c r="W108" s="20"/>
      <c r="X108" s="20"/>
      <c r="Y108" s="20"/>
      <c r="Z108" s="20">
        <f>ROUND(IF(RFR_spot_no_VA!Z108&lt;0, RFR_spot_no_VA!Z108, RFR_spot_no_VA!Z108 - Shocks!$D108*ABS(RFR_spot_no_VA!Z108 )),5)</f>
        <v>2.6599999999999999E-2</v>
      </c>
      <c r="AA108" s="20"/>
      <c r="AB108" s="20"/>
      <c r="AC108" s="20"/>
      <c r="AD108" s="20"/>
      <c r="AE108" s="20"/>
      <c r="AF108" s="20"/>
      <c r="AG108" s="20"/>
      <c r="AH108" s="20">
        <f>ROUND(IF(RFR_spot_no_VA!AH108&lt;0, RFR_spot_no_VA!AH108, RFR_spot_no_VA!AH108 - Shocks!$D108*ABS(RFR_spot_no_VA!AH108 )),5)</f>
        <v>2.6419999999999999E-2</v>
      </c>
      <c r="AI108" s="20"/>
      <c r="AJ108" s="20">
        <f>ROUND(IF(RFR_spot_no_VA!AJ108&lt;0, RFR_spot_no_VA!AJ108, RFR_spot_no_VA!AJ108 - Shocks!$D108*ABS(RFR_spot_no_VA!AJ108 )),5)</f>
        <v>1.9939999999999999E-2</v>
      </c>
      <c r="AK108" s="20">
        <f>ROUND(IF(RFR_spot_no_VA!AK108&lt;0, RFR_spot_no_VA!AK108, RFR_spot_no_VA!AK108 - Shocks!$D108*ABS(RFR_spot_no_VA!AK108 )),5)</f>
        <v>2.632E-2</v>
      </c>
      <c r="AL108" s="20"/>
      <c r="AM108" s="20">
        <f>ROUND(IF(RFR_spot_no_VA!AM108&lt;0, RFR_spot_no_VA!AM108, RFR_spot_no_VA!AM108 - Shocks!$D108*ABS(RFR_spot_no_VA!AM108 )),5)</f>
        <v>2.6440000000000002E-2</v>
      </c>
      <c r="AN108" s="20"/>
      <c r="AO108" s="20"/>
      <c r="AP108" s="20"/>
      <c r="AQ108" s="20"/>
      <c r="AR108" s="20"/>
      <c r="AS108" s="20">
        <f>ROUND(IF(RFR_spot_no_VA!AS108&lt;0, RFR_spot_no_VA!AS108, RFR_spot_no_VA!AS108 - Shocks!$D108*ABS(RFR_spot_no_VA!AS108 )),5)</f>
        <v>2.1700000000000001E-2</v>
      </c>
      <c r="AT108" s="20"/>
      <c r="AU108" s="20"/>
      <c r="AV108" s="20"/>
      <c r="AW108" s="20"/>
      <c r="AX108" s="20"/>
      <c r="AY108" s="20"/>
      <c r="AZ108" s="20"/>
      <c r="BA108" s="20"/>
      <c r="BB108" s="20"/>
      <c r="BC108" s="20">
        <f>ROUND(IF(RFR_spot_no_VA!BC108&lt;0, RFR_spot_no_VA!BC108, RFR_spot_no_VA!BC108 - Shocks!$D108*ABS(RFR_spot_no_VA!BC108 )),5)</f>
        <v>2.478E-2</v>
      </c>
      <c r="BD108" s="21"/>
      <c r="BE108" s="19"/>
    </row>
    <row r="109" spans="1:57" ht="14.25" x14ac:dyDescent="0.2">
      <c r="A109" s="19"/>
      <c r="B109" s="19">
        <f>RFR_spot_no_VA!B109</f>
        <v>99</v>
      </c>
      <c r="C109" s="20">
        <f>ROUND(IF(RFR_spot_no_VA!C109&lt;0, RFR_spot_no_VA!C109, RFR_spot_no_VA!C109 - Shocks!$D109*ABS(RFR_spot_no_VA!C109 )),5)</f>
        <v>2.358E-2</v>
      </c>
      <c r="D109" s="20"/>
      <c r="E109" s="20"/>
      <c r="F109" s="20"/>
      <c r="G109" s="20"/>
      <c r="H109" s="20"/>
      <c r="I109" s="20"/>
      <c r="J109" s="20">
        <f>ROUND(IF(RFR_spot_no_VA!J109&lt;0, RFR_spot_no_VA!J109, RFR_spot_no_VA!J109 - Shocks!$D109*ABS(RFR_spot_no_VA!J109 )),5)</f>
        <v>2.3560000000000001E-2</v>
      </c>
      <c r="K109" s="20"/>
      <c r="L109" s="20"/>
      <c r="M109" s="20"/>
      <c r="N109" s="20"/>
      <c r="O109" s="20"/>
      <c r="P109" s="20"/>
      <c r="Q109" s="20"/>
      <c r="R109" s="20"/>
      <c r="S109" s="20"/>
      <c r="T109" s="20"/>
      <c r="U109" s="20"/>
      <c r="V109" s="20"/>
      <c r="W109" s="20"/>
      <c r="X109" s="20"/>
      <c r="Y109" s="20"/>
      <c r="Z109" s="20">
        <f>ROUND(IF(RFR_spot_no_VA!Z109&lt;0, RFR_spot_no_VA!Z109, RFR_spot_no_VA!Z109 - Shocks!$D109*ABS(RFR_spot_no_VA!Z109 )),5)</f>
        <v>2.6610000000000002E-2</v>
      </c>
      <c r="AA109" s="20"/>
      <c r="AB109" s="20"/>
      <c r="AC109" s="20"/>
      <c r="AD109" s="20"/>
      <c r="AE109" s="20"/>
      <c r="AF109" s="20"/>
      <c r="AG109" s="20"/>
      <c r="AH109" s="20">
        <f>ROUND(IF(RFR_spot_no_VA!AH109&lt;0, RFR_spot_no_VA!AH109, RFR_spot_no_VA!AH109 - Shocks!$D109*ABS(RFR_spot_no_VA!AH109 )),5)</f>
        <v>2.6429999999999999E-2</v>
      </c>
      <c r="AI109" s="20"/>
      <c r="AJ109" s="20">
        <f>ROUND(IF(RFR_spot_no_VA!AJ109&lt;0, RFR_spot_no_VA!AJ109, RFR_spot_no_VA!AJ109 - Shocks!$D109*ABS(RFR_spot_no_VA!AJ109 )),5)</f>
        <v>2.002E-2</v>
      </c>
      <c r="AK109" s="20">
        <f>ROUND(IF(RFR_spot_no_VA!AK109&lt;0, RFR_spot_no_VA!AK109, RFR_spot_no_VA!AK109 - Shocks!$D109*ABS(RFR_spot_no_VA!AK109 )),5)</f>
        <v>2.6339999999999999E-2</v>
      </c>
      <c r="AL109" s="20"/>
      <c r="AM109" s="20">
        <f>ROUND(IF(RFR_spot_no_VA!AM109&lt;0, RFR_spot_no_VA!AM109, RFR_spot_no_VA!AM109 - Shocks!$D109*ABS(RFR_spot_no_VA!AM109 )),5)</f>
        <v>2.6450000000000001E-2</v>
      </c>
      <c r="AN109" s="20"/>
      <c r="AO109" s="20"/>
      <c r="AP109" s="20"/>
      <c r="AQ109" s="20"/>
      <c r="AR109" s="20"/>
      <c r="AS109" s="20">
        <f>ROUND(IF(RFR_spot_no_VA!AS109&lt;0, RFR_spot_no_VA!AS109, RFR_spot_no_VA!AS109 - Shocks!$D109*ABS(RFR_spot_no_VA!AS109 )),5)</f>
        <v>2.1760000000000002E-2</v>
      </c>
      <c r="AT109" s="20"/>
      <c r="AU109" s="20"/>
      <c r="AV109" s="20"/>
      <c r="AW109" s="20"/>
      <c r="AX109" s="20"/>
      <c r="AY109" s="20"/>
      <c r="AZ109" s="20"/>
      <c r="BA109" s="20"/>
      <c r="BB109" s="20"/>
      <c r="BC109" s="20">
        <f>ROUND(IF(RFR_spot_no_VA!BC109&lt;0, RFR_spot_no_VA!BC109, RFR_spot_no_VA!BC109 - Shocks!$D109*ABS(RFR_spot_no_VA!BC109 )),5)</f>
        <v>2.4799999999999999E-2</v>
      </c>
      <c r="BD109" s="21"/>
      <c r="BE109" s="19"/>
    </row>
    <row r="110" spans="1:57" ht="14.25" x14ac:dyDescent="0.2">
      <c r="A110" s="19"/>
      <c r="B110" s="24">
        <f>RFR_spot_no_VA!B110</f>
        <v>100</v>
      </c>
      <c r="C110" s="25">
        <f>ROUND(IF(RFR_spot_no_VA!C110&lt;0, RFR_spot_no_VA!C110, RFR_spot_no_VA!C110 - Shocks!$D110*ABS(RFR_spot_no_VA!C110 )),5)</f>
        <v>2.3619999999999999E-2</v>
      </c>
      <c r="D110" s="25"/>
      <c r="E110" s="25"/>
      <c r="F110" s="25"/>
      <c r="G110" s="25"/>
      <c r="H110" s="25"/>
      <c r="I110" s="25"/>
      <c r="J110" s="25">
        <f>ROUND(IF(RFR_spot_no_VA!J110&lt;0, RFR_spot_no_VA!J110, RFR_spot_no_VA!J110 - Shocks!$D110*ABS(RFR_spot_no_VA!J110 )),5)</f>
        <v>2.3599999999999999E-2</v>
      </c>
      <c r="K110" s="25"/>
      <c r="L110" s="25"/>
      <c r="M110" s="25"/>
      <c r="N110" s="25"/>
      <c r="O110" s="25"/>
      <c r="P110" s="25"/>
      <c r="Q110" s="25"/>
      <c r="R110" s="25"/>
      <c r="S110" s="25"/>
      <c r="T110" s="25"/>
      <c r="U110" s="25"/>
      <c r="V110" s="25"/>
      <c r="W110" s="25"/>
      <c r="X110" s="25"/>
      <c r="Y110" s="25"/>
      <c r="Z110" s="25">
        <f>ROUND(IF(RFR_spot_no_VA!Z110&lt;0, RFR_spot_no_VA!Z110, RFR_spot_no_VA!Z110 - Shocks!$D110*ABS(RFR_spot_no_VA!Z110 )),5)</f>
        <v>2.6620000000000001E-2</v>
      </c>
      <c r="AA110" s="25"/>
      <c r="AB110" s="25"/>
      <c r="AC110" s="25"/>
      <c r="AD110" s="25"/>
      <c r="AE110" s="25"/>
      <c r="AF110" s="25"/>
      <c r="AG110" s="25"/>
      <c r="AH110" s="25">
        <f>ROUND(IF(RFR_spot_no_VA!AH110&lt;0, RFR_spot_no_VA!AH110, RFR_spot_no_VA!AH110 - Shocks!$D110*ABS(RFR_spot_no_VA!AH110 )),5)</f>
        <v>2.6440000000000002E-2</v>
      </c>
      <c r="AI110" s="25"/>
      <c r="AJ110" s="25">
        <f>ROUND(IF(RFR_spot_no_VA!AJ110&lt;0, RFR_spot_no_VA!AJ110, RFR_spot_no_VA!AJ110 - Shocks!$D110*ABS(RFR_spot_no_VA!AJ110 )),5)</f>
        <v>2.009E-2</v>
      </c>
      <c r="AK110" s="25">
        <f>ROUND(IF(RFR_spot_no_VA!AK110&lt;0, RFR_spot_no_VA!AK110, RFR_spot_no_VA!AK110 - Shocks!$D110*ABS(RFR_spot_no_VA!AK110 )),5)</f>
        <v>2.6339999999999999E-2</v>
      </c>
      <c r="AL110" s="25"/>
      <c r="AM110" s="25">
        <f>ROUND(IF(RFR_spot_no_VA!AM110&lt;0, RFR_spot_no_VA!AM110, RFR_spot_no_VA!AM110 - Shocks!$D110*ABS(RFR_spot_no_VA!AM110 )),5)</f>
        <v>2.6460000000000001E-2</v>
      </c>
      <c r="AN110" s="25"/>
      <c r="AO110" s="25"/>
      <c r="AP110" s="25"/>
      <c r="AQ110" s="25"/>
      <c r="AR110" s="25"/>
      <c r="AS110" s="25">
        <f>ROUND(IF(RFR_spot_no_VA!AS110&lt;0, RFR_spot_no_VA!AS110, RFR_spot_no_VA!AS110 - Shocks!$D110*ABS(RFR_spot_no_VA!AS110 )),5)</f>
        <v>2.1819999999999999E-2</v>
      </c>
      <c r="AT110" s="25"/>
      <c r="AU110" s="25"/>
      <c r="AV110" s="25"/>
      <c r="AW110" s="25"/>
      <c r="AX110" s="25"/>
      <c r="AY110" s="25"/>
      <c r="AZ110" s="25"/>
      <c r="BA110" s="25"/>
      <c r="BB110" s="25"/>
      <c r="BC110" s="25">
        <f>ROUND(IF(RFR_spot_no_VA!BC110&lt;0, RFR_spot_no_VA!BC110, RFR_spot_no_VA!BC110 - Shocks!$D110*ABS(RFR_spot_no_VA!BC110 )),5)</f>
        <v>2.4830000000000001E-2</v>
      </c>
      <c r="BD110" s="21"/>
      <c r="BE110" s="19"/>
    </row>
    <row r="111" spans="1:57" ht="14.25" x14ac:dyDescent="0.2">
      <c r="A111" s="19"/>
      <c r="B111" s="19">
        <f>RFR_spot_no_VA!B111</f>
        <v>101</v>
      </c>
      <c r="C111" s="20">
        <f>ROUND(IF(RFR_spot_no_VA!C111&lt;0, RFR_spot_no_VA!C111, RFR_spot_no_VA!C111 - Shocks!$D111*ABS(RFR_spot_no_VA!C111 )),5)</f>
        <v>2.366E-2</v>
      </c>
      <c r="D111" s="20"/>
      <c r="E111" s="20"/>
      <c r="F111" s="20"/>
      <c r="G111" s="20"/>
      <c r="H111" s="20"/>
      <c r="I111" s="20"/>
      <c r="J111" s="20">
        <f>ROUND(IF(RFR_spot_no_VA!J111&lt;0, RFR_spot_no_VA!J111, RFR_spot_no_VA!J111 - Shocks!$D111*ABS(RFR_spot_no_VA!J111 )),5)</f>
        <v>2.3640000000000001E-2</v>
      </c>
      <c r="K111" s="20"/>
      <c r="L111" s="20"/>
      <c r="M111" s="20"/>
      <c r="N111" s="20"/>
      <c r="O111" s="20"/>
      <c r="P111" s="20"/>
      <c r="Q111" s="20"/>
      <c r="R111" s="20"/>
      <c r="S111" s="20"/>
      <c r="T111" s="20"/>
      <c r="U111" s="20"/>
      <c r="V111" s="20"/>
      <c r="W111" s="20"/>
      <c r="X111" s="20"/>
      <c r="Y111" s="20"/>
      <c r="Z111" s="20">
        <f>ROUND(IF(RFR_spot_no_VA!Z111&lt;0, RFR_spot_no_VA!Z111, RFR_spot_no_VA!Z111 - Shocks!$D111*ABS(RFR_spot_no_VA!Z111 )),5)</f>
        <v>2.6630000000000001E-2</v>
      </c>
      <c r="AA111" s="20"/>
      <c r="AB111" s="20"/>
      <c r="AC111" s="20"/>
      <c r="AD111" s="20"/>
      <c r="AE111" s="20"/>
      <c r="AF111" s="20"/>
      <c r="AG111" s="20"/>
      <c r="AH111" s="20">
        <f>ROUND(IF(RFR_spot_no_VA!AH111&lt;0, RFR_spot_no_VA!AH111, RFR_spot_no_VA!AH111 - Shocks!$D111*ABS(RFR_spot_no_VA!AH111 )),5)</f>
        <v>2.6460000000000001E-2</v>
      </c>
      <c r="AI111" s="20"/>
      <c r="AJ111" s="20">
        <f>ROUND(IF(RFR_spot_no_VA!AJ111&lt;0, RFR_spot_no_VA!AJ111, RFR_spot_no_VA!AJ111 - Shocks!$D111*ABS(RFR_spot_no_VA!AJ111 )),5)</f>
        <v>2.017E-2</v>
      </c>
      <c r="AK111" s="20">
        <f>ROUND(IF(RFR_spot_no_VA!AK111&lt;0, RFR_spot_no_VA!AK111, RFR_spot_no_VA!AK111 - Shocks!$D111*ABS(RFR_spot_no_VA!AK111 )),5)</f>
        <v>2.6360000000000001E-2</v>
      </c>
      <c r="AL111" s="20"/>
      <c r="AM111" s="20">
        <f>ROUND(IF(RFR_spot_no_VA!AM111&lt;0, RFR_spot_no_VA!AM111, RFR_spot_no_VA!AM111 - Shocks!$D111*ABS(RFR_spot_no_VA!AM111 )),5)</f>
        <v>2.647E-2</v>
      </c>
      <c r="AN111" s="20"/>
      <c r="AO111" s="20"/>
      <c r="AP111" s="20"/>
      <c r="AQ111" s="20"/>
      <c r="AR111" s="20"/>
      <c r="AS111" s="20">
        <f>ROUND(IF(RFR_spot_no_VA!AS111&lt;0, RFR_spot_no_VA!AS111, RFR_spot_no_VA!AS111 - Shocks!$D111*ABS(RFR_spot_no_VA!AS111 )),5)</f>
        <v>2.188E-2</v>
      </c>
      <c r="AT111" s="20"/>
      <c r="AU111" s="20"/>
      <c r="AV111" s="20"/>
      <c r="AW111" s="20"/>
      <c r="AX111" s="20"/>
      <c r="AY111" s="20"/>
      <c r="AZ111" s="20"/>
      <c r="BA111" s="20"/>
      <c r="BB111" s="20"/>
      <c r="BC111" s="20">
        <f>ROUND(IF(RFR_spot_no_VA!BC111&lt;0, RFR_spot_no_VA!BC111, RFR_spot_no_VA!BC111 - Shocks!$D111*ABS(RFR_spot_no_VA!BC111 )),5)</f>
        <v>2.486E-2</v>
      </c>
      <c r="BD111" s="21"/>
      <c r="BE111" s="19"/>
    </row>
    <row r="112" spans="1:57" ht="14.25" x14ac:dyDescent="0.2">
      <c r="A112" s="19"/>
      <c r="B112" s="19">
        <f>RFR_spot_no_VA!B112</f>
        <v>102</v>
      </c>
      <c r="C112" s="20">
        <f>ROUND(IF(RFR_spot_no_VA!C112&lt;0, RFR_spot_no_VA!C112, RFR_spot_no_VA!C112 - Shocks!$D112*ABS(RFR_spot_no_VA!C112 )),5)</f>
        <v>2.3699999999999999E-2</v>
      </c>
      <c r="D112" s="20"/>
      <c r="E112" s="20"/>
      <c r="F112" s="20"/>
      <c r="G112" s="20"/>
      <c r="H112" s="20"/>
      <c r="I112" s="20"/>
      <c r="J112" s="20">
        <f>ROUND(IF(RFR_spot_no_VA!J112&lt;0, RFR_spot_no_VA!J112, RFR_spot_no_VA!J112 - Shocks!$D112*ABS(RFR_spot_no_VA!J112 )),5)</f>
        <v>2.368E-2</v>
      </c>
      <c r="K112" s="20"/>
      <c r="L112" s="20"/>
      <c r="M112" s="20"/>
      <c r="N112" s="20"/>
      <c r="O112" s="20"/>
      <c r="P112" s="20"/>
      <c r="Q112" s="20"/>
      <c r="R112" s="20"/>
      <c r="S112" s="20"/>
      <c r="T112" s="20"/>
      <c r="U112" s="20"/>
      <c r="V112" s="20"/>
      <c r="W112" s="20"/>
      <c r="X112" s="20"/>
      <c r="Y112" s="20"/>
      <c r="Z112" s="20">
        <f>ROUND(IF(RFR_spot_no_VA!Z112&lt;0, RFR_spot_no_VA!Z112, RFR_spot_no_VA!Z112 - Shocks!$D112*ABS(RFR_spot_no_VA!Z112 )),5)</f>
        <v>2.664E-2</v>
      </c>
      <c r="AA112" s="20"/>
      <c r="AB112" s="20"/>
      <c r="AC112" s="20"/>
      <c r="AD112" s="20"/>
      <c r="AE112" s="20"/>
      <c r="AF112" s="20"/>
      <c r="AG112" s="20"/>
      <c r="AH112" s="20">
        <f>ROUND(IF(RFR_spot_no_VA!AH112&lt;0, RFR_spot_no_VA!AH112, RFR_spot_no_VA!AH112 - Shocks!$D112*ABS(RFR_spot_no_VA!AH112 )),5)</f>
        <v>2.6460000000000001E-2</v>
      </c>
      <c r="AI112" s="20"/>
      <c r="AJ112" s="20">
        <f>ROUND(IF(RFR_spot_no_VA!AJ112&lt;0, RFR_spot_no_VA!AJ112, RFR_spot_no_VA!AJ112 - Shocks!$D112*ABS(RFR_spot_no_VA!AJ112 )),5)</f>
        <v>2.0240000000000001E-2</v>
      </c>
      <c r="AK112" s="20">
        <f>ROUND(IF(RFR_spot_no_VA!AK112&lt;0, RFR_spot_no_VA!AK112, RFR_spot_no_VA!AK112 - Shocks!$D112*ABS(RFR_spot_no_VA!AK112 )),5)</f>
        <v>2.6370000000000001E-2</v>
      </c>
      <c r="AL112" s="20"/>
      <c r="AM112" s="20">
        <f>ROUND(IF(RFR_spot_no_VA!AM112&lt;0, RFR_spot_no_VA!AM112, RFR_spot_no_VA!AM112 - Shocks!$D112*ABS(RFR_spot_no_VA!AM112 )),5)</f>
        <v>2.648E-2</v>
      </c>
      <c r="AN112" s="20"/>
      <c r="AO112" s="20"/>
      <c r="AP112" s="20"/>
      <c r="AQ112" s="20"/>
      <c r="AR112" s="20"/>
      <c r="AS112" s="20">
        <f>ROUND(IF(RFR_spot_no_VA!AS112&lt;0, RFR_spot_no_VA!AS112, RFR_spot_no_VA!AS112 - Shocks!$D112*ABS(RFR_spot_no_VA!AS112 )),5)</f>
        <v>2.1940000000000001E-2</v>
      </c>
      <c r="AT112" s="20"/>
      <c r="AU112" s="20"/>
      <c r="AV112" s="20"/>
      <c r="AW112" s="20"/>
      <c r="AX112" s="20"/>
      <c r="AY112" s="20"/>
      <c r="AZ112" s="20"/>
      <c r="BA112" s="20"/>
      <c r="BB112" s="20"/>
      <c r="BC112" s="20">
        <f>ROUND(IF(RFR_spot_no_VA!BC112&lt;0, RFR_spot_no_VA!BC112, RFR_spot_no_VA!BC112 - Shocks!$D112*ABS(RFR_spot_no_VA!BC112 )),5)</f>
        <v>2.4889999999999999E-2</v>
      </c>
      <c r="BD112" s="21"/>
      <c r="BE112" s="19"/>
    </row>
    <row r="113" spans="1:57" ht="14.25" x14ac:dyDescent="0.2">
      <c r="A113" s="19"/>
      <c r="B113" s="19">
        <f>RFR_spot_no_VA!B113</f>
        <v>103</v>
      </c>
      <c r="C113" s="20">
        <f>ROUND(IF(RFR_spot_no_VA!C113&lt;0, RFR_spot_no_VA!C113, RFR_spot_no_VA!C113 - Shocks!$D113*ABS(RFR_spot_no_VA!C113 )),5)</f>
        <v>2.3740000000000001E-2</v>
      </c>
      <c r="D113" s="20"/>
      <c r="E113" s="20"/>
      <c r="F113" s="20"/>
      <c r="G113" s="20"/>
      <c r="H113" s="20"/>
      <c r="I113" s="20"/>
      <c r="J113" s="20">
        <f>ROUND(IF(RFR_spot_no_VA!J113&lt;0, RFR_spot_no_VA!J113, RFR_spot_no_VA!J113 - Shocks!$D113*ABS(RFR_spot_no_VA!J113 )),5)</f>
        <v>2.3709999999999998E-2</v>
      </c>
      <c r="K113" s="20"/>
      <c r="L113" s="20"/>
      <c r="M113" s="20"/>
      <c r="N113" s="20"/>
      <c r="O113" s="20"/>
      <c r="P113" s="20"/>
      <c r="Q113" s="20"/>
      <c r="R113" s="20"/>
      <c r="S113" s="20"/>
      <c r="T113" s="20"/>
      <c r="U113" s="20"/>
      <c r="V113" s="20"/>
      <c r="W113" s="20"/>
      <c r="X113" s="20"/>
      <c r="Y113" s="20"/>
      <c r="Z113" s="20">
        <f>ROUND(IF(RFR_spot_no_VA!Z113&lt;0, RFR_spot_no_VA!Z113, RFR_spot_no_VA!Z113 - Shocks!$D113*ABS(RFR_spot_no_VA!Z113 )),5)</f>
        <v>2.665E-2</v>
      </c>
      <c r="AA113" s="20"/>
      <c r="AB113" s="20"/>
      <c r="AC113" s="20"/>
      <c r="AD113" s="20"/>
      <c r="AE113" s="20"/>
      <c r="AF113" s="20"/>
      <c r="AG113" s="20"/>
      <c r="AH113" s="20">
        <f>ROUND(IF(RFR_spot_no_VA!AH113&lt;0, RFR_spot_no_VA!AH113, RFR_spot_no_VA!AH113 - Shocks!$D113*ABS(RFR_spot_no_VA!AH113 )),5)</f>
        <v>2.647E-2</v>
      </c>
      <c r="AI113" s="20"/>
      <c r="AJ113" s="20">
        <f>ROUND(IF(RFR_spot_no_VA!AJ113&lt;0, RFR_spot_no_VA!AJ113, RFR_spot_no_VA!AJ113 - Shocks!$D113*ABS(RFR_spot_no_VA!AJ113 )),5)</f>
        <v>2.0310000000000002E-2</v>
      </c>
      <c r="AK113" s="20">
        <f>ROUND(IF(RFR_spot_no_VA!AK113&lt;0, RFR_spot_no_VA!AK113, RFR_spot_no_VA!AK113 - Shocks!$D113*ABS(RFR_spot_no_VA!AK113 )),5)</f>
        <v>2.6380000000000001E-2</v>
      </c>
      <c r="AL113" s="20"/>
      <c r="AM113" s="20">
        <f>ROUND(IF(RFR_spot_no_VA!AM113&lt;0, RFR_spot_no_VA!AM113, RFR_spot_no_VA!AM113 - Shocks!$D113*ABS(RFR_spot_no_VA!AM113 )),5)</f>
        <v>2.6499999999999999E-2</v>
      </c>
      <c r="AN113" s="20"/>
      <c r="AO113" s="20"/>
      <c r="AP113" s="20"/>
      <c r="AQ113" s="20"/>
      <c r="AR113" s="20"/>
      <c r="AS113" s="20">
        <f>ROUND(IF(RFR_spot_no_VA!AS113&lt;0, RFR_spot_no_VA!AS113, RFR_spot_no_VA!AS113 - Shocks!$D113*ABS(RFR_spot_no_VA!AS113 )),5)</f>
        <v>2.1999999999999999E-2</v>
      </c>
      <c r="AT113" s="20"/>
      <c r="AU113" s="20"/>
      <c r="AV113" s="20"/>
      <c r="AW113" s="20"/>
      <c r="AX113" s="20"/>
      <c r="AY113" s="20"/>
      <c r="AZ113" s="20"/>
      <c r="BA113" s="20"/>
      <c r="BB113" s="20"/>
      <c r="BC113" s="20">
        <f>ROUND(IF(RFR_spot_no_VA!BC113&lt;0, RFR_spot_no_VA!BC113, RFR_spot_no_VA!BC113 - Shocks!$D113*ABS(RFR_spot_no_VA!BC113 )),5)</f>
        <v>2.4910000000000002E-2</v>
      </c>
      <c r="BD113" s="21"/>
      <c r="BE113" s="19"/>
    </row>
    <row r="114" spans="1:57" ht="14.25" x14ac:dyDescent="0.2">
      <c r="A114" s="19"/>
      <c r="B114" s="19">
        <f>RFR_spot_no_VA!B114</f>
        <v>104</v>
      </c>
      <c r="C114" s="20">
        <f>ROUND(IF(RFR_spot_no_VA!C114&lt;0, RFR_spot_no_VA!C114, RFR_spot_no_VA!C114 - Shocks!$D114*ABS(RFR_spot_no_VA!C114 )),5)</f>
        <v>2.3769999999999999E-2</v>
      </c>
      <c r="D114" s="20"/>
      <c r="E114" s="20"/>
      <c r="F114" s="20"/>
      <c r="G114" s="20"/>
      <c r="H114" s="20"/>
      <c r="I114" s="20"/>
      <c r="J114" s="20">
        <f>ROUND(IF(RFR_spot_no_VA!J114&lt;0, RFR_spot_no_VA!J114, RFR_spot_no_VA!J114 - Shocks!$D114*ABS(RFR_spot_no_VA!J114 )),5)</f>
        <v>2.375E-2</v>
      </c>
      <c r="K114" s="20"/>
      <c r="L114" s="20"/>
      <c r="M114" s="20"/>
      <c r="N114" s="20"/>
      <c r="O114" s="20"/>
      <c r="P114" s="20"/>
      <c r="Q114" s="20"/>
      <c r="R114" s="20"/>
      <c r="S114" s="20"/>
      <c r="T114" s="20"/>
      <c r="U114" s="20"/>
      <c r="V114" s="20"/>
      <c r="W114" s="20"/>
      <c r="X114" s="20"/>
      <c r="Y114" s="20"/>
      <c r="Z114" s="20">
        <f>ROUND(IF(RFR_spot_no_VA!Z114&lt;0, RFR_spot_no_VA!Z114, RFR_spot_no_VA!Z114 - Shocks!$D114*ABS(RFR_spot_no_VA!Z114 )),5)</f>
        <v>2.666E-2</v>
      </c>
      <c r="AA114" s="20"/>
      <c r="AB114" s="20"/>
      <c r="AC114" s="20"/>
      <c r="AD114" s="20"/>
      <c r="AE114" s="20"/>
      <c r="AF114" s="20"/>
      <c r="AG114" s="20"/>
      <c r="AH114" s="20">
        <f>ROUND(IF(RFR_spot_no_VA!AH114&lt;0, RFR_spot_no_VA!AH114, RFR_spot_no_VA!AH114 - Shocks!$D114*ABS(RFR_spot_no_VA!AH114 )),5)</f>
        <v>2.649E-2</v>
      </c>
      <c r="AI114" s="20"/>
      <c r="AJ114" s="20">
        <f>ROUND(IF(RFR_spot_no_VA!AJ114&lt;0, RFR_spot_no_VA!AJ114, RFR_spot_no_VA!AJ114 - Shocks!$D114*ABS(RFR_spot_no_VA!AJ114 )),5)</f>
        <v>2.0379999999999999E-2</v>
      </c>
      <c r="AK114" s="20">
        <f>ROUND(IF(RFR_spot_no_VA!AK114&lt;0, RFR_spot_no_VA!AK114, RFR_spot_no_VA!AK114 - Shocks!$D114*ABS(RFR_spot_no_VA!AK114 )),5)</f>
        <v>2.639E-2</v>
      </c>
      <c r="AL114" s="20"/>
      <c r="AM114" s="20">
        <f>ROUND(IF(RFR_spot_no_VA!AM114&lt;0, RFR_spot_no_VA!AM114, RFR_spot_no_VA!AM114 - Shocks!$D114*ABS(RFR_spot_no_VA!AM114 )),5)</f>
        <v>2.6499999999999999E-2</v>
      </c>
      <c r="AN114" s="20"/>
      <c r="AO114" s="20"/>
      <c r="AP114" s="20"/>
      <c r="AQ114" s="20"/>
      <c r="AR114" s="20"/>
      <c r="AS114" s="20">
        <f>ROUND(IF(RFR_spot_no_VA!AS114&lt;0, RFR_spot_no_VA!AS114, RFR_spot_no_VA!AS114 - Shocks!$D114*ABS(RFR_spot_no_VA!AS114 )),5)</f>
        <v>2.206E-2</v>
      </c>
      <c r="AT114" s="20"/>
      <c r="AU114" s="20"/>
      <c r="AV114" s="20"/>
      <c r="AW114" s="20"/>
      <c r="AX114" s="20"/>
      <c r="AY114" s="20"/>
      <c r="AZ114" s="20"/>
      <c r="BA114" s="20"/>
      <c r="BB114" s="20"/>
      <c r="BC114" s="20">
        <f>ROUND(IF(RFR_spot_no_VA!BC114&lt;0, RFR_spot_no_VA!BC114, RFR_spot_no_VA!BC114 - Shocks!$D114*ABS(RFR_spot_no_VA!BC114 )),5)</f>
        <v>2.494E-2</v>
      </c>
      <c r="BD114" s="21"/>
      <c r="BE114" s="19"/>
    </row>
    <row r="115" spans="1:57" ht="14.25" x14ac:dyDescent="0.2">
      <c r="A115" s="19"/>
      <c r="B115" s="24">
        <f>RFR_spot_no_VA!B115</f>
        <v>105</v>
      </c>
      <c r="C115" s="25">
        <f>ROUND(IF(RFR_spot_no_VA!C115&lt;0, RFR_spot_no_VA!C115, RFR_spot_no_VA!C115 - Shocks!$D115*ABS(RFR_spot_no_VA!C115 )),5)</f>
        <v>2.3810000000000001E-2</v>
      </c>
      <c r="D115" s="25"/>
      <c r="E115" s="25"/>
      <c r="F115" s="25"/>
      <c r="G115" s="25"/>
      <c r="H115" s="25"/>
      <c r="I115" s="25"/>
      <c r="J115" s="25">
        <f>ROUND(IF(RFR_spot_no_VA!J115&lt;0, RFR_spot_no_VA!J115, RFR_spot_no_VA!J115 - Shocks!$D115*ABS(RFR_spot_no_VA!J115 )),5)</f>
        <v>2.3789999999999999E-2</v>
      </c>
      <c r="K115" s="25"/>
      <c r="L115" s="25"/>
      <c r="M115" s="25"/>
      <c r="N115" s="25"/>
      <c r="O115" s="25"/>
      <c r="P115" s="25"/>
      <c r="Q115" s="25"/>
      <c r="R115" s="25"/>
      <c r="S115" s="25"/>
      <c r="T115" s="25"/>
      <c r="U115" s="25"/>
      <c r="V115" s="25"/>
      <c r="W115" s="25"/>
      <c r="X115" s="25"/>
      <c r="Y115" s="25"/>
      <c r="Z115" s="25">
        <f>ROUND(IF(RFR_spot_no_VA!Z115&lt;0, RFR_spot_no_VA!Z115, RFR_spot_no_VA!Z115 - Shocks!$D115*ABS(RFR_spot_no_VA!Z115 )),5)</f>
        <v>2.666E-2</v>
      </c>
      <c r="AA115" s="25"/>
      <c r="AB115" s="25"/>
      <c r="AC115" s="25"/>
      <c r="AD115" s="25"/>
      <c r="AE115" s="25"/>
      <c r="AF115" s="25"/>
      <c r="AG115" s="25"/>
      <c r="AH115" s="25">
        <f>ROUND(IF(RFR_spot_no_VA!AH115&lt;0, RFR_spot_no_VA!AH115, RFR_spot_no_VA!AH115 - Shocks!$D115*ABS(RFR_spot_no_VA!AH115 )),5)</f>
        <v>2.6499999999999999E-2</v>
      </c>
      <c r="AI115" s="25"/>
      <c r="AJ115" s="25">
        <f>ROUND(IF(RFR_spot_no_VA!AJ115&lt;0, RFR_spot_no_VA!AJ115, RFR_spot_no_VA!AJ115 - Shocks!$D115*ABS(RFR_spot_no_VA!AJ115 )),5)</f>
        <v>2.0449999999999999E-2</v>
      </c>
      <c r="AK115" s="25">
        <f>ROUND(IF(RFR_spot_no_VA!AK115&lt;0, RFR_spot_no_VA!AK115, RFR_spot_no_VA!AK115 - Shocks!$D115*ABS(RFR_spot_no_VA!AK115 )),5)</f>
        <v>2.6409999999999999E-2</v>
      </c>
      <c r="AL115" s="25"/>
      <c r="AM115" s="25">
        <f>ROUND(IF(RFR_spot_no_VA!AM115&lt;0, RFR_spot_no_VA!AM115, RFR_spot_no_VA!AM115 - Shocks!$D115*ABS(RFR_spot_no_VA!AM115 )),5)</f>
        <v>2.6509999999999999E-2</v>
      </c>
      <c r="AN115" s="25"/>
      <c r="AO115" s="25"/>
      <c r="AP115" s="25"/>
      <c r="AQ115" s="25"/>
      <c r="AR115" s="25"/>
      <c r="AS115" s="25">
        <f>ROUND(IF(RFR_spot_no_VA!AS115&lt;0, RFR_spot_no_VA!AS115, RFR_spot_no_VA!AS115 - Shocks!$D115*ABS(RFR_spot_no_VA!AS115 )),5)</f>
        <v>2.2110000000000001E-2</v>
      </c>
      <c r="AT115" s="25"/>
      <c r="AU115" s="25"/>
      <c r="AV115" s="25"/>
      <c r="AW115" s="25"/>
      <c r="AX115" s="25"/>
      <c r="AY115" s="25"/>
      <c r="AZ115" s="25"/>
      <c r="BA115" s="25"/>
      <c r="BB115" s="25"/>
      <c r="BC115" s="25">
        <f>ROUND(IF(RFR_spot_no_VA!BC115&lt;0, RFR_spot_no_VA!BC115, RFR_spot_no_VA!BC115 - Shocks!$D115*ABS(RFR_spot_no_VA!BC115 )),5)</f>
        <v>2.496E-2</v>
      </c>
      <c r="BD115" s="21"/>
      <c r="BE115" s="19"/>
    </row>
    <row r="116" spans="1:57" ht="14.25" x14ac:dyDescent="0.2">
      <c r="A116" s="19"/>
      <c r="B116" s="19">
        <f>RFR_spot_no_VA!B116</f>
        <v>106</v>
      </c>
      <c r="C116" s="20">
        <f>ROUND(IF(RFR_spot_no_VA!C116&lt;0, RFR_spot_no_VA!C116, RFR_spot_no_VA!C116 - Shocks!$D116*ABS(RFR_spot_no_VA!C116 )),5)</f>
        <v>2.384E-2</v>
      </c>
      <c r="D116" s="20"/>
      <c r="E116" s="20"/>
      <c r="F116" s="20"/>
      <c r="G116" s="20"/>
      <c r="H116" s="20"/>
      <c r="I116" s="20"/>
      <c r="J116" s="20">
        <f>ROUND(IF(RFR_spot_no_VA!J116&lt;0, RFR_spot_no_VA!J116, RFR_spot_no_VA!J116 - Shocks!$D116*ABS(RFR_spot_no_VA!J116 )),5)</f>
        <v>2.3820000000000001E-2</v>
      </c>
      <c r="K116" s="20"/>
      <c r="L116" s="20"/>
      <c r="M116" s="20"/>
      <c r="N116" s="20"/>
      <c r="O116" s="20"/>
      <c r="P116" s="20"/>
      <c r="Q116" s="20"/>
      <c r="R116" s="20"/>
      <c r="S116" s="20"/>
      <c r="T116" s="20"/>
      <c r="U116" s="20"/>
      <c r="V116" s="20"/>
      <c r="W116" s="20"/>
      <c r="X116" s="20"/>
      <c r="Y116" s="20"/>
      <c r="Z116" s="20">
        <f>ROUND(IF(RFR_spot_no_VA!Z116&lt;0, RFR_spot_no_VA!Z116, RFR_spot_no_VA!Z116 - Shocks!$D116*ABS(RFR_spot_no_VA!Z116 )),5)</f>
        <v>2.6669999999999999E-2</v>
      </c>
      <c r="AA116" s="20"/>
      <c r="AB116" s="20"/>
      <c r="AC116" s="20"/>
      <c r="AD116" s="20"/>
      <c r="AE116" s="20"/>
      <c r="AF116" s="20"/>
      <c r="AG116" s="20"/>
      <c r="AH116" s="20">
        <f>ROUND(IF(RFR_spot_no_VA!AH116&lt;0, RFR_spot_no_VA!AH116, RFR_spot_no_VA!AH116 - Shocks!$D116*ABS(RFR_spot_no_VA!AH116 )),5)</f>
        <v>2.6499999999999999E-2</v>
      </c>
      <c r="AI116" s="20"/>
      <c r="AJ116" s="20">
        <f>ROUND(IF(RFR_spot_no_VA!AJ116&lt;0, RFR_spot_no_VA!AJ116, RFR_spot_no_VA!AJ116 - Shocks!$D116*ABS(RFR_spot_no_VA!AJ116 )),5)</f>
        <v>2.051E-2</v>
      </c>
      <c r="AK116" s="20">
        <f>ROUND(IF(RFR_spot_no_VA!AK116&lt;0, RFR_spot_no_VA!AK116, RFR_spot_no_VA!AK116 - Shocks!$D116*ABS(RFR_spot_no_VA!AK116 )),5)</f>
        <v>2.6419999999999999E-2</v>
      </c>
      <c r="AL116" s="20"/>
      <c r="AM116" s="20">
        <f>ROUND(IF(RFR_spot_no_VA!AM116&lt;0, RFR_spot_no_VA!AM116, RFR_spot_no_VA!AM116 - Shocks!$D116*ABS(RFR_spot_no_VA!AM116 )),5)</f>
        <v>2.6530000000000001E-2</v>
      </c>
      <c r="AN116" s="20"/>
      <c r="AO116" s="20"/>
      <c r="AP116" s="20"/>
      <c r="AQ116" s="20"/>
      <c r="AR116" s="20"/>
      <c r="AS116" s="20">
        <f>ROUND(IF(RFR_spot_no_VA!AS116&lt;0, RFR_spot_no_VA!AS116, RFR_spot_no_VA!AS116 - Shocks!$D116*ABS(RFR_spot_no_VA!AS116 )),5)</f>
        <v>2.2169999999999999E-2</v>
      </c>
      <c r="AT116" s="20"/>
      <c r="AU116" s="20"/>
      <c r="AV116" s="20"/>
      <c r="AW116" s="20"/>
      <c r="AX116" s="20"/>
      <c r="AY116" s="20"/>
      <c r="AZ116" s="20"/>
      <c r="BA116" s="20"/>
      <c r="BB116" s="20"/>
      <c r="BC116" s="20">
        <f>ROUND(IF(RFR_spot_no_VA!BC116&lt;0, RFR_spot_no_VA!BC116, RFR_spot_no_VA!BC116 - Shocks!$D116*ABS(RFR_spot_no_VA!BC116 )),5)</f>
        <v>2.4979999999999999E-2</v>
      </c>
      <c r="BD116" s="21"/>
      <c r="BE116" s="19"/>
    </row>
    <row r="117" spans="1:57" ht="14.25" x14ac:dyDescent="0.2">
      <c r="A117" s="19"/>
      <c r="B117" s="19">
        <f>RFR_spot_no_VA!B117</f>
        <v>107</v>
      </c>
      <c r="C117" s="20">
        <f>ROUND(IF(RFR_spot_no_VA!C117&lt;0, RFR_spot_no_VA!C117, RFR_spot_no_VA!C117 - Shocks!$D117*ABS(RFR_spot_no_VA!C117 )),5)</f>
        <v>2.3879999999999998E-2</v>
      </c>
      <c r="D117" s="20"/>
      <c r="E117" s="20"/>
      <c r="F117" s="20"/>
      <c r="G117" s="20"/>
      <c r="H117" s="20"/>
      <c r="I117" s="20"/>
      <c r="J117" s="20">
        <f>ROUND(IF(RFR_spot_no_VA!J117&lt;0, RFR_spot_no_VA!J117, RFR_spot_no_VA!J117 - Shocks!$D117*ABS(RFR_spot_no_VA!J117 )),5)</f>
        <v>2.3859999999999999E-2</v>
      </c>
      <c r="K117" s="20"/>
      <c r="L117" s="20"/>
      <c r="M117" s="20"/>
      <c r="N117" s="20"/>
      <c r="O117" s="20"/>
      <c r="P117" s="20"/>
      <c r="Q117" s="20"/>
      <c r="R117" s="20"/>
      <c r="S117" s="20"/>
      <c r="T117" s="20"/>
      <c r="U117" s="20"/>
      <c r="V117" s="20"/>
      <c r="W117" s="20"/>
      <c r="X117" s="20"/>
      <c r="Y117" s="20"/>
      <c r="Z117" s="20">
        <f>ROUND(IF(RFR_spot_no_VA!Z117&lt;0, RFR_spot_no_VA!Z117, RFR_spot_no_VA!Z117 - Shocks!$D117*ABS(RFR_spot_no_VA!Z117 )),5)</f>
        <v>2.6689999999999998E-2</v>
      </c>
      <c r="AA117" s="20"/>
      <c r="AB117" s="20"/>
      <c r="AC117" s="20"/>
      <c r="AD117" s="20"/>
      <c r="AE117" s="20"/>
      <c r="AF117" s="20"/>
      <c r="AG117" s="20"/>
      <c r="AH117" s="20">
        <f>ROUND(IF(RFR_spot_no_VA!AH117&lt;0, RFR_spot_no_VA!AH117, RFR_spot_no_VA!AH117 - Shocks!$D117*ABS(RFR_spot_no_VA!AH117 )),5)</f>
        <v>2.6519999999999998E-2</v>
      </c>
      <c r="AI117" s="20"/>
      <c r="AJ117" s="20">
        <f>ROUND(IF(RFR_spot_no_VA!AJ117&lt;0, RFR_spot_no_VA!AJ117, RFR_spot_no_VA!AJ117 - Shocks!$D117*ABS(RFR_spot_no_VA!AJ117 )),5)</f>
        <v>2.0580000000000001E-2</v>
      </c>
      <c r="AK117" s="20">
        <f>ROUND(IF(RFR_spot_no_VA!AK117&lt;0, RFR_spot_no_VA!AK117, RFR_spot_no_VA!AK117 - Shocks!$D117*ABS(RFR_spot_no_VA!AK117 )),5)</f>
        <v>2.6429999999999999E-2</v>
      </c>
      <c r="AL117" s="20"/>
      <c r="AM117" s="20">
        <f>ROUND(IF(RFR_spot_no_VA!AM117&lt;0, RFR_spot_no_VA!AM117, RFR_spot_no_VA!AM117 - Shocks!$D117*ABS(RFR_spot_no_VA!AM117 )),5)</f>
        <v>2.6540000000000001E-2</v>
      </c>
      <c r="AN117" s="20"/>
      <c r="AO117" s="20"/>
      <c r="AP117" s="20"/>
      <c r="AQ117" s="20"/>
      <c r="AR117" s="20"/>
      <c r="AS117" s="20">
        <f>ROUND(IF(RFR_spot_no_VA!AS117&lt;0, RFR_spot_no_VA!AS117, RFR_spot_no_VA!AS117 - Shocks!$D117*ABS(RFR_spot_no_VA!AS117 )),5)</f>
        <v>2.222E-2</v>
      </c>
      <c r="AT117" s="20"/>
      <c r="AU117" s="20"/>
      <c r="AV117" s="20"/>
      <c r="AW117" s="20"/>
      <c r="AX117" s="20"/>
      <c r="AY117" s="20"/>
      <c r="AZ117" s="20"/>
      <c r="BA117" s="20"/>
      <c r="BB117" s="20"/>
      <c r="BC117" s="20">
        <f>ROUND(IF(RFR_spot_no_VA!BC117&lt;0, RFR_spot_no_VA!BC117, RFR_spot_no_VA!BC117 - Shocks!$D117*ABS(RFR_spot_no_VA!BC117 )),5)</f>
        <v>2.5010000000000001E-2</v>
      </c>
      <c r="BD117" s="21"/>
      <c r="BE117" s="19"/>
    </row>
    <row r="118" spans="1:57" ht="14.25" x14ac:dyDescent="0.2">
      <c r="A118" s="19"/>
      <c r="B118" s="19">
        <f>RFR_spot_no_VA!B118</f>
        <v>108</v>
      </c>
      <c r="C118" s="20">
        <f>ROUND(IF(RFR_spot_no_VA!C118&lt;0, RFR_spot_no_VA!C118, RFR_spot_no_VA!C118 - Shocks!$D118*ABS(RFR_spot_no_VA!C118 )),5)</f>
        <v>2.3910000000000001E-2</v>
      </c>
      <c r="D118" s="20"/>
      <c r="E118" s="20"/>
      <c r="F118" s="20"/>
      <c r="G118" s="20"/>
      <c r="H118" s="20"/>
      <c r="I118" s="20"/>
      <c r="J118" s="20">
        <f>ROUND(IF(RFR_spot_no_VA!J118&lt;0, RFR_spot_no_VA!J118, RFR_spot_no_VA!J118 - Shocks!$D118*ABS(RFR_spot_no_VA!J118 )),5)</f>
        <v>2.3900000000000001E-2</v>
      </c>
      <c r="K118" s="20"/>
      <c r="L118" s="20"/>
      <c r="M118" s="20"/>
      <c r="N118" s="20"/>
      <c r="O118" s="20"/>
      <c r="P118" s="20"/>
      <c r="Q118" s="20"/>
      <c r="R118" s="20"/>
      <c r="S118" s="20"/>
      <c r="T118" s="20"/>
      <c r="U118" s="20"/>
      <c r="V118" s="20"/>
      <c r="W118" s="20"/>
      <c r="X118" s="20"/>
      <c r="Y118" s="20"/>
      <c r="Z118" s="20">
        <f>ROUND(IF(RFR_spot_no_VA!Z118&lt;0, RFR_spot_no_VA!Z118, RFR_spot_no_VA!Z118 - Shocks!$D118*ABS(RFR_spot_no_VA!Z118 )),5)</f>
        <v>2.6700000000000002E-2</v>
      </c>
      <c r="AA118" s="20"/>
      <c r="AB118" s="20"/>
      <c r="AC118" s="20"/>
      <c r="AD118" s="20"/>
      <c r="AE118" s="20"/>
      <c r="AF118" s="20"/>
      <c r="AG118" s="20"/>
      <c r="AH118" s="20">
        <f>ROUND(IF(RFR_spot_no_VA!AH118&lt;0, RFR_spot_no_VA!AH118, RFR_spot_no_VA!AH118 - Shocks!$D118*ABS(RFR_spot_no_VA!AH118 )),5)</f>
        <v>2.6530000000000001E-2</v>
      </c>
      <c r="AI118" s="20"/>
      <c r="AJ118" s="20">
        <f>ROUND(IF(RFR_spot_no_VA!AJ118&lt;0, RFR_spot_no_VA!AJ118, RFR_spot_no_VA!AJ118 - Shocks!$D118*ABS(RFR_spot_no_VA!AJ118 )),5)</f>
        <v>2.0639999999999999E-2</v>
      </c>
      <c r="AK118" s="20">
        <f>ROUND(IF(RFR_spot_no_VA!AK118&lt;0, RFR_spot_no_VA!AK118, RFR_spot_no_VA!AK118 - Shocks!$D118*ABS(RFR_spot_no_VA!AK118 )),5)</f>
        <v>2.6440000000000002E-2</v>
      </c>
      <c r="AL118" s="20"/>
      <c r="AM118" s="20">
        <f>ROUND(IF(RFR_spot_no_VA!AM118&lt;0, RFR_spot_no_VA!AM118, RFR_spot_no_VA!AM118 - Shocks!$D118*ABS(RFR_spot_no_VA!AM118 )),5)</f>
        <v>2.6540000000000001E-2</v>
      </c>
      <c r="AN118" s="20"/>
      <c r="AO118" s="20"/>
      <c r="AP118" s="20"/>
      <c r="AQ118" s="20"/>
      <c r="AR118" s="20"/>
      <c r="AS118" s="20">
        <f>ROUND(IF(RFR_spot_no_VA!AS118&lt;0, RFR_spot_no_VA!AS118, RFR_spot_no_VA!AS118 - Shocks!$D118*ABS(RFR_spot_no_VA!AS118 )),5)</f>
        <v>2.2270000000000002E-2</v>
      </c>
      <c r="AT118" s="20"/>
      <c r="AU118" s="20"/>
      <c r="AV118" s="20"/>
      <c r="AW118" s="20"/>
      <c r="AX118" s="20"/>
      <c r="AY118" s="20"/>
      <c r="AZ118" s="20"/>
      <c r="BA118" s="20"/>
      <c r="BB118" s="20"/>
      <c r="BC118" s="20">
        <f>ROUND(IF(RFR_spot_no_VA!BC118&lt;0, RFR_spot_no_VA!BC118, RFR_spot_no_VA!BC118 - Shocks!$D118*ABS(RFR_spot_no_VA!BC118 )),5)</f>
        <v>2.503E-2</v>
      </c>
      <c r="BD118" s="21"/>
      <c r="BE118" s="19"/>
    </row>
    <row r="119" spans="1:57" ht="14.25" x14ac:dyDescent="0.2">
      <c r="A119" s="19"/>
      <c r="B119" s="19">
        <f>RFR_spot_no_VA!B119</f>
        <v>109</v>
      </c>
      <c r="C119" s="20">
        <f>ROUND(IF(RFR_spot_no_VA!C119&lt;0, RFR_spot_no_VA!C119, RFR_spot_no_VA!C119 - Shocks!$D119*ABS(RFR_spot_no_VA!C119 )),5)</f>
        <v>2.3939999999999999E-2</v>
      </c>
      <c r="D119" s="20"/>
      <c r="E119" s="20"/>
      <c r="F119" s="20"/>
      <c r="G119" s="20"/>
      <c r="H119" s="20"/>
      <c r="I119" s="20"/>
      <c r="J119" s="20">
        <f>ROUND(IF(RFR_spot_no_VA!J119&lt;0, RFR_spot_no_VA!J119, RFR_spot_no_VA!J119 - Shocks!$D119*ABS(RFR_spot_no_VA!J119 )),5)</f>
        <v>2.393E-2</v>
      </c>
      <c r="K119" s="20"/>
      <c r="L119" s="20"/>
      <c r="M119" s="20"/>
      <c r="N119" s="20"/>
      <c r="O119" s="20"/>
      <c r="P119" s="20"/>
      <c r="Q119" s="20"/>
      <c r="R119" s="20"/>
      <c r="S119" s="20"/>
      <c r="T119" s="20"/>
      <c r="U119" s="20"/>
      <c r="V119" s="20"/>
      <c r="W119" s="20"/>
      <c r="X119" s="20"/>
      <c r="Y119" s="20"/>
      <c r="Z119" s="20">
        <f>ROUND(IF(RFR_spot_no_VA!Z119&lt;0, RFR_spot_no_VA!Z119, RFR_spot_no_VA!Z119 - Shocks!$D119*ABS(RFR_spot_no_VA!Z119 )),5)</f>
        <v>2.6700000000000002E-2</v>
      </c>
      <c r="AA119" s="20"/>
      <c r="AB119" s="20"/>
      <c r="AC119" s="20"/>
      <c r="AD119" s="20"/>
      <c r="AE119" s="20"/>
      <c r="AF119" s="20"/>
      <c r="AG119" s="20"/>
      <c r="AH119" s="20">
        <f>ROUND(IF(RFR_spot_no_VA!AH119&lt;0, RFR_spot_no_VA!AH119, RFR_spot_no_VA!AH119 - Shocks!$D119*ABS(RFR_spot_no_VA!AH119 )),5)</f>
        <v>2.6540000000000001E-2</v>
      </c>
      <c r="AI119" s="20"/>
      <c r="AJ119" s="20">
        <f>ROUND(IF(RFR_spot_no_VA!AJ119&lt;0, RFR_spot_no_VA!AJ119, RFR_spot_no_VA!AJ119 - Shocks!$D119*ABS(RFR_spot_no_VA!AJ119 )),5)</f>
        <v>2.07E-2</v>
      </c>
      <c r="AK119" s="20">
        <f>ROUND(IF(RFR_spot_no_VA!AK119&lt;0, RFR_spot_no_VA!AK119, RFR_spot_no_VA!AK119 - Shocks!$D119*ABS(RFR_spot_no_VA!AK119 )),5)</f>
        <v>2.6450000000000001E-2</v>
      </c>
      <c r="AL119" s="20"/>
      <c r="AM119" s="20">
        <f>ROUND(IF(RFR_spot_no_VA!AM119&lt;0, RFR_spot_no_VA!AM119, RFR_spot_no_VA!AM119 - Shocks!$D119*ABS(RFR_spot_no_VA!AM119 )),5)</f>
        <v>2.6550000000000001E-2</v>
      </c>
      <c r="AN119" s="20"/>
      <c r="AO119" s="20"/>
      <c r="AP119" s="20"/>
      <c r="AQ119" s="20"/>
      <c r="AR119" s="20"/>
      <c r="AS119" s="20">
        <f>ROUND(IF(RFR_spot_no_VA!AS119&lt;0, RFR_spot_no_VA!AS119, RFR_spot_no_VA!AS119 - Shocks!$D119*ABS(RFR_spot_no_VA!AS119 )),5)</f>
        <v>2.2329999999999999E-2</v>
      </c>
      <c r="AT119" s="20"/>
      <c r="AU119" s="20"/>
      <c r="AV119" s="20"/>
      <c r="AW119" s="20"/>
      <c r="AX119" s="20"/>
      <c r="AY119" s="20"/>
      <c r="AZ119" s="20"/>
      <c r="BA119" s="20"/>
      <c r="BB119" s="20"/>
      <c r="BC119" s="20">
        <f>ROUND(IF(RFR_spot_no_VA!BC119&lt;0, RFR_spot_no_VA!BC119, RFR_spot_no_VA!BC119 - Shocks!$D119*ABS(RFR_spot_no_VA!BC119 )),5)</f>
        <v>2.5059999999999999E-2</v>
      </c>
      <c r="BD119" s="21"/>
      <c r="BE119" s="19"/>
    </row>
    <row r="120" spans="1:57" ht="14.25" x14ac:dyDescent="0.2">
      <c r="A120" s="19"/>
      <c r="B120" s="24">
        <f>RFR_spot_no_VA!B120</f>
        <v>110</v>
      </c>
      <c r="C120" s="25">
        <f>ROUND(IF(RFR_spot_no_VA!C120&lt;0, RFR_spot_no_VA!C120, RFR_spot_no_VA!C120 - Shocks!$D120*ABS(RFR_spot_no_VA!C120 )),5)</f>
        <v>2.3980000000000001E-2</v>
      </c>
      <c r="D120" s="25"/>
      <c r="E120" s="25"/>
      <c r="F120" s="25"/>
      <c r="G120" s="25"/>
      <c r="H120" s="25"/>
      <c r="I120" s="25"/>
      <c r="J120" s="25">
        <f>ROUND(IF(RFR_spot_no_VA!J120&lt;0, RFR_spot_no_VA!J120, RFR_spot_no_VA!J120 - Shocks!$D120*ABS(RFR_spot_no_VA!J120 )),5)</f>
        <v>2.3959999999999999E-2</v>
      </c>
      <c r="K120" s="25"/>
      <c r="L120" s="25"/>
      <c r="M120" s="25"/>
      <c r="N120" s="25"/>
      <c r="O120" s="25"/>
      <c r="P120" s="25"/>
      <c r="Q120" s="25"/>
      <c r="R120" s="25"/>
      <c r="S120" s="25"/>
      <c r="T120" s="25"/>
      <c r="U120" s="25"/>
      <c r="V120" s="25"/>
      <c r="W120" s="25"/>
      <c r="X120" s="25"/>
      <c r="Y120" s="25"/>
      <c r="Z120" s="25">
        <f>ROUND(IF(RFR_spot_no_VA!Z120&lt;0, RFR_spot_no_VA!Z120, RFR_spot_no_VA!Z120 - Shocks!$D120*ABS(RFR_spot_no_VA!Z120 )),5)</f>
        <v>2.6710000000000001E-2</v>
      </c>
      <c r="AA120" s="25"/>
      <c r="AB120" s="25"/>
      <c r="AC120" s="25"/>
      <c r="AD120" s="25"/>
      <c r="AE120" s="25"/>
      <c r="AF120" s="25"/>
      <c r="AG120" s="25"/>
      <c r="AH120" s="25">
        <f>ROUND(IF(RFR_spot_no_VA!AH120&lt;0, RFR_spot_no_VA!AH120, RFR_spot_no_VA!AH120 - Shocks!$D120*ABS(RFR_spot_no_VA!AH120 )),5)</f>
        <v>2.6540000000000001E-2</v>
      </c>
      <c r="AI120" s="25"/>
      <c r="AJ120" s="25">
        <f>ROUND(IF(RFR_spot_no_VA!AJ120&lt;0, RFR_spot_no_VA!AJ120, RFR_spot_no_VA!AJ120 - Shocks!$D120*ABS(RFR_spot_no_VA!AJ120 )),5)</f>
        <v>2.077E-2</v>
      </c>
      <c r="AK120" s="25">
        <f>ROUND(IF(RFR_spot_no_VA!AK120&lt;0, RFR_spot_no_VA!AK120, RFR_spot_no_VA!AK120 - Shocks!$D120*ABS(RFR_spot_no_VA!AK120 )),5)</f>
        <v>2.6460000000000001E-2</v>
      </c>
      <c r="AL120" s="25"/>
      <c r="AM120" s="25">
        <f>ROUND(IF(RFR_spot_no_VA!AM120&lt;0, RFR_spot_no_VA!AM120, RFR_spot_no_VA!AM120 - Shocks!$D120*ABS(RFR_spot_no_VA!AM120 )),5)</f>
        <v>2.657E-2</v>
      </c>
      <c r="AN120" s="25"/>
      <c r="AO120" s="25"/>
      <c r="AP120" s="25"/>
      <c r="AQ120" s="25"/>
      <c r="AR120" s="25"/>
      <c r="AS120" s="25">
        <f>ROUND(IF(RFR_spot_no_VA!AS120&lt;0, RFR_spot_no_VA!AS120, RFR_spot_no_VA!AS120 - Shocks!$D120*ABS(RFR_spot_no_VA!AS120 )),5)</f>
        <v>2.2380000000000001E-2</v>
      </c>
      <c r="AT120" s="25"/>
      <c r="AU120" s="25"/>
      <c r="AV120" s="25"/>
      <c r="AW120" s="25"/>
      <c r="AX120" s="25"/>
      <c r="AY120" s="25"/>
      <c r="AZ120" s="25"/>
      <c r="BA120" s="25"/>
      <c r="BB120" s="25"/>
      <c r="BC120" s="25">
        <f>ROUND(IF(RFR_spot_no_VA!BC120&lt;0, RFR_spot_no_VA!BC120, RFR_spot_no_VA!BC120 - Shocks!$D120*ABS(RFR_spot_no_VA!BC120 )),5)</f>
        <v>2.5080000000000002E-2</v>
      </c>
      <c r="BD120" s="21"/>
      <c r="BE120" s="19"/>
    </row>
    <row r="121" spans="1:57" ht="14.25" x14ac:dyDescent="0.2">
      <c r="A121" s="19"/>
      <c r="B121" s="19">
        <f>RFR_spot_no_VA!B121</f>
        <v>111</v>
      </c>
      <c r="C121" s="20">
        <f>ROUND(IF(RFR_spot_no_VA!C121&lt;0, RFR_spot_no_VA!C121, RFR_spot_no_VA!C121 - Shocks!$D121*ABS(RFR_spot_no_VA!C121 )),5)</f>
        <v>2.402E-2</v>
      </c>
      <c r="D121" s="20"/>
      <c r="E121" s="20"/>
      <c r="F121" s="20"/>
      <c r="G121" s="20"/>
      <c r="H121" s="20"/>
      <c r="I121" s="20"/>
      <c r="J121" s="20">
        <f>ROUND(IF(RFR_spot_no_VA!J121&lt;0, RFR_spot_no_VA!J121, RFR_spot_no_VA!J121 - Shocks!$D121*ABS(RFR_spot_no_VA!J121 )),5)</f>
        <v>2.3990000000000001E-2</v>
      </c>
      <c r="K121" s="20"/>
      <c r="L121" s="20"/>
      <c r="M121" s="20"/>
      <c r="N121" s="20"/>
      <c r="O121" s="20"/>
      <c r="P121" s="20"/>
      <c r="Q121" s="20"/>
      <c r="R121" s="20"/>
      <c r="S121" s="20"/>
      <c r="T121" s="20"/>
      <c r="U121" s="20"/>
      <c r="V121" s="20"/>
      <c r="W121" s="20"/>
      <c r="X121" s="20"/>
      <c r="Y121" s="20"/>
      <c r="Z121" s="20">
        <f>ROUND(IF(RFR_spot_no_VA!Z121&lt;0, RFR_spot_no_VA!Z121, RFR_spot_no_VA!Z121 - Shocks!$D121*ABS(RFR_spot_no_VA!Z121 )),5)</f>
        <v>2.6720000000000001E-2</v>
      </c>
      <c r="AA121" s="20"/>
      <c r="AB121" s="20"/>
      <c r="AC121" s="20"/>
      <c r="AD121" s="20"/>
      <c r="AE121" s="20"/>
      <c r="AF121" s="20"/>
      <c r="AG121" s="20"/>
      <c r="AH121" s="20">
        <f>ROUND(IF(RFR_spot_no_VA!AH121&lt;0, RFR_spot_no_VA!AH121, RFR_spot_no_VA!AH121 - Shocks!$D121*ABS(RFR_spot_no_VA!AH121 )),5)</f>
        <v>2.656E-2</v>
      </c>
      <c r="AI121" s="20"/>
      <c r="AJ121" s="20">
        <f>ROUND(IF(RFR_spot_no_VA!AJ121&lt;0, RFR_spot_no_VA!AJ121, RFR_spot_no_VA!AJ121 - Shocks!$D121*ABS(RFR_spot_no_VA!AJ121 )),5)</f>
        <v>2.0830000000000001E-2</v>
      </c>
      <c r="AK121" s="20">
        <f>ROUND(IF(RFR_spot_no_VA!AK121&lt;0, RFR_spot_no_VA!AK121, RFR_spot_no_VA!AK121 - Shocks!$D121*ABS(RFR_spot_no_VA!AK121 )),5)</f>
        <v>2.647E-2</v>
      </c>
      <c r="AL121" s="20"/>
      <c r="AM121" s="20">
        <f>ROUND(IF(RFR_spot_no_VA!AM121&lt;0, RFR_spot_no_VA!AM121, RFR_spot_no_VA!AM121 - Shocks!$D121*ABS(RFR_spot_no_VA!AM121 )),5)</f>
        <v>2.6579999999999999E-2</v>
      </c>
      <c r="AN121" s="20"/>
      <c r="AO121" s="20"/>
      <c r="AP121" s="20"/>
      <c r="AQ121" s="20"/>
      <c r="AR121" s="20"/>
      <c r="AS121" s="20">
        <f>ROUND(IF(RFR_spot_no_VA!AS121&lt;0, RFR_spot_no_VA!AS121, RFR_spot_no_VA!AS121 - Shocks!$D121*ABS(RFR_spot_no_VA!AS121 )),5)</f>
        <v>2.2429999999999999E-2</v>
      </c>
      <c r="AT121" s="20"/>
      <c r="AU121" s="20"/>
      <c r="AV121" s="20"/>
      <c r="AW121" s="20"/>
      <c r="AX121" s="20"/>
      <c r="AY121" s="20"/>
      <c r="AZ121" s="20"/>
      <c r="BA121" s="20"/>
      <c r="BB121" s="20"/>
      <c r="BC121" s="20">
        <f>ROUND(IF(RFR_spot_no_VA!BC121&lt;0, RFR_spot_no_VA!BC121, RFR_spot_no_VA!BC121 - Shocks!$D121*ABS(RFR_spot_no_VA!BC121 )),5)</f>
        <v>2.5100000000000001E-2</v>
      </c>
      <c r="BD121" s="21"/>
      <c r="BE121" s="19"/>
    </row>
    <row r="122" spans="1:57" ht="14.25" x14ac:dyDescent="0.2">
      <c r="A122" s="19"/>
      <c r="B122" s="19">
        <f>RFR_spot_no_VA!B122</f>
        <v>112</v>
      </c>
      <c r="C122" s="20">
        <f>ROUND(IF(RFR_spot_no_VA!C122&lt;0, RFR_spot_no_VA!C122, RFR_spot_no_VA!C122 - Shocks!$D122*ABS(RFR_spot_no_VA!C122 )),5)</f>
        <v>2.4049999999999998E-2</v>
      </c>
      <c r="D122" s="20"/>
      <c r="E122" s="20"/>
      <c r="F122" s="20"/>
      <c r="G122" s="20"/>
      <c r="H122" s="20"/>
      <c r="I122" s="20"/>
      <c r="J122" s="20">
        <f>ROUND(IF(RFR_spot_no_VA!J122&lt;0, RFR_spot_no_VA!J122, RFR_spot_no_VA!J122 - Shocks!$D122*ABS(RFR_spot_no_VA!J122 )),5)</f>
        <v>2.402E-2</v>
      </c>
      <c r="K122" s="20"/>
      <c r="L122" s="20"/>
      <c r="M122" s="20"/>
      <c r="N122" s="20"/>
      <c r="O122" s="20"/>
      <c r="P122" s="20"/>
      <c r="Q122" s="20"/>
      <c r="R122" s="20"/>
      <c r="S122" s="20"/>
      <c r="T122" s="20"/>
      <c r="U122" s="20"/>
      <c r="V122" s="20"/>
      <c r="W122" s="20"/>
      <c r="X122" s="20"/>
      <c r="Y122" s="20"/>
      <c r="Z122" s="20">
        <f>ROUND(IF(RFR_spot_no_VA!Z122&lt;0, RFR_spot_no_VA!Z122, RFR_spot_no_VA!Z122 - Shocks!$D122*ABS(RFR_spot_no_VA!Z122 )),5)</f>
        <v>2.673E-2</v>
      </c>
      <c r="AA122" s="20"/>
      <c r="AB122" s="20"/>
      <c r="AC122" s="20"/>
      <c r="AD122" s="20"/>
      <c r="AE122" s="20"/>
      <c r="AF122" s="20"/>
      <c r="AG122" s="20"/>
      <c r="AH122" s="20">
        <f>ROUND(IF(RFR_spot_no_VA!AH122&lt;0, RFR_spot_no_VA!AH122, RFR_spot_no_VA!AH122 - Shocks!$D122*ABS(RFR_spot_no_VA!AH122 )),5)</f>
        <v>2.657E-2</v>
      </c>
      <c r="AI122" s="20"/>
      <c r="AJ122" s="20">
        <f>ROUND(IF(RFR_spot_no_VA!AJ122&lt;0, RFR_spot_no_VA!AJ122, RFR_spot_no_VA!AJ122 - Shocks!$D122*ABS(RFR_spot_no_VA!AJ122 )),5)</f>
        <v>2.0889999999999999E-2</v>
      </c>
      <c r="AK122" s="20">
        <f>ROUND(IF(RFR_spot_no_VA!AK122&lt;0, RFR_spot_no_VA!AK122, RFR_spot_no_VA!AK122 - Shocks!$D122*ABS(RFR_spot_no_VA!AK122 )),5)</f>
        <v>2.648E-2</v>
      </c>
      <c r="AL122" s="20"/>
      <c r="AM122" s="20">
        <f>ROUND(IF(RFR_spot_no_VA!AM122&lt;0, RFR_spot_no_VA!AM122, RFR_spot_no_VA!AM122 - Shocks!$D122*ABS(RFR_spot_no_VA!AM122 )),5)</f>
        <v>2.6579999999999999E-2</v>
      </c>
      <c r="AN122" s="20"/>
      <c r="AO122" s="20"/>
      <c r="AP122" s="20"/>
      <c r="AQ122" s="20"/>
      <c r="AR122" s="20"/>
      <c r="AS122" s="20">
        <f>ROUND(IF(RFR_spot_no_VA!AS122&lt;0, RFR_spot_no_VA!AS122, RFR_spot_no_VA!AS122 - Shocks!$D122*ABS(RFR_spot_no_VA!AS122 )),5)</f>
        <v>2.248E-2</v>
      </c>
      <c r="AT122" s="20"/>
      <c r="AU122" s="20"/>
      <c r="AV122" s="20"/>
      <c r="AW122" s="20"/>
      <c r="AX122" s="20"/>
      <c r="AY122" s="20"/>
      <c r="AZ122" s="20"/>
      <c r="BA122" s="20"/>
      <c r="BB122" s="20"/>
      <c r="BC122" s="20">
        <f>ROUND(IF(RFR_spot_no_VA!BC122&lt;0, RFR_spot_no_VA!BC122, RFR_spot_no_VA!BC122 - Shocks!$D122*ABS(RFR_spot_no_VA!BC122 )),5)</f>
        <v>2.513E-2</v>
      </c>
      <c r="BD122" s="21"/>
      <c r="BE122" s="19"/>
    </row>
    <row r="123" spans="1:57" ht="14.25" x14ac:dyDescent="0.2">
      <c r="A123" s="19"/>
      <c r="B123" s="19">
        <f>RFR_spot_no_VA!B123</f>
        <v>113</v>
      </c>
      <c r="C123" s="20">
        <f>ROUND(IF(RFR_spot_no_VA!C123&lt;0, RFR_spot_no_VA!C123, RFR_spot_no_VA!C123 - Shocks!$D123*ABS(RFR_spot_no_VA!C123 )),5)</f>
        <v>2.4070000000000001E-2</v>
      </c>
      <c r="D123" s="20"/>
      <c r="E123" s="20"/>
      <c r="F123" s="20"/>
      <c r="G123" s="20"/>
      <c r="H123" s="20"/>
      <c r="I123" s="20"/>
      <c r="J123" s="20">
        <f>ROUND(IF(RFR_spot_no_VA!J123&lt;0, RFR_spot_no_VA!J123, RFR_spot_no_VA!J123 - Shocks!$D123*ABS(RFR_spot_no_VA!J123 )),5)</f>
        <v>2.4060000000000002E-2</v>
      </c>
      <c r="K123" s="20"/>
      <c r="L123" s="20"/>
      <c r="M123" s="20"/>
      <c r="N123" s="20"/>
      <c r="O123" s="20"/>
      <c r="P123" s="20"/>
      <c r="Q123" s="20"/>
      <c r="R123" s="20"/>
      <c r="S123" s="20"/>
      <c r="T123" s="20"/>
      <c r="U123" s="20"/>
      <c r="V123" s="20"/>
      <c r="W123" s="20"/>
      <c r="X123" s="20"/>
      <c r="Y123" s="20"/>
      <c r="Z123" s="20">
        <f>ROUND(IF(RFR_spot_no_VA!Z123&lt;0, RFR_spot_no_VA!Z123, RFR_spot_no_VA!Z123 - Shocks!$D123*ABS(RFR_spot_no_VA!Z123 )),5)</f>
        <v>2.674E-2</v>
      </c>
      <c r="AA123" s="20"/>
      <c r="AB123" s="20"/>
      <c r="AC123" s="20"/>
      <c r="AD123" s="20"/>
      <c r="AE123" s="20"/>
      <c r="AF123" s="20"/>
      <c r="AG123" s="20"/>
      <c r="AH123" s="20">
        <f>ROUND(IF(RFR_spot_no_VA!AH123&lt;0, RFR_spot_no_VA!AH123, RFR_spot_no_VA!AH123 - Shocks!$D123*ABS(RFR_spot_no_VA!AH123 )),5)</f>
        <v>2.6579999999999999E-2</v>
      </c>
      <c r="AI123" s="20"/>
      <c r="AJ123" s="20">
        <f>ROUND(IF(RFR_spot_no_VA!AJ123&lt;0, RFR_spot_no_VA!AJ123, RFR_spot_no_VA!AJ123 - Shocks!$D123*ABS(RFR_spot_no_VA!AJ123 )),5)</f>
        <v>2.095E-2</v>
      </c>
      <c r="AK123" s="20">
        <f>ROUND(IF(RFR_spot_no_VA!AK123&lt;0, RFR_spot_no_VA!AK123, RFR_spot_no_VA!AK123 - Shocks!$D123*ABS(RFR_spot_no_VA!AK123 )),5)</f>
        <v>2.649E-2</v>
      </c>
      <c r="AL123" s="20"/>
      <c r="AM123" s="20">
        <f>ROUND(IF(RFR_spot_no_VA!AM123&lt;0, RFR_spot_no_VA!AM123, RFR_spot_no_VA!AM123 - Shocks!$D123*ABS(RFR_spot_no_VA!AM123 )),5)</f>
        <v>2.6589999999999999E-2</v>
      </c>
      <c r="AN123" s="20"/>
      <c r="AO123" s="20"/>
      <c r="AP123" s="20"/>
      <c r="AQ123" s="20"/>
      <c r="AR123" s="20"/>
      <c r="AS123" s="20">
        <f>ROUND(IF(RFR_spot_no_VA!AS123&lt;0, RFR_spot_no_VA!AS123, RFR_spot_no_VA!AS123 - Shocks!$D123*ABS(RFR_spot_no_VA!AS123 )),5)</f>
        <v>2.2530000000000001E-2</v>
      </c>
      <c r="AT123" s="20"/>
      <c r="AU123" s="20"/>
      <c r="AV123" s="20"/>
      <c r="AW123" s="20"/>
      <c r="AX123" s="20"/>
      <c r="AY123" s="20"/>
      <c r="AZ123" s="20"/>
      <c r="BA123" s="20"/>
      <c r="BB123" s="20"/>
      <c r="BC123" s="20">
        <f>ROUND(IF(RFR_spot_no_VA!BC123&lt;0, RFR_spot_no_VA!BC123, RFR_spot_no_VA!BC123 - Shocks!$D123*ABS(RFR_spot_no_VA!BC123 )),5)</f>
        <v>2.5149999999999999E-2</v>
      </c>
      <c r="BD123" s="21"/>
      <c r="BE123" s="19"/>
    </row>
    <row r="124" spans="1:57" ht="14.25" x14ac:dyDescent="0.2">
      <c r="A124" s="19"/>
      <c r="B124" s="19">
        <f>RFR_spot_no_VA!B124</f>
        <v>114</v>
      </c>
      <c r="C124" s="20">
        <f>ROUND(IF(RFR_spot_no_VA!C124&lt;0, RFR_spot_no_VA!C124, RFR_spot_no_VA!C124 - Shocks!$D124*ABS(RFR_spot_no_VA!C124 )),5)</f>
        <v>2.41E-2</v>
      </c>
      <c r="D124" s="20"/>
      <c r="E124" s="20"/>
      <c r="F124" s="20"/>
      <c r="G124" s="20"/>
      <c r="H124" s="20"/>
      <c r="I124" s="20"/>
      <c r="J124" s="20">
        <f>ROUND(IF(RFR_spot_no_VA!J124&lt;0, RFR_spot_no_VA!J124, RFR_spot_no_VA!J124 - Shocks!$D124*ABS(RFR_spot_no_VA!J124 )),5)</f>
        <v>2.409E-2</v>
      </c>
      <c r="K124" s="20"/>
      <c r="L124" s="20"/>
      <c r="M124" s="20"/>
      <c r="N124" s="20"/>
      <c r="O124" s="20"/>
      <c r="P124" s="20"/>
      <c r="Q124" s="20"/>
      <c r="R124" s="20"/>
      <c r="S124" s="20"/>
      <c r="T124" s="20"/>
      <c r="U124" s="20"/>
      <c r="V124" s="20"/>
      <c r="W124" s="20"/>
      <c r="X124" s="20"/>
      <c r="Y124" s="20"/>
      <c r="Z124" s="20">
        <f>ROUND(IF(RFR_spot_no_VA!Z124&lt;0, RFR_spot_no_VA!Z124, RFR_spot_no_VA!Z124 - Shocks!$D124*ABS(RFR_spot_no_VA!Z124 )),5)</f>
        <v>2.674E-2</v>
      </c>
      <c r="AA124" s="20"/>
      <c r="AB124" s="20"/>
      <c r="AC124" s="20"/>
      <c r="AD124" s="20"/>
      <c r="AE124" s="20"/>
      <c r="AF124" s="20"/>
      <c r="AG124" s="20"/>
      <c r="AH124" s="20">
        <f>ROUND(IF(RFR_spot_no_VA!AH124&lt;0, RFR_spot_no_VA!AH124, RFR_spot_no_VA!AH124 - Shocks!$D124*ABS(RFR_spot_no_VA!AH124 )),5)</f>
        <v>2.6579999999999999E-2</v>
      </c>
      <c r="AI124" s="20"/>
      <c r="AJ124" s="20">
        <f>ROUND(IF(RFR_spot_no_VA!AJ124&lt;0, RFR_spot_no_VA!AJ124, RFR_spot_no_VA!AJ124 - Shocks!$D124*ABS(RFR_spot_no_VA!AJ124 )),5)</f>
        <v>2.1010000000000001E-2</v>
      </c>
      <c r="AK124" s="20">
        <f>ROUND(IF(RFR_spot_no_VA!AK124&lt;0, RFR_spot_no_VA!AK124, RFR_spot_no_VA!AK124 - Shocks!$D124*ABS(RFR_spot_no_VA!AK124 )),5)</f>
        <v>2.6499999999999999E-2</v>
      </c>
      <c r="AL124" s="20"/>
      <c r="AM124" s="20">
        <f>ROUND(IF(RFR_spot_no_VA!AM124&lt;0, RFR_spot_no_VA!AM124, RFR_spot_no_VA!AM124 - Shocks!$D124*ABS(RFR_spot_no_VA!AM124 )),5)</f>
        <v>2.6599999999999999E-2</v>
      </c>
      <c r="AN124" s="20"/>
      <c r="AO124" s="20"/>
      <c r="AP124" s="20"/>
      <c r="AQ124" s="20"/>
      <c r="AR124" s="20"/>
      <c r="AS124" s="20">
        <f>ROUND(IF(RFR_spot_no_VA!AS124&lt;0, RFR_spot_no_VA!AS124, RFR_spot_no_VA!AS124 - Shocks!$D124*ABS(RFR_spot_no_VA!AS124 )),5)</f>
        <v>2.2579999999999999E-2</v>
      </c>
      <c r="AT124" s="20"/>
      <c r="AU124" s="20"/>
      <c r="AV124" s="20"/>
      <c r="AW124" s="20"/>
      <c r="AX124" s="20"/>
      <c r="AY124" s="20"/>
      <c r="AZ124" s="20"/>
      <c r="BA124" s="20"/>
      <c r="BB124" s="20"/>
      <c r="BC124" s="20">
        <f>ROUND(IF(RFR_spot_no_VA!BC124&lt;0, RFR_spot_no_VA!BC124, RFR_spot_no_VA!BC124 - Shocks!$D124*ABS(RFR_spot_no_VA!BC124 )),5)</f>
        <v>2.5170000000000001E-2</v>
      </c>
      <c r="BD124" s="21"/>
      <c r="BE124" s="19"/>
    </row>
    <row r="125" spans="1:57" ht="14.25" x14ac:dyDescent="0.2">
      <c r="A125" s="19"/>
      <c r="B125" s="24">
        <f>RFR_spot_no_VA!B125</f>
        <v>115</v>
      </c>
      <c r="C125" s="25">
        <f>ROUND(IF(RFR_spot_no_VA!C125&lt;0, RFR_spot_no_VA!C125, RFR_spot_no_VA!C125 - Shocks!$D125*ABS(RFR_spot_no_VA!C125 )),5)</f>
        <v>2.4140000000000002E-2</v>
      </c>
      <c r="D125" s="25"/>
      <c r="E125" s="25"/>
      <c r="F125" s="25"/>
      <c r="G125" s="25"/>
      <c r="H125" s="25"/>
      <c r="I125" s="25"/>
      <c r="J125" s="25">
        <f>ROUND(IF(RFR_spot_no_VA!J125&lt;0, RFR_spot_no_VA!J125, RFR_spot_no_VA!J125 - Shocks!$D125*ABS(RFR_spot_no_VA!J125 )),5)</f>
        <v>2.4119999999999999E-2</v>
      </c>
      <c r="K125" s="25"/>
      <c r="L125" s="25"/>
      <c r="M125" s="25"/>
      <c r="N125" s="25"/>
      <c r="O125" s="25"/>
      <c r="P125" s="25"/>
      <c r="Q125" s="25"/>
      <c r="R125" s="25"/>
      <c r="S125" s="25"/>
      <c r="T125" s="25"/>
      <c r="U125" s="25"/>
      <c r="V125" s="25"/>
      <c r="W125" s="25"/>
      <c r="X125" s="25"/>
      <c r="Y125" s="25"/>
      <c r="Z125" s="25">
        <f>ROUND(IF(RFR_spot_no_VA!Z125&lt;0, RFR_spot_no_VA!Z125, RFR_spot_no_VA!Z125 - Shocks!$D125*ABS(RFR_spot_no_VA!Z125 )),5)</f>
        <v>2.674E-2</v>
      </c>
      <c r="AA125" s="25"/>
      <c r="AB125" s="25"/>
      <c r="AC125" s="25"/>
      <c r="AD125" s="25"/>
      <c r="AE125" s="25"/>
      <c r="AF125" s="25"/>
      <c r="AG125" s="25"/>
      <c r="AH125" s="25">
        <f>ROUND(IF(RFR_spot_no_VA!AH125&lt;0, RFR_spot_no_VA!AH125, RFR_spot_no_VA!AH125 - Shocks!$D125*ABS(RFR_spot_no_VA!AH125 )),5)</f>
        <v>2.6589999999999999E-2</v>
      </c>
      <c r="AI125" s="25"/>
      <c r="AJ125" s="25">
        <f>ROUND(IF(RFR_spot_no_VA!AJ125&lt;0, RFR_spot_no_VA!AJ125, RFR_spot_no_VA!AJ125 - Shocks!$D125*ABS(RFR_spot_no_VA!AJ125 )),5)</f>
        <v>2.1059999999999999E-2</v>
      </c>
      <c r="AK125" s="25">
        <f>ROUND(IF(RFR_spot_no_VA!AK125&lt;0, RFR_spot_no_VA!AK125, RFR_spot_no_VA!AK125 - Shocks!$D125*ABS(RFR_spot_no_VA!AK125 )),5)</f>
        <v>2.6509999999999999E-2</v>
      </c>
      <c r="AL125" s="25"/>
      <c r="AM125" s="25">
        <f>ROUND(IF(RFR_spot_no_VA!AM125&lt;0, RFR_spot_no_VA!AM125, RFR_spot_no_VA!AM125 - Shocks!$D125*ABS(RFR_spot_no_VA!AM125 )),5)</f>
        <v>2.6610000000000002E-2</v>
      </c>
      <c r="AN125" s="25"/>
      <c r="AO125" s="25"/>
      <c r="AP125" s="25"/>
      <c r="AQ125" s="25"/>
      <c r="AR125" s="25"/>
      <c r="AS125" s="25">
        <f>ROUND(IF(RFR_spot_no_VA!AS125&lt;0, RFR_spot_no_VA!AS125, RFR_spot_no_VA!AS125 - Shocks!$D125*ABS(RFR_spot_no_VA!AS125 )),5)</f>
        <v>2.2620000000000001E-2</v>
      </c>
      <c r="AT125" s="25"/>
      <c r="AU125" s="25"/>
      <c r="AV125" s="25"/>
      <c r="AW125" s="25"/>
      <c r="AX125" s="25"/>
      <c r="AY125" s="25"/>
      <c r="AZ125" s="25"/>
      <c r="BA125" s="25"/>
      <c r="BB125" s="25"/>
      <c r="BC125" s="25">
        <f>ROUND(IF(RFR_spot_no_VA!BC125&lt;0, RFR_spot_no_VA!BC125, RFR_spot_no_VA!BC125 - Shocks!$D125*ABS(RFR_spot_no_VA!BC125 )),5)</f>
        <v>2.5190000000000001E-2</v>
      </c>
      <c r="BD125" s="21"/>
      <c r="BE125" s="19"/>
    </row>
    <row r="126" spans="1:57" ht="14.25" x14ac:dyDescent="0.2">
      <c r="A126" s="19"/>
      <c r="B126" s="19">
        <f>RFR_spot_no_VA!B126</f>
        <v>116</v>
      </c>
      <c r="C126" s="20">
        <f>ROUND(IF(RFR_spot_no_VA!C126&lt;0, RFR_spot_no_VA!C126, RFR_spot_no_VA!C126 - Shocks!$D126*ABS(RFR_spot_no_VA!C126 )),5)</f>
        <v>2.4170000000000001E-2</v>
      </c>
      <c r="D126" s="20"/>
      <c r="E126" s="20"/>
      <c r="F126" s="20"/>
      <c r="G126" s="20"/>
      <c r="H126" s="20"/>
      <c r="I126" s="20"/>
      <c r="J126" s="20">
        <f>ROUND(IF(RFR_spot_no_VA!J126&lt;0, RFR_spot_no_VA!J126, RFR_spot_no_VA!J126 - Shocks!$D126*ABS(RFR_spot_no_VA!J126 )),5)</f>
        <v>2.4150000000000001E-2</v>
      </c>
      <c r="K126" s="20"/>
      <c r="L126" s="20"/>
      <c r="M126" s="20"/>
      <c r="N126" s="20"/>
      <c r="O126" s="20"/>
      <c r="P126" s="20"/>
      <c r="Q126" s="20"/>
      <c r="R126" s="20"/>
      <c r="S126" s="20"/>
      <c r="T126" s="20"/>
      <c r="U126" s="20"/>
      <c r="V126" s="20"/>
      <c r="W126" s="20"/>
      <c r="X126" s="20"/>
      <c r="Y126" s="20"/>
      <c r="Z126" s="20">
        <f>ROUND(IF(RFR_spot_no_VA!Z126&lt;0, RFR_spot_no_VA!Z126, RFR_spot_no_VA!Z126 - Shocks!$D126*ABS(RFR_spot_no_VA!Z126 )),5)</f>
        <v>2.6749999999999999E-2</v>
      </c>
      <c r="AA126" s="20"/>
      <c r="AB126" s="20"/>
      <c r="AC126" s="20"/>
      <c r="AD126" s="20"/>
      <c r="AE126" s="20"/>
      <c r="AF126" s="20"/>
      <c r="AG126" s="20"/>
      <c r="AH126" s="20">
        <f>ROUND(IF(RFR_spot_no_VA!AH126&lt;0, RFR_spot_no_VA!AH126, RFR_spot_no_VA!AH126 - Shocks!$D126*ABS(RFR_spot_no_VA!AH126 )),5)</f>
        <v>2.6599999999999999E-2</v>
      </c>
      <c r="AI126" s="20"/>
      <c r="AJ126" s="20">
        <f>ROUND(IF(RFR_spot_no_VA!AJ126&lt;0, RFR_spot_no_VA!AJ126, RFR_spot_no_VA!AJ126 - Shocks!$D126*ABS(RFR_spot_no_VA!AJ126 )),5)</f>
        <v>2.112E-2</v>
      </c>
      <c r="AK126" s="20">
        <f>ROUND(IF(RFR_spot_no_VA!AK126&lt;0, RFR_spot_no_VA!AK126, RFR_spot_no_VA!AK126 - Shocks!$D126*ABS(RFR_spot_no_VA!AK126 )),5)</f>
        <v>2.6519999999999998E-2</v>
      </c>
      <c r="AL126" s="20"/>
      <c r="AM126" s="20">
        <f>ROUND(IF(RFR_spot_no_VA!AM126&lt;0, RFR_spot_no_VA!AM126, RFR_spot_no_VA!AM126 - Shocks!$D126*ABS(RFR_spot_no_VA!AM126 )),5)</f>
        <v>2.6620000000000001E-2</v>
      </c>
      <c r="AN126" s="20"/>
      <c r="AO126" s="20"/>
      <c r="AP126" s="20"/>
      <c r="AQ126" s="20"/>
      <c r="AR126" s="20"/>
      <c r="AS126" s="20">
        <f>ROUND(IF(RFR_spot_no_VA!AS126&lt;0, RFR_spot_no_VA!AS126, RFR_spot_no_VA!AS126 - Shocks!$D126*ABS(RFR_spot_no_VA!AS126 )),5)</f>
        <v>2.2669999999999999E-2</v>
      </c>
      <c r="AT126" s="20"/>
      <c r="AU126" s="20"/>
      <c r="AV126" s="20"/>
      <c r="AW126" s="20"/>
      <c r="AX126" s="20"/>
      <c r="AY126" s="20"/>
      <c r="AZ126" s="20"/>
      <c r="BA126" s="20"/>
      <c r="BB126" s="20"/>
      <c r="BC126" s="20">
        <f>ROUND(IF(RFR_spot_no_VA!BC126&lt;0, RFR_spot_no_VA!BC126, RFR_spot_no_VA!BC126 - Shocks!$D126*ABS(RFR_spot_no_VA!BC126 )),5)</f>
        <v>2.521E-2</v>
      </c>
      <c r="BD126" s="21"/>
      <c r="BE126" s="19"/>
    </row>
    <row r="127" spans="1:57" ht="14.25" x14ac:dyDescent="0.2">
      <c r="A127" s="19"/>
      <c r="B127" s="19">
        <f>RFR_spot_no_VA!B127</f>
        <v>117</v>
      </c>
      <c r="C127" s="20">
        <f>ROUND(IF(RFR_spot_no_VA!C127&lt;0, RFR_spot_no_VA!C127, RFR_spot_no_VA!C127 - Shocks!$D127*ABS(RFR_spot_no_VA!C127 )),5)</f>
        <v>2.419E-2</v>
      </c>
      <c r="D127" s="20"/>
      <c r="E127" s="20"/>
      <c r="F127" s="20"/>
      <c r="G127" s="20"/>
      <c r="H127" s="20"/>
      <c r="I127" s="20"/>
      <c r="J127" s="20">
        <f>ROUND(IF(RFR_spot_no_VA!J127&lt;0, RFR_spot_no_VA!J127, RFR_spot_no_VA!J127 - Shocks!$D127*ABS(RFR_spot_no_VA!J127 )),5)</f>
        <v>2.418E-2</v>
      </c>
      <c r="K127" s="20"/>
      <c r="L127" s="20"/>
      <c r="M127" s="20"/>
      <c r="N127" s="20"/>
      <c r="O127" s="20"/>
      <c r="P127" s="20"/>
      <c r="Q127" s="20"/>
      <c r="R127" s="20"/>
      <c r="S127" s="20"/>
      <c r="T127" s="20"/>
      <c r="U127" s="20"/>
      <c r="V127" s="20"/>
      <c r="W127" s="20"/>
      <c r="X127" s="20"/>
      <c r="Y127" s="20"/>
      <c r="Z127" s="20">
        <f>ROUND(IF(RFR_spot_no_VA!Z127&lt;0, RFR_spot_no_VA!Z127, RFR_spot_no_VA!Z127 - Shocks!$D127*ABS(RFR_spot_no_VA!Z127 )),5)</f>
        <v>2.6759999999999999E-2</v>
      </c>
      <c r="AA127" s="20"/>
      <c r="AB127" s="20"/>
      <c r="AC127" s="20"/>
      <c r="AD127" s="20"/>
      <c r="AE127" s="20"/>
      <c r="AF127" s="20"/>
      <c r="AG127" s="20"/>
      <c r="AH127" s="20">
        <f>ROUND(IF(RFR_spot_no_VA!AH127&lt;0, RFR_spot_no_VA!AH127, RFR_spot_no_VA!AH127 - Shocks!$D127*ABS(RFR_spot_no_VA!AH127 )),5)</f>
        <v>2.6610000000000002E-2</v>
      </c>
      <c r="AI127" s="20"/>
      <c r="AJ127" s="20">
        <f>ROUND(IF(RFR_spot_no_VA!AJ127&lt;0, RFR_spot_no_VA!AJ127, RFR_spot_no_VA!AJ127 - Shocks!$D127*ABS(RFR_spot_no_VA!AJ127 )),5)</f>
        <v>2.1180000000000001E-2</v>
      </c>
      <c r="AK127" s="20">
        <f>ROUND(IF(RFR_spot_no_VA!AK127&lt;0, RFR_spot_no_VA!AK127, RFR_spot_no_VA!AK127 - Shocks!$D127*ABS(RFR_spot_no_VA!AK127 )),5)</f>
        <v>2.6530000000000001E-2</v>
      </c>
      <c r="AL127" s="20"/>
      <c r="AM127" s="20">
        <f>ROUND(IF(RFR_spot_no_VA!AM127&lt;0, RFR_spot_no_VA!AM127, RFR_spot_no_VA!AM127 - Shocks!$D127*ABS(RFR_spot_no_VA!AM127 )),5)</f>
        <v>2.6620000000000001E-2</v>
      </c>
      <c r="AN127" s="20"/>
      <c r="AO127" s="20"/>
      <c r="AP127" s="20"/>
      <c r="AQ127" s="20"/>
      <c r="AR127" s="20"/>
      <c r="AS127" s="20">
        <f>ROUND(IF(RFR_spot_no_VA!AS127&lt;0, RFR_spot_no_VA!AS127, RFR_spot_no_VA!AS127 - Shocks!$D127*ABS(RFR_spot_no_VA!AS127 )),5)</f>
        <v>2.2710000000000001E-2</v>
      </c>
      <c r="AT127" s="20"/>
      <c r="AU127" s="20"/>
      <c r="AV127" s="20"/>
      <c r="AW127" s="20"/>
      <c r="AX127" s="20"/>
      <c r="AY127" s="20"/>
      <c r="AZ127" s="20"/>
      <c r="BA127" s="20"/>
      <c r="BB127" s="20"/>
      <c r="BC127" s="20">
        <f>ROUND(IF(RFR_spot_no_VA!BC127&lt;0, RFR_spot_no_VA!BC127, RFR_spot_no_VA!BC127 - Shocks!$D127*ABS(RFR_spot_no_VA!BC127 )),5)</f>
        <v>2.5229999999999999E-2</v>
      </c>
      <c r="BD127" s="21"/>
      <c r="BE127" s="19"/>
    </row>
    <row r="128" spans="1:57" ht="14.25" x14ac:dyDescent="0.2">
      <c r="A128" s="19"/>
      <c r="B128" s="19">
        <f>RFR_spot_no_VA!B128</f>
        <v>118</v>
      </c>
      <c r="C128" s="20">
        <f>ROUND(IF(RFR_spot_no_VA!C128&lt;0, RFR_spot_no_VA!C128, RFR_spot_no_VA!C128 - Shocks!$D128*ABS(RFR_spot_no_VA!C128 )),5)</f>
        <v>2.4219999999999998E-2</v>
      </c>
      <c r="D128" s="20"/>
      <c r="E128" s="20"/>
      <c r="F128" s="20"/>
      <c r="G128" s="20"/>
      <c r="H128" s="20"/>
      <c r="I128" s="20"/>
      <c r="J128" s="20">
        <f>ROUND(IF(RFR_spot_no_VA!J128&lt;0, RFR_spot_no_VA!J128, RFR_spot_no_VA!J128 - Shocks!$D128*ABS(RFR_spot_no_VA!J128 )),5)</f>
        <v>2.4209999999999999E-2</v>
      </c>
      <c r="K128" s="20"/>
      <c r="L128" s="20"/>
      <c r="M128" s="20"/>
      <c r="N128" s="20"/>
      <c r="O128" s="20"/>
      <c r="P128" s="20"/>
      <c r="Q128" s="20"/>
      <c r="R128" s="20"/>
      <c r="S128" s="20"/>
      <c r="T128" s="20"/>
      <c r="U128" s="20"/>
      <c r="V128" s="20"/>
      <c r="W128" s="20"/>
      <c r="X128" s="20"/>
      <c r="Y128" s="20"/>
      <c r="Z128" s="20">
        <f>ROUND(IF(RFR_spot_no_VA!Z128&lt;0, RFR_spot_no_VA!Z128, RFR_spot_no_VA!Z128 - Shocks!$D128*ABS(RFR_spot_no_VA!Z128 )),5)</f>
        <v>2.6769999999999999E-2</v>
      </c>
      <c r="AA128" s="20"/>
      <c r="AB128" s="20"/>
      <c r="AC128" s="20"/>
      <c r="AD128" s="20"/>
      <c r="AE128" s="20"/>
      <c r="AF128" s="20"/>
      <c r="AG128" s="20"/>
      <c r="AH128" s="20">
        <f>ROUND(IF(RFR_spot_no_VA!AH128&lt;0, RFR_spot_no_VA!AH128, RFR_spot_no_VA!AH128 - Shocks!$D128*ABS(RFR_spot_no_VA!AH128 )),5)</f>
        <v>2.6620000000000001E-2</v>
      </c>
      <c r="AI128" s="20"/>
      <c r="AJ128" s="20">
        <f>ROUND(IF(RFR_spot_no_VA!AJ128&lt;0, RFR_spot_no_VA!AJ128, RFR_spot_no_VA!AJ128 - Shocks!$D128*ABS(RFR_spot_no_VA!AJ128 )),5)</f>
        <v>2.1229999999999999E-2</v>
      </c>
      <c r="AK128" s="20">
        <f>ROUND(IF(RFR_spot_no_VA!AK128&lt;0, RFR_spot_no_VA!AK128, RFR_spot_no_VA!AK128 - Shocks!$D128*ABS(RFR_spot_no_VA!AK128 )),5)</f>
        <v>2.6540000000000001E-2</v>
      </c>
      <c r="AL128" s="20"/>
      <c r="AM128" s="20">
        <f>ROUND(IF(RFR_spot_no_VA!AM128&lt;0, RFR_spot_no_VA!AM128, RFR_spot_no_VA!AM128 - Shocks!$D128*ABS(RFR_spot_no_VA!AM128 )),5)</f>
        <v>2.6630000000000001E-2</v>
      </c>
      <c r="AN128" s="20"/>
      <c r="AO128" s="20"/>
      <c r="AP128" s="20"/>
      <c r="AQ128" s="20"/>
      <c r="AR128" s="20"/>
      <c r="AS128" s="20">
        <f>ROUND(IF(RFR_spot_no_VA!AS128&lt;0, RFR_spot_no_VA!AS128, RFR_spot_no_VA!AS128 - Shocks!$D128*ABS(RFR_spot_no_VA!AS128 )),5)</f>
        <v>2.2759999999999999E-2</v>
      </c>
      <c r="AT128" s="20"/>
      <c r="AU128" s="20"/>
      <c r="AV128" s="20"/>
      <c r="AW128" s="20"/>
      <c r="AX128" s="20"/>
      <c r="AY128" s="20"/>
      <c r="AZ128" s="20"/>
      <c r="BA128" s="20"/>
      <c r="BB128" s="20"/>
      <c r="BC128" s="20">
        <f>ROUND(IF(RFR_spot_no_VA!BC128&lt;0, RFR_spot_no_VA!BC128, RFR_spot_no_VA!BC128 - Shocks!$D128*ABS(RFR_spot_no_VA!BC128 )),5)</f>
        <v>2.5260000000000001E-2</v>
      </c>
      <c r="BD128" s="21"/>
      <c r="BE128" s="19"/>
    </row>
    <row r="129" spans="1:57" ht="14.25" x14ac:dyDescent="0.2">
      <c r="A129" s="19"/>
      <c r="B129" s="19">
        <f>RFR_spot_no_VA!B129</f>
        <v>119</v>
      </c>
      <c r="C129" s="20">
        <f>ROUND(IF(RFR_spot_no_VA!C129&lt;0, RFR_spot_no_VA!C129, RFR_spot_no_VA!C129 - Shocks!$D129*ABS(RFR_spot_no_VA!C129 )),5)</f>
        <v>2.426E-2</v>
      </c>
      <c r="D129" s="20"/>
      <c r="E129" s="20"/>
      <c r="F129" s="20"/>
      <c r="G129" s="20"/>
      <c r="H129" s="20"/>
      <c r="I129" s="20"/>
      <c r="J129" s="20">
        <f>ROUND(IF(RFR_spot_no_VA!J129&lt;0, RFR_spot_no_VA!J129, RFR_spot_no_VA!J129 - Shocks!$D129*ABS(RFR_spot_no_VA!J129 )),5)</f>
        <v>2.4240000000000001E-2</v>
      </c>
      <c r="K129" s="20"/>
      <c r="L129" s="20"/>
      <c r="M129" s="20"/>
      <c r="N129" s="20"/>
      <c r="O129" s="20"/>
      <c r="P129" s="20"/>
      <c r="Q129" s="20"/>
      <c r="R129" s="20"/>
      <c r="S129" s="20"/>
      <c r="T129" s="20"/>
      <c r="U129" s="20"/>
      <c r="V129" s="20"/>
      <c r="W129" s="20"/>
      <c r="X129" s="20"/>
      <c r="Y129" s="20"/>
      <c r="Z129" s="20">
        <f>ROUND(IF(RFR_spot_no_VA!Z129&lt;0, RFR_spot_no_VA!Z129, RFR_spot_no_VA!Z129 - Shocks!$D129*ABS(RFR_spot_no_VA!Z129 )),5)</f>
        <v>2.6780000000000002E-2</v>
      </c>
      <c r="AA129" s="20"/>
      <c r="AB129" s="20"/>
      <c r="AC129" s="20"/>
      <c r="AD129" s="20"/>
      <c r="AE129" s="20"/>
      <c r="AF129" s="20"/>
      <c r="AG129" s="20"/>
      <c r="AH129" s="20">
        <f>ROUND(IF(RFR_spot_no_VA!AH129&lt;0, RFR_spot_no_VA!AH129, RFR_spot_no_VA!AH129 - Shocks!$D129*ABS(RFR_spot_no_VA!AH129 )),5)</f>
        <v>2.6620000000000001E-2</v>
      </c>
      <c r="AI129" s="20"/>
      <c r="AJ129" s="20">
        <f>ROUND(IF(RFR_spot_no_VA!AJ129&lt;0, RFR_spot_no_VA!AJ129, RFR_spot_no_VA!AJ129 - Shocks!$D129*ABS(RFR_spot_no_VA!AJ129 )),5)</f>
        <v>2.128E-2</v>
      </c>
      <c r="AK129" s="20">
        <f>ROUND(IF(RFR_spot_no_VA!AK129&lt;0, RFR_spot_no_VA!AK129, RFR_spot_no_VA!AK129 - Shocks!$D129*ABS(RFR_spot_no_VA!AK129 )),5)</f>
        <v>2.6540000000000001E-2</v>
      </c>
      <c r="AL129" s="20"/>
      <c r="AM129" s="20">
        <f>ROUND(IF(RFR_spot_no_VA!AM129&lt;0, RFR_spot_no_VA!AM129, RFR_spot_no_VA!AM129 - Shocks!$D129*ABS(RFR_spot_no_VA!AM129 )),5)</f>
        <v>2.664E-2</v>
      </c>
      <c r="AN129" s="20"/>
      <c r="AO129" s="20"/>
      <c r="AP129" s="20"/>
      <c r="AQ129" s="20"/>
      <c r="AR129" s="20"/>
      <c r="AS129" s="20">
        <f>ROUND(IF(RFR_spot_no_VA!AS129&lt;0, RFR_spot_no_VA!AS129, RFR_spot_no_VA!AS129 - Shocks!$D129*ABS(RFR_spot_no_VA!AS129 )),5)</f>
        <v>2.2800000000000001E-2</v>
      </c>
      <c r="AT129" s="20"/>
      <c r="AU129" s="20"/>
      <c r="AV129" s="20"/>
      <c r="AW129" s="20"/>
      <c r="AX129" s="20"/>
      <c r="AY129" s="20"/>
      <c r="AZ129" s="20"/>
      <c r="BA129" s="20"/>
      <c r="BB129" s="20"/>
      <c r="BC129" s="20">
        <f>ROUND(IF(RFR_spot_no_VA!BC129&lt;0, RFR_spot_no_VA!BC129, RFR_spot_no_VA!BC129 - Shocks!$D129*ABS(RFR_spot_no_VA!BC129 )),5)</f>
        <v>2.5270000000000001E-2</v>
      </c>
      <c r="BD129" s="21"/>
      <c r="BE129" s="19"/>
    </row>
    <row r="130" spans="1:57" ht="14.25" x14ac:dyDescent="0.2">
      <c r="A130" s="19"/>
      <c r="B130" s="24">
        <f>RFR_spot_no_VA!B130</f>
        <v>120</v>
      </c>
      <c r="C130" s="25">
        <f>ROUND(IF(RFR_spot_no_VA!C130&lt;0, RFR_spot_no_VA!C130, RFR_spot_no_VA!C130 - Shocks!$D130*ABS(RFR_spot_no_VA!C130 )),5)</f>
        <v>2.4279999999999999E-2</v>
      </c>
      <c r="D130" s="25"/>
      <c r="E130" s="25"/>
      <c r="F130" s="25"/>
      <c r="G130" s="25"/>
      <c r="H130" s="25"/>
      <c r="I130" s="25"/>
      <c r="J130" s="25">
        <f>ROUND(IF(RFR_spot_no_VA!J130&lt;0, RFR_spot_no_VA!J130, RFR_spot_no_VA!J130 - Shocks!$D130*ABS(RFR_spot_no_VA!J130 )),5)</f>
        <v>2.426E-2</v>
      </c>
      <c r="K130" s="25"/>
      <c r="L130" s="25"/>
      <c r="M130" s="25"/>
      <c r="N130" s="25"/>
      <c r="O130" s="25"/>
      <c r="P130" s="25"/>
      <c r="Q130" s="25"/>
      <c r="R130" s="25"/>
      <c r="S130" s="25"/>
      <c r="T130" s="25"/>
      <c r="U130" s="25"/>
      <c r="V130" s="25"/>
      <c r="W130" s="25"/>
      <c r="X130" s="25"/>
      <c r="Y130" s="25"/>
      <c r="Z130" s="25">
        <f>ROUND(IF(RFR_spot_no_VA!Z130&lt;0, RFR_spot_no_VA!Z130, RFR_spot_no_VA!Z130 - Shocks!$D130*ABS(RFR_spot_no_VA!Z130 )),5)</f>
        <v>2.6780000000000002E-2</v>
      </c>
      <c r="AA130" s="25"/>
      <c r="AB130" s="25"/>
      <c r="AC130" s="25"/>
      <c r="AD130" s="25"/>
      <c r="AE130" s="25"/>
      <c r="AF130" s="25"/>
      <c r="AG130" s="25"/>
      <c r="AH130" s="25">
        <f>ROUND(IF(RFR_spot_no_VA!AH130&lt;0, RFR_spot_no_VA!AH130, RFR_spot_no_VA!AH130 - Shocks!$D130*ABS(RFR_spot_no_VA!AH130 )),5)</f>
        <v>2.6630000000000001E-2</v>
      </c>
      <c r="AI130" s="25"/>
      <c r="AJ130" s="25">
        <f>ROUND(IF(RFR_spot_no_VA!AJ130&lt;0, RFR_spot_no_VA!AJ130, RFR_spot_no_VA!AJ130 - Shocks!$D130*ABS(RFR_spot_no_VA!AJ130 )),5)</f>
        <v>2.1340000000000001E-2</v>
      </c>
      <c r="AK130" s="25">
        <f>ROUND(IF(RFR_spot_no_VA!AK130&lt;0, RFR_spot_no_VA!AK130, RFR_spot_no_VA!AK130 - Shocks!$D130*ABS(RFR_spot_no_VA!AK130 )),5)</f>
        <v>2.6550000000000001E-2</v>
      </c>
      <c r="AL130" s="25"/>
      <c r="AM130" s="25">
        <f>ROUND(IF(RFR_spot_no_VA!AM130&lt;0, RFR_spot_no_VA!AM130, RFR_spot_no_VA!AM130 - Shocks!$D130*ABS(RFR_spot_no_VA!AM130 )),5)</f>
        <v>2.665E-2</v>
      </c>
      <c r="AN130" s="25"/>
      <c r="AO130" s="25"/>
      <c r="AP130" s="25"/>
      <c r="AQ130" s="25"/>
      <c r="AR130" s="25"/>
      <c r="AS130" s="25">
        <f>ROUND(IF(RFR_spot_no_VA!AS130&lt;0, RFR_spot_no_VA!AS130, RFR_spot_no_VA!AS130 - Shocks!$D130*ABS(RFR_spot_no_VA!AS130 )),5)</f>
        <v>2.2849999999999999E-2</v>
      </c>
      <c r="AT130" s="25"/>
      <c r="AU130" s="25"/>
      <c r="AV130" s="25"/>
      <c r="AW130" s="25"/>
      <c r="AX130" s="25"/>
      <c r="AY130" s="25"/>
      <c r="AZ130" s="25"/>
      <c r="BA130" s="25"/>
      <c r="BB130" s="25"/>
      <c r="BC130" s="25">
        <f>ROUND(IF(RFR_spot_no_VA!BC130&lt;0, RFR_spot_no_VA!BC130, RFR_spot_no_VA!BC130 - Shocks!$D130*ABS(RFR_spot_no_VA!BC130 )),5)</f>
        <v>2.529E-2</v>
      </c>
      <c r="BD130" s="21"/>
      <c r="BE130" s="19"/>
    </row>
    <row r="131" spans="1:57" ht="14.25" x14ac:dyDescent="0.2">
      <c r="A131" s="19"/>
      <c r="B131" s="19">
        <f>RFR_spot_no_VA!B131</f>
        <v>121</v>
      </c>
      <c r="C131" s="20">
        <f>ROUND(IF(RFR_spot_no_VA!C131&lt;0, RFR_spot_no_VA!C131, RFR_spot_no_VA!C131 - Shocks!$D131*ABS(RFR_spot_no_VA!C131 )),5)</f>
        <v>2.4309999999999998E-2</v>
      </c>
      <c r="D131" s="20"/>
      <c r="E131" s="20"/>
      <c r="F131" s="20"/>
      <c r="G131" s="20"/>
      <c r="H131" s="20"/>
      <c r="I131" s="20"/>
      <c r="J131" s="20">
        <f>ROUND(IF(RFR_spot_no_VA!J131&lt;0, RFR_spot_no_VA!J131, RFR_spot_no_VA!J131 - Shocks!$D131*ABS(RFR_spot_no_VA!J131 )),5)</f>
        <v>2.4289999999999999E-2</v>
      </c>
      <c r="K131" s="20"/>
      <c r="L131" s="20"/>
      <c r="M131" s="20"/>
      <c r="N131" s="20"/>
      <c r="O131" s="20"/>
      <c r="P131" s="20"/>
      <c r="Q131" s="20"/>
      <c r="R131" s="20"/>
      <c r="S131" s="20"/>
      <c r="T131" s="20"/>
      <c r="U131" s="20"/>
      <c r="V131" s="20"/>
      <c r="W131" s="20"/>
      <c r="X131" s="20"/>
      <c r="Y131" s="20"/>
      <c r="Z131" s="20">
        <f>ROUND(IF(RFR_spot_no_VA!Z131&lt;0, RFR_spot_no_VA!Z131, RFR_spot_no_VA!Z131 - Shocks!$D131*ABS(RFR_spot_no_VA!Z131 )),5)</f>
        <v>2.6790000000000001E-2</v>
      </c>
      <c r="AA131" s="20"/>
      <c r="AB131" s="20"/>
      <c r="AC131" s="20"/>
      <c r="AD131" s="20"/>
      <c r="AE131" s="20"/>
      <c r="AF131" s="20"/>
      <c r="AG131" s="20"/>
      <c r="AH131" s="20">
        <f>ROUND(IF(RFR_spot_no_VA!AH131&lt;0, RFR_spot_no_VA!AH131, RFR_spot_no_VA!AH131 - Shocks!$D131*ABS(RFR_spot_no_VA!AH131 )),5)</f>
        <v>2.664E-2</v>
      </c>
      <c r="AI131" s="20"/>
      <c r="AJ131" s="20">
        <f>ROUND(IF(RFR_spot_no_VA!AJ131&lt;0, RFR_spot_no_VA!AJ131, RFR_spot_no_VA!AJ131 - Shocks!$D131*ABS(RFR_spot_no_VA!AJ131 )),5)</f>
        <v>2.138E-2</v>
      </c>
      <c r="AK131" s="20">
        <f>ROUND(IF(RFR_spot_no_VA!AK131&lt;0, RFR_spot_no_VA!AK131, RFR_spot_no_VA!AK131 - Shocks!$D131*ABS(RFR_spot_no_VA!AK131 )),5)</f>
        <v>2.657E-2</v>
      </c>
      <c r="AL131" s="20"/>
      <c r="AM131" s="20">
        <f>ROUND(IF(RFR_spot_no_VA!AM131&lt;0, RFR_spot_no_VA!AM131, RFR_spot_no_VA!AM131 - Shocks!$D131*ABS(RFR_spot_no_VA!AM131 )),5)</f>
        <v>2.666E-2</v>
      </c>
      <c r="AN131" s="20"/>
      <c r="AO131" s="20"/>
      <c r="AP131" s="20"/>
      <c r="AQ131" s="20"/>
      <c r="AR131" s="20"/>
      <c r="AS131" s="20">
        <f>ROUND(IF(RFR_spot_no_VA!AS131&lt;0, RFR_spot_no_VA!AS131, RFR_spot_no_VA!AS131 - Shocks!$D131*ABS(RFR_spot_no_VA!AS131 )),5)</f>
        <v>2.2890000000000001E-2</v>
      </c>
      <c r="AT131" s="20"/>
      <c r="AU131" s="20"/>
      <c r="AV131" s="20"/>
      <c r="AW131" s="20"/>
      <c r="AX131" s="20"/>
      <c r="AY131" s="20"/>
      <c r="AZ131" s="20"/>
      <c r="BA131" s="20"/>
      <c r="BB131" s="20"/>
      <c r="BC131" s="20">
        <f>ROUND(IF(RFR_spot_no_VA!BC131&lt;0, RFR_spot_no_VA!BC131, RFR_spot_no_VA!BC131 - Shocks!$D131*ABS(RFR_spot_no_VA!BC131 )),5)</f>
        <v>2.5309999999999999E-2</v>
      </c>
      <c r="BD131" s="21"/>
      <c r="BE131" s="19"/>
    </row>
    <row r="132" spans="1:57" ht="14.25" x14ac:dyDescent="0.2">
      <c r="A132" s="19"/>
      <c r="B132" s="19">
        <f>RFR_spot_no_VA!B132</f>
        <v>122</v>
      </c>
      <c r="C132" s="20">
        <f>ROUND(IF(RFR_spot_no_VA!C132&lt;0, RFR_spot_no_VA!C132, RFR_spot_no_VA!C132 - Shocks!$D132*ABS(RFR_spot_no_VA!C132 )),5)</f>
        <v>2.4340000000000001E-2</v>
      </c>
      <c r="D132" s="20"/>
      <c r="E132" s="20"/>
      <c r="F132" s="20"/>
      <c r="G132" s="20"/>
      <c r="H132" s="20"/>
      <c r="I132" s="20"/>
      <c r="J132" s="20">
        <f>ROUND(IF(RFR_spot_no_VA!J132&lt;0, RFR_spot_no_VA!J132, RFR_spot_no_VA!J132 - Shocks!$D132*ABS(RFR_spot_no_VA!J132 )),5)</f>
        <v>2.4320000000000001E-2</v>
      </c>
      <c r="K132" s="20"/>
      <c r="L132" s="20"/>
      <c r="M132" s="20"/>
      <c r="N132" s="20"/>
      <c r="O132" s="20"/>
      <c r="P132" s="20"/>
      <c r="Q132" s="20"/>
      <c r="R132" s="20"/>
      <c r="S132" s="20"/>
      <c r="T132" s="20"/>
      <c r="U132" s="20"/>
      <c r="V132" s="20"/>
      <c r="W132" s="20"/>
      <c r="X132" s="20"/>
      <c r="Y132" s="20"/>
      <c r="Z132" s="20">
        <f>ROUND(IF(RFR_spot_no_VA!Z132&lt;0, RFR_spot_no_VA!Z132, RFR_spot_no_VA!Z132 - Shocks!$D132*ABS(RFR_spot_no_VA!Z132 )),5)</f>
        <v>2.6800000000000001E-2</v>
      </c>
      <c r="AA132" s="20"/>
      <c r="AB132" s="20"/>
      <c r="AC132" s="20"/>
      <c r="AD132" s="20"/>
      <c r="AE132" s="20"/>
      <c r="AF132" s="20"/>
      <c r="AG132" s="20"/>
      <c r="AH132" s="20">
        <f>ROUND(IF(RFR_spot_no_VA!AH132&lt;0, RFR_spot_no_VA!AH132, RFR_spot_no_VA!AH132 - Shocks!$D132*ABS(RFR_spot_no_VA!AH132 )),5)</f>
        <v>2.665E-2</v>
      </c>
      <c r="AI132" s="20"/>
      <c r="AJ132" s="20">
        <f>ROUND(IF(RFR_spot_no_VA!AJ132&lt;0, RFR_spot_no_VA!AJ132, RFR_spot_no_VA!AJ132 - Shocks!$D132*ABS(RFR_spot_no_VA!AJ132 )),5)</f>
        <v>2.1440000000000001E-2</v>
      </c>
      <c r="AK132" s="20">
        <f>ROUND(IF(RFR_spot_no_VA!AK132&lt;0, RFR_spot_no_VA!AK132, RFR_spot_no_VA!AK132 - Shocks!$D132*ABS(RFR_spot_no_VA!AK132 )),5)</f>
        <v>2.6579999999999999E-2</v>
      </c>
      <c r="AL132" s="20"/>
      <c r="AM132" s="20">
        <f>ROUND(IF(RFR_spot_no_VA!AM132&lt;0, RFR_spot_no_VA!AM132, RFR_spot_no_VA!AM132 - Shocks!$D132*ABS(RFR_spot_no_VA!AM132 )),5)</f>
        <v>2.666E-2</v>
      </c>
      <c r="AN132" s="20"/>
      <c r="AO132" s="20"/>
      <c r="AP132" s="20"/>
      <c r="AQ132" s="20"/>
      <c r="AR132" s="20"/>
      <c r="AS132" s="20">
        <f>ROUND(IF(RFR_spot_no_VA!AS132&lt;0, RFR_spot_no_VA!AS132, RFR_spot_no_VA!AS132 - Shocks!$D132*ABS(RFR_spot_no_VA!AS132 )),5)</f>
        <v>2.2929999999999999E-2</v>
      </c>
      <c r="AT132" s="20"/>
      <c r="AU132" s="20"/>
      <c r="AV132" s="20"/>
      <c r="AW132" s="20"/>
      <c r="AX132" s="20"/>
      <c r="AY132" s="20"/>
      <c r="AZ132" s="20"/>
      <c r="BA132" s="20"/>
      <c r="BB132" s="20"/>
      <c r="BC132" s="20">
        <f>ROUND(IF(RFR_spot_no_VA!BC132&lt;0, RFR_spot_no_VA!BC132, RFR_spot_no_VA!BC132 - Shocks!$D132*ABS(RFR_spot_no_VA!BC132 )),5)</f>
        <v>2.5329999999999998E-2</v>
      </c>
      <c r="BD132" s="21"/>
      <c r="BE132" s="19"/>
    </row>
    <row r="133" spans="1:57" ht="14.25" x14ac:dyDescent="0.2">
      <c r="A133" s="19"/>
      <c r="B133" s="19">
        <f>RFR_spot_no_VA!B133</f>
        <v>123</v>
      </c>
      <c r="C133" s="20">
        <f>ROUND(IF(RFR_spot_no_VA!C133&lt;0, RFR_spot_no_VA!C133, RFR_spot_no_VA!C133 - Shocks!$D133*ABS(RFR_spot_no_VA!C133 )),5)</f>
        <v>2.436E-2</v>
      </c>
      <c r="D133" s="20"/>
      <c r="E133" s="20"/>
      <c r="F133" s="20"/>
      <c r="G133" s="20"/>
      <c r="H133" s="20"/>
      <c r="I133" s="20"/>
      <c r="J133" s="20">
        <f>ROUND(IF(RFR_spot_no_VA!J133&lt;0, RFR_spot_no_VA!J133, RFR_spot_no_VA!J133 - Shocks!$D133*ABS(RFR_spot_no_VA!J133 )),5)</f>
        <v>2.4340000000000001E-2</v>
      </c>
      <c r="K133" s="20"/>
      <c r="L133" s="20"/>
      <c r="M133" s="20"/>
      <c r="N133" s="20"/>
      <c r="O133" s="20"/>
      <c r="P133" s="20"/>
      <c r="Q133" s="20"/>
      <c r="R133" s="20"/>
      <c r="S133" s="20"/>
      <c r="T133" s="20"/>
      <c r="U133" s="20"/>
      <c r="V133" s="20"/>
      <c r="W133" s="20"/>
      <c r="X133" s="20"/>
      <c r="Y133" s="20"/>
      <c r="Z133" s="20">
        <f>ROUND(IF(RFR_spot_no_VA!Z133&lt;0, RFR_spot_no_VA!Z133, RFR_spot_no_VA!Z133 - Shocks!$D133*ABS(RFR_spot_no_VA!Z133 )),5)</f>
        <v>2.6800000000000001E-2</v>
      </c>
      <c r="AA133" s="20"/>
      <c r="AB133" s="20"/>
      <c r="AC133" s="20"/>
      <c r="AD133" s="20"/>
      <c r="AE133" s="20"/>
      <c r="AF133" s="20"/>
      <c r="AG133" s="20"/>
      <c r="AH133" s="20">
        <f>ROUND(IF(RFR_spot_no_VA!AH133&lt;0, RFR_spot_no_VA!AH133, RFR_spot_no_VA!AH133 - Shocks!$D133*ABS(RFR_spot_no_VA!AH133 )),5)</f>
        <v>2.666E-2</v>
      </c>
      <c r="AI133" s="20"/>
      <c r="AJ133" s="20">
        <f>ROUND(IF(RFR_spot_no_VA!AJ133&lt;0, RFR_spot_no_VA!AJ133, RFR_spot_no_VA!AJ133 - Shocks!$D133*ABS(RFR_spot_no_VA!AJ133 )),5)</f>
        <v>2.1489999999999999E-2</v>
      </c>
      <c r="AK133" s="20">
        <f>ROUND(IF(RFR_spot_no_VA!AK133&lt;0, RFR_spot_no_VA!AK133, RFR_spot_no_VA!AK133 - Shocks!$D133*ABS(RFR_spot_no_VA!AK133 )),5)</f>
        <v>2.6579999999999999E-2</v>
      </c>
      <c r="AL133" s="20"/>
      <c r="AM133" s="20">
        <f>ROUND(IF(RFR_spot_no_VA!AM133&lt;0, RFR_spot_no_VA!AM133, RFR_spot_no_VA!AM133 - Shocks!$D133*ABS(RFR_spot_no_VA!AM133 )),5)</f>
        <v>2.6669999999999999E-2</v>
      </c>
      <c r="AN133" s="20"/>
      <c r="AO133" s="20"/>
      <c r="AP133" s="20"/>
      <c r="AQ133" s="20"/>
      <c r="AR133" s="20"/>
      <c r="AS133" s="20">
        <f>ROUND(IF(RFR_spot_no_VA!AS133&lt;0, RFR_spot_no_VA!AS133, RFR_spot_no_VA!AS133 - Shocks!$D133*ABS(RFR_spot_no_VA!AS133 )),5)</f>
        <v>2.2970000000000001E-2</v>
      </c>
      <c r="AT133" s="20"/>
      <c r="AU133" s="20"/>
      <c r="AV133" s="20"/>
      <c r="AW133" s="20"/>
      <c r="AX133" s="20"/>
      <c r="AY133" s="20"/>
      <c r="AZ133" s="20"/>
      <c r="BA133" s="20"/>
      <c r="BB133" s="20"/>
      <c r="BC133" s="20">
        <f>ROUND(IF(RFR_spot_no_VA!BC133&lt;0, RFR_spot_no_VA!BC133, RFR_spot_no_VA!BC133 - Shocks!$D133*ABS(RFR_spot_no_VA!BC133 )),5)</f>
        <v>2.5340000000000001E-2</v>
      </c>
      <c r="BD133" s="21"/>
      <c r="BE133" s="19"/>
    </row>
    <row r="134" spans="1:57" ht="14.25" x14ac:dyDescent="0.2">
      <c r="A134" s="19"/>
      <c r="B134" s="19">
        <f>RFR_spot_no_VA!B134</f>
        <v>124</v>
      </c>
      <c r="C134" s="20">
        <f>ROUND(IF(RFR_spot_no_VA!C134&lt;0, RFR_spot_no_VA!C134, RFR_spot_no_VA!C134 - Shocks!$D134*ABS(RFR_spot_no_VA!C134 )),5)</f>
        <v>2.4379999999999999E-2</v>
      </c>
      <c r="D134" s="20"/>
      <c r="E134" s="20"/>
      <c r="F134" s="20"/>
      <c r="G134" s="20"/>
      <c r="H134" s="20"/>
      <c r="I134" s="20"/>
      <c r="J134" s="20">
        <f>ROUND(IF(RFR_spot_no_VA!J134&lt;0, RFR_spot_no_VA!J134, RFR_spot_no_VA!J134 - Shocks!$D134*ABS(RFR_spot_no_VA!J134 )),5)</f>
        <v>2.4369999999999999E-2</v>
      </c>
      <c r="K134" s="20"/>
      <c r="L134" s="20"/>
      <c r="M134" s="20"/>
      <c r="N134" s="20"/>
      <c r="O134" s="20"/>
      <c r="P134" s="20"/>
      <c r="Q134" s="20"/>
      <c r="R134" s="20"/>
      <c r="S134" s="20"/>
      <c r="T134" s="20"/>
      <c r="U134" s="20"/>
      <c r="V134" s="20"/>
      <c r="W134" s="20"/>
      <c r="X134" s="20"/>
      <c r="Y134" s="20"/>
      <c r="Z134" s="20">
        <f>ROUND(IF(RFR_spot_no_VA!Z134&lt;0, RFR_spot_no_VA!Z134, RFR_spot_no_VA!Z134 - Shocks!$D134*ABS(RFR_spot_no_VA!Z134 )),5)</f>
        <v>2.681E-2</v>
      </c>
      <c r="AA134" s="20"/>
      <c r="AB134" s="20"/>
      <c r="AC134" s="20"/>
      <c r="AD134" s="20"/>
      <c r="AE134" s="20"/>
      <c r="AF134" s="20"/>
      <c r="AG134" s="20"/>
      <c r="AH134" s="20">
        <f>ROUND(IF(RFR_spot_no_VA!AH134&lt;0, RFR_spot_no_VA!AH134, RFR_spot_no_VA!AH134 - Shocks!$D134*ABS(RFR_spot_no_VA!AH134 )),5)</f>
        <v>2.666E-2</v>
      </c>
      <c r="AI134" s="20"/>
      <c r="AJ134" s="20">
        <f>ROUND(IF(RFR_spot_no_VA!AJ134&lt;0, RFR_spot_no_VA!AJ134, RFR_spot_no_VA!AJ134 - Shocks!$D134*ABS(RFR_spot_no_VA!AJ134 )),5)</f>
        <v>2.154E-2</v>
      </c>
      <c r="AK134" s="20">
        <f>ROUND(IF(RFR_spot_no_VA!AK134&lt;0, RFR_spot_no_VA!AK134, RFR_spot_no_VA!AK134 - Shocks!$D134*ABS(RFR_spot_no_VA!AK134 )),5)</f>
        <v>2.6589999999999999E-2</v>
      </c>
      <c r="AL134" s="20"/>
      <c r="AM134" s="20">
        <f>ROUND(IF(RFR_spot_no_VA!AM134&lt;0, RFR_spot_no_VA!AM134, RFR_spot_no_VA!AM134 - Shocks!$D134*ABS(RFR_spot_no_VA!AM134 )),5)</f>
        <v>2.6679999999999999E-2</v>
      </c>
      <c r="AN134" s="20"/>
      <c r="AO134" s="20"/>
      <c r="AP134" s="20"/>
      <c r="AQ134" s="20"/>
      <c r="AR134" s="20"/>
      <c r="AS134" s="20">
        <f>ROUND(IF(RFR_spot_no_VA!AS134&lt;0, RFR_spot_no_VA!AS134, RFR_spot_no_VA!AS134 - Shocks!$D134*ABS(RFR_spot_no_VA!AS134 )),5)</f>
        <v>2.3009999999999999E-2</v>
      </c>
      <c r="AT134" s="20"/>
      <c r="AU134" s="20"/>
      <c r="AV134" s="20"/>
      <c r="AW134" s="20"/>
      <c r="AX134" s="20"/>
      <c r="AY134" s="20"/>
      <c r="AZ134" s="20"/>
      <c r="BA134" s="20"/>
      <c r="BB134" s="20"/>
      <c r="BC134" s="20">
        <f>ROUND(IF(RFR_spot_no_VA!BC134&lt;0, RFR_spot_no_VA!BC134, RFR_spot_no_VA!BC134 - Shocks!$D134*ABS(RFR_spot_no_VA!BC134 )),5)</f>
        <v>2.537E-2</v>
      </c>
      <c r="BD134" s="21"/>
      <c r="BE134" s="19"/>
    </row>
    <row r="135" spans="1:57" ht="14.25" x14ac:dyDescent="0.2">
      <c r="A135" s="19"/>
      <c r="B135" s="24">
        <f>RFR_spot_no_VA!B135</f>
        <v>125</v>
      </c>
      <c r="C135" s="25">
        <f>ROUND(IF(RFR_spot_no_VA!C135&lt;0, RFR_spot_no_VA!C135, RFR_spot_no_VA!C135 - Shocks!$D135*ABS(RFR_spot_no_VA!C135 )),5)</f>
        <v>2.4420000000000001E-2</v>
      </c>
      <c r="D135" s="25"/>
      <c r="E135" s="25"/>
      <c r="F135" s="25"/>
      <c r="G135" s="25"/>
      <c r="H135" s="25"/>
      <c r="I135" s="25"/>
      <c r="J135" s="25">
        <f>ROUND(IF(RFR_spot_no_VA!J135&lt;0, RFR_spot_no_VA!J135, RFR_spot_no_VA!J135 - Shocks!$D135*ABS(RFR_spot_no_VA!J135 )),5)</f>
        <v>2.4400000000000002E-2</v>
      </c>
      <c r="K135" s="25"/>
      <c r="L135" s="25"/>
      <c r="M135" s="25"/>
      <c r="N135" s="25"/>
      <c r="O135" s="25"/>
      <c r="P135" s="25"/>
      <c r="Q135" s="25"/>
      <c r="R135" s="25"/>
      <c r="S135" s="25"/>
      <c r="T135" s="25"/>
      <c r="U135" s="25"/>
      <c r="V135" s="25"/>
      <c r="W135" s="25"/>
      <c r="X135" s="25"/>
      <c r="Y135" s="25"/>
      <c r="Z135" s="25">
        <f>ROUND(IF(RFR_spot_no_VA!Z135&lt;0, RFR_spot_no_VA!Z135, RFR_spot_no_VA!Z135 - Shocks!$D135*ABS(RFR_spot_no_VA!Z135 )),5)</f>
        <v>2.682E-2</v>
      </c>
      <c r="AA135" s="25"/>
      <c r="AB135" s="25"/>
      <c r="AC135" s="25"/>
      <c r="AD135" s="25"/>
      <c r="AE135" s="25"/>
      <c r="AF135" s="25"/>
      <c r="AG135" s="25"/>
      <c r="AH135" s="25">
        <f>ROUND(IF(RFR_spot_no_VA!AH135&lt;0, RFR_spot_no_VA!AH135, RFR_spot_no_VA!AH135 - Shocks!$D135*ABS(RFR_spot_no_VA!AH135 )),5)</f>
        <v>2.6669999999999999E-2</v>
      </c>
      <c r="AI135" s="25"/>
      <c r="AJ135" s="25">
        <f>ROUND(IF(RFR_spot_no_VA!AJ135&lt;0, RFR_spot_no_VA!AJ135, RFR_spot_no_VA!AJ135 - Shocks!$D135*ABS(RFR_spot_no_VA!AJ135 )),5)</f>
        <v>2.1579999999999998E-2</v>
      </c>
      <c r="AK135" s="25">
        <f>ROUND(IF(RFR_spot_no_VA!AK135&lt;0, RFR_spot_no_VA!AK135, RFR_spot_no_VA!AK135 - Shocks!$D135*ABS(RFR_spot_no_VA!AK135 )),5)</f>
        <v>2.6599999999999999E-2</v>
      </c>
      <c r="AL135" s="25"/>
      <c r="AM135" s="25">
        <f>ROUND(IF(RFR_spot_no_VA!AM135&lt;0, RFR_spot_no_VA!AM135, RFR_spot_no_VA!AM135 - Shocks!$D135*ABS(RFR_spot_no_VA!AM135 )),5)</f>
        <v>2.6689999999999998E-2</v>
      </c>
      <c r="AN135" s="25"/>
      <c r="AO135" s="25"/>
      <c r="AP135" s="25"/>
      <c r="AQ135" s="25"/>
      <c r="AR135" s="25"/>
      <c r="AS135" s="25">
        <f>ROUND(IF(RFR_spot_no_VA!AS135&lt;0, RFR_spot_no_VA!AS135, RFR_spot_no_VA!AS135 - Shocks!$D135*ABS(RFR_spot_no_VA!AS135 )),5)</f>
        <v>2.3050000000000001E-2</v>
      </c>
      <c r="AT135" s="25"/>
      <c r="AU135" s="25"/>
      <c r="AV135" s="25"/>
      <c r="AW135" s="25"/>
      <c r="AX135" s="25"/>
      <c r="AY135" s="25"/>
      <c r="AZ135" s="25"/>
      <c r="BA135" s="25"/>
      <c r="BB135" s="25"/>
      <c r="BC135" s="25">
        <f>ROUND(IF(RFR_spot_no_VA!BC135&lt;0, RFR_spot_no_VA!BC135, RFR_spot_no_VA!BC135 - Shocks!$D135*ABS(RFR_spot_no_VA!BC135 )),5)</f>
        <v>2.538E-2</v>
      </c>
      <c r="BD135" s="21"/>
      <c r="BE135" s="19"/>
    </row>
    <row r="136" spans="1:57" ht="14.25" x14ac:dyDescent="0.2">
      <c r="A136" s="19"/>
      <c r="B136" s="19">
        <f>RFR_spot_no_VA!B136</f>
        <v>126</v>
      </c>
      <c r="C136" s="20">
        <f>ROUND(IF(RFR_spot_no_VA!C136&lt;0, RFR_spot_no_VA!C136, RFR_spot_no_VA!C136 - Shocks!$D136*ABS(RFR_spot_no_VA!C136 )),5)</f>
        <v>2.444E-2</v>
      </c>
      <c r="D136" s="20"/>
      <c r="E136" s="20"/>
      <c r="F136" s="20"/>
      <c r="G136" s="20"/>
      <c r="H136" s="20"/>
      <c r="I136" s="20"/>
      <c r="J136" s="20">
        <f>ROUND(IF(RFR_spot_no_VA!J136&lt;0, RFR_spot_no_VA!J136, RFR_spot_no_VA!J136 - Shocks!$D136*ABS(RFR_spot_no_VA!J136 )),5)</f>
        <v>2.4420000000000001E-2</v>
      </c>
      <c r="K136" s="20"/>
      <c r="L136" s="20"/>
      <c r="M136" s="20"/>
      <c r="N136" s="20"/>
      <c r="O136" s="20"/>
      <c r="P136" s="20"/>
      <c r="Q136" s="20"/>
      <c r="R136" s="20"/>
      <c r="S136" s="20"/>
      <c r="T136" s="20"/>
      <c r="U136" s="20"/>
      <c r="V136" s="20"/>
      <c r="W136" s="20"/>
      <c r="X136" s="20"/>
      <c r="Y136" s="20"/>
      <c r="Z136" s="20">
        <f>ROUND(IF(RFR_spot_no_VA!Z136&lt;0, RFR_spot_no_VA!Z136, RFR_spot_no_VA!Z136 - Shocks!$D136*ABS(RFR_spot_no_VA!Z136 )),5)</f>
        <v>2.682E-2</v>
      </c>
      <c r="AA136" s="20"/>
      <c r="AB136" s="20"/>
      <c r="AC136" s="20"/>
      <c r="AD136" s="20"/>
      <c r="AE136" s="20"/>
      <c r="AF136" s="20"/>
      <c r="AG136" s="20"/>
      <c r="AH136" s="20">
        <f>ROUND(IF(RFR_spot_no_VA!AH136&lt;0, RFR_spot_no_VA!AH136, RFR_spot_no_VA!AH136 - Shocks!$D136*ABS(RFR_spot_no_VA!AH136 )),5)</f>
        <v>2.6679999999999999E-2</v>
      </c>
      <c r="AI136" s="20"/>
      <c r="AJ136" s="20">
        <f>ROUND(IF(RFR_spot_no_VA!AJ136&lt;0, RFR_spot_no_VA!AJ136, RFR_spot_no_VA!AJ136 - Shocks!$D136*ABS(RFR_spot_no_VA!AJ136 )),5)</f>
        <v>2.163E-2</v>
      </c>
      <c r="AK136" s="20">
        <f>ROUND(IF(RFR_spot_no_VA!AK136&lt;0, RFR_spot_no_VA!AK136, RFR_spot_no_VA!AK136 - Shocks!$D136*ABS(RFR_spot_no_VA!AK136 )),5)</f>
        <v>2.6610000000000002E-2</v>
      </c>
      <c r="AL136" s="20"/>
      <c r="AM136" s="20">
        <f>ROUND(IF(RFR_spot_no_VA!AM136&lt;0, RFR_spot_no_VA!AM136, RFR_spot_no_VA!AM136 - Shocks!$D136*ABS(RFR_spot_no_VA!AM136 )),5)</f>
        <v>2.6700000000000002E-2</v>
      </c>
      <c r="AN136" s="20"/>
      <c r="AO136" s="20"/>
      <c r="AP136" s="20"/>
      <c r="AQ136" s="20"/>
      <c r="AR136" s="20"/>
      <c r="AS136" s="20">
        <f>ROUND(IF(RFR_spot_no_VA!AS136&lt;0, RFR_spot_no_VA!AS136, RFR_spot_no_VA!AS136 - Shocks!$D136*ABS(RFR_spot_no_VA!AS136 )),5)</f>
        <v>2.3089999999999999E-2</v>
      </c>
      <c r="AT136" s="20"/>
      <c r="AU136" s="20"/>
      <c r="AV136" s="20"/>
      <c r="AW136" s="20"/>
      <c r="AX136" s="20"/>
      <c r="AY136" s="20"/>
      <c r="AZ136" s="20"/>
      <c r="BA136" s="20"/>
      <c r="BB136" s="20"/>
      <c r="BC136" s="20">
        <f>ROUND(IF(RFR_spot_no_VA!BC136&lt;0, RFR_spot_no_VA!BC136, RFR_spot_no_VA!BC136 - Shocks!$D136*ABS(RFR_spot_no_VA!BC136 )),5)</f>
        <v>2.5399999999999999E-2</v>
      </c>
      <c r="BD136" s="21"/>
      <c r="BE136" s="19"/>
    </row>
    <row r="137" spans="1:57" ht="14.25" x14ac:dyDescent="0.2">
      <c r="A137" s="19"/>
      <c r="B137" s="19">
        <f>RFR_spot_no_VA!B137</f>
        <v>127</v>
      </c>
      <c r="C137" s="20">
        <f>ROUND(IF(RFR_spot_no_VA!C137&lt;0, RFR_spot_no_VA!C137, RFR_spot_no_VA!C137 - Shocks!$D137*ABS(RFR_spot_no_VA!C137 )),5)</f>
        <v>2.4459999999999999E-2</v>
      </c>
      <c r="D137" s="20"/>
      <c r="E137" s="20"/>
      <c r="F137" s="20"/>
      <c r="G137" s="20"/>
      <c r="H137" s="20"/>
      <c r="I137" s="20"/>
      <c r="J137" s="20">
        <f>ROUND(IF(RFR_spot_no_VA!J137&lt;0, RFR_spot_no_VA!J137, RFR_spot_no_VA!J137 - Shocks!$D137*ABS(RFR_spot_no_VA!J137 )),5)</f>
        <v>2.445E-2</v>
      </c>
      <c r="K137" s="20"/>
      <c r="L137" s="20"/>
      <c r="M137" s="20"/>
      <c r="N137" s="20"/>
      <c r="O137" s="20"/>
      <c r="P137" s="20"/>
      <c r="Q137" s="20"/>
      <c r="R137" s="20"/>
      <c r="S137" s="20"/>
      <c r="T137" s="20"/>
      <c r="U137" s="20"/>
      <c r="V137" s="20"/>
      <c r="W137" s="20"/>
      <c r="X137" s="20"/>
      <c r="Y137" s="20"/>
      <c r="Z137" s="20">
        <f>ROUND(IF(RFR_spot_no_VA!Z137&lt;0, RFR_spot_no_VA!Z137, RFR_spot_no_VA!Z137 - Shocks!$D137*ABS(RFR_spot_no_VA!Z137 )),5)</f>
        <v>2.683E-2</v>
      </c>
      <c r="AA137" s="20"/>
      <c r="AB137" s="20"/>
      <c r="AC137" s="20"/>
      <c r="AD137" s="20"/>
      <c r="AE137" s="20"/>
      <c r="AF137" s="20"/>
      <c r="AG137" s="20"/>
      <c r="AH137" s="20">
        <f>ROUND(IF(RFR_spot_no_VA!AH137&lt;0, RFR_spot_no_VA!AH137, RFR_spot_no_VA!AH137 - Shocks!$D137*ABS(RFR_spot_no_VA!AH137 )),5)</f>
        <v>2.6689999999999998E-2</v>
      </c>
      <c r="AI137" s="20"/>
      <c r="AJ137" s="20">
        <f>ROUND(IF(RFR_spot_no_VA!AJ137&lt;0, RFR_spot_no_VA!AJ137, RFR_spot_no_VA!AJ137 - Shocks!$D137*ABS(RFR_spot_no_VA!AJ137 )),5)</f>
        <v>2.1680000000000001E-2</v>
      </c>
      <c r="AK137" s="20">
        <f>ROUND(IF(RFR_spot_no_VA!AK137&lt;0, RFR_spot_no_VA!AK137, RFR_spot_no_VA!AK137 - Shocks!$D137*ABS(RFR_spot_no_VA!AK137 )),5)</f>
        <v>2.6620000000000001E-2</v>
      </c>
      <c r="AL137" s="20"/>
      <c r="AM137" s="20">
        <f>ROUND(IF(RFR_spot_no_VA!AM137&lt;0, RFR_spot_no_VA!AM137, RFR_spot_no_VA!AM137 - Shocks!$D137*ABS(RFR_spot_no_VA!AM137 )),5)</f>
        <v>2.6700000000000002E-2</v>
      </c>
      <c r="AN137" s="20"/>
      <c r="AO137" s="20"/>
      <c r="AP137" s="20"/>
      <c r="AQ137" s="20"/>
      <c r="AR137" s="20"/>
      <c r="AS137" s="20">
        <f>ROUND(IF(RFR_spot_no_VA!AS137&lt;0, RFR_spot_no_VA!AS137, RFR_spot_no_VA!AS137 - Shocks!$D137*ABS(RFR_spot_no_VA!AS137 )),5)</f>
        <v>2.3130000000000001E-2</v>
      </c>
      <c r="AT137" s="20"/>
      <c r="AU137" s="20"/>
      <c r="AV137" s="20"/>
      <c r="AW137" s="20"/>
      <c r="AX137" s="20"/>
      <c r="AY137" s="20"/>
      <c r="AZ137" s="20"/>
      <c r="BA137" s="20"/>
      <c r="BB137" s="20"/>
      <c r="BC137" s="20">
        <f>ROUND(IF(RFR_spot_no_VA!BC137&lt;0, RFR_spot_no_VA!BC137, RFR_spot_no_VA!BC137 - Shocks!$D137*ABS(RFR_spot_no_VA!BC137 )),5)</f>
        <v>2.5420000000000002E-2</v>
      </c>
      <c r="BD137" s="21"/>
      <c r="BE137" s="19"/>
    </row>
    <row r="138" spans="1:57" ht="14.25" x14ac:dyDescent="0.2">
      <c r="A138" s="19"/>
      <c r="B138" s="19">
        <f>RFR_spot_no_VA!B138</f>
        <v>128</v>
      </c>
      <c r="C138" s="20">
        <f>ROUND(IF(RFR_spot_no_VA!C138&lt;0, RFR_spot_no_VA!C138, RFR_spot_no_VA!C138 - Shocks!$D138*ABS(RFR_spot_no_VA!C138 )),5)</f>
        <v>2.4490000000000001E-2</v>
      </c>
      <c r="D138" s="20"/>
      <c r="E138" s="20"/>
      <c r="F138" s="20"/>
      <c r="G138" s="20"/>
      <c r="H138" s="20"/>
      <c r="I138" s="20"/>
      <c r="J138" s="20">
        <f>ROUND(IF(RFR_spot_no_VA!J138&lt;0, RFR_spot_no_VA!J138, RFR_spot_no_VA!J138 - Shocks!$D138*ABS(RFR_spot_no_VA!J138 )),5)</f>
        <v>2.4469999999999999E-2</v>
      </c>
      <c r="K138" s="20"/>
      <c r="L138" s="20"/>
      <c r="M138" s="20"/>
      <c r="N138" s="20"/>
      <c r="O138" s="20"/>
      <c r="P138" s="20"/>
      <c r="Q138" s="20"/>
      <c r="R138" s="20"/>
      <c r="S138" s="20"/>
      <c r="T138" s="20"/>
      <c r="U138" s="20"/>
      <c r="V138" s="20"/>
      <c r="W138" s="20"/>
      <c r="X138" s="20"/>
      <c r="Y138" s="20"/>
      <c r="Z138" s="20">
        <f>ROUND(IF(RFR_spot_no_VA!Z138&lt;0, RFR_spot_no_VA!Z138, RFR_spot_no_VA!Z138 - Shocks!$D138*ABS(RFR_spot_no_VA!Z138 )),5)</f>
        <v>2.683E-2</v>
      </c>
      <c r="AA138" s="20"/>
      <c r="AB138" s="20"/>
      <c r="AC138" s="20"/>
      <c r="AD138" s="20"/>
      <c r="AE138" s="20"/>
      <c r="AF138" s="20"/>
      <c r="AG138" s="20"/>
      <c r="AH138" s="20">
        <f>ROUND(IF(RFR_spot_no_VA!AH138&lt;0, RFR_spot_no_VA!AH138, RFR_spot_no_VA!AH138 - Shocks!$D138*ABS(RFR_spot_no_VA!AH138 )),5)</f>
        <v>2.6700000000000002E-2</v>
      </c>
      <c r="AI138" s="20"/>
      <c r="AJ138" s="20">
        <f>ROUND(IF(RFR_spot_no_VA!AJ138&lt;0, RFR_spot_no_VA!AJ138, RFR_spot_no_VA!AJ138 - Shocks!$D138*ABS(RFR_spot_no_VA!AJ138 )),5)</f>
        <v>2.1729999999999999E-2</v>
      </c>
      <c r="AK138" s="20">
        <f>ROUND(IF(RFR_spot_no_VA!AK138&lt;0, RFR_spot_no_VA!AK138, RFR_spot_no_VA!AK138 - Shocks!$D138*ABS(RFR_spot_no_VA!AK138 )),5)</f>
        <v>2.6620000000000001E-2</v>
      </c>
      <c r="AL138" s="20"/>
      <c r="AM138" s="20">
        <f>ROUND(IF(RFR_spot_no_VA!AM138&lt;0, RFR_spot_no_VA!AM138, RFR_spot_no_VA!AM138 - Shocks!$D138*ABS(RFR_spot_no_VA!AM138 )),5)</f>
        <v>2.6710000000000001E-2</v>
      </c>
      <c r="AN138" s="20"/>
      <c r="AO138" s="20"/>
      <c r="AP138" s="20"/>
      <c r="AQ138" s="20"/>
      <c r="AR138" s="20"/>
      <c r="AS138" s="20">
        <f>ROUND(IF(RFR_spot_no_VA!AS138&lt;0, RFR_spot_no_VA!AS138, RFR_spot_no_VA!AS138 - Shocks!$D138*ABS(RFR_spot_no_VA!AS138 )),5)</f>
        <v>2.317E-2</v>
      </c>
      <c r="AT138" s="20"/>
      <c r="AU138" s="20"/>
      <c r="AV138" s="20"/>
      <c r="AW138" s="20"/>
      <c r="AX138" s="20"/>
      <c r="AY138" s="20"/>
      <c r="AZ138" s="20"/>
      <c r="BA138" s="20"/>
      <c r="BB138" s="20"/>
      <c r="BC138" s="20">
        <f>ROUND(IF(RFR_spot_no_VA!BC138&lt;0, RFR_spot_no_VA!BC138, RFR_spot_no_VA!BC138 - Shocks!$D138*ABS(RFR_spot_no_VA!BC138 )),5)</f>
        <v>2.5430000000000001E-2</v>
      </c>
      <c r="BD138" s="21"/>
      <c r="BE138" s="19"/>
    </row>
    <row r="139" spans="1:57" ht="14.25" x14ac:dyDescent="0.2">
      <c r="A139" s="19"/>
      <c r="B139" s="19">
        <f>RFR_spot_no_VA!B139</f>
        <v>129</v>
      </c>
      <c r="C139" s="20">
        <f>ROUND(IF(RFR_spot_no_VA!C139&lt;0, RFR_spot_no_VA!C139, RFR_spot_no_VA!C139 - Shocks!$D139*ABS(RFR_spot_no_VA!C139 )),5)</f>
        <v>2.4510000000000001E-2</v>
      </c>
      <c r="D139" s="20"/>
      <c r="E139" s="20"/>
      <c r="F139" s="20"/>
      <c r="G139" s="20"/>
      <c r="H139" s="20"/>
      <c r="I139" s="20"/>
      <c r="J139" s="20">
        <f>ROUND(IF(RFR_spot_no_VA!J139&lt;0, RFR_spot_no_VA!J139, RFR_spot_no_VA!J139 - Shocks!$D139*ABS(RFR_spot_no_VA!J139 )),5)</f>
        <v>2.4500000000000001E-2</v>
      </c>
      <c r="K139" s="20"/>
      <c r="L139" s="20"/>
      <c r="M139" s="20"/>
      <c r="N139" s="20"/>
      <c r="O139" s="20"/>
      <c r="P139" s="20"/>
      <c r="Q139" s="20"/>
      <c r="R139" s="20"/>
      <c r="S139" s="20"/>
      <c r="T139" s="20"/>
      <c r="U139" s="20"/>
      <c r="V139" s="20"/>
      <c r="W139" s="20"/>
      <c r="X139" s="20"/>
      <c r="Y139" s="20"/>
      <c r="Z139" s="20">
        <f>ROUND(IF(RFR_spot_no_VA!Z139&lt;0, RFR_spot_no_VA!Z139, RFR_spot_no_VA!Z139 - Shocks!$D139*ABS(RFR_spot_no_VA!Z139 )),5)</f>
        <v>2.6839999999999999E-2</v>
      </c>
      <c r="AA139" s="20"/>
      <c r="AB139" s="20"/>
      <c r="AC139" s="20"/>
      <c r="AD139" s="20"/>
      <c r="AE139" s="20"/>
      <c r="AF139" s="20"/>
      <c r="AG139" s="20"/>
      <c r="AH139" s="20">
        <f>ROUND(IF(RFR_spot_no_VA!AH139&lt;0, RFR_spot_no_VA!AH139, RFR_spot_no_VA!AH139 - Shocks!$D139*ABS(RFR_spot_no_VA!AH139 )),5)</f>
        <v>2.6700000000000002E-2</v>
      </c>
      <c r="AI139" s="20"/>
      <c r="AJ139" s="20">
        <f>ROUND(IF(RFR_spot_no_VA!AJ139&lt;0, RFR_spot_no_VA!AJ139, RFR_spot_no_VA!AJ139 - Shocks!$D139*ABS(RFR_spot_no_VA!AJ139 )),5)</f>
        <v>2.1770000000000001E-2</v>
      </c>
      <c r="AK139" s="20">
        <f>ROUND(IF(RFR_spot_no_VA!AK139&lt;0, RFR_spot_no_VA!AK139, RFR_spot_no_VA!AK139 - Shocks!$D139*ABS(RFR_spot_no_VA!AK139 )),5)</f>
        <v>2.6630000000000001E-2</v>
      </c>
      <c r="AL139" s="20"/>
      <c r="AM139" s="20">
        <f>ROUND(IF(RFR_spot_no_VA!AM139&lt;0, RFR_spot_no_VA!AM139, RFR_spot_no_VA!AM139 - Shocks!$D139*ABS(RFR_spot_no_VA!AM139 )),5)</f>
        <v>2.6720000000000001E-2</v>
      </c>
      <c r="AN139" s="20"/>
      <c r="AO139" s="20"/>
      <c r="AP139" s="20"/>
      <c r="AQ139" s="20"/>
      <c r="AR139" s="20"/>
      <c r="AS139" s="20">
        <f>ROUND(IF(RFR_spot_no_VA!AS139&lt;0, RFR_spot_no_VA!AS139, RFR_spot_no_VA!AS139 - Shocks!$D139*ABS(RFR_spot_no_VA!AS139 )),5)</f>
        <v>2.3210000000000001E-2</v>
      </c>
      <c r="AT139" s="20"/>
      <c r="AU139" s="20"/>
      <c r="AV139" s="20"/>
      <c r="AW139" s="20"/>
      <c r="AX139" s="20"/>
      <c r="AY139" s="20"/>
      <c r="AZ139" s="20"/>
      <c r="BA139" s="20"/>
      <c r="BB139" s="20"/>
      <c r="BC139" s="20">
        <f>ROUND(IF(RFR_spot_no_VA!BC139&lt;0, RFR_spot_no_VA!BC139, RFR_spot_no_VA!BC139 - Shocks!$D139*ABS(RFR_spot_no_VA!BC139 )),5)</f>
        <v>2.546E-2</v>
      </c>
      <c r="BD139" s="21"/>
      <c r="BE139" s="19"/>
    </row>
    <row r="140" spans="1:57" ht="14.25" x14ac:dyDescent="0.2">
      <c r="A140" s="19"/>
      <c r="B140" s="24">
        <f>RFR_spot_no_VA!B140</f>
        <v>130</v>
      </c>
      <c r="C140" s="25">
        <f>ROUND(IF(RFR_spot_no_VA!C140&lt;0, RFR_spot_no_VA!C140, RFR_spot_no_VA!C140 - Shocks!$D140*ABS(RFR_spot_no_VA!C140 )),5)</f>
        <v>2.4539999999999999E-2</v>
      </c>
      <c r="D140" s="25"/>
      <c r="E140" s="25"/>
      <c r="F140" s="25"/>
      <c r="G140" s="25"/>
      <c r="H140" s="25"/>
      <c r="I140" s="25"/>
      <c r="J140" s="25">
        <f>ROUND(IF(RFR_spot_no_VA!J140&lt;0, RFR_spot_no_VA!J140, RFR_spot_no_VA!J140 - Shocks!$D140*ABS(RFR_spot_no_VA!J140 )),5)</f>
        <v>2.452E-2</v>
      </c>
      <c r="K140" s="25"/>
      <c r="L140" s="25"/>
      <c r="M140" s="25"/>
      <c r="N140" s="25"/>
      <c r="O140" s="25"/>
      <c r="P140" s="25"/>
      <c r="Q140" s="25"/>
      <c r="R140" s="25"/>
      <c r="S140" s="25"/>
      <c r="T140" s="25"/>
      <c r="U140" s="25"/>
      <c r="V140" s="25"/>
      <c r="W140" s="25"/>
      <c r="X140" s="25"/>
      <c r="Y140" s="25"/>
      <c r="Z140" s="25">
        <f>ROUND(IF(RFR_spot_no_VA!Z140&lt;0, RFR_spot_no_VA!Z140, RFR_spot_no_VA!Z140 - Shocks!$D140*ABS(RFR_spot_no_VA!Z140 )),5)</f>
        <v>2.6849999999999999E-2</v>
      </c>
      <c r="AA140" s="25"/>
      <c r="AB140" s="25"/>
      <c r="AC140" s="25"/>
      <c r="AD140" s="25"/>
      <c r="AE140" s="25"/>
      <c r="AF140" s="25"/>
      <c r="AG140" s="25"/>
      <c r="AH140" s="25">
        <f>ROUND(IF(RFR_spot_no_VA!AH140&lt;0, RFR_spot_no_VA!AH140, RFR_spot_no_VA!AH140 - Shocks!$D140*ABS(RFR_spot_no_VA!AH140 )),5)</f>
        <v>2.6710000000000001E-2</v>
      </c>
      <c r="AI140" s="25"/>
      <c r="AJ140" s="25">
        <f>ROUND(IF(RFR_spot_no_VA!AJ140&lt;0, RFR_spot_no_VA!AJ140, RFR_spot_no_VA!AJ140 - Shocks!$D140*ABS(RFR_spot_no_VA!AJ140 )),5)</f>
        <v>2.1819999999999999E-2</v>
      </c>
      <c r="AK140" s="25">
        <f>ROUND(IF(RFR_spot_no_VA!AK140&lt;0, RFR_spot_no_VA!AK140, RFR_spot_no_VA!AK140 - Shocks!$D140*ABS(RFR_spot_no_VA!AK140 )),5)</f>
        <v>2.664E-2</v>
      </c>
      <c r="AL140" s="25"/>
      <c r="AM140" s="25">
        <f>ROUND(IF(RFR_spot_no_VA!AM140&lt;0, RFR_spot_no_VA!AM140, RFR_spot_no_VA!AM140 - Shocks!$D140*ABS(RFR_spot_no_VA!AM140 )),5)</f>
        <v>2.6720000000000001E-2</v>
      </c>
      <c r="AN140" s="25"/>
      <c r="AO140" s="25"/>
      <c r="AP140" s="25"/>
      <c r="AQ140" s="25"/>
      <c r="AR140" s="25"/>
      <c r="AS140" s="25">
        <f>ROUND(IF(RFR_spot_no_VA!AS140&lt;0, RFR_spot_no_VA!AS140, RFR_spot_no_VA!AS140 - Shocks!$D140*ABS(RFR_spot_no_VA!AS140 )),5)</f>
        <v>2.324E-2</v>
      </c>
      <c r="AT140" s="25"/>
      <c r="AU140" s="25"/>
      <c r="AV140" s="25"/>
      <c r="AW140" s="25"/>
      <c r="AX140" s="25"/>
      <c r="AY140" s="25"/>
      <c r="AZ140" s="25"/>
      <c r="BA140" s="25"/>
      <c r="BB140" s="25"/>
      <c r="BC140" s="25">
        <f>ROUND(IF(RFR_spot_no_VA!BC140&lt;0, RFR_spot_no_VA!BC140, RFR_spot_no_VA!BC140 - Shocks!$D140*ABS(RFR_spot_no_VA!BC140 )),5)</f>
        <v>2.547E-2</v>
      </c>
      <c r="BD140" s="21"/>
      <c r="BE140" s="19"/>
    </row>
    <row r="141" spans="1:57" ht="14.25" x14ac:dyDescent="0.2">
      <c r="A141" s="19"/>
      <c r="B141" s="19">
        <f>RFR_spot_no_VA!B141</f>
        <v>131</v>
      </c>
      <c r="C141" s="20">
        <f>ROUND(IF(RFR_spot_no_VA!C141&lt;0, RFR_spot_no_VA!C141, RFR_spot_no_VA!C141 - Shocks!$D141*ABS(RFR_spot_no_VA!C141 )),5)</f>
        <v>2.4559999999999998E-2</v>
      </c>
      <c r="D141" s="20"/>
      <c r="E141" s="20"/>
      <c r="F141" s="20"/>
      <c r="G141" s="20"/>
      <c r="H141" s="20"/>
      <c r="I141" s="20"/>
      <c r="J141" s="20">
        <f>ROUND(IF(RFR_spot_no_VA!J141&lt;0, RFR_spot_no_VA!J141, RFR_spot_no_VA!J141 - Shocks!$D141*ABS(RFR_spot_no_VA!J141 )),5)</f>
        <v>2.4539999999999999E-2</v>
      </c>
      <c r="K141" s="20"/>
      <c r="L141" s="20"/>
      <c r="M141" s="20"/>
      <c r="N141" s="20"/>
      <c r="O141" s="20"/>
      <c r="P141" s="20"/>
      <c r="Q141" s="20"/>
      <c r="R141" s="20"/>
      <c r="S141" s="20"/>
      <c r="T141" s="20"/>
      <c r="U141" s="20"/>
      <c r="V141" s="20"/>
      <c r="W141" s="20"/>
      <c r="X141" s="20"/>
      <c r="Y141" s="20"/>
      <c r="Z141" s="20">
        <f>ROUND(IF(RFR_spot_no_VA!Z141&lt;0, RFR_spot_no_VA!Z141, RFR_spot_no_VA!Z141 - Shocks!$D141*ABS(RFR_spot_no_VA!Z141 )),5)</f>
        <v>2.6849999999999999E-2</v>
      </c>
      <c r="AA141" s="20"/>
      <c r="AB141" s="20"/>
      <c r="AC141" s="20"/>
      <c r="AD141" s="20"/>
      <c r="AE141" s="20"/>
      <c r="AF141" s="20"/>
      <c r="AG141" s="20"/>
      <c r="AH141" s="20">
        <f>ROUND(IF(RFR_spot_no_VA!AH141&lt;0, RFR_spot_no_VA!AH141, RFR_spot_no_VA!AH141 - Shocks!$D141*ABS(RFR_spot_no_VA!AH141 )),5)</f>
        <v>2.6710000000000001E-2</v>
      </c>
      <c r="AI141" s="20"/>
      <c r="AJ141" s="20">
        <f>ROUND(IF(RFR_spot_no_VA!AJ141&lt;0, RFR_spot_no_VA!AJ141, RFR_spot_no_VA!AJ141 - Shocks!$D141*ABS(RFR_spot_no_VA!AJ141 )),5)</f>
        <v>2.1860000000000001E-2</v>
      </c>
      <c r="AK141" s="20">
        <f>ROUND(IF(RFR_spot_no_VA!AK141&lt;0, RFR_spot_no_VA!AK141, RFR_spot_no_VA!AK141 - Shocks!$D141*ABS(RFR_spot_no_VA!AK141 )),5)</f>
        <v>2.664E-2</v>
      </c>
      <c r="AL141" s="20"/>
      <c r="AM141" s="20">
        <f>ROUND(IF(RFR_spot_no_VA!AM141&lt;0, RFR_spot_no_VA!AM141, RFR_spot_no_VA!AM141 - Shocks!$D141*ABS(RFR_spot_no_VA!AM141 )),5)</f>
        <v>2.673E-2</v>
      </c>
      <c r="AN141" s="20"/>
      <c r="AO141" s="20"/>
      <c r="AP141" s="20"/>
      <c r="AQ141" s="20"/>
      <c r="AR141" s="20"/>
      <c r="AS141" s="20">
        <f>ROUND(IF(RFR_spot_no_VA!AS141&lt;0, RFR_spot_no_VA!AS141, RFR_spot_no_VA!AS141 - Shocks!$D141*ABS(RFR_spot_no_VA!AS141 )),5)</f>
        <v>2.3279999999999999E-2</v>
      </c>
      <c r="AT141" s="20"/>
      <c r="AU141" s="20"/>
      <c r="AV141" s="20"/>
      <c r="AW141" s="20"/>
      <c r="AX141" s="20"/>
      <c r="AY141" s="20"/>
      <c r="AZ141" s="20"/>
      <c r="BA141" s="20"/>
      <c r="BB141" s="20"/>
      <c r="BC141" s="20">
        <f>ROUND(IF(RFR_spot_no_VA!BC141&lt;0, RFR_spot_no_VA!BC141, RFR_spot_no_VA!BC141 - Shocks!$D141*ABS(RFR_spot_no_VA!BC141 )),5)</f>
        <v>2.5489999999999999E-2</v>
      </c>
      <c r="BD141" s="21"/>
      <c r="BE141" s="19"/>
    </row>
    <row r="142" spans="1:57" ht="14.25" x14ac:dyDescent="0.2">
      <c r="A142" s="19"/>
      <c r="B142" s="19">
        <f>RFR_spot_no_VA!B142</f>
        <v>132</v>
      </c>
      <c r="C142" s="20">
        <f>ROUND(IF(RFR_spot_no_VA!C142&lt;0, RFR_spot_no_VA!C142, RFR_spot_no_VA!C142 - Shocks!$D142*ABS(RFR_spot_no_VA!C142 )),5)</f>
        <v>2.4580000000000001E-2</v>
      </c>
      <c r="D142" s="20"/>
      <c r="E142" s="20"/>
      <c r="F142" s="20"/>
      <c r="G142" s="20"/>
      <c r="H142" s="20"/>
      <c r="I142" s="20"/>
      <c r="J142" s="20">
        <f>ROUND(IF(RFR_spot_no_VA!J142&lt;0, RFR_spot_no_VA!J142, RFR_spot_no_VA!J142 - Shocks!$D142*ABS(RFR_spot_no_VA!J142 )),5)</f>
        <v>2.4570000000000002E-2</v>
      </c>
      <c r="K142" s="20"/>
      <c r="L142" s="20"/>
      <c r="M142" s="20"/>
      <c r="N142" s="20"/>
      <c r="O142" s="20"/>
      <c r="P142" s="20"/>
      <c r="Q142" s="20"/>
      <c r="R142" s="20"/>
      <c r="S142" s="20"/>
      <c r="T142" s="20"/>
      <c r="U142" s="20"/>
      <c r="V142" s="20"/>
      <c r="W142" s="20"/>
      <c r="X142" s="20"/>
      <c r="Y142" s="20"/>
      <c r="Z142" s="20">
        <f>ROUND(IF(RFR_spot_no_VA!Z142&lt;0, RFR_spot_no_VA!Z142, RFR_spot_no_VA!Z142 - Shocks!$D142*ABS(RFR_spot_no_VA!Z142 )),5)</f>
        <v>2.6859999999999998E-2</v>
      </c>
      <c r="AA142" s="20"/>
      <c r="AB142" s="20"/>
      <c r="AC142" s="20"/>
      <c r="AD142" s="20"/>
      <c r="AE142" s="20"/>
      <c r="AF142" s="20"/>
      <c r="AG142" s="20"/>
      <c r="AH142" s="20">
        <f>ROUND(IF(RFR_spot_no_VA!AH142&lt;0, RFR_spot_no_VA!AH142, RFR_spot_no_VA!AH142 - Shocks!$D142*ABS(RFR_spot_no_VA!AH142 )),5)</f>
        <v>2.6720000000000001E-2</v>
      </c>
      <c r="AI142" s="20"/>
      <c r="AJ142" s="20">
        <f>ROUND(IF(RFR_spot_no_VA!AJ142&lt;0, RFR_spot_no_VA!AJ142, RFR_spot_no_VA!AJ142 - Shocks!$D142*ABS(RFR_spot_no_VA!AJ142 )),5)</f>
        <v>2.1899999999999999E-2</v>
      </c>
      <c r="AK142" s="20">
        <f>ROUND(IF(RFR_spot_no_VA!AK142&lt;0, RFR_spot_no_VA!AK142, RFR_spot_no_VA!AK142 - Shocks!$D142*ABS(RFR_spot_no_VA!AK142 )),5)</f>
        <v>2.665E-2</v>
      </c>
      <c r="AL142" s="20"/>
      <c r="AM142" s="20">
        <f>ROUND(IF(RFR_spot_no_VA!AM142&lt;0, RFR_spot_no_VA!AM142, RFR_spot_no_VA!AM142 - Shocks!$D142*ABS(RFR_spot_no_VA!AM142 )),5)</f>
        <v>2.674E-2</v>
      </c>
      <c r="AN142" s="20"/>
      <c r="AO142" s="20"/>
      <c r="AP142" s="20"/>
      <c r="AQ142" s="20"/>
      <c r="AR142" s="20"/>
      <c r="AS142" s="20">
        <f>ROUND(IF(RFR_spot_no_VA!AS142&lt;0, RFR_spot_no_VA!AS142, RFR_spot_no_VA!AS142 - Shocks!$D142*ABS(RFR_spot_no_VA!AS142 )),5)</f>
        <v>2.3310000000000001E-2</v>
      </c>
      <c r="AT142" s="20"/>
      <c r="AU142" s="20"/>
      <c r="AV142" s="20"/>
      <c r="AW142" s="20"/>
      <c r="AX142" s="20"/>
      <c r="AY142" s="20"/>
      <c r="AZ142" s="20"/>
      <c r="BA142" s="20"/>
      <c r="BB142" s="20"/>
      <c r="BC142" s="20">
        <f>ROUND(IF(RFR_spot_no_VA!BC142&lt;0, RFR_spot_no_VA!BC142, RFR_spot_no_VA!BC142 - Shocks!$D142*ABS(RFR_spot_no_VA!BC142 )),5)</f>
        <v>2.5499999999999998E-2</v>
      </c>
      <c r="BD142" s="21"/>
      <c r="BE142" s="19"/>
    </row>
    <row r="143" spans="1:57" ht="14.25" x14ac:dyDescent="0.2">
      <c r="A143" s="19"/>
      <c r="B143" s="19">
        <f>RFR_spot_no_VA!B143</f>
        <v>133</v>
      </c>
      <c r="C143" s="20">
        <f>ROUND(IF(RFR_spot_no_VA!C143&lt;0, RFR_spot_no_VA!C143, RFR_spot_no_VA!C143 - Shocks!$D143*ABS(RFR_spot_no_VA!C143 )),5)</f>
        <v>2.461E-2</v>
      </c>
      <c r="D143" s="20"/>
      <c r="E143" s="20"/>
      <c r="F143" s="20"/>
      <c r="G143" s="20"/>
      <c r="H143" s="20"/>
      <c r="I143" s="20"/>
      <c r="J143" s="20">
        <f>ROUND(IF(RFR_spot_no_VA!J143&lt;0, RFR_spot_no_VA!J143, RFR_spot_no_VA!J143 - Shocks!$D143*ABS(RFR_spot_no_VA!J143 )),5)</f>
        <v>2.4590000000000001E-2</v>
      </c>
      <c r="K143" s="20"/>
      <c r="L143" s="20"/>
      <c r="M143" s="20"/>
      <c r="N143" s="20"/>
      <c r="O143" s="20"/>
      <c r="P143" s="20"/>
      <c r="Q143" s="20"/>
      <c r="R143" s="20"/>
      <c r="S143" s="20"/>
      <c r="T143" s="20"/>
      <c r="U143" s="20"/>
      <c r="V143" s="20"/>
      <c r="W143" s="20"/>
      <c r="X143" s="20"/>
      <c r="Y143" s="20"/>
      <c r="Z143" s="20">
        <f>ROUND(IF(RFR_spot_no_VA!Z143&lt;0, RFR_spot_no_VA!Z143, RFR_spot_no_VA!Z143 - Shocks!$D143*ABS(RFR_spot_no_VA!Z143 )),5)</f>
        <v>2.6859999999999998E-2</v>
      </c>
      <c r="AA143" s="20"/>
      <c r="AB143" s="20"/>
      <c r="AC143" s="20"/>
      <c r="AD143" s="20"/>
      <c r="AE143" s="20"/>
      <c r="AF143" s="20"/>
      <c r="AG143" s="20"/>
      <c r="AH143" s="20">
        <f>ROUND(IF(RFR_spot_no_VA!AH143&lt;0, RFR_spot_no_VA!AH143, RFR_spot_no_VA!AH143 - Shocks!$D143*ABS(RFR_spot_no_VA!AH143 )),5)</f>
        <v>2.673E-2</v>
      </c>
      <c r="AI143" s="20"/>
      <c r="AJ143" s="20">
        <f>ROUND(IF(RFR_spot_no_VA!AJ143&lt;0, RFR_spot_no_VA!AJ143, RFR_spot_no_VA!AJ143 - Shocks!$D143*ABS(RFR_spot_no_VA!AJ143 )),5)</f>
        <v>2.1940000000000001E-2</v>
      </c>
      <c r="AK143" s="20">
        <f>ROUND(IF(RFR_spot_no_VA!AK143&lt;0, RFR_spot_no_VA!AK143, RFR_spot_no_VA!AK143 - Shocks!$D143*ABS(RFR_spot_no_VA!AK143 )),5)</f>
        <v>2.666E-2</v>
      </c>
      <c r="AL143" s="20"/>
      <c r="AM143" s="20">
        <f>ROUND(IF(RFR_spot_no_VA!AM143&lt;0, RFR_spot_no_VA!AM143, RFR_spot_no_VA!AM143 - Shocks!$D143*ABS(RFR_spot_no_VA!AM143 )),5)</f>
        <v>2.674E-2</v>
      </c>
      <c r="AN143" s="20"/>
      <c r="AO143" s="20"/>
      <c r="AP143" s="20"/>
      <c r="AQ143" s="20"/>
      <c r="AR143" s="20"/>
      <c r="AS143" s="20">
        <f>ROUND(IF(RFR_spot_no_VA!AS143&lt;0, RFR_spot_no_VA!AS143, RFR_spot_no_VA!AS143 - Shocks!$D143*ABS(RFR_spot_no_VA!AS143 )),5)</f>
        <v>2.334E-2</v>
      </c>
      <c r="AT143" s="20"/>
      <c r="AU143" s="20"/>
      <c r="AV143" s="20"/>
      <c r="AW143" s="20"/>
      <c r="AX143" s="20"/>
      <c r="AY143" s="20"/>
      <c r="AZ143" s="20"/>
      <c r="BA143" s="20"/>
      <c r="BB143" s="20"/>
      <c r="BC143" s="20">
        <f>ROUND(IF(RFR_spot_no_VA!BC143&lt;0, RFR_spot_no_VA!BC143, RFR_spot_no_VA!BC143 - Shocks!$D143*ABS(RFR_spot_no_VA!BC143 )),5)</f>
        <v>2.5520000000000001E-2</v>
      </c>
      <c r="BD143" s="21"/>
      <c r="BE143" s="19"/>
    </row>
    <row r="144" spans="1:57" ht="14.25" x14ac:dyDescent="0.2">
      <c r="A144" s="19"/>
      <c r="B144" s="19">
        <f>RFR_spot_no_VA!B144</f>
        <v>134</v>
      </c>
      <c r="C144" s="20">
        <f>ROUND(IF(RFR_spot_no_VA!C144&lt;0, RFR_spot_no_VA!C144, RFR_spot_no_VA!C144 - Shocks!$D144*ABS(RFR_spot_no_VA!C144 )),5)</f>
        <v>2.462E-2</v>
      </c>
      <c r="D144" s="20"/>
      <c r="E144" s="20"/>
      <c r="F144" s="20"/>
      <c r="G144" s="20"/>
      <c r="H144" s="20"/>
      <c r="I144" s="20"/>
      <c r="J144" s="20">
        <f>ROUND(IF(RFR_spot_no_VA!J144&lt;0, RFR_spot_no_VA!J144, RFR_spot_no_VA!J144 - Shocks!$D144*ABS(RFR_spot_no_VA!J144 )),5)</f>
        <v>2.462E-2</v>
      </c>
      <c r="K144" s="20"/>
      <c r="L144" s="20"/>
      <c r="M144" s="20"/>
      <c r="N144" s="20"/>
      <c r="O144" s="20"/>
      <c r="P144" s="20"/>
      <c r="Q144" s="20"/>
      <c r="R144" s="20"/>
      <c r="S144" s="20"/>
      <c r="T144" s="20"/>
      <c r="U144" s="20"/>
      <c r="V144" s="20"/>
      <c r="W144" s="20"/>
      <c r="X144" s="20"/>
      <c r="Y144" s="20"/>
      <c r="Z144" s="20">
        <f>ROUND(IF(RFR_spot_no_VA!Z144&lt;0, RFR_spot_no_VA!Z144, RFR_spot_no_VA!Z144 - Shocks!$D144*ABS(RFR_spot_no_VA!Z144 )),5)</f>
        <v>2.6870000000000002E-2</v>
      </c>
      <c r="AA144" s="20"/>
      <c r="AB144" s="20"/>
      <c r="AC144" s="20"/>
      <c r="AD144" s="20"/>
      <c r="AE144" s="20"/>
      <c r="AF144" s="20"/>
      <c r="AG144" s="20"/>
      <c r="AH144" s="20">
        <f>ROUND(IF(RFR_spot_no_VA!AH144&lt;0, RFR_spot_no_VA!AH144, RFR_spot_no_VA!AH144 - Shocks!$D144*ABS(RFR_spot_no_VA!AH144 )),5)</f>
        <v>2.674E-2</v>
      </c>
      <c r="AI144" s="20"/>
      <c r="AJ144" s="20">
        <f>ROUND(IF(RFR_spot_no_VA!AJ144&lt;0, RFR_spot_no_VA!AJ144, RFR_spot_no_VA!AJ144 - Shocks!$D144*ABS(RFR_spot_no_VA!AJ144 )),5)</f>
        <v>2.1989999999999999E-2</v>
      </c>
      <c r="AK144" s="20">
        <f>ROUND(IF(RFR_spot_no_VA!AK144&lt;0, RFR_spot_no_VA!AK144, RFR_spot_no_VA!AK144 - Shocks!$D144*ABS(RFR_spot_no_VA!AK144 )),5)</f>
        <v>2.666E-2</v>
      </c>
      <c r="AL144" s="20"/>
      <c r="AM144" s="20">
        <f>ROUND(IF(RFR_spot_no_VA!AM144&lt;0, RFR_spot_no_VA!AM144, RFR_spot_no_VA!AM144 - Shocks!$D144*ABS(RFR_spot_no_VA!AM144 )),5)</f>
        <v>2.6749999999999999E-2</v>
      </c>
      <c r="AN144" s="20"/>
      <c r="AO144" s="20"/>
      <c r="AP144" s="20"/>
      <c r="AQ144" s="20"/>
      <c r="AR144" s="20"/>
      <c r="AS144" s="20">
        <f>ROUND(IF(RFR_spot_no_VA!AS144&lt;0, RFR_spot_no_VA!AS144, RFR_spot_no_VA!AS144 - Shocks!$D144*ABS(RFR_spot_no_VA!AS144 )),5)</f>
        <v>2.3380000000000001E-2</v>
      </c>
      <c r="AT144" s="20"/>
      <c r="AU144" s="20"/>
      <c r="AV144" s="20"/>
      <c r="AW144" s="20"/>
      <c r="AX144" s="20"/>
      <c r="AY144" s="20"/>
      <c r="AZ144" s="20"/>
      <c r="BA144" s="20"/>
      <c r="BB144" s="20"/>
      <c r="BC144" s="20">
        <f>ROUND(IF(RFR_spot_no_VA!BC144&lt;0, RFR_spot_no_VA!BC144, RFR_spot_no_VA!BC144 - Shocks!$D144*ABS(RFR_spot_no_VA!BC144 )),5)</f>
        <v>2.554E-2</v>
      </c>
      <c r="BD144" s="21"/>
      <c r="BE144" s="19"/>
    </row>
    <row r="145" spans="1:57" ht="14.25" x14ac:dyDescent="0.2">
      <c r="A145" s="19"/>
      <c r="B145" s="24">
        <f>RFR_spot_no_VA!B145</f>
        <v>135</v>
      </c>
      <c r="C145" s="25">
        <f>ROUND(IF(RFR_spot_no_VA!C145&lt;0, RFR_spot_no_VA!C145, RFR_spot_no_VA!C145 - Shocks!$D145*ABS(RFR_spot_no_VA!C145 )),5)</f>
        <v>2.4649999999999998E-2</v>
      </c>
      <c r="D145" s="25"/>
      <c r="E145" s="25"/>
      <c r="F145" s="25"/>
      <c r="G145" s="25"/>
      <c r="H145" s="25"/>
      <c r="I145" s="25"/>
      <c r="J145" s="25">
        <f>ROUND(IF(RFR_spot_no_VA!J145&lt;0, RFR_spot_no_VA!J145, RFR_spot_no_VA!J145 - Shocks!$D145*ABS(RFR_spot_no_VA!J145 )),5)</f>
        <v>2.4629999999999999E-2</v>
      </c>
      <c r="K145" s="25"/>
      <c r="L145" s="25"/>
      <c r="M145" s="25"/>
      <c r="N145" s="25"/>
      <c r="O145" s="25"/>
      <c r="P145" s="25"/>
      <c r="Q145" s="25"/>
      <c r="R145" s="25"/>
      <c r="S145" s="25"/>
      <c r="T145" s="25"/>
      <c r="U145" s="25"/>
      <c r="V145" s="25"/>
      <c r="W145" s="25"/>
      <c r="X145" s="25"/>
      <c r="Y145" s="25"/>
      <c r="Z145" s="25">
        <f>ROUND(IF(RFR_spot_no_VA!Z145&lt;0, RFR_spot_no_VA!Z145, RFR_spot_no_VA!Z145 - Shocks!$D145*ABS(RFR_spot_no_VA!Z145 )),5)</f>
        <v>2.6870000000000002E-2</v>
      </c>
      <c r="AA145" s="25"/>
      <c r="AB145" s="25"/>
      <c r="AC145" s="25"/>
      <c r="AD145" s="25"/>
      <c r="AE145" s="25"/>
      <c r="AF145" s="25"/>
      <c r="AG145" s="25"/>
      <c r="AH145" s="25">
        <f>ROUND(IF(RFR_spot_no_VA!AH145&lt;0, RFR_spot_no_VA!AH145, RFR_spot_no_VA!AH145 - Shocks!$D145*ABS(RFR_spot_no_VA!AH145 )),5)</f>
        <v>2.674E-2</v>
      </c>
      <c r="AI145" s="25"/>
      <c r="AJ145" s="25">
        <f>ROUND(IF(RFR_spot_no_VA!AJ145&lt;0, RFR_spot_no_VA!AJ145, RFR_spot_no_VA!AJ145 - Shocks!$D145*ABS(RFR_spot_no_VA!AJ145 )),5)</f>
        <v>2.2030000000000001E-2</v>
      </c>
      <c r="AK145" s="25">
        <f>ROUND(IF(RFR_spot_no_VA!AK145&lt;0, RFR_spot_no_VA!AK145, RFR_spot_no_VA!AK145 - Shocks!$D145*ABS(RFR_spot_no_VA!AK145 )),5)</f>
        <v>2.6669999999999999E-2</v>
      </c>
      <c r="AL145" s="25"/>
      <c r="AM145" s="25">
        <f>ROUND(IF(RFR_spot_no_VA!AM145&lt;0, RFR_spot_no_VA!AM145, RFR_spot_no_VA!AM145 - Shocks!$D145*ABS(RFR_spot_no_VA!AM145 )),5)</f>
        <v>2.6759999999999999E-2</v>
      </c>
      <c r="AN145" s="25"/>
      <c r="AO145" s="25"/>
      <c r="AP145" s="25"/>
      <c r="AQ145" s="25"/>
      <c r="AR145" s="25"/>
      <c r="AS145" s="25">
        <f>ROUND(IF(RFR_spot_no_VA!AS145&lt;0, RFR_spot_no_VA!AS145, RFR_spot_no_VA!AS145 - Shocks!$D145*ABS(RFR_spot_no_VA!AS145 )),5)</f>
        <v>2.342E-2</v>
      </c>
      <c r="AT145" s="25"/>
      <c r="AU145" s="25"/>
      <c r="AV145" s="25"/>
      <c r="AW145" s="25"/>
      <c r="AX145" s="25"/>
      <c r="AY145" s="25"/>
      <c r="AZ145" s="25"/>
      <c r="BA145" s="25"/>
      <c r="BB145" s="25"/>
      <c r="BC145" s="25">
        <f>ROUND(IF(RFR_spot_no_VA!BC145&lt;0, RFR_spot_no_VA!BC145, RFR_spot_no_VA!BC145 - Shocks!$D145*ABS(RFR_spot_no_VA!BC145 )),5)</f>
        <v>2.554E-2</v>
      </c>
      <c r="BD145" s="21"/>
      <c r="BE145" s="19"/>
    </row>
    <row r="146" spans="1:57" ht="14.25" x14ac:dyDescent="0.2">
      <c r="A146" s="19"/>
      <c r="B146" s="19">
        <f>RFR_spot_no_VA!B146</f>
        <v>136</v>
      </c>
      <c r="C146" s="20">
        <f>ROUND(IF(RFR_spot_no_VA!C146&lt;0, RFR_spot_no_VA!C146, RFR_spot_no_VA!C146 - Shocks!$D146*ABS(RFR_spot_no_VA!C146 )),5)</f>
        <v>2.4670000000000001E-2</v>
      </c>
      <c r="D146" s="20"/>
      <c r="E146" s="20"/>
      <c r="F146" s="20"/>
      <c r="G146" s="20"/>
      <c r="H146" s="20"/>
      <c r="I146" s="20"/>
      <c r="J146" s="20">
        <f>ROUND(IF(RFR_spot_no_VA!J146&lt;0, RFR_spot_no_VA!J146, RFR_spot_no_VA!J146 - Shocks!$D146*ABS(RFR_spot_no_VA!J146 )),5)</f>
        <v>2.4660000000000001E-2</v>
      </c>
      <c r="K146" s="20"/>
      <c r="L146" s="20"/>
      <c r="M146" s="20"/>
      <c r="N146" s="20"/>
      <c r="O146" s="20"/>
      <c r="P146" s="20"/>
      <c r="Q146" s="20"/>
      <c r="R146" s="20"/>
      <c r="S146" s="20"/>
      <c r="T146" s="20"/>
      <c r="U146" s="20"/>
      <c r="V146" s="20"/>
      <c r="W146" s="20"/>
      <c r="X146" s="20"/>
      <c r="Y146" s="20"/>
      <c r="Z146" s="20">
        <f>ROUND(IF(RFR_spot_no_VA!Z146&lt;0, RFR_spot_no_VA!Z146, RFR_spot_no_VA!Z146 - Shocks!$D146*ABS(RFR_spot_no_VA!Z146 )),5)</f>
        <v>2.6880000000000001E-2</v>
      </c>
      <c r="AA146" s="20"/>
      <c r="AB146" s="20"/>
      <c r="AC146" s="20"/>
      <c r="AD146" s="20"/>
      <c r="AE146" s="20"/>
      <c r="AF146" s="20"/>
      <c r="AG146" s="20"/>
      <c r="AH146" s="20">
        <f>ROUND(IF(RFR_spot_no_VA!AH146&lt;0, RFR_spot_no_VA!AH146, RFR_spot_no_VA!AH146 - Shocks!$D146*ABS(RFR_spot_no_VA!AH146 )),5)</f>
        <v>2.674E-2</v>
      </c>
      <c r="AI146" s="20"/>
      <c r="AJ146" s="20">
        <f>ROUND(IF(RFR_spot_no_VA!AJ146&lt;0, RFR_spot_no_VA!AJ146, RFR_spot_no_VA!AJ146 - Shocks!$D146*ABS(RFR_spot_no_VA!AJ146 )),5)</f>
        <v>2.2069999999999999E-2</v>
      </c>
      <c r="AK146" s="20">
        <f>ROUND(IF(RFR_spot_no_VA!AK146&lt;0, RFR_spot_no_VA!AK146, RFR_spot_no_VA!AK146 - Shocks!$D146*ABS(RFR_spot_no_VA!AK146 )),5)</f>
        <v>2.6679999999999999E-2</v>
      </c>
      <c r="AL146" s="20"/>
      <c r="AM146" s="20">
        <f>ROUND(IF(RFR_spot_no_VA!AM146&lt;0, RFR_spot_no_VA!AM146, RFR_spot_no_VA!AM146 - Shocks!$D146*ABS(RFR_spot_no_VA!AM146 )),5)</f>
        <v>2.6759999999999999E-2</v>
      </c>
      <c r="AN146" s="20"/>
      <c r="AO146" s="20"/>
      <c r="AP146" s="20"/>
      <c r="AQ146" s="20"/>
      <c r="AR146" s="20"/>
      <c r="AS146" s="20">
        <f>ROUND(IF(RFR_spot_no_VA!AS146&lt;0, RFR_spot_no_VA!AS146, RFR_spot_no_VA!AS146 - Shocks!$D146*ABS(RFR_spot_no_VA!AS146 )),5)</f>
        <v>2.3449999999999999E-2</v>
      </c>
      <c r="AT146" s="20"/>
      <c r="AU146" s="20"/>
      <c r="AV146" s="20"/>
      <c r="AW146" s="20"/>
      <c r="AX146" s="20"/>
      <c r="AY146" s="20"/>
      <c r="AZ146" s="20"/>
      <c r="BA146" s="20"/>
      <c r="BB146" s="20"/>
      <c r="BC146" s="20">
        <f>ROUND(IF(RFR_spot_no_VA!BC146&lt;0, RFR_spot_no_VA!BC146, RFR_spot_no_VA!BC146 - Shocks!$D146*ABS(RFR_spot_no_VA!BC146 )),5)</f>
        <v>2.5559999999999999E-2</v>
      </c>
      <c r="BD146" s="21"/>
      <c r="BE146" s="19"/>
    </row>
    <row r="147" spans="1:57" ht="14.25" x14ac:dyDescent="0.2">
      <c r="A147" s="19"/>
      <c r="B147" s="19">
        <f>RFR_spot_no_VA!B147</f>
        <v>137</v>
      </c>
      <c r="C147" s="20">
        <f>ROUND(IF(RFR_spot_no_VA!C147&lt;0, RFR_spot_no_VA!C147, RFR_spot_no_VA!C147 - Shocks!$D147*ABS(RFR_spot_no_VA!C147 )),5)</f>
        <v>2.47E-2</v>
      </c>
      <c r="D147" s="20"/>
      <c r="E147" s="20"/>
      <c r="F147" s="20"/>
      <c r="G147" s="20"/>
      <c r="H147" s="20"/>
      <c r="I147" s="20"/>
      <c r="J147" s="20">
        <f>ROUND(IF(RFR_spot_no_VA!J147&lt;0, RFR_spot_no_VA!J147, RFR_spot_no_VA!J147 - Shocks!$D147*ABS(RFR_spot_no_VA!J147 )),5)</f>
        <v>2.4680000000000001E-2</v>
      </c>
      <c r="K147" s="20"/>
      <c r="L147" s="20"/>
      <c r="M147" s="20"/>
      <c r="N147" s="20"/>
      <c r="O147" s="20"/>
      <c r="P147" s="20"/>
      <c r="Q147" s="20"/>
      <c r="R147" s="20"/>
      <c r="S147" s="20"/>
      <c r="T147" s="20"/>
      <c r="U147" s="20"/>
      <c r="V147" s="20"/>
      <c r="W147" s="20"/>
      <c r="X147" s="20"/>
      <c r="Y147" s="20"/>
      <c r="Z147" s="20">
        <f>ROUND(IF(RFR_spot_no_VA!Z147&lt;0, RFR_spot_no_VA!Z147, RFR_spot_no_VA!Z147 - Shocks!$D147*ABS(RFR_spot_no_VA!Z147 )),5)</f>
        <v>2.6890000000000001E-2</v>
      </c>
      <c r="AA147" s="20"/>
      <c r="AB147" s="20"/>
      <c r="AC147" s="20"/>
      <c r="AD147" s="20"/>
      <c r="AE147" s="20"/>
      <c r="AF147" s="20"/>
      <c r="AG147" s="20"/>
      <c r="AH147" s="20">
        <f>ROUND(IF(RFR_spot_no_VA!AH147&lt;0, RFR_spot_no_VA!AH147, RFR_spot_no_VA!AH147 - Shocks!$D147*ABS(RFR_spot_no_VA!AH147 )),5)</f>
        <v>2.6749999999999999E-2</v>
      </c>
      <c r="AI147" s="20"/>
      <c r="AJ147" s="20">
        <f>ROUND(IF(RFR_spot_no_VA!AJ147&lt;0, RFR_spot_no_VA!AJ147, RFR_spot_no_VA!AJ147 - Shocks!$D147*ABS(RFR_spot_no_VA!AJ147 )),5)</f>
        <v>2.2110000000000001E-2</v>
      </c>
      <c r="AK147" s="20">
        <f>ROUND(IF(RFR_spot_no_VA!AK147&lt;0, RFR_spot_no_VA!AK147, RFR_spot_no_VA!AK147 - Shocks!$D147*ABS(RFR_spot_no_VA!AK147 )),5)</f>
        <v>2.6689999999999998E-2</v>
      </c>
      <c r="AL147" s="20"/>
      <c r="AM147" s="20">
        <f>ROUND(IF(RFR_spot_no_VA!AM147&lt;0, RFR_spot_no_VA!AM147, RFR_spot_no_VA!AM147 - Shocks!$D147*ABS(RFR_spot_no_VA!AM147 )),5)</f>
        <v>2.6769999999999999E-2</v>
      </c>
      <c r="AN147" s="20"/>
      <c r="AO147" s="20"/>
      <c r="AP147" s="20"/>
      <c r="AQ147" s="20"/>
      <c r="AR147" s="20"/>
      <c r="AS147" s="20">
        <f>ROUND(IF(RFR_spot_no_VA!AS147&lt;0, RFR_spot_no_VA!AS147, RFR_spot_no_VA!AS147 - Shocks!$D147*ABS(RFR_spot_no_VA!AS147 )),5)</f>
        <v>2.3480000000000001E-2</v>
      </c>
      <c r="AT147" s="20"/>
      <c r="AU147" s="20"/>
      <c r="AV147" s="20"/>
      <c r="AW147" s="20"/>
      <c r="AX147" s="20"/>
      <c r="AY147" s="20"/>
      <c r="AZ147" s="20"/>
      <c r="BA147" s="20"/>
      <c r="BB147" s="20"/>
      <c r="BC147" s="20">
        <f>ROUND(IF(RFR_spot_no_VA!BC147&lt;0, RFR_spot_no_VA!BC147, RFR_spot_no_VA!BC147 - Shocks!$D147*ABS(RFR_spot_no_VA!BC147 )),5)</f>
        <v>2.5579999999999999E-2</v>
      </c>
      <c r="BD147" s="21"/>
      <c r="BE147" s="19"/>
    </row>
    <row r="148" spans="1:57" ht="14.25" x14ac:dyDescent="0.2">
      <c r="A148" s="19"/>
      <c r="B148" s="19">
        <f>RFR_spot_no_VA!B148</f>
        <v>138</v>
      </c>
      <c r="C148" s="20">
        <f>ROUND(IF(RFR_spot_no_VA!C148&lt;0, RFR_spot_no_VA!C148, RFR_spot_no_VA!C148 - Shocks!$D148*ABS(RFR_spot_no_VA!C148 )),5)</f>
        <v>2.4709999999999999E-2</v>
      </c>
      <c r="D148" s="20"/>
      <c r="E148" s="20"/>
      <c r="F148" s="20"/>
      <c r="G148" s="20"/>
      <c r="H148" s="20"/>
      <c r="I148" s="20"/>
      <c r="J148" s="20">
        <f>ROUND(IF(RFR_spot_no_VA!J148&lt;0, RFR_spot_no_VA!J148, RFR_spot_no_VA!J148 - Shocks!$D148*ABS(RFR_spot_no_VA!J148 )),5)</f>
        <v>2.47E-2</v>
      </c>
      <c r="K148" s="20"/>
      <c r="L148" s="20"/>
      <c r="M148" s="20"/>
      <c r="N148" s="20"/>
      <c r="O148" s="20"/>
      <c r="P148" s="20"/>
      <c r="Q148" s="20"/>
      <c r="R148" s="20"/>
      <c r="S148" s="20"/>
      <c r="T148" s="20"/>
      <c r="U148" s="20"/>
      <c r="V148" s="20"/>
      <c r="W148" s="20"/>
      <c r="X148" s="20"/>
      <c r="Y148" s="20"/>
      <c r="Z148" s="20">
        <f>ROUND(IF(RFR_spot_no_VA!Z148&lt;0, RFR_spot_no_VA!Z148, RFR_spot_no_VA!Z148 - Shocks!$D148*ABS(RFR_spot_no_VA!Z148 )),5)</f>
        <v>2.6890000000000001E-2</v>
      </c>
      <c r="AA148" s="20"/>
      <c r="AB148" s="20"/>
      <c r="AC148" s="20"/>
      <c r="AD148" s="20"/>
      <c r="AE148" s="20"/>
      <c r="AF148" s="20"/>
      <c r="AG148" s="20"/>
      <c r="AH148" s="20">
        <f>ROUND(IF(RFR_spot_no_VA!AH148&lt;0, RFR_spot_no_VA!AH148, RFR_spot_no_VA!AH148 - Shocks!$D148*ABS(RFR_spot_no_VA!AH148 )),5)</f>
        <v>2.6759999999999999E-2</v>
      </c>
      <c r="AI148" s="20"/>
      <c r="AJ148" s="20">
        <f>ROUND(IF(RFR_spot_no_VA!AJ148&lt;0, RFR_spot_no_VA!AJ148, RFR_spot_no_VA!AJ148 - Shocks!$D148*ABS(RFR_spot_no_VA!AJ148 )),5)</f>
        <v>2.215E-2</v>
      </c>
      <c r="AK148" s="20">
        <f>ROUND(IF(RFR_spot_no_VA!AK148&lt;0, RFR_spot_no_VA!AK148, RFR_spot_no_VA!AK148 - Shocks!$D148*ABS(RFR_spot_no_VA!AK148 )),5)</f>
        <v>2.6689999999999998E-2</v>
      </c>
      <c r="AL148" s="20"/>
      <c r="AM148" s="20">
        <f>ROUND(IF(RFR_spot_no_VA!AM148&lt;0, RFR_spot_no_VA!AM148, RFR_spot_no_VA!AM148 - Shocks!$D148*ABS(RFR_spot_no_VA!AM148 )),5)</f>
        <v>2.6780000000000002E-2</v>
      </c>
      <c r="AN148" s="20"/>
      <c r="AO148" s="20"/>
      <c r="AP148" s="20"/>
      <c r="AQ148" s="20"/>
      <c r="AR148" s="20"/>
      <c r="AS148" s="20">
        <f>ROUND(IF(RFR_spot_no_VA!AS148&lt;0, RFR_spot_no_VA!AS148, RFR_spot_no_VA!AS148 - Shocks!$D148*ABS(RFR_spot_no_VA!AS148 )),5)</f>
        <v>2.3519999999999999E-2</v>
      </c>
      <c r="AT148" s="20"/>
      <c r="AU148" s="20"/>
      <c r="AV148" s="20"/>
      <c r="AW148" s="20"/>
      <c r="AX148" s="20"/>
      <c r="AY148" s="20"/>
      <c r="AZ148" s="20"/>
      <c r="BA148" s="20"/>
      <c r="BB148" s="20"/>
      <c r="BC148" s="20">
        <f>ROUND(IF(RFR_spot_no_VA!BC148&lt;0, RFR_spot_no_VA!BC148, RFR_spot_no_VA!BC148 - Shocks!$D148*ABS(RFR_spot_no_VA!BC148 )),5)</f>
        <v>2.5590000000000002E-2</v>
      </c>
      <c r="BD148" s="21"/>
      <c r="BE148" s="19"/>
    </row>
    <row r="149" spans="1:57" ht="14.25" x14ac:dyDescent="0.2">
      <c r="A149" s="19"/>
      <c r="B149" s="19">
        <f>RFR_spot_no_VA!B149</f>
        <v>139</v>
      </c>
      <c r="C149" s="20">
        <f>ROUND(IF(RFR_spot_no_VA!C149&lt;0, RFR_spot_no_VA!C149, RFR_spot_no_VA!C149 - Shocks!$D149*ABS(RFR_spot_no_VA!C149 )),5)</f>
        <v>2.4740000000000002E-2</v>
      </c>
      <c r="D149" s="20"/>
      <c r="E149" s="20"/>
      <c r="F149" s="20"/>
      <c r="G149" s="20"/>
      <c r="H149" s="20"/>
      <c r="I149" s="20"/>
      <c r="J149" s="20">
        <f>ROUND(IF(RFR_spot_no_VA!J149&lt;0, RFR_spot_no_VA!J149, RFR_spot_no_VA!J149 - Shocks!$D149*ABS(RFR_spot_no_VA!J149 )),5)</f>
        <v>2.4719999999999999E-2</v>
      </c>
      <c r="K149" s="20"/>
      <c r="L149" s="20"/>
      <c r="M149" s="20"/>
      <c r="N149" s="20"/>
      <c r="O149" s="20"/>
      <c r="P149" s="20"/>
      <c r="Q149" s="20"/>
      <c r="R149" s="20"/>
      <c r="S149" s="20"/>
      <c r="T149" s="20"/>
      <c r="U149" s="20"/>
      <c r="V149" s="20"/>
      <c r="W149" s="20"/>
      <c r="X149" s="20"/>
      <c r="Y149" s="20"/>
      <c r="Z149" s="20">
        <f>ROUND(IF(RFR_spot_no_VA!Z149&lt;0, RFR_spot_no_VA!Z149, RFR_spot_no_VA!Z149 - Shocks!$D149*ABS(RFR_spot_no_VA!Z149 )),5)</f>
        <v>2.69E-2</v>
      </c>
      <c r="AA149" s="20"/>
      <c r="AB149" s="20"/>
      <c r="AC149" s="20"/>
      <c r="AD149" s="20"/>
      <c r="AE149" s="20"/>
      <c r="AF149" s="20"/>
      <c r="AG149" s="20"/>
      <c r="AH149" s="20">
        <f>ROUND(IF(RFR_spot_no_VA!AH149&lt;0, RFR_spot_no_VA!AH149, RFR_spot_no_VA!AH149 - Shocks!$D149*ABS(RFR_spot_no_VA!AH149 )),5)</f>
        <v>2.6769999999999999E-2</v>
      </c>
      <c r="AI149" s="20"/>
      <c r="AJ149" s="20">
        <f>ROUND(IF(RFR_spot_no_VA!AJ149&lt;0, RFR_spot_no_VA!AJ149, RFR_spot_no_VA!AJ149 - Shocks!$D149*ABS(RFR_spot_no_VA!AJ149 )),5)</f>
        <v>2.2190000000000001E-2</v>
      </c>
      <c r="AK149" s="20">
        <f>ROUND(IF(RFR_spot_no_VA!AK149&lt;0, RFR_spot_no_VA!AK149, RFR_spot_no_VA!AK149 - Shocks!$D149*ABS(RFR_spot_no_VA!AK149 )),5)</f>
        <v>2.6700000000000002E-2</v>
      </c>
      <c r="AL149" s="20"/>
      <c r="AM149" s="20">
        <f>ROUND(IF(RFR_spot_no_VA!AM149&lt;0, RFR_spot_no_VA!AM149, RFR_spot_no_VA!AM149 - Shocks!$D149*ABS(RFR_spot_no_VA!AM149 )),5)</f>
        <v>2.6780000000000002E-2</v>
      </c>
      <c r="AN149" s="20"/>
      <c r="AO149" s="20"/>
      <c r="AP149" s="20"/>
      <c r="AQ149" s="20"/>
      <c r="AR149" s="20"/>
      <c r="AS149" s="20">
        <f>ROUND(IF(RFR_spot_no_VA!AS149&lt;0, RFR_spot_no_VA!AS149, RFR_spot_no_VA!AS149 - Shocks!$D149*ABS(RFR_spot_no_VA!AS149 )),5)</f>
        <v>2.3550000000000001E-2</v>
      </c>
      <c r="AT149" s="20"/>
      <c r="AU149" s="20"/>
      <c r="AV149" s="20"/>
      <c r="AW149" s="20"/>
      <c r="AX149" s="20"/>
      <c r="AY149" s="20"/>
      <c r="AZ149" s="20"/>
      <c r="BA149" s="20"/>
      <c r="BB149" s="20"/>
      <c r="BC149" s="20">
        <f>ROUND(IF(RFR_spot_no_VA!BC149&lt;0, RFR_spot_no_VA!BC149, RFR_spot_no_VA!BC149 - Shocks!$D149*ABS(RFR_spot_no_VA!BC149 )),5)</f>
        <v>2.5610000000000001E-2</v>
      </c>
      <c r="BD149" s="21"/>
      <c r="BE149" s="19"/>
    </row>
    <row r="150" spans="1:57" ht="14.25" x14ac:dyDescent="0.2">
      <c r="A150" s="19"/>
      <c r="B150" s="24">
        <f>RFR_spot_no_VA!B150</f>
        <v>140</v>
      </c>
      <c r="C150" s="25">
        <f>ROUND(IF(RFR_spot_no_VA!C150&lt;0, RFR_spot_no_VA!C150, RFR_spot_no_VA!C150 - Shocks!$D150*ABS(RFR_spot_no_VA!C150 )),5)</f>
        <v>2.4750000000000001E-2</v>
      </c>
      <c r="D150" s="25"/>
      <c r="E150" s="25"/>
      <c r="F150" s="25"/>
      <c r="G150" s="25"/>
      <c r="H150" s="25"/>
      <c r="I150" s="25"/>
      <c r="J150" s="25">
        <f>ROUND(IF(RFR_spot_no_VA!J150&lt;0, RFR_spot_no_VA!J150, RFR_spot_no_VA!J150 - Shocks!$D150*ABS(RFR_spot_no_VA!J150 )),5)</f>
        <v>2.4740000000000002E-2</v>
      </c>
      <c r="K150" s="25"/>
      <c r="L150" s="25"/>
      <c r="M150" s="25"/>
      <c r="N150" s="25"/>
      <c r="O150" s="25"/>
      <c r="P150" s="25"/>
      <c r="Q150" s="25"/>
      <c r="R150" s="25"/>
      <c r="S150" s="25"/>
      <c r="T150" s="25"/>
      <c r="U150" s="25"/>
      <c r="V150" s="25"/>
      <c r="W150" s="25"/>
      <c r="X150" s="25"/>
      <c r="Y150" s="25"/>
      <c r="Z150" s="25">
        <f>ROUND(IF(RFR_spot_no_VA!Z150&lt;0, RFR_spot_no_VA!Z150, RFR_spot_no_VA!Z150 - Shocks!$D150*ABS(RFR_spot_no_VA!Z150 )),5)</f>
        <v>2.69E-2</v>
      </c>
      <c r="AA150" s="25"/>
      <c r="AB150" s="25"/>
      <c r="AC150" s="25"/>
      <c r="AD150" s="25"/>
      <c r="AE150" s="25"/>
      <c r="AF150" s="25"/>
      <c r="AG150" s="25"/>
      <c r="AH150" s="25">
        <f>ROUND(IF(RFR_spot_no_VA!AH150&lt;0, RFR_spot_no_VA!AH150, RFR_spot_no_VA!AH150 - Shocks!$D150*ABS(RFR_spot_no_VA!AH150 )),5)</f>
        <v>2.6780000000000002E-2</v>
      </c>
      <c r="AI150" s="25"/>
      <c r="AJ150" s="25">
        <f>ROUND(IF(RFR_spot_no_VA!AJ150&lt;0, RFR_spot_no_VA!AJ150, RFR_spot_no_VA!AJ150 - Shocks!$D150*ABS(RFR_spot_no_VA!AJ150 )),5)</f>
        <v>2.223E-2</v>
      </c>
      <c r="AK150" s="25">
        <f>ROUND(IF(RFR_spot_no_VA!AK150&lt;0, RFR_spot_no_VA!AK150, RFR_spot_no_VA!AK150 - Shocks!$D150*ABS(RFR_spot_no_VA!AK150 )),5)</f>
        <v>2.6700000000000002E-2</v>
      </c>
      <c r="AL150" s="25"/>
      <c r="AM150" s="25">
        <f>ROUND(IF(RFR_spot_no_VA!AM150&lt;0, RFR_spot_no_VA!AM150, RFR_spot_no_VA!AM150 - Shocks!$D150*ABS(RFR_spot_no_VA!AM150 )),5)</f>
        <v>2.6780000000000002E-2</v>
      </c>
      <c r="AN150" s="25"/>
      <c r="AO150" s="25"/>
      <c r="AP150" s="25"/>
      <c r="AQ150" s="25"/>
      <c r="AR150" s="25"/>
      <c r="AS150" s="25">
        <f>ROUND(IF(RFR_spot_no_VA!AS150&lt;0, RFR_spot_no_VA!AS150, RFR_spot_no_VA!AS150 - Shocks!$D150*ABS(RFR_spot_no_VA!AS150 )),5)</f>
        <v>2.358E-2</v>
      </c>
      <c r="AT150" s="25"/>
      <c r="AU150" s="25"/>
      <c r="AV150" s="25"/>
      <c r="AW150" s="25"/>
      <c r="AX150" s="25"/>
      <c r="AY150" s="25"/>
      <c r="AZ150" s="25"/>
      <c r="BA150" s="25"/>
      <c r="BB150" s="25"/>
      <c r="BC150" s="25">
        <f>ROUND(IF(RFR_spot_no_VA!BC150&lt;0, RFR_spot_no_VA!BC150, RFR_spot_no_VA!BC150 - Shocks!$D150*ABS(RFR_spot_no_VA!BC150 )),5)</f>
        <v>2.562E-2</v>
      </c>
      <c r="BD150" s="21"/>
      <c r="BE150" s="19"/>
    </row>
    <row r="151" spans="1:57" ht="14.25" x14ac:dyDescent="0.2">
      <c r="A151" s="19"/>
      <c r="B151" s="19">
        <f>RFR_spot_no_VA!B151</f>
        <v>141</v>
      </c>
      <c r="C151" s="20">
        <f>ROUND(IF(RFR_spot_no_VA!C151&lt;0, RFR_spot_no_VA!C151, RFR_spot_no_VA!C151 - Shocks!$D151*ABS(RFR_spot_no_VA!C151 )),5)</f>
        <v>2.478E-2</v>
      </c>
      <c r="D151" s="20"/>
      <c r="E151" s="20"/>
      <c r="F151" s="20"/>
      <c r="G151" s="20"/>
      <c r="H151" s="20"/>
      <c r="I151" s="20"/>
      <c r="J151" s="20">
        <f>ROUND(IF(RFR_spot_no_VA!J151&lt;0, RFR_spot_no_VA!J151, RFR_spot_no_VA!J151 - Shocks!$D151*ABS(RFR_spot_no_VA!J151 )),5)</f>
        <v>2.4760000000000001E-2</v>
      </c>
      <c r="K151" s="20"/>
      <c r="L151" s="20"/>
      <c r="M151" s="20"/>
      <c r="N151" s="20"/>
      <c r="O151" s="20"/>
      <c r="P151" s="20"/>
      <c r="Q151" s="20"/>
      <c r="R151" s="20"/>
      <c r="S151" s="20"/>
      <c r="T151" s="20"/>
      <c r="U151" s="20"/>
      <c r="V151" s="20"/>
      <c r="W151" s="20"/>
      <c r="X151" s="20"/>
      <c r="Y151" s="20"/>
      <c r="Z151" s="20">
        <f>ROUND(IF(RFR_spot_no_VA!Z151&lt;0, RFR_spot_no_VA!Z151, RFR_spot_no_VA!Z151 - Shocks!$D151*ABS(RFR_spot_no_VA!Z151 )),5)</f>
        <v>2.69E-2</v>
      </c>
      <c r="AA151" s="20"/>
      <c r="AB151" s="20"/>
      <c r="AC151" s="20"/>
      <c r="AD151" s="20"/>
      <c r="AE151" s="20"/>
      <c r="AF151" s="20"/>
      <c r="AG151" s="20"/>
      <c r="AH151" s="20">
        <f>ROUND(IF(RFR_spot_no_VA!AH151&lt;0, RFR_spot_no_VA!AH151, RFR_spot_no_VA!AH151 - Shocks!$D151*ABS(RFR_spot_no_VA!AH151 )),5)</f>
        <v>2.6780000000000002E-2</v>
      </c>
      <c r="AI151" s="20"/>
      <c r="AJ151" s="20">
        <f>ROUND(IF(RFR_spot_no_VA!AJ151&lt;0, RFR_spot_no_VA!AJ151, RFR_spot_no_VA!AJ151 - Shocks!$D151*ABS(RFR_spot_no_VA!AJ151 )),5)</f>
        <v>2.2259999999999999E-2</v>
      </c>
      <c r="AK151" s="20">
        <f>ROUND(IF(RFR_spot_no_VA!AK151&lt;0, RFR_spot_no_VA!AK151, RFR_spot_no_VA!AK151 - Shocks!$D151*ABS(RFR_spot_no_VA!AK151 )),5)</f>
        <v>2.6710000000000001E-2</v>
      </c>
      <c r="AL151" s="20"/>
      <c r="AM151" s="20">
        <f>ROUND(IF(RFR_spot_no_VA!AM151&lt;0, RFR_spot_no_VA!AM151, RFR_spot_no_VA!AM151 - Shocks!$D151*ABS(RFR_spot_no_VA!AM151 )),5)</f>
        <v>2.6790000000000001E-2</v>
      </c>
      <c r="AN151" s="20"/>
      <c r="AO151" s="20"/>
      <c r="AP151" s="20"/>
      <c r="AQ151" s="20"/>
      <c r="AR151" s="20"/>
      <c r="AS151" s="20">
        <f>ROUND(IF(RFR_spot_no_VA!AS151&lt;0, RFR_spot_no_VA!AS151, RFR_spot_no_VA!AS151 - Shocks!$D151*ABS(RFR_spot_no_VA!AS151 )),5)</f>
        <v>2.3609999999999999E-2</v>
      </c>
      <c r="AT151" s="20"/>
      <c r="AU151" s="20"/>
      <c r="AV151" s="20"/>
      <c r="AW151" s="20"/>
      <c r="AX151" s="20"/>
      <c r="AY151" s="20"/>
      <c r="AZ151" s="20"/>
      <c r="BA151" s="20"/>
      <c r="BB151" s="20"/>
      <c r="BC151" s="20">
        <f>ROUND(IF(RFR_spot_no_VA!BC151&lt;0, RFR_spot_no_VA!BC151, RFR_spot_no_VA!BC151 - Shocks!$D151*ABS(RFR_spot_no_VA!BC151 )),5)</f>
        <v>2.563E-2</v>
      </c>
      <c r="BD151" s="21"/>
      <c r="BE151" s="19"/>
    </row>
    <row r="152" spans="1:57" ht="14.25" x14ac:dyDescent="0.2">
      <c r="A152" s="19"/>
      <c r="B152" s="19">
        <f>RFR_spot_no_VA!B152</f>
        <v>142</v>
      </c>
      <c r="C152" s="20">
        <f>ROUND(IF(RFR_spot_no_VA!C152&lt;0, RFR_spot_no_VA!C152, RFR_spot_no_VA!C152 - Shocks!$D152*ABS(RFR_spot_no_VA!C152 )),5)</f>
        <v>2.479E-2</v>
      </c>
      <c r="D152" s="20"/>
      <c r="E152" s="20"/>
      <c r="F152" s="20"/>
      <c r="G152" s="20"/>
      <c r="H152" s="20"/>
      <c r="I152" s="20"/>
      <c r="J152" s="20">
        <f>ROUND(IF(RFR_spot_no_VA!J152&lt;0, RFR_spot_no_VA!J152, RFR_spot_no_VA!J152 - Shocks!$D152*ABS(RFR_spot_no_VA!J152 )),5)</f>
        <v>2.478E-2</v>
      </c>
      <c r="K152" s="20"/>
      <c r="L152" s="20"/>
      <c r="M152" s="20"/>
      <c r="N152" s="20"/>
      <c r="O152" s="20"/>
      <c r="P152" s="20"/>
      <c r="Q152" s="20"/>
      <c r="R152" s="20"/>
      <c r="S152" s="20"/>
      <c r="T152" s="20"/>
      <c r="U152" s="20"/>
      <c r="V152" s="20"/>
      <c r="W152" s="20"/>
      <c r="X152" s="20"/>
      <c r="Y152" s="20"/>
      <c r="Z152" s="20">
        <f>ROUND(IF(RFR_spot_no_VA!Z152&lt;0, RFR_spot_no_VA!Z152, RFR_spot_no_VA!Z152 - Shocks!$D152*ABS(RFR_spot_no_VA!Z152 )),5)</f>
        <v>2.691E-2</v>
      </c>
      <c r="AA152" s="20"/>
      <c r="AB152" s="20"/>
      <c r="AC152" s="20"/>
      <c r="AD152" s="20"/>
      <c r="AE152" s="20"/>
      <c r="AF152" s="20"/>
      <c r="AG152" s="20"/>
      <c r="AH152" s="20">
        <f>ROUND(IF(RFR_spot_no_VA!AH152&lt;0, RFR_spot_no_VA!AH152, RFR_spot_no_VA!AH152 - Shocks!$D152*ABS(RFR_spot_no_VA!AH152 )),5)</f>
        <v>2.6780000000000002E-2</v>
      </c>
      <c r="AI152" s="20"/>
      <c r="AJ152" s="20">
        <f>ROUND(IF(RFR_spot_no_VA!AJ152&lt;0, RFR_spot_no_VA!AJ152, RFR_spot_no_VA!AJ152 - Shocks!$D152*ABS(RFR_spot_no_VA!AJ152 )),5)</f>
        <v>2.23E-2</v>
      </c>
      <c r="AK152" s="20">
        <f>ROUND(IF(RFR_spot_no_VA!AK152&lt;0, RFR_spot_no_VA!AK152, RFR_spot_no_VA!AK152 - Shocks!$D152*ABS(RFR_spot_no_VA!AK152 )),5)</f>
        <v>2.6720000000000001E-2</v>
      </c>
      <c r="AL152" s="20"/>
      <c r="AM152" s="20">
        <f>ROUND(IF(RFR_spot_no_VA!AM152&lt;0, RFR_spot_no_VA!AM152, RFR_spot_no_VA!AM152 - Shocks!$D152*ABS(RFR_spot_no_VA!AM152 )),5)</f>
        <v>2.6800000000000001E-2</v>
      </c>
      <c r="AN152" s="20"/>
      <c r="AO152" s="20"/>
      <c r="AP152" s="20"/>
      <c r="AQ152" s="20"/>
      <c r="AR152" s="20"/>
      <c r="AS152" s="20">
        <f>ROUND(IF(RFR_spot_no_VA!AS152&lt;0, RFR_spot_no_VA!AS152, RFR_spot_no_VA!AS152 - Shocks!$D152*ABS(RFR_spot_no_VA!AS152 )),5)</f>
        <v>2.3640000000000001E-2</v>
      </c>
      <c r="AT152" s="20"/>
      <c r="AU152" s="20"/>
      <c r="AV152" s="20"/>
      <c r="AW152" s="20"/>
      <c r="AX152" s="20"/>
      <c r="AY152" s="20"/>
      <c r="AZ152" s="20"/>
      <c r="BA152" s="20"/>
      <c r="BB152" s="20"/>
      <c r="BC152" s="20">
        <f>ROUND(IF(RFR_spot_no_VA!BC152&lt;0, RFR_spot_no_VA!BC152, RFR_spot_no_VA!BC152 - Shocks!$D152*ABS(RFR_spot_no_VA!BC152 )),5)</f>
        <v>2.5649999999999999E-2</v>
      </c>
      <c r="BD152" s="21"/>
      <c r="BE152" s="19"/>
    </row>
    <row r="153" spans="1:57" ht="14.25" x14ac:dyDescent="0.2">
      <c r="A153" s="19"/>
      <c r="B153" s="19">
        <f>RFR_spot_no_VA!B153</f>
        <v>143</v>
      </c>
      <c r="C153" s="20">
        <f>ROUND(IF(RFR_spot_no_VA!C153&lt;0, RFR_spot_no_VA!C153, RFR_spot_no_VA!C153 - Shocks!$D153*ABS(RFR_spot_no_VA!C153 )),5)</f>
        <v>2.4819999999999998E-2</v>
      </c>
      <c r="D153" s="20"/>
      <c r="E153" s="20"/>
      <c r="F153" s="20"/>
      <c r="G153" s="20"/>
      <c r="H153" s="20"/>
      <c r="I153" s="20"/>
      <c r="J153" s="20">
        <f>ROUND(IF(RFR_spot_no_VA!J153&lt;0, RFR_spot_no_VA!J153, RFR_spot_no_VA!J153 - Shocks!$D153*ABS(RFR_spot_no_VA!J153 )),5)</f>
        <v>2.4799999999999999E-2</v>
      </c>
      <c r="K153" s="20"/>
      <c r="L153" s="20"/>
      <c r="M153" s="20"/>
      <c r="N153" s="20"/>
      <c r="O153" s="20"/>
      <c r="P153" s="20"/>
      <c r="Q153" s="20"/>
      <c r="R153" s="20"/>
      <c r="S153" s="20"/>
      <c r="T153" s="20"/>
      <c r="U153" s="20"/>
      <c r="V153" s="20"/>
      <c r="W153" s="20"/>
      <c r="X153" s="20"/>
      <c r="Y153" s="20"/>
      <c r="Z153" s="20">
        <f>ROUND(IF(RFR_spot_no_VA!Z153&lt;0, RFR_spot_no_VA!Z153, RFR_spot_no_VA!Z153 - Shocks!$D153*ABS(RFR_spot_no_VA!Z153 )),5)</f>
        <v>2.691E-2</v>
      </c>
      <c r="AA153" s="20"/>
      <c r="AB153" s="20"/>
      <c r="AC153" s="20"/>
      <c r="AD153" s="20"/>
      <c r="AE153" s="20"/>
      <c r="AF153" s="20"/>
      <c r="AG153" s="20"/>
      <c r="AH153" s="20">
        <f>ROUND(IF(RFR_spot_no_VA!AH153&lt;0, RFR_spot_no_VA!AH153, RFR_spot_no_VA!AH153 - Shocks!$D153*ABS(RFR_spot_no_VA!AH153 )),5)</f>
        <v>2.6790000000000001E-2</v>
      </c>
      <c r="AI153" s="20"/>
      <c r="AJ153" s="20">
        <f>ROUND(IF(RFR_spot_no_VA!AJ153&lt;0, RFR_spot_no_VA!AJ153, RFR_spot_no_VA!AJ153 - Shocks!$D153*ABS(RFR_spot_no_VA!AJ153 )),5)</f>
        <v>2.2339999999999999E-2</v>
      </c>
      <c r="AK153" s="20">
        <f>ROUND(IF(RFR_spot_no_VA!AK153&lt;0, RFR_spot_no_VA!AK153, RFR_spot_no_VA!AK153 - Shocks!$D153*ABS(RFR_spot_no_VA!AK153 )),5)</f>
        <v>2.6720000000000001E-2</v>
      </c>
      <c r="AL153" s="20"/>
      <c r="AM153" s="20">
        <f>ROUND(IF(RFR_spot_no_VA!AM153&lt;0, RFR_spot_no_VA!AM153, RFR_spot_no_VA!AM153 - Shocks!$D153*ABS(RFR_spot_no_VA!AM153 )),5)</f>
        <v>2.6800000000000001E-2</v>
      </c>
      <c r="AN153" s="20"/>
      <c r="AO153" s="20"/>
      <c r="AP153" s="20"/>
      <c r="AQ153" s="20"/>
      <c r="AR153" s="20"/>
      <c r="AS153" s="20">
        <f>ROUND(IF(RFR_spot_no_VA!AS153&lt;0, RFR_spot_no_VA!AS153, RFR_spot_no_VA!AS153 - Shocks!$D153*ABS(RFR_spot_no_VA!AS153 )),5)</f>
        <v>2.367E-2</v>
      </c>
      <c r="AT153" s="20"/>
      <c r="AU153" s="20"/>
      <c r="AV153" s="20"/>
      <c r="AW153" s="20"/>
      <c r="AX153" s="20"/>
      <c r="AY153" s="20"/>
      <c r="AZ153" s="20"/>
      <c r="BA153" s="20"/>
      <c r="BB153" s="20"/>
      <c r="BC153" s="20">
        <f>ROUND(IF(RFR_spot_no_VA!BC153&lt;0, RFR_spot_no_VA!BC153, RFR_spot_no_VA!BC153 - Shocks!$D153*ABS(RFR_spot_no_VA!BC153 )),5)</f>
        <v>2.5659999999999999E-2</v>
      </c>
      <c r="BD153" s="21"/>
      <c r="BE153" s="19"/>
    </row>
    <row r="154" spans="1:57" ht="14.25" x14ac:dyDescent="0.2">
      <c r="A154" s="19"/>
      <c r="B154" s="19">
        <f>RFR_spot_no_VA!B154</f>
        <v>144</v>
      </c>
      <c r="C154" s="20">
        <f>ROUND(IF(RFR_spot_no_VA!C154&lt;0, RFR_spot_no_VA!C154, RFR_spot_no_VA!C154 - Shocks!$D154*ABS(RFR_spot_no_VA!C154 )),5)</f>
        <v>2.4830000000000001E-2</v>
      </c>
      <c r="D154" s="20"/>
      <c r="E154" s="20"/>
      <c r="F154" s="20"/>
      <c r="G154" s="20"/>
      <c r="H154" s="20"/>
      <c r="I154" s="20"/>
      <c r="J154" s="20">
        <f>ROUND(IF(RFR_spot_no_VA!J154&lt;0, RFR_spot_no_VA!J154, RFR_spot_no_VA!J154 - Shocks!$D154*ABS(RFR_spot_no_VA!J154 )),5)</f>
        <v>2.4819999999999998E-2</v>
      </c>
      <c r="K154" s="20"/>
      <c r="L154" s="20"/>
      <c r="M154" s="20"/>
      <c r="N154" s="20"/>
      <c r="O154" s="20"/>
      <c r="P154" s="20"/>
      <c r="Q154" s="20"/>
      <c r="R154" s="20"/>
      <c r="S154" s="20"/>
      <c r="T154" s="20"/>
      <c r="U154" s="20"/>
      <c r="V154" s="20"/>
      <c r="W154" s="20"/>
      <c r="X154" s="20"/>
      <c r="Y154" s="20"/>
      <c r="Z154" s="20">
        <f>ROUND(IF(RFR_spot_no_VA!Z154&lt;0, RFR_spot_no_VA!Z154, RFR_spot_no_VA!Z154 - Shocks!$D154*ABS(RFR_spot_no_VA!Z154 )),5)</f>
        <v>2.6919999999999999E-2</v>
      </c>
      <c r="AA154" s="20"/>
      <c r="AB154" s="20"/>
      <c r="AC154" s="20"/>
      <c r="AD154" s="20"/>
      <c r="AE154" s="20"/>
      <c r="AF154" s="20"/>
      <c r="AG154" s="20"/>
      <c r="AH154" s="20">
        <f>ROUND(IF(RFR_spot_no_VA!AH154&lt;0, RFR_spot_no_VA!AH154, RFR_spot_no_VA!AH154 - Shocks!$D154*ABS(RFR_spot_no_VA!AH154 )),5)</f>
        <v>2.6790000000000001E-2</v>
      </c>
      <c r="AI154" s="20"/>
      <c r="AJ154" s="20">
        <f>ROUND(IF(RFR_spot_no_VA!AJ154&lt;0, RFR_spot_no_VA!AJ154, RFR_spot_no_VA!AJ154 - Shocks!$D154*ABS(RFR_spot_no_VA!AJ154 )),5)</f>
        <v>2.2380000000000001E-2</v>
      </c>
      <c r="AK154" s="20">
        <f>ROUND(IF(RFR_spot_no_VA!AK154&lt;0, RFR_spot_no_VA!AK154, RFR_spot_no_VA!AK154 - Shocks!$D154*ABS(RFR_spot_no_VA!AK154 )),5)</f>
        <v>2.673E-2</v>
      </c>
      <c r="AL154" s="20"/>
      <c r="AM154" s="20">
        <f>ROUND(IF(RFR_spot_no_VA!AM154&lt;0, RFR_spot_no_VA!AM154, RFR_spot_no_VA!AM154 - Shocks!$D154*ABS(RFR_spot_no_VA!AM154 )),5)</f>
        <v>2.681E-2</v>
      </c>
      <c r="AN154" s="20"/>
      <c r="AO154" s="20"/>
      <c r="AP154" s="20"/>
      <c r="AQ154" s="20"/>
      <c r="AR154" s="20"/>
      <c r="AS154" s="20">
        <f>ROUND(IF(RFR_spot_no_VA!AS154&lt;0, RFR_spot_no_VA!AS154, RFR_spot_no_VA!AS154 - Shocks!$D154*ABS(RFR_spot_no_VA!AS154 )),5)</f>
        <v>2.3699999999999999E-2</v>
      </c>
      <c r="AT154" s="20"/>
      <c r="AU154" s="20"/>
      <c r="AV154" s="20"/>
      <c r="AW154" s="20"/>
      <c r="AX154" s="20"/>
      <c r="AY154" s="20"/>
      <c r="AZ154" s="20"/>
      <c r="BA154" s="20"/>
      <c r="BB154" s="20"/>
      <c r="BC154" s="20">
        <f>ROUND(IF(RFR_spot_no_VA!BC154&lt;0, RFR_spot_no_VA!BC154, RFR_spot_no_VA!BC154 - Shocks!$D154*ABS(RFR_spot_no_VA!BC154 )),5)</f>
        <v>2.5669999999999998E-2</v>
      </c>
      <c r="BD154" s="21"/>
      <c r="BE154" s="19"/>
    </row>
    <row r="155" spans="1:57" ht="14.25" x14ac:dyDescent="0.2">
      <c r="A155" s="19"/>
      <c r="B155" s="24">
        <f>RFR_spot_no_VA!B155</f>
        <v>145</v>
      </c>
      <c r="C155" s="25">
        <f>ROUND(IF(RFR_spot_no_VA!C155&lt;0, RFR_spot_no_VA!C155, RFR_spot_no_VA!C155 - Shocks!$D155*ABS(RFR_spot_no_VA!C155 )),5)</f>
        <v>2.486E-2</v>
      </c>
      <c r="D155" s="25"/>
      <c r="E155" s="25"/>
      <c r="F155" s="25"/>
      <c r="G155" s="25"/>
      <c r="H155" s="25"/>
      <c r="I155" s="25"/>
      <c r="J155" s="25">
        <f>ROUND(IF(RFR_spot_no_VA!J155&lt;0, RFR_spot_no_VA!J155, RFR_spot_no_VA!J155 - Shocks!$D155*ABS(RFR_spot_no_VA!J155 )),5)</f>
        <v>2.4840000000000001E-2</v>
      </c>
      <c r="K155" s="25"/>
      <c r="L155" s="25"/>
      <c r="M155" s="25"/>
      <c r="N155" s="25"/>
      <c r="O155" s="25"/>
      <c r="P155" s="25"/>
      <c r="Q155" s="25"/>
      <c r="R155" s="25"/>
      <c r="S155" s="25"/>
      <c r="T155" s="25"/>
      <c r="U155" s="25"/>
      <c r="V155" s="25"/>
      <c r="W155" s="25"/>
      <c r="X155" s="25"/>
      <c r="Y155" s="25"/>
      <c r="Z155" s="25">
        <f>ROUND(IF(RFR_spot_no_VA!Z155&lt;0, RFR_spot_no_VA!Z155, RFR_spot_no_VA!Z155 - Shocks!$D155*ABS(RFR_spot_no_VA!Z155 )),5)</f>
        <v>2.6919999999999999E-2</v>
      </c>
      <c r="AA155" s="25"/>
      <c r="AB155" s="25"/>
      <c r="AC155" s="25"/>
      <c r="AD155" s="25"/>
      <c r="AE155" s="25"/>
      <c r="AF155" s="25"/>
      <c r="AG155" s="25"/>
      <c r="AH155" s="25">
        <f>ROUND(IF(RFR_spot_no_VA!AH155&lt;0, RFR_spot_no_VA!AH155, RFR_spot_no_VA!AH155 - Shocks!$D155*ABS(RFR_spot_no_VA!AH155 )),5)</f>
        <v>2.6800000000000001E-2</v>
      </c>
      <c r="AI155" s="25"/>
      <c r="AJ155" s="25">
        <f>ROUND(IF(RFR_spot_no_VA!AJ155&lt;0, RFR_spot_no_VA!AJ155, RFR_spot_no_VA!AJ155 - Shocks!$D155*ABS(RFR_spot_no_VA!AJ155 )),5)</f>
        <v>2.2419999999999999E-2</v>
      </c>
      <c r="AK155" s="25">
        <f>ROUND(IF(RFR_spot_no_VA!AK155&lt;0, RFR_spot_no_VA!AK155, RFR_spot_no_VA!AK155 - Shocks!$D155*ABS(RFR_spot_no_VA!AK155 )),5)</f>
        <v>2.674E-2</v>
      </c>
      <c r="AL155" s="25"/>
      <c r="AM155" s="25">
        <f>ROUND(IF(RFR_spot_no_VA!AM155&lt;0, RFR_spot_no_VA!AM155, RFR_spot_no_VA!AM155 - Shocks!$D155*ABS(RFR_spot_no_VA!AM155 )),5)</f>
        <v>2.682E-2</v>
      </c>
      <c r="AN155" s="25"/>
      <c r="AO155" s="25"/>
      <c r="AP155" s="25"/>
      <c r="AQ155" s="25"/>
      <c r="AR155" s="25"/>
      <c r="AS155" s="25">
        <f>ROUND(IF(RFR_spot_no_VA!AS155&lt;0, RFR_spot_no_VA!AS155, RFR_spot_no_VA!AS155 - Shocks!$D155*ABS(RFR_spot_no_VA!AS155 )),5)</f>
        <v>2.3730000000000001E-2</v>
      </c>
      <c r="AT155" s="25"/>
      <c r="AU155" s="25"/>
      <c r="AV155" s="25"/>
      <c r="AW155" s="25"/>
      <c r="AX155" s="25"/>
      <c r="AY155" s="25"/>
      <c r="AZ155" s="25"/>
      <c r="BA155" s="25"/>
      <c r="BB155" s="25"/>
      <c r="BC155" s="25">
        <f>ROUND(IF(RFR_spot_no_VA!BC155&lt;0, RFR_spot_no_VA!BC155, RFR_spot_no_VA!BC155 - Shocks!$D155*ABS(RFR_spot_no_VA!BC155 )),5)</f>
        <v>2.5690000000000001E-2</v>
      </c>
      <c r="BD155" s="21"/>
      <c r="BE155" s="19"/>
    </row>
    <row r="156" spans="1:57" ht="14.25" x14ac:dyDescent="0.2">
      <c r="A156" s="19"/>
      <c r="B156" s="19">
        <f>RFR_spot_no_VA!B156</f>
        <v>146</v>
      </c>
      <c r="C156" s="20">
        <f>ROUND(IF(RFR_spot_no_VA!C156&lt;0, RFR_spot_no_VA!C156, RFR_spot_no_VA!C156 - Shocks!$D156*ABS(RFR_spot_no_VA!C156 )),5)</f>
        <v>2.487E-2</v>
      </c>
      <c r="D156" s="20"/>
      <c r="E156" s="20"/>
      <c r="F156" s="20"/>
      <c r="G156" s="20"/>
      <c r="H156" s="20"/>
      <c r="I156" s="20"/>
      <c r="J156" s="20">
        <f>ROUND(IF(RFR_spot_no_VA!J156&lt;0, RFR_spot_no_VA!J156, RFR_spot_no_VA!J156 - Shocks!$D156*ABS(RFR_spot_no_VA!J156 )),5)</f>
        <v>2.486E-2</v>
      </c>
      <c r="K156" s="20"/>
      <c r="L156" s="20"/>
      <c r="M156" s="20"/>
      <c r="N156" s="20"/>
      <c r="O156" s="20"/>
      <c r="P156" s="20"/>
      <c r="Q156" s="20"/>
      <c r="R156" s="20"/>
      <c r="S156" s="20"/>
      <c r="T156" s="20"/>
      <c r="U156" s="20"/>
      <c r="V156" s="20"/>
      <c r="W156" s="20"/>
      <c r="X156" s="20"/>
      <c r="Y156" s="20"/>
      <c r="Z156" s="20">
        <f>ROUND(IF(RFR_spot_no_VA!Z156&lt;0, RFR_spot_no_VA!Z156, RFR_spot_no_VA!Z156 - Shocks!$D156*ABS(RFR_spot_no_VA!Z156 )),5)</f>
        <v>2.6929999999999999E-2</v>
      </c>
      <c r="AA156" s="20"/>
      <c r="AB156" s="20"/>
      <c r="AC156" s="20"/>
      <c r="AD156" s="20"/>
      <c r="AE156" s="20"/>
      <c r="AF156" s="20"/>
      <c r="AG156" s="20"/>
      <c r="AH156" s="20">
        <f>ROUND(IF(RFR_spot_no_VA!AH156&lt;0, RFR_spot_no_VA!AH156, RFR_spot_no_VA!AH156 - Shocks!$D156*ABS(RFR_spot_no_VA!AH156 )),5)</f>
        <v>2.681E-2</v>
      </c>
      <c r="AI156" s="20"/>
      <c r="AJ156" s="20">
        <f>ROUND(IF(RFR_spot_no_VA!AJ156&lt;0, RFR_spot_no_VA!AJ156, RFR_spot_no_VA!AJ156 - Shocks!$D156*ABS(RFR_spot_no_VA!AJ156 )),5)</f>
        <v>2.2450000000000001E-2</v>
      </c>
      <c r="AK156" s="20">
        <f>ROUND(IF(RFR_spot_no_VA!AK156&lt;0, RFR_spot_no_VA!AK156, RFR_spot_no_VA!AK156 - Shocks!$D156*ABS(RFR_spot_no_VA!AK156 )),5)</f>
        <v>2.674E-2</v>
      </c>
      <c r="AL156" s="20"/>
      <c r="AM156" s="20">
        <f>ROUND(IF(RFR_spot_no_VA!AM156&lt;0, RFR_spot_no_VA!AM156, RFR_spot_no_VA!AM156 - Shocks!$D156*ABS(RFR_spot_no_VA!AM156 )),5)</f>
        <v>2.682E-2</v>
      </c>
      <c r="AN156" s="20"/>
      <c r="AO156" s="20"/>
      <c r="AP156" s="20"/>
      <c r="AQ156" s="20"/>
      <c r="AR156" s="20"/>
      <c r="AS156" s="20">
        <f>ROUND(IF(RFR_spot_no_VA!AS156&lt;0, RFR_spot_no_VA!AS156, RFR_spot_no_VA!AS156 - Shocks!$D156*ABS(RFR_spot_no_VA!AS156 )),5)</f>
        <v>2.376E-2</v>
      </c>
      <c r="AT156" s="20"/>
      <c r="AU156" s="20"/>
      <c r="AV156" s="20"/>
      <c r="AW156" s="20"/>
      <c r="AX156" s="20"/>
      <c r="AY156" s="20"/>
      <c r="AZ156" s="20"/>
      <c r="BA156" s="20"/>
      <c r="BB156" s="20"/>
      <c r="BC156" s="20">
        <f>ROUND(IF(RFR_spot_no_VA!BC156&lt;0, RFR_spot_no_VA!BC156, RFR_spot_no_VA!BC156 - Shocks!$D156*ABS(RFR_spot_no_VA!BC156 )),5)</f>
        <v>2.5700000000000001E-2</v>
      </c>
      <c r="BD156" s="21"/>
      <c r="BE156" s="19"/>
    </row>
    <row r="157" spans="1:57" ht="14.25" x14ac:dyDescent="0.2">
      <c r="A157" s="19"/>
      <c r="B157" s="19">
        <f>RFR_spot_no_VA!B157</f>
        <v>147</v>
      </c>
      <c r="C157" s="20">
        <f>ROUND(IF(RFR_spot_no_VA!C157&lt;0, RFR_spot_no_VA!C157, RFR_spot_no_VA!C157 - Shocks!$D157*ABS(RFR_spot_no_VA!C157 )),5)</f>
        <v>2.4889999999999999E-2</v>
      </c>
      <c r="D157" s="20"/>
      <c r="E157" s="20"/>
      <c r="F157" s="20"/>
      <c r="G157" s="20"/>
      <c r="H157" s="20"/>
      <c r="I157" s="20"/>
      <c r="J157" s="20">
        <f>ROUND(IF(RFR_spot_no_VA!J157&lt;0, RFR_spot_no_VA!J157, RFR_spot_no_VA!J157 - Shocks!$D157*ABS(RFR_spot_no_VA!J157 )),5)</f>
        <v>2.4879999999999999E-2</v>
      </c>
      <c r="K157" s="20"/>
      <c r="L157" s="20"/>
      <c r="M157" s="20"/>
      <c r="N157" s="20"/>
      <c r="O157" s="20"/>
      <c r="P157" s="20"/>
      <c r="Q157" s="20"/>
      <c r="R157" s="20"/>
      <c r="S157" s="20"/>
      <c r="T157" s="20"/>
      <c r="U157" s="20"/>
      <c r="V157" s="20"/>
      <c r="W157" s="20"/>
      <c r="X157" s="20"/>
      <c r="Y157" s="20"/>
      <c r="Z157" s="20">
        <f>ROUND(IF(RFR_spot_no_VA!Z157&lt;0, RFR_spot_no_VA!Z157, RFR_spot_no_VA!Z157 - Shocks!$D157*ABS(RFR_spot_no_VA!Z157 )),5)</f>
        <v>2.6939999999999999E-2</v>
      </c>
      <c r="AA157" s="20"/>
      <c r="AB157" s="20"/>
      <c r="AC157" s="20"/>
      <c r="AD157" s="20"/>
      <c r="AE157" s="20"/>
      <c r="AF157" s="20"/>
      <c r="AG157" s="20"/>
      <c r="AH157" s="20">
        <f>ROUND(IF(RFR_spot_no_VA!AH157&lt;0, RFR_spot_no_VA!AH157, RFR_spot_no_VA!AH157 - Shocks!$D157*ABS(RFR_spot_no_VA!AH157 )),5)</f>
        <v>2.681E-2</v>
      </c>
      <c r="AI157" s="20"/>
      <c r="AJ157" s="20">
        <f>ROUND(IF(RFR_spot_no_VA!AJ157&lt;0, RFR_spot_no_VA!AJ157, RFR_spot_no_VA!AJ157 - Shocks!$D157*ABS(RFR_spot_no_VA!AJ157 )),5)</f>
        <v>2.248E-2</v>
      </c>
      <c r="AK157" s="20">
        <f>ROUND(IF(RFR_spot_no_VA!AK157&lt;0, RFR_spot_no_VA!AK157, RFR_spot_no_VA!AK157 - Shocks!$D157*ABS(RFR_spot_no_VA!AK157 )),5)</f>
        <v>2.674E-2</v>
      </c>
      <c r="AL157" s="20"/>
      <c r="AM157" s="20">
        <f>ROUND(IF(RFR_spot_no_VA!AM157&lt;0, RFR_spot_no_VA!AM157, RFR_spot_no_VA!AM157 - Shocks!$D157*ABS(RFR_spot_no_VA!AM157 )),5)</f>
        <v>2.682E-2</v>
      </c>
      <c r="AN157" s="20"/>
      <c r="AO157" s="20"/>
      <c r="AP157" s="20"/>
      <c r="AQ157" s="20"/>
      <c r="AR157" s="20"/>
      <c r="AS157" s="20">
        <f>ROUND(IF(RFR_spot_no_VA!AS157&lt;0, RFR_spot_no_VA!AS157, RFR_spot_no_VA!AS157 - Shocks!$D157*ABS(RFR_spot_no_VA!AS157 )),5)</f>
        <v>2.3789999999999999E-2</v>
      </c>
      <c r="AT157" s="20"/>
      <c r="AU157" s="20"/>
      <c r="AV157" s="20"/>
      <c r="AW157" s="20"/>
      <c r="AX157" s="20"/>
      <c r="AY157" s="20"/>
      <c r="AZ157" s="20"/>
      <c r="BA157" s="20"/>
      <c r="BB157" s="20"/>
      <c r="BC157" s="20">
        <f>ROUND(IF(RFR_spot_no_VA!BC157&lt;0, RFR_spot_no_VA!BC157, RFR_spot_no_VA!BC157 - Shocks!$D157*ABS(RFR_spot_no_VA!BC157 )),5)</f>
        <v>2.571E-2</v>
      </c>
      <c r="BD157" s="21"/>
      <c r="BE157" s="19"/>
    </row>
    <row r="158" spans="1:57" ht="14.25" x14ac:dyDescent="0.2">
      <c r="A158" s="19"/>
      <c r="B158" s="19">
        <f>RFR_spot_no_VA!B158</f>
        <v>148</v>
      </c>
      <c r="C158" s="20">
        <f>ROUND(IF(RFR_spot_no_VA!C158&lt;0, RFR_spot_no_VA!C158, RFR_spot_no_VA!C158 - Shocks!$D158*ABS(RFR_spot_no_VA!C158 )),5)</f>
        <v>2.4899999999999999E-2</v>
      </c>
      <c r="D158" s="20"/>
      <c r="E158" s="20"/>
      <c r="F158" s="20"/>
      <c r="G158" s="20"/>
      <c r="H158" s="20"/>
      <c r="I158" s="20"/>
      <c r="J158" s="20">
        <f>ROUND(IF(RFR_spot_no_VA!J158&lt;0, RFR_spot_no_VA!J158, RFR_spot_no_VA!J158 - Shocks!$D158*ABS(RFR_spot_no_VA!J158 )),5)</f>
        <v>2.4899999999999999E-2</v>
      </c>
      <c r="K158" s="20"/>
      <c r="L158" s="20"/>
      <c r="M158" s="20"/>
      <c r="N158" s="20"/>
      <c r="O158" s="20"/>
      <c r="P158" s="20"/>
      <c r="Q158" s="20"/>
      <c r="R158" s="20"/>
      <c r="S158" s="20"/>
      <c r="T158" s="20"/>
      <c r="U158" s="20"/>
      <c r="V158" s="20"/>
      <c r="W158" s="20"/>
      <c r="X158" s="20"/>
      <c r="Y158" s="20"/>
      <c r="Z158" s="20">
        <f>ROUND(IF(RFR_spot_no_VA!Z158&lt;0, RFR_spot_no_VA!Z158, RFR_spot_no_VA!Z158 - Shocks!$D158*ABS(RFR_spot_no_VA!Z158 )),5)</f>
        <v>2.6939999999999999E-2</v>
      </c>
      <c r="AA158" s="20"/>
      <c r="AB158" s="20"/>
      <c r="AC158" s="20"/>
      <c r="AD158" s="20"/>
      <c r="AE158" s="20"/>
      <c r="AF158" s="20"/>
      <c r="AG158" s="20"/>
      <c r="AH158" s="20">
        <f>ROUND(IF(RFR_spot_no_VA!AH158&lt;0, RFR_spot_no_VA!AH158, RFR_spot_no_VA!AH158 - Shocks!$D158*ABS(RFR_spot_no_VA!AH158 )),5)</f>
        <v>2.682E-2</v>
      </c>
      <c r="AI158" s="20"/>
      <c r="AJ158" s="20">
        <f>ROUND(IF(RFR_spot_no_VA!AJ158&lt;0, RFR_spot_no_VA!AJ158, RFR_spot_no_VA!AJ158 - Shocks!$D158*ABS(RFR_spot_no_VA!AJ158 )),5)</f>
        <v>2.2519999999999998E-2</v>
      </c>
      <c r="AK158" s="20">
        <f>ROUND(IF(RFR_spot_no_VA!AK158&lt;0, RFR_spot_no_VA!AK158, RFR_spot_no_VA!AK158 - Shocks!$D158*ABS(RFR_spot_no_VA!AK158 )),5)</f>
        <v>2.6749999999999999E-2</v>
      </c>
      <c r="AL158" s="20"/>
      <c r="AM158" s="20">
        <f>ROUND(IF(RFR_spot_no_VA!AM158&lt;0, RFR_spot_no_VA!AM158, RFR_spot_no_VA!AM158 - Shocks!$D158*ABS(RFR_spot_no_VA!AM158 )),5)</f>
        <v>2.683E-2</v>
      </c>
      <c r="AN158" s="20"/>
      <c r="AO158" s="20"/>
      <c r="AP158" s="20"/>
      <c r="AQ158" s="20"/>
      <c r="AR158" s="20"/>
      <c r="AS158" s="20">
        <f>ROUND(IF(RFR_spot_no_VA!AS158&lt;0, RFR_spot_no_VA!AS158, RFR_spot_no_VA!AS158 - Shocks!$D158*ABS(RFR_spot_no_VA!AS158 )),5)</f>
        <v>2.3820000000000001E-2</v>
      </c>
      <c r="AT158" s="20"/>
      <c r="AU158" s="20"/>
      <c r="AV158" s="20"/>
      <c r="AW158" s="20"/>
      <c r="AX158" s="20"/>
      <c r="AY158" s="20"/>
      <c r="AZ158" s="20"/>
      <c r="BA158" s="20"/>
      <c r="BB158" s="20"/>
      <c r="BC158" s="20">
        <f>ROUND(IF(RFR_spot_no_VA!BC158&lt;0, RFR_spot_no_VA!BC158, RFR_spot_no_VA!BC158 - Shocks!$D158*ABS(RFR_spot_no_VA!BC158 )),5)</f>
        <v>2.5729999999999999E-2</v>
      </c>
      <c r="BD158" s="21"/>
      <c r="BE158" s="19"/>
    </row>
    <row r="159" spans="1:57" ht="14.25" x14ac:dyDescent="0.2">
      <c r="A159" s="19"/>
      <c r="B159" s="19">
        <f>RFR_spot_no_VA!B159</f>
        <v>149</v>
      </c>
      <c r="C159" s="20">
        <f>ROUND(IF(RFR_spot_no_VA!C159&lt;0, RFR_spot_no_VA!C159, RFR_spot_no_VA!C159 - Shocks!$D159*ABS(RFR_spot_no_VA!C159 )),5)</f>
        <v>2.4930000000000001E-2</v>
      </c>
      <c r="D159" s="20"/>
      <c r="E159" s="20"/>
      <c r="F159" s="20"/>
      <c r="G159" s="20"/>
      <c r="H159" s="20"/>
      <c r="I159" s="20"/>
      <c r="J159" s="20">
        <f>ROUND(IF(RFR_spot_no_VA!J159&lt;0, RFR_spot_no_VA!J159, RFR_spot_no_VA!J159 - Shocks!$D159*ABS(RFR_spot_no_VA!J159 )),5)</f>
        <v>2.4910000000000002E-2</v>
      </c>
      <c r="K159" s="20"/>
      <c r="L159" s="20"/>
      <c r="M159" s="20"/>
      <c r="N159" s="20"/>
      <c r="O159" s="20"/>
      <c r="P159" s="20"/>
      <c r="Q159" s="20"/>
      <c r="R159" s="20"/>
      <c r="S159" s="20"/>
      <c r="T159" s="20"/>
      <c r="U159" s="20"/>
      <c r="V159" s="20"/>
      <c r="W159" s="20"/>
      <c r="X159" s="20"/>
      <c r="Y159" s="20"/>
      <c r="Z159" s="20">
        <f>ROUND(IF(RFR_spot_no_VA!Z159&lt;0, RFR_spot_no_VA!Z159, RFR_spot_no_VA!Z159 - Shocks!$D159*ABS(RFR_spot_no_VA!Z159 )),5)</f>
        <v>2.6939999999999999E-2</v>
      </c>
      <c r="AA159" s="20"/>
      <c r="AB159" s="20"/>
      <c r="AC159" s="20"/>
      <c r="AD159" s="20"/>
      <c r="AE159" s="20"/>
      <c r="AF159" s="20"/>
      <c r="AG159" s="20"/>
      <c r="AH159" s="20">
        <f>ROUND(IF(RFR_spot_no_VA!AH159&lt;0, RFR_spot_no_VA!AH159, RFR_spot_no_VA!AH159 - Shocks!$D159*ABS(RFR_spot_no_VA!AH159 )),5)</f>
        <v>2.682E-2</v>
      </c>
      <c r="AI159" s="20"/>
      <c r="AJ159" s="20">
        <f>ROUND(IF(RFR_spot_no_VA!AJ159&lt;0, RFR_spot_no_VA!AJ159, RFR_spot_no_VA!AJ159 - Shocks!$D159*ABS(RFR_spot_no_VA!AJ159 )),5)</f>
        <v>2.2550000000000001E-2</v>
      </c>
      <c r="AK159" s="20">
        <f>ROUND(IF(RFR_spot_no_VA!AK159&lt;0, RFR_spot_no_VA!AK159, RFR_spot_no_VA!AK159 - Shocks!$D159*ABS(RFR_spot_no_VA!AK159 )),5)</f>
        <v>2.6759999999999999E-2</v>
      </c>
      <c r="AL159" s="20"/>
      <c r="AM159" s="20">
        <f>ROUND(IF(RFR_spot_no_VA!AM159&lt;0, RFR_spot_no_VA!AM159, RFR_spot_no_VA!AM159 - Shocks!$D159*ABS(RFR_spot_no_VA!AM159 )),5)</f>
        <v>2.683E-2</v>
      </c>
      <c r="AN159" s="20"/>
      <c r="AO159" s="20"/>
      <c r="AP159" s="20"/>
      <c r="AQ159" s="20"/>
      <c r="AR159" s="20"/>
      <c r="AS159" s="20">
        <f>ROUND(IF(RFR_spot_no_VA!AS159&lt;0, RFR_spot_no_VA!AS159, RFR_spot_no_VA!AS159 - Shocks!$D159*ABS(RFR_spot_no_VA!AS159 )),5)</f>
        <v>2.385E-2</v>
      </c>
      <c r="AT159" s="20"/>
      <c r="AU159" s="20"/>
      <c r="AV159" s="20"/>
      <c r="AW159" s="20"/>
      <c r="AX159" s="20"/>
      <c r="AY159" s="20"/>
      <c r="AZ159" s="20"/>
      <c r="BA159" s="20"/>
      <c r="BB159" s="20"/>
      <c r="BC159" s="20">
        <f>ROUND(IF(RFR_spot_no_VA!BC159&lt;0, RFR_spot_no_VA!BC159, RFR_spot_no_VA!BC159 - Shocks!$D159*ABS(RFR_spot_no_VA!BC159 )),5)</f>
        <v>2.5739999999999999E-2</v>
      </c>
      <c r="BD159" s="21"/>
      <c r="BE159" s="19"/>
    </row>
    <row r="160" spans="1:57" ht="14.25" x14ac:dyDescent="0.2">
      <c r="A160" s="19"/>
      <c r="B160" s="24">
        <f>RFR_spot_no_VA!B160</f>
        <v>150</v>
      </c>
      <c r="C160" s="25">
        <f>ROUND(IF(RFR_spot_no_VA!C160&lt;0, RFR_spot_no_VA!C160, RFR_spot_no_VA!C160 - Shocks!$D160*ABS(RFR_spot_no_VA!C160 )),5)</f>
        <v>2.494E-2</v>
      </c>
      <c r="D160" s="25"/>
      <c r="E160" s="25"/>
      <c r="F160" s="25"/>
      <c r="G160" s="25"/>
      <c r="H160" s="25"/>
      <c r="I160" s="25"/>
      <c r="J160" s="25">
        <f>ROUND(IF(RFR_spot_no_VA!J160&lt;0, RFR_spot_no_VA!J160, RFR_spot_no_VA!J160 - Shocks!$D160*ABS(RFR_spot_no_VA!J160 )),5)</f>
        <v>2.4930000000000001E-2</v>
      </c>
      <c r="K160" s="25"/>
      <c r="L160" s="25"/>
      <c r="M160" s="25"/>
      <c r="N160" s="25"/>
      <c r="O160" s="25"/>
      <c r="P160" s="25"/>
      <c r="Q160" s="25"/>
      <c r="R160" s="25"/>
      <c r="S160" s="25"/>
      <c r="T160" s="25"/>
      <c r="U160" s="25"/>
      <c r="V160" s="25"/>
      <c r="W160" s="25"/>
      <c r="X160" s="25"/>
      <c r="Y160" s="25"/>
      <c r="Z160" s="25">
        <f>ROUND(IF(RFR_spot_no_VA!Z160&lt;0, RFR_spot_no_VA!Z160, RFR_spot_no_VA!Z160 - Shocks!$D160*ABS(RFR_spot_no_VA!Z160 )),5)</f>
        <v>2.6939999999999999E-2</v>
      </c>
      <c r="AA160" s="25"/>
      <c r="AB160" s="25"/>
      <c r="AC160" s="25"/>
      <c r="AD160" s="25"/>
      <c r="AE160" s="25"/>
      <c r="AF160" s="25"/>
      <c r="AG160" s="25"/>
      <c r="AH160" s="25">
        <f>ROUND(IF(RFR_spot_no_VA!AH160&lt;0, RFR_spot_no_VA!AH160, RFR_spot_no_VA!AH160 - Shocks!$D160*ABS(RFR_spot_no_VA!AH160 )),5)</f>
        <v>2.682E-2</v>
      </c>
      <c r="AI160" s="25"/>
      <c r="AJ160" s="25">
        <f>ROUND(IF(RFR_spot_no_VA!AJ160&lt;0, RFR_spot_no_VA!AJ160, RFR_spot_no_VA!AJ160 - Shocks!$D160*ABS(RFR_spot_no_VA!AJ160 )),5)</f>
        <v>2.2579999999999999E-2</v>
      </c>
      <c r="AK160" s="25">
        <f>ROUND(IF(RFR_spot_no_VA!AK160&lt;0, RFR_spot_no_VA!AK160, RFR_spot_no_VA!AK160 - Shocks!$D160*ABS(RFR_spot_no_VA!AK160 )),5)</f>
        <v>2.6769999999999999E-2</v>
      </c>
      <c r="AL160" s="25"/>
      <c r="AM160" s="25">
        <f>ROUND(IF(RFR_spot_no_VA!AM160&lt;0, RFR_spot_no_VA!AM160, RFR_spot_no_VA!AM160 - Shocks!$D160*ABS(RFR_spot_no_VA!AM160 )),5)</f>
        <v>2.6839999999999999E-2</v>
      </c>
      <c r="AN160" s="25"/>
      <c r="AO160" s="25"/>
      <c r="AP160" s="25"/>
      <c r="AQ160" s="25"/>
      <c r="AR160" s="25"/>
      <c r="AS160" s="25">
        <f>ROUND(IF(RFR_spot_no_VA!AS160&lt;0, RFR_spot_no_VA!AS160, RFR_spot_no_VA!AS160 - Shocks!$D160*ABS(RFR_spot_no_VA!AS160 )),5)</f>
        <v>2.3869999999999999E-2</v>
      </c>
      <c r="AT160" s="25"/>
      <c r="AU160" s="25"/>
      <c r="AV160" s="25"/>
      <c r="AW160" s="25"/>
      <c r="AX160" s="25"/>
      <c r="AY160" s="25"/>
      <c r="AZ160" s="25"/>
      <c r="BA160" s="25"/>
      <c r="BB160" s="25"/>
      <c r="BC160" s="25">
        <f>ROUND(IF(RFR_spot_no_VA!BC160&lt;0, RFR_spot_no_VA!BC160, RFR_spot_no_VA!BC160 - Shocks!$D160*ABS(RFR_spot_no_VA!BC160 )),5)</f>
        <v>2.5749999999999999E-2</v>
      </c>
      <c r="BD160" s="21"/>
      <c r="BE160" s="19"/>
    </row>
    <row r="161" s="19" customFormat="1" ht="14.25" x14ac:dyDescent="0.2"/>
    <row r="162" s="19" customFormat="1" ht="14.25" x14ac:dyDescent="0.2"/>
    <row r="163" s="19" customFormat="1" ht="14.25" x14ac:dyDescent="0.2"/>
    <row r="164" s="19" customFormat="1" ht="14.25" x14ac:dyDescent="0.2"/>
    <row r="165" s="19" customFormat="1" ht="14.25" x14ac:dyDescent="0.2"/>
    <row r="166" s="19" customFormat="1" ht="14.25" x14ac:dyDescent="0.2"/>
    <row r="167" s="19" customFormat="1" ht="14.25" x14ac:dyDescent="0.2"/>
    <row r="168" s="19" customFormat="1" ht="14.25" x14ac:dyDescent="0.2"/>
    <row r="169" s="19" customFormat="1" ht="14.25" x14ac:dyDescent="0.2"/>
    <row r="170" s="19" customFormat="1" ht="14.25" x14ac:dyDescent="0.2"/>
  </sheetData>
  <hyperlinks>
    <hyperlink ref="B2" location="Main_Menu!D10" display="Main menu"/>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AP11" activePane="bottomRight" state="frozen"/>
      <selection pane="topRight"/>
      <selection pane="bottomLeft"/>
      <selection pane="bottomRight"/>
    </sheetView>
  </sheetViews>
  <sheetFormatPr defaultColWidth="0" defaultRowHeight="0" customHeight="1" zeroHeight="1" x14ac:dyDescent="0.2"/>
  <cols>
    <col min="1" max="1" width="3.7109375" style="22" customWidth="1"/>
    <col min="2" max="2" width="9.85546875" style="22" customWidth="1"/>
    <col min="3" max="55" width="15.7109375" style="22" customWidth="1"/>
    <col min="56" max="57" width="5.5703125" style="22" customWidth="1"/>
    <col min="58" max="16384" width="8.85546875" style="22" hidden="1"/>
  </cols>
  <sheetData>
    <row r="1" spans="1:57" s="10" customFormat="1" ht="14.25"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row>
    <row r="2" spans="1:57" s="10" customFormat="1" ht="37.5" customHeight="1" x14ac:dyDescent="0.25">
      <c r="A2" s="9"/>
      <c r="B2" s="11" t="s">
        <v>9</v>
      </c>
      <c r="C2" s="12" t="str">
        <f>IF(RFR_spot_no_VA!C2="","",RFR_spot_no_VA!C2)</f>
        <v>Euro</v>
      </c>
      <c r="D2" s="12" t="str">
        <f>IF(RFR_spot_no_VA!D2="","",RFR_spot_no_VA!D2)</f>
        <v/>
      </c>
      <c r="E2" s="12" t="str">
        <f>IF(RFR_spot_no_VA!E2="","",RFR_spot_no_VA!E2)</f>
        <v/>
      </c>
      <c r="F2" s="12" t="str">
        <f>IF(RFR_spot_no_VA!F2="","",RFR_spot_no_VA!F2)</f>
        <v/>
      </c>
      <c r="G2" s="12" t="str">
        <f>IF(RFR_spot_no_VA!G2="","",RFR_spot_no_VA!G2)</f>
        <v/>
      </c>
      <c r="H2" s="12" t="str">
        <f>IF(RFR_spot_no_VA!H2="","",RFR_spot_no_VA!H2)</f>
        <v/>
      </c>
      <c r="I2" s="12" t="str">
        <f>IF(RFR_spot_no_VA!I2="","",RFR_spot_no_VA!I2)</f>
        <v/>
      </c>
      <c r="J2" s="12" t="str">
        <f>IF(RFR_spot_no_VA!J2="","",RFR_spot_no_VA!J2)</f>
        <v>Denmark</v>
      </c>
      <c r="K2" s="12" t="str">
        <f>IF(RFR_spot_no_VA!K2="","",RFR_spot_no_VA!K2)</f>
        <v/>
      </c>
      <c r="L2" s="12" t="str">
        <f>IF(RFR_spot_no_VA!L2="","",RFR_spot_no_VA!L2)</f>
        <v/>
      </c>
      <c r="M2" s="12" t="str">
        <f>IF(RFR_spot_no_VA!M2="","",RFR_spot_no_VA!M2)</f>
        <v/>
      </c>
      <c r="N2" s="12" t="str">
        <f>IF(RFR_spot_no_VA!N2="","",RFR_spot_no_VA!N2)</f>
        <v/>
      </c>
      <c r="O2" s="12" t="str">
        <f>IF(RFR_spot_no_VA!O2="","",RFR_spot_no_VA!O2)</f>
        <v/>
      </c>
      <c r="P2" s="12" t="str">
        <f>IF(RFR_spot_no_VA!P2="","",RFR_spot_no_VA!P2)</f>
        <v/>
      </c>
      <c r="Q2" s="12" t="str">
        <f>IF(RFR_spot_no_VA!Q2="","",RFR_spot_no_VA!Q2)</f>
        <v/>
      </c>
      <c r="R2" s="12" t="str">
        <f>IF(RFR_spot_no_VA!R2="","",RFR_spot_no_VA!R2)</f>
        <v/>
      </c>
      <c r="S2" s="12" t="str">
        <f>IF(RFR_spot_no_VA!S2="","",RFR_spot_no_VA!S2)</f>
        <v/>
      </c>
      <c r="T2" s="12" t="str">
        <f>IF(RFR_spot_no_VA!T2="","",RFR_spot_no_VA!T2)</f>
        <v/>
      </c>
      <c r="U2" s="12" t="str">
        <f>IF(RFR_spot_no_VA!U2="","",RFR_spot_no_VA!U2)</f>
        <v/>
      </c>
      <c r="V2" s="12" t="str">
        <f>IF(RFR_spot_no_VA!V2="","",RFR_spot_no_VA!V2)</f>
        <v/>
      </c>
      <c r="W2" s="12" t="str">
        <f>IF(RFR_spot_no_VA!W2="","",RFR_spot_no_VA!W2)</f>
        <v/>
      </c>
      <c r="X2" s="12" t="str">
        <f>IF(RFR_spot_no_VA!X2="","",RFR_spot_no_VA!X2)</f>
        <v/>
      </c>
      <c r="Y2" s="12" t="str">
        <f>IF(RFR_spot_no_VA!Y2="","",RFR_spot_no_VA!Y2)</f>
        <v/>
      </c>
      <c r="Z2" s="12" t="str">
        <f>IF(RFR_spot_no_VA!Z2="","",RFR_spot_no_VA!Z2)</f>
        <v>Norway</v>
      </c>
      <c r="AA2" s="12" t="str">
        <f>IF(RFR_spot_no_VA!AA2="","",RFR_spot_no_VA!AA2)</f>
        <v/>
      </c>
      <c r="AB2" s="12" t="str">
        <f>IF(RFR_spot_no_VA!AB2="","",RFR_spot_no_VA!AB2)</f>
        <v/>
      </c>
      <c r="AC2" s="12" t="str">
        <f>IF(RFR_spot_no_VA!AC2="","",RFR_spot_no_VA!AC2)</f>
        <v/>
      </c>
      <c r="AD2" s="12" t="str">
        <f>IF(RFR_spot_no_VA!AD2="","",RFR_spot_no_VA!AD2)</f>
        <v/>
      </c>
      <c r="AE2" s="12" t="str">
        <f>IF(RFR_spot_no_VA!AE2="","",RFR_spot_no_VA!AE2)</f>
        <v/>
      </c>
      <c r="AF2" s="12" t="str">
        <f>IF(RFR_spot_no_VA!AF2="","",RFR_spot_no_VA!AF2)</f>
        <v/>
      </c>
      <c r="AG2" s="12" t="str">
        <f>IF(RFR_spot_no_VA!AG2="","",RFR_spot_no_VA!AG2)</f>
        <v/>
      </c>
      <c r="AH2" s="12" t="str">
        <f>IF(RFR_spot_no_VA!AH2="","",RFR_spot_no_VA!AH2)</f>
        <v>Sweden</v>
      </c>
      <c r="AI2" s="12" t="str">
        <f>IF(RFR_spot_no_VA!AI2="","",RFR_spot_no_VA!AI2)</f>
        <v/>
      </c>
      <c r="AJ2" s="12" t="str">
        <f>IF(RFR_spot_no_VA!AJ2="","",RFR_spot_no_VA!AJ2)</f>
        <v>United Kingdom</v>
      </c>
      <c r="AK2" s="12" t="str">
        <f>IF(RFR_spot_no_VA!AK2="","",RFR_spot_no_VA!AK2)</f>
        <v>Australia</v>
      </c>
      <c r="AL2" s="12" t="str">
        <f>IF(RFR_spot_no_VA!AL2="","",RFR_spot_no_VA!AL2)</f>
        <v/>
      </c>
      <c r="AM2" s="12" t="str">
        <f>IF(RFR_spot_no_VA!AM2="","",RFR_spot_no_VA!AM2)</f>
        <v>Canada</v>
      </c>
      <c r="AN2" s="12" t="str">
        <f>IF(RFR_spot_no_VA!AN2="","",RFR_spot_no_VA!AN2)</f>
        <v/>
      </c>
      <c r="AO2" s="12" t="str">
        <f>IF(RFR_spot_no_VA!AO2="","",RFR_spot_no_VA!AO2)</f>
        <v/>
      </c>
      <c r="AP2" s="12" t="str">
        <f>IF(RFR_spot_no_VA!AP2="","",RFR_spot_no_VA!AP2)</f>
        <v/>
      </c>
      <c r="AQ2" s="12" t="str">
        <f>IF(RFR_spot_no_VA!AQ2="","",RFR_spot_no_VA!AQ2)</f>
        <v/>
      </c>
      <c r="AR2" s="12" t="str">
        <f>IF(RFR_spot_no_VA!AR2="","",RFR_spot_no_VA!AR2)</f>
        <v/>
      </c>
      <c r="AS2" s="12" t="str">
        <f>IF(RFR_spot_no_VA!AS2="","",RFR_spot_no_VA!AS2)</f>
        <v>Japan</v>
      </c>
      <c r="AT2" s="12" t="str">
        <f>IF(RFR_spot_no_VA!AT2="","",RFR_spot_no_VA!AT2)</f>
        <v/>
      </c>
      <c r="AU2" s="12" t="str">
        <f>IF(RFR_spot_no_VA!AU2="","",RFR_spot_no_VA!AU2)</f>
        <v/>
      </c>
      <c r="AV2" s="12" t="str">
        <f>IF(RFR_spot_no_VA!AV2="","",RFR_spot_no_VA!AV2)</f>
        <v/>
      </c>
      <c r="AW2" s="12" t="str">
        <f>IF(RFR_spot_no_VA!AW2="","",RFR_spot_no_VA!AW2)</f>
        <v/>
      </c>
      <c r="AX2" s="12" t="str">
        <f>IF(RFR_spot_no_VA!AX2="","",RFR_spot_no_VA!AX2)</f>
        <v/>
      </c>
      <c r="AY2" s="12" t="str">
        <f>IF(RFR_spot_no_VA!AY2="","",RFR_spot_no_VA!AY2)</f>
        <v/>
      </c>
      <c r="AZ2" s="12" t="str">
        <f>IF(RFR_spot_no_VA!AZ2="","",RFR_spot_no_VA!AZ2)</f>
        <v/>
      </c>
      <c r="BA2" s="12" t="str">
        <f>IF(RFR_spot_no_VA!BA2="","",RFR_spot_no_VA!BA2)</f>
        <v/>
      </c>
      <c r="BB2" s="12" t="str">
        <f>IF(RFR_spot_no_VA!BB2="","",RFR_spot_no_VA!BB2)</f>
        <v/>
      </c>
      <c r="BC2" s="12" t="str">
        <f>IF(RFR_spot_no_VA!BC2="","",RFR_spot_no_VA!BC2)</f>
        <v>United States</v>
      </c>
      <c r="BD2" s="9"/>
      <c r="BE2" s="9"/>
    </row>
    <row r="3" spans="1:57" s="10" customFormat="1" ht="57" x14ac:dyDescent="0.25">
      <c r="A3" s="9"/>
      <c r="B3" s="9" t="str">
        <f>IF(RFR_spot_with_VA!B3="","",RFR_spot_with_VA!B3)</f>
        <v/>
      </c>
      <c r="C3" s="13" t="str">
        <f>IF(RFR_spot_no_VA!C3="","",RFR_spot_no_VA!C3)</f>
        <v>EUR_31_7_2022_SWP_LLP_20_EXT_40_UFR_3.45</v>
      </c>
      <c r="D3" s="13"/>
      <c r="E3" s="13"/>
      <c r="F3" s="13"/>
      <c r="G3" s="13"/>
      <c r="H3" s="13"/>
      <c r="I3" s="13"/>
      <c r="J3" s="13" t="str">
        <f>IF(RFR_spot_no_VA!J3="","",RFR_spot_no_VA!J3)</f>
        <v>DK_31_7_2022_SWP_LLP_20_EXT_40_UFR_3.45</v>
      </c>
      <c r="K3" s="13"/>
      <c r="L3" s="13"/>
      <c r="M3" s="13"/>
      <c r="N3" s="13"/>
      <c r="O3" s="13"/>
      <c r="P3" s="13"/>
      <c r="Q3" s="13"/>
      <c r="R3" s="13"/>
      <c r="S3" s="13"/>
      <c r="T3" s="13"/>
      <c r="U3" s="13"/>
      <c r="V3" s="13"/>
      <c r="W3" s="13"/>
      <c r="X3" s="13"/>
      <c r="Y3" s="13"/>
      <c r="Z3" s="13" t="str">
        <f>IF(RFR_spot_no_VA!Z3="","",RFR_spot_no_VA!Z3)</f>
        <v>NO_31_7_2022_SWP_LLP_10_EXT_50_UFR_3.45</v>
      </c>
      <c r="AA3" s="13"/>
      <c r="AB3" s="13"/>
      <c r="AC3" s="13"/>
      <c r="AD3" s="13"/>
      <c r="AE3" s="13"/>
      <c r="AF3" s="13"/>
      <c r="AG3" s="13"/>
      <c r="AH3" s="13" t="str">
        <f>IF(RFR_spot_no_VA!AH3="","",RFR_spot_no_VA!AH3)</f>
        <v>SE_31_7_2022_SWP_LLP_10_EXT_10_UFR_3.45</v>
      </c>
      <c r="AI3" s="13"/>
      <c r="AJ3" s="13" t="str">
        <f>IF(RFR_spot_no_VA!AJ3="","",RFR_spot_no_VA!AJ3)</f>
        <v>GB_31_7_2022_SWP_LLP_50_EXT_40_UFR_3.45</v>
      </c>
      <c r="AK3" s="13" t="str">
        <f>IF(RFR_spot_no_VA!AK3="","",RFR_spot_no_VA!AK3)</f>
        <v>AU_31_7_2022_SWP_LLP_30_EXT_40_UFR_3.45</v>
      </c>
      <c r="AL3" s="13"/>
      <c r="AM3" s="13" t="str">
        <f>IF(RFR_spot_no_VA!AM3="","",RFR_spot_no_VA!AM3)</f>
        <v>CA_31_7_2022_SWP_LLP_30_EXT_40_UFR_3.45</v>
      </c>
      <c r="AN3" s="13"/>
      <c r="AO3" s="13"/>
      <c r="AP3" s="13"/>
      <c r="AQ3" s="13"/>
      <c r="AR3" s="13"/>
      <c r="AS3" s="13" t="str">
        <f>IF(RFR_spot_no_VA!AS3="","",RFR_spot_no_VA!AS3)</f>
        <v>JP_31_7_2022_GVT_LLP_30_EXT_40_UFR_3.5</v>
      </c>
      <c r="AT3" s="13"/>
      <c r="AU3" s="13"/>
      <c r="AV3" s="13"/>
      <c r="AW3" s="13"/>
      <c r="AX3" s="13"/>
      <c r="AY3" s="13"/>
      <c r="AZ3" s="13"/>
      <c r="BA3" s="13"/>
      <c r="BB3" s="13"/>
      <c r="BC3" s="13" t="str">
        <f>IF(RFR_spot_no_VA!BC3="","",RFR_spot_no_VA!BC3)</f>
        <v>US_31_7_2022_SWP_LLP_30_EXT_40_UFR_3.45</v>
      </c>
      <c r="BD3" s="9"/>
      <c r="BE3" s="9"/>
    </row>
    <row r="4" spans="1:57" ht="12" customHeight="1" x14ac:dyDescent="0.2">
      <c r="A4" s="19"/>
      <c r="B4" s="28" t="str">
        <f>IF(RFR_spot_with_VA!B4="","",RFR_spot_with_VA!B4)</f>
        <v>Coupon_freq</v>
      </c>
      <c r="C4" s="16">
        <f>IF(RFR_spot_no_VA!C4="","",RFR_spot_no_VA!C4)</f>
        <v>1</v>
      </c>
      <c r="D4" s="16"/>
      <c r="E4" s="16"/>
      <c r="F4" s="16"/>
      <c r="G4" s="16"/>
      <c r="H4" s="16"/>
      <c r="I4" s="16"/>
      <c r="J4" s="16">
        <f>IF(RFR_spot_no_VA!J4="","",RFR_spot_no_VA!J4)</f>
        <v>1</v>
      </c>
      <c r="K4" s="16"/>
      <c r="L4" s="16"/>
      <c r="M4" s="16"/>
      <c r="N4" s="16"/>
      <c r="O4" s="16"/>
      <c r="P4" s="16"/>
      <c r="Q4" s="16"/>
      <c r="R4" s="16"/>
      <c r="S4" s="16"/>
      <c r="T4" s="16"/>
      <c r="U4" s="16"/>
      <c r="V4" s="16"/>
      <c r="W4" s="16"/>
      <c r="X4" s="16"/>
      <c r="Y4" s="16"/>
      <c r="Z4" s="16">
        <f>IF(RFR_spot_no_VA!Z4="","",RFR_spot_no_VA!Z4)</f>
        <v>1</v>
      </c>
      <c r="AA4" s="16"/>
      <c r="AB4" s="16"/>
      <c r="AC4" s="16"/>
      <c r="AD4" s="16"/>
      <c r="AE4" s="16"/>
      <c r="AF4" s="16"/>
      <c r="AG4" s="16"/>
      <c r="AH4" s="16">
        <f>IF(RFR_spot_no_VA!AH4="","",RFR_spot_no_VA!AH4)</f>
        <v>1</v>
      </c>
      <c r="AI4" s="16"/>
      <c r="AJ4" s="16">
        <f>IF(RFR_spot_no_VA!AJ4="","",RFR_spot_no_VA!AJ4)</f>
        <v>1</v>
      </c>
      <c r="AK4" s="16">
        <f>IF(RFR_spot_no_VA!AK4="","",RFR_spot_no_VA!AK4)</f>
        <v>2</v>
      </c>
      <c r="AL4" s="16"/>
      <c r="AM4" s="16">
        <f>IF(RFR_spot_no_VA!AM4="","",RFR_spot_no_VA!AM4)</f>
        <v>2</v>
      </c>
      <c r="AN4" s="16"/>
      <c r="AO4" s="16"/>
      <c r="AP4" s="16"/>
      <c r="AQ4" s="16"/>
      <c r="AR4" s="16"/>
      <c r="AS4" s="16">
        <f>IF(RFR_spot_no_VA!AS4="","",RFR_spot_no_VA!AS4)</f>
        <v>0</v>
      </c>
      <c r="AT4" s="16"/>
      <c r="AU4" s="16"/>
      <c r="AV4" s="16"/>
      <c r="AW4" s="16"/>
      <c r="AX4" s="16"/>
      <c r="AY4" s="16"/>
      <c r="AZ4" s="16"/>
      <c r="BA4" s="16"/>
      <c r="BB4" s="16"/>
      <c r="BC4" s="16">
        <f>IF(RFR_spot_no_VA!BC4="","",RFR_spot_no_VA!BC4)</f>
        <v>2</v>
      </c>
      <c r="BD4" s="19"/>
      <c r="BE4" s="19"/>
    </row>
    <row r="5" spans="1:57" ht="12" customHeight="1" x14ac:dyDescent="0.2">
      <c r="A5" s="19"/>
      <c r="B5" s="28" t="str">
        <f>IF(RFR_spot_with_VA!B5="","",RFR_spot_with_VA!B5)</f>
        <v>LLP</v>
      </c>
      <c r="C5" s="16">
        <f>IF(RFR_spot_no_VA!C5="","",RFR_spot_no_VA!C5)</f>
        <v>20</v>
      </c>
      <c r="D5" s="16"/>
      <c r="E5" s="16"/>
      <c r="F5" s="16"/>
      <c r="G5" s="16"/>
      <c r="H5" s="16"/>
      <c r="I5" s="16"/>
      <c r="J5" s="16">
        <f>IF(RFR_spot_no_VA!J5="","",RFR_spot_no_VA!J5)</f>
        <v>20</v>
      </c>
      <c r="K5" s="16"/>
      <c r="L5" s="16"/>
      <c r="M5" s="16"/>
      <c r="N5" s="16"/>
      <c r="O5" s="16"/>
      <c r="P5" s="16"/>
      <c r="Q5" s="16"/>
      <c r="R5" s="16"/>
      <c r="S5" s="16"/>
      <c r="T5" s="16"/>
      <c r="U5" s="16"/>
      <c r="V5" s="16"/>
      <c r="W5" s="16"/>
      <c r="X5" s="16"/>
      <c r="Y5" s="16"/>
      <c r="Z5" s="16">
        <f>IF(RFR_spot_no_VA!Z5="","",RFR_spot_no_VA!Z5)</f>
        <v>10</v>
      </c>
      <c r="AA5" s="16"/>
      <c r="AB5" s="16"/>
      <c r="AC5" s="16"/>
      <c r="AD5" s="16"/>
      <c r="AE5" s="16"/>
      <c r="AF5" s="16"/>
      <c r="AG5" s="16"/>
      <c r="AH5" s="16">
        <f>IF(RFR_spot_no_VA!AH5="","",RFR_spot_no_VA!AH5)</f>
        <v>10</v>
      </c>
      <c r="AI5" s="16"/>
      <c r="AJ5" s="16">
        <f>IF(RFR_spot_no_VA!AJ5="","",RFR_spot_no_VA!AJ5)</f>
        <v>50</v>
      </c>
      <c r="AK5" s="16">
        <f>IF(RFR_spot_no_VA!AK5="","",RFR_spot_no_VA!AK5)</f>
        <v>30</v>
      </c>
      <c r="AL5" s="16"/>
      <c r="AM5" s="16">
        <f>IF(RFR_spot_no_VA!AM5="","",RFR_spot_no_VA!AM5)</f>
        <v>30</v>
      </c>
      <c r="AN5" s="16"/>
      <c r="AO5" s="16"/>
      <c r="AP5" s="16"/>
      <c r="AQ5" s="16"/>
      <c r="AR5" s="16"/>
      <c r="AS5" s="16">
        <f>IF(RFR_spot_no_VA!AS5="","",RFR_spot_no_VA!AS5)</f>
        <v>30</v>
      </c>
      <c r="AT5" s="16"/>
      <c r="AU5" s="16"/>
      <c r="AV5" s="16"/>
      <c r="AW5" s="16"/>
      <c r="AX5" s="16"/>
      <c r="AY5" s="16"/>
      <c r="AZ5" s="16"/>
      <c r="BA5" s="16"/>
      <c r="BB5" s="16"/>
      <c r="BC5" s="16">
        <f>IF(RFR_spot_no_VA!BC5="","",RFR_spot_no_VA!BC5)</f>
        <v>30</v>
      </c>
      <c r="BD5" s="19"/>
      <c r="BE5" s="19"/>
    </row>
    <row r="6" spans="1:57" ht="12" customHeight="1" x14ac:dyDescent="0.2">
      <c r="A6" s="19"/>
      <c r="B6" s="28" t="str">
        <f>IF(RFR_spot_with_VA!B6="","",RFR_spot_with_VA!B6)</f>
        <v>Convergence</v>
      </c>
      <c r="C6" s="16">
        <f>IF(RFR_spot_no_VA!C6="","",RFR_spot_no_VA!C6)</f>
        <v>40</v>
      </c>
      <c r="D6" s="16"/>
      <c r="E6" s="16"/>
      <c r="F6" s="16"/>
      <c r="G6" s="16"/>
      <c r="H6" s="16"/>
      <c r="I6" s="16"/>
      <c r="J6" s="16">
        <f>IF(RFR_spot_no_VA!J6="","",RFR_spot_no_VA!J6)</f>
        <v>40</v>
      </c>
      <c r="K6" s="16"/>
      <c r="L6" s="16"/>
      <c r="M6" s="16"/>
      <c r="N6" s="16"/>
      <c r="O6" s="16"/>
      <c r="P6" s="16"/>
      <c r="Q6" s="16"/>
      <c r="R6" s="16"/>
      <c r="S6" s="16"/>
      <c r="T6" s="16"/>
      <c r="U6" s="16"/>
      <c r="V6" s="16"/>
      <c r="W6" s="16"/>
      <c r="X6" s="16"/>
      <c r="Y6" s="16"/>
      <c r="Z6" s="16">
        <f>IF(RFR_spot_no_VA!Z6="","",RFR_spot_no_VA!Z6)</f>
        <v>50</v>
      </c>
      <c r="AA6" s="16"/>
      <c r="AB6" s="16"/>
      <c r="AC6" s="16"/>
      <c r="AD6" s="16"/>
      <c r="AE6" s="16"/>
      <c r="AF6" s="16"/>
      <c r="AG6" s="16"/>
      <c r="AH6" s="16">
        <f>IF(RFR_spot_no_VA!AH6="","",RFR_spot_no_VA!AH6)</f>
        <v>10</v>
      </c>
      <c r="AI6" s="16"/>
      <c r="AJ6" s="16">
        <f>IF(RFR_spot_no_VA!AJ6="","",RFR_spot_no_VA!AJ6)</f>
        <v>40</v>
      </c>
      <c r="AK6" s="16">
        <f>IF(RFR_spot_no_VA!AK6="","",RFR_spot_no_VA!AK6)</f>
        <v>40</v>
      </c>
      <c r="AL6" s="16"/>
      <c r="AM6" s="16">
        <f>IF(RFR_spot_no_VA!AM6="","",RFR_spot_no_VA!AM6)</f>
        <v>40</v>
      </c>
      <c r="AN6" s="16"/>
      <c r="AO6" s="16"/>
      <c r="AP6" s="16"/>
      <c r="AQ6" s="16"/>
      <c r="AR6" s="16"/>
      <c r="AS6" s="16">
        <f>IF(RFR_spot_no_VA!AS6="","",RFR_spot_no_VA!AS6)</f>
        <v>40</v>
      </c>
      <c r="AT6" s="16"/>
      <c r="AU6" s="16"/>
      <c r="AV6" s="16"/>
      <c r="AW6" s="16"/>
      <c r="AX6" s="16"/>
      <c r="AY6" s="16"/>
      <c r="AZ6" s="16"/>
      <c r="BA6" s="16"/>
      <c r="BB6" s="16"/>
      <c r="BC6" s="16">
        <f>IF(RFR_spot_no_VA!BC6="","",RFR_spot_no_VA!BC6)</f>
        <v>40</v>
      </c>
      <c r="BD6" s="19"/>
      <c r="BE6" s="19"/>
    </row>
    <row r="7" spans="1:57" ht="12" customHeight="1" x14ac:dyDescent="0.2">
      <c r="A7" s="19"/>
      <c r="B7" s="28" t="str">
        <f>IF(RFR_spot_with_VA!B7="","",RFR_spot_with_VA!B7)</f>
        <v>UFR</v>
      </c>
      <c r="C7" s="16">
        <f>IF(RFR_spot_no_VA!C7="","",RFR_spot_no_VA!C7)</f>
        <v>3.45</v>
      </c>
      <c r="D7" s="16"/>
      <c r="E7" s="16"/>
      <c r="F7" s="16"/>
      <c r="G7" s="16"/>
      <c r="H7" s="16"/>
      <c r="I7" s="16"/>
      <c r="J7" s="16">
        <f>IF(RFR_spot_no_VA!J7="","",RFR_spot_no_VA!J7)</f>
        <v>3.45</v>
      </c>
      <c r="K7" s="16"/>
      <c r="L7" s="16"/>
      <c r="M7" s="16"/>
      <c r="N7" s="16"/>
      <c r="O7" s="16"/>
      <c r="P7" s="16"/>
      <c r="Q7" s="16"/>
      <c r="R7" s="16"/>
      <c r="S7" s="16"/>
      <c r="T7" s="16"/>
      <c r="U7" s="16"/>
      <c r="V7" s="16"/>
      <c r="W7" s="16"/>
      <c r="X7" s="16"/>
      <c r="Y7" s="16"/>
      <c r="Z7" s="16">
        <f>IF(RFR_spot_no_VA!Z7="","",RFR_spot_no_VA!Z7)</f>
        <v>3.45</v>
      </c>
      <c r="AA7" s="16"/>
      <c r="AB7" s="16"/>
      <c r="AC7" s="16"/>
      <c r="AD7" s="16"/>
      <c r="AE7" s="16"/>
      <c r="AF7" s="16"/>
      <c r="AG7" s="16"/>
      <c r="AH7" s="16">
        <f>IF(RFR_spot_no_VA!AH7="","",RFR_spot_no_VA!AH7)</f>
        <v>3.45</v>
      </c>
      <c r="AI7" s="16"/>
      <c r="AJ7" s="16">
        <f>IF(RFR_spot_no_VA!AJ7="","",RFR_spot_no_VA!AJ7)</f>
        <v>3.45</v>
      </c>
      <c r="AK7" s="16">
        <f>IF(RFR_spot_no_VA!AK7="","",RFR_spot_no_VA!AK7)</f>
        <v>3.45</v>
      </c>
      <c r="AL7" s="16"/>
      <c r="AM7" s="16">
        <f>IF(RFR_spot_no_VA!AM7="","",RFR_spot_no_VA!AM7)</f>
        <v>3.45</v>
      </c>
      <c r="AN7" s="16"/>
      <c r="AO7" s="16"/>
      <c r="AP7" s="16"/>
      <c r="AQ7" s="16"/>
      <c r="AR7" s="16"/>
      <c r="AS7" s="16">
        <f>IF(RFR_spot_no_VA!AS7="","",RFR_spot_no_VA!AS7)</f>
        <v>3.5</v>
      </c>
      <c r="AT7" s="16"/>
      <c r="AU7" s="16"/>
      <c r="AV7" s="16"/>
      <c r="AW7" s="16"/>
      <c r="AX7" s="16"/>
      <c r="AY7" s="16"/>
      <c r="AZ7" s="16"/>
      <c r="BA7" s="16"/>
      <c r="BB7" s="16"/>
      <c r="BC7" s="16">
        <f>IF(RFR_spot_no_VA!BC7="","",RFR_spot_no_VA!BC7)</f>
        <v>3.45</v>
      </c>
      <c r="BD7" s="19"/>
      <c r="BE7" s="19"/>
    </row>
    <row r="8" spans="1:57" ht="12" customHeight="1" x14ac:dyDescent="0.2">
      <c r="A8" s="19"/>
      <c r="B8" s="28"/>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9"/>
      <c r="BE8" s="19"/>
    </row>
    <row r="9" spans="1:57" ht="12" customHeight="1" x14ac:dyDescent="0.2">
      <c r="A9" s="19"/>
      <c r="B9" s="28" t="str">
        <f>IF(RFR_spot_with_VA!B9="","",RFR_spot_with_VA!B9)</f>
        <v>CRA</v>
      </c>
      <c r="C9" s="16">
        <f>IF(RFR_spot_no_VA!C9="","",RFR_spot_no_VA!C9)</f>
        <v>10</v>
      </c>
      <c r="D9" s="16"/>
      <c r="E9" s="16"/>
      <c r="F9" s="16"/>
      <c r="G9" s="16"/>
      <c r="H9" s="16"/>
      <c r="I9" s="16"/>
      <c r="J9" s="16">
        <f>IF(RFR_spot_no_VA!J9="","",RFR_spot_no_VA!J9)</f>
        <v>11</v>
      </c>
      <c r="K9" s="16"/>
      <c r="L9" s="16"/>
      <c r="M9" s="16"/>
      <c r="N9" s="16"/>
      <c r="O9" s="16"/>
      <c r="P9" s="16"/>
      <c r="Q9" s="16"/>
      <c r="R9" s="16"/>
      <c r="S9" s="16"/>
      <c r="T9" s="16"/>
      <c r="U9" s="16"/>
      <c r="V9" s="16"/>
      <c r="W9" s="16"/>
      <c r="X9" s="16"/>
      <c r="Y9" s="16"/>
      <c r="Z9" s="16">
        <f>IF(RFR_spot_no_VA!Z9="","",RFR_spot_no_VA!Z9)</f>
        <v>10</v>
      </c>
      <c r="AA9" s="16"/>
      <c r="AB9" s="16"/>
      <c r="AC9" s="16"/>
      <c r="AD9" s="16"/>
      <c r="AE9" s="16"/>
      <c r="AF9" s="16"/>
      <c r="AG9" s="16"/>
      <c r="AH9" s="16">
        <f>IF(RFR_spot_no_VA!AH9="","",RFR_spot_no_VA!AH9)</f>
        <v>10</v>
      </c>
      <c r="AI9" s="16"/>
      <c r="AJ9" s="16">
        <f>IF(RFR_spot_no_VA!AJ9="","",RFR_spot_no_VA!AJ9)</f>
        <v>0</v>
      </c>
      <c r="AK9" s="16">
        <f>IF(RFR_spot_no_VA!AK9="","",RFR_spot_no_VA!AK9)</f>
        <v>10</v>
      </c>
      <c r="AL9" s="16"/>
      <c r="AM9" s="16">
        <f>IF(RFR_spot_no_VA!AM9="","",RFR_spot_no_VA!AM9)</f>
        <v>17</v>
      </c>
      <c r="AN9" s="16"/>
      <c r="AO9" s="16"/>
      <c r="AP9" s="16"/>
      <c r="AQ9" s="16"/>
      <c r="AR9" s="16"/>
      <c r="AS9" s="16">
        <f>IF(RFR_spot_no_VA!AS9="","",RFR_spot_no_VA!AS9)</f>
        <v>0</v>
      </c>
      <c r="AT9" s="16"/>
      <c r="AU9" s="16"/>
      <c r="AV9" s="16"/>
      <c r="AW9" s="16"/>
      <c r="AX9" s="16"/>
      <c r="AY9" s="16"/>
      <c r="AZ9" s="16"/>
      <c r="BA9" s="16"/>
      <c r="BB9" s="16"/>
      <c r="BC9" s="16">
        <f>IF(RFR_spot_no_VA!BC9="","",RFR_spot_no_VA!BC9)</f>
        <v>10</v>
      </c>
      <c r="BD9" s="19"/>
      <c r="BE9" s="19"/>
    </row>
    <row r="10" spans="1:57" ht="12" customHeight="1" x14ac:dyDescent="0.2">
      <c r="A10" s="19"/>
      <c r="B10" s="28" t="str">
        <f>IF(RFR_spot_with_VA!B10="","",RFR_spot_with_VA!B10)</f>
        <v>VA</v>
      </c>
      <c r="C10" s="46">
        <f>IF(RFR_spot_with_VA!C10="","",RFR_spot_with_VA!C10)</f>
        <v>16</v>
      </c>
      <c r="D10" s="46"/>
      <c r="E10" s="46"/>
      <c r="F10" s="46"/>
      <c r="G10" s="46"/>
      <c r="H10" s="46"/>
      <c r="I10" s="46"/>
      <c r="J10" s="46">
        <f>IF(RFR_spot_with_VA!J10="","",RFR_spot_with_VA!J10)</f>
        <v>39</v>
      </c>
      <c r="K10" s="46"/>
      <c r="L10" s="46"/>
      <c r="M10" s="46"/>
      <c r="N10" s="46"/>
      <c r="O10" s="46"/>
      <c r="P10" s="46"/>
      <c r="Q10" s="46"/>
      <c r="R10" s="46"/>
      <c r="S10" s="46"/>
      <c r="T10" s="46"/>
      <c r="U10" s="46"/>
      <c r="V10" s="46"/>
      <c r="W10" s="46"/>
      <c r="X10" s="46"/>
      <c r="Y10" s="46"/>
      <c r="Z10" s="46">
        <f>IF(RFR_spot_with_VA!Z10="","",RFR_spot_with_VA!Z10)</f>
        <v>39</v>
      </c>
      <c r="AA10" s="46"/>
      <c r="AB10" s="46"/>
      <c r="AC10" s="46"/>
      <c r="AD10" s="46"/>
      <c r="AE10" s="46"/>
      <c r="AF10" s="46"/>
      <c r="AG10" s="46"/>
      <c r="AH10" s="46">
        <f>IF(RFR_spot_with_VA!AH10="","",RFR_spot_with_VA!AH10)</f>
        <v>13</v>
      </c>
      <c r="AI10" s="46"/>
      <c r="AJ10" s="46">
        <f>IF(RFR_spot_with_VA!AJ10="","",RFR_spot_with_VA!AJ10)</f>
        <v>27</v>
      </c>
      <c r="AK10" s="46">
        <f>IF(RFR_spot_with_VA!AK10="","",RFR_spot_with_VA!AK10)</f>
        <v>17</v>
      </c>
      <c r="AL10" s="46"/>
      <c r="AM10" s="46">
        <f>IF(RFR_spot_with_VA!AM10="","",RFR_spot_with_VA!AM10)</f>
        <v>31</v>
      </c>
      <c r="AN10" s="46"/>
      <c r="AO10" s="46"/>
      <c r="AP10" s="46"/>
      <c r="AQ10" s="46"/>
      <c r="AR10" s="46"/>
      <c r="AS10" s="46">
        <f>IF(RFR_spot_with_VA!AS10="","",RFR_spot_with_VA!AS10)</f>
        <v>0</v>
      </c>
      <c r="AT10" s="46"/>
      <c r="AU10" s="46"/>
      <c r="AV10" s="46"/>
      <c r="AW10" s="46"/>
      <c r="AX10" s="46"/>
      <c r="AY10" s="46"/>
      <c r="AZ10" s="46"/>
      <c r="BA10" s="46"/>
      <c r="BB10" s="46"/>
      <c r="BC10" s="46">
        <f>IF(RFR_spot_with_VA!BC10="","",RFR_spot_with_VA!BC10)</f>
        <v>44</v>
      </c>
      <c r="BD10" s="19"/>
      <c r="BE10" s="19"/>
    </row>
    <row r="11" spans="1:57" ht="14.25" x14ac:dyDescent="0.2">
      <c r="A11" s="19"/>
      <c r="B11" s="19">
        <f>RFR_spot_no_VA!B11</f>
        <v>1</v>
      </c>
      <c r="C11" s="20">
        <f>ROUND(RFR_spot_no_VA!C11 + MAX(0.01,Shocks!$E11*ABS(RFR_spot_no_VA!C11) )+VA!C11,5)</f>
        <v>2.0199999999999999E-2</v>
      </c>
      <c r="D11" s="20"/>
      <c r="E11" s="20"/>
      <c r="F11" s="20"/>
      <c r="G11" s="20"/>
      <c r="H11" s="20"/>
      <c r="I11" s="20"/>
      <c r="J11" s="20">
        <f>ROUND(RFR_spot_no_VA!J11 + MAX(0.01,Shocks!$E11*ABS(RFR_spot_no_VA!J11) )+VA!J11,5)</f>
        <v>2.24E-2</v>
      </c>
      <c r="K11" s="20"/>
      <c r="L11" s="20"/>
      <c r="M11" s="20"/>
      <c r="N11" s="20"/>
      <c r="O11" s="20"/>
      <c r="P11" s="20"/>
      <c r="Q11" s="20"/>
      <c r="R11" s="20"/>
      <c r="S11" s="20"/>
      <c r="T11" s="20"/>
      <c r="U11" s="20"/>
      <c r="V11" s="20"/>
      <c r="W11" s="20"/>
      <c r="X11" s="20"/>
      <c r="Y11" s="20"/>
      <c r="Z11" s="20">
        <f>ROUND(RFR_spot_no_VA!Z11 + MAX(0.01,Shocks!$E11*ABS(RFR_spot_no_VA!Z11) )+VA!Z11,5)</f>
        <v>5.6860000000000001E-2</v>
      </c>
      <c r="AA11" s="20"/>
      <c r="AB11" s="20"/>
      <c r="AC11" s="20"/>
      <c r="AD11" s="20"/>
      <c r="AE11" s="20"/>
      <c r="AF11" s="20"/>
      <c r="AG11" s="20"/>
      <c r="AH11" s="20">
        <f>ROUND(RFR_spot_no_VA!AH11 + MAX(0.01,Shocks!$E11*ABS(RFR_spot_no_VA!AH11) )+VA!AH11,5)</f>
        <v>3.9809999999999998E-2</v>
      </c>
      <c r="AI11" s="20"/>
      <c r="AJ11" s="20">
        <f>ROUND(RFR_spot_no_VA!AJ11 + MAX(0.01,Shocks!$E11*ABS(RFR_spot_no_VA!AJ11) )+VA!AJ11,5)</f>
        <v>4.496E-2</v>
      </c>
      <c r="AK11" s="20">
        <f>ROUND(RFR_spot_no_VA!AK11 + MAX(0.01,Shocks!$E11*ABS(RFR_spot_no_VA!AK11) )+VA!AK11,5)</f>
        <v>5.4539999999999998E-2</v>
      </c>
      <c r="AL11" s="20"/>
      <c r="AM11" s="20">
        <f>ROUND(RFR_spot_no_VA!AM11 + MAX(0.01,Shocks!$E11*ABS(RFR_spot_no_VA!AM11) )+VA!AM11,5)</f>
        <v>6.012E-2</v>
      </c>
      <c r="AN11" s="20"/>
      <c r="AO11" s="20"/>
      <c r="AP11" s="20"/>
      <c r="AQ11" s="20"/>
      <c r="AR11" s="20"/>
      <c r="AS11" s="20">
        <f>ROUND(RFR_spot_no_VA!AS11 + MAX(0.01,Shocks!$E11*ABS(RFR_spot_no_VA!AS11) )+VA!AS11,5)</f>
        <v>8.5500000000000003E-3</v>
      </c>
      <c r="AT11" s="20"/>
      <c r="AU11" s="20"/>
      <c r="AV11" s="20"/>
      <c r="AW11" s="20"/>
      <c r="AX11" s="20"/>
      <c r="AY11" s="20"/>
      <c r="AZ11" s="20"/>
      <c r="BA11" s="20"/>
      <c r="BB11" s="20"/>
      <c r="BC11" s="20">
        <f>ROUND(RFR_spot_no_VA!BC11 + MAX(0.01,Shocks!$E11*ABS(RFR_spot_no_VA!BC11) )+VA!BC11,5)</f>
        <v>6.0179999999999997E-2</v>
      </c>
      <c r="BD11" s="21"/>
      <c r="BE11" s="19"/>
    </row>
    <row r="12" spans="1:57" ht="14.25" x14ac:dyDescent="0.2">
      <c r="A12" s="19"/>
      <c r="B12" s="19">
        <f>RFR_spot_no_VA!B12</f>
        <v>2</v>
      </c>
      <c r="C12" s="20">
        <f>ROUND(RFR_spot_no_VA!C12 + MAX(0.01,Shocks!$E12*ABS(RFR_spot_no_VA!C12) )+VA!C12,5)</f>
        <v>2.206E-2</v>
      </c>
      <c r="D12" s="20"/>
      <c r="E12" s="20"/>
      <c r="F12" s="20"/>
      <c r="G12" s="20"/>
      <c r="H12" s="20"/>
      <c r="I12" s="20"/>
      <c r="J12" s="20">
        <f>ROUND(RFR_spot_no_VA!J12 + MAX(0.01,Shocks!$E12*ABS(RFR_spot_no_VA!J12) )+VA!J12,5)</f>
        <v>2.426E-2</v>
      </c>
      <c r="K12" s="20"/>
      <c r="L12" s="20"/>
      <c r="M12" s="20"/>
      <c r="N12" s="20"/>
      <c r="O12" s="20"/>
      <c r="P12" s="20"/>
      <c r="Q12" s="20"/>
      <c r="R12" s="20"/>
      <c r="S12" s="20"/>
      <c r="T12" s="20"/>
      <c r="U12" s="20"/>
      <c r="V12" s="20"/>
      <c r="W12" s="20"/>
      <c r="X12" s="20"/>
      <c r="Y12" s="20"/>
      <c r="Z12" s="20">
        <f>ROUND(RFR_spot_no_VA!Z12 + MAX(0.01,Shocks!$E12*ABS(RFR_spot_no_VA!Z12) )+VA!Z12,5)</f>
        <v>5.5899999999999998E-2</v>
      </c>
      <c r="AA12" s="20"/>
      <c r="AB12" s="20"/>
      <c r="AC12" s="20"/>
      <c r="AD12" s="20"/>
      <c r="AE12" s="20"/>
      <c r="AF12" s="20"/>
      <c r="AG12" s="20"/>
      <c r="AH12" s="20">
        <f>ROUND(RFR_spot_no_VA!AH12 + MAX(0.01,Shocks!$E12*ABS(RFR_spot_no_VA!AH12) )+VA!AH12,5)</f>
        <v>3.9719999999999998E-2</v>
      </c>
      <c r="AI12" s="20"/>
      <c r="AJ12" s="20">
        <f>ROUND(RFR_spot_no_VA!AJ12 + MAX(0.01,Shocks!$E12*ABS(RFR_spot_no_VA!AJ12) )+VA!AJ12,5)</f>
        <v>4.546E-2</v>
      </c>
      <c r="AK12" s="20">
        <f>ROUND(RFR_spot_no_VA!AK12 + MAX(0.01,Shocks!$E12*ABS(RFR_spot_no_VA!AK12) )+VA!AK12,5)</f>
        <v>5.5390000000000002E-2</v>
      </c>
      <c r="AL12" s="20"/>
      <c r="AM12" s="20">
        <f>ROUND(RFR_spot_no_VA!AM12 + MAX(0.01,Shocks!$E12*ABS(RFR_spot_no_VA!AM12) )+VA!AM12,5)</f>
        <v>5.781E-2</v>
      </c>
      <c r="AN12" s="20"/>
      <c r="AO12" s="20"/>
      <c r="AP12" s="20"/>
      <c r="AQ12" s="20"/>
      <c r="AR12" s="20"/>
      <c r="AS12" s="20">
        <f>ROUND(RFR_spot_no_VA!AS12 + MAX(0.01,Shocks!$E12*ABS(RFR_spot_no_VA!AS12) )+VA!AS12,5)</f>
        <v>8.9300000000000004E-3</v>
      </c>
      <c r="AT12" s="20"/>
      <c r="AU12" s="20"/>
      <c r="AV12" s="20"/>
      <c r="AW12" s="20"/>
      <c r="AX12" s="20"/>
      <c r="AY12" s="20"/>
      <c r="AZ12" s="20"/>
      <c r="BA12" s="20"/>
      <c r="BB12" s="20"/>
      <c r="BC12" s="20">
        <f>ROUND(RFR_spot_no_VA!BC12 + MAX(0.01,Shocks!$E12*ABS(RFR_spot_no_VA!BC12) )+VA!BC12,5)</f>
        <v>5.6419999999999998E-2</v>
      </c>
      <c r="BD12" s="21"/>
      <c r="BE12" s="19"/>
    </row>
    <row r="13" spans="1:57" ht="14.25" x14ac:dyDescent="0.2">
      <c r="A13" s="19"/>
      <c r="B13" s="19">
        <f>RFR_spot_no_VA!B13</f>
        <v>3</v>
      </c>
      <c r="C13" s="20">
        <f>ROUND(RFR_spot_no_VA!C13 + MAX(0.01,Shocks!$E13*ABS(RFR_spot_no_VA!C13) )+VA!C13,5)</f>
        <v>2.249E-2</v>
      </c>
      <c r="D13" s="20"/>
      <c r="E13" s="20"/>
      <c r="F13" s="20"/>
      <c r="G13" s="20"/>
      <c r="H13" s="20"/>
      <c r="I13" s="20"/>
      <c r="J13" s="20">
        <f>ROUND(RFR_spot_no_VA!J13 + MAX(0.01,Shocks!$E13*ABS(RFR_spot_no_VA!J13) )+VA!J13,5)</f>
        <v>2.469E-2</v>
      </c>
      <c r="K13" s="20"/>
      <c r="L13" s="20"/>
      <c r="M13" s="20"/>
      <c r="N13" s="20"/>
      <c r="O13" s="20"/>
      <c r="P13" s="20"/>
      <c r="Q13" s="20"/>
      <c r="R13" s="20"/>
      <c r="S13" s="20"/>
      <c r="T13" s="20"/>
      <c r="U13" s="20"/>
      <c r="V13" s="20"/>
      <c r="W13" s="20"/>
      <c r="X13" s="20"/>
      <c r="Y13" s="20"/>
      <c r="Z13" s="20">
        <f>ROUND(RFR_spot_no_VA!Z13 + MAX(0.01,Shocks!$E13*ABS(RFR_spot_no_VA!Z13) )+VA!Z13,5)</f>
        <v>5.2760000000000001E-2</v>
      </c>
      <c r="AA13" s="20"/>
      <c r="AB13" s="20"/>
      <c r="AC13" s="20"/>
      <c r="AD13" s="20"/>
      <c r="AE13" s="20"/>
      <c r="AF13" s="20"/>
      <c r="AG13" s="20"/>
      <c r="AH13" s="20">
        <f>ROUND(RFR_spot_no_VA!AH13 + MAX(0.01,Shocks!$E13*ABS(RFR_spot_no_VA!AH13) )+VA!AH13,5)</f>
        <v>3.8150000000000003E-2</v>
      </c>
      <c r="AI13" s="20"/>
      <c r="AJ13" s="20">
        <f>ROUND(RFR_spot_no_VA!AJ13 + MAX(0.01,Shocks!$E13*ABS(RFR_spot_no_VA!AJ13) )+VA!AJ13,5)</f>
        <v>4.1680000000000002E-2</v>
      </c>
      <c r="AK13" s="20">
        <f>ROUND(RFR_spot_no_VA!AK13 + MAX(0.01,Shocks!$E13*ABS(RFR_spot_no_VA!AK13) )+VA!AK13,5)</f>
        <v>5.2880000000000003E-2</v>
      </c>
      <c r="AL13" s="20"/>
      <c r="AM13" s="20">
        <f>ROUND(RFR_spot_no_VA!AM13 + MAX(0.01,Shocks!$E13*ABS(RFR_spot_no_VA!AM13) )+VA!AM13,5)</f>
        <v>5.2780000000000001E-2</v>
      </c>
      <c r="AN13" s="20"/>
      <c r="AO13" s="20"/>
      <c r="AP13" s="20"/>
      <c r="AQ13" s="20"/>
      <c r="AR13" s="20"/>
      <c r="AS13" s="20">
        <f>ROUND(RFR_spot_no_VA!AS13 + MAX(0.01,Shocks!$E13*ABS(RFR_spot_no_VA!AS13) )+VA!AS13,5)</f>
        <v>9.0900000000000009E-3</v>
      </c>
      <c r="AT13" s="20"/>
      <c r="AU13" s="20"/>
      <c r="AV13" s="20"/>
      <c r="AW13" s="20"/>
      <c r="AX13" s="20"/>
      <c r="AY13" s="20"/>
      <c r="AZ13" s="20"/>
      <c r="BA13" s="20"/>
      <c r="BB13" s="20"/>
      <c r="BC13" s="20">
        <f>ROUND(RFR_spot_no_VA!BC13 + MAX(0.01,Shocks!$E13*ABS(RFR_spot_no_VA!BC13) )+VA!BC13,5)</f>
        <v>5.0810000000000001E-2</v>
      </c>
      <c r="BD13" s="21"/>
      <c r="BE13" s="19"/>
    </row>
    <row r="14" spans="1:57" ht="14.25" x14ac:dyDescent="0.2">
      <c r="A14" s="19"/>
      <c r="B14" s="19">
        <f>RFR_spot_no_VA!B14</f>
        <v>4</v>
      </c>
      <c r="C14" s="20">
        <f>ROUND(RFR_spot_no_VA!C14 + MAX(0.01,Shocks!$E14*ABS(RFR_spot_no_VA!C14) )+VA!C14,5)</f>
        <v>2.3349999999999999E-2</v>
      </c>
      <c r="D14" s="20"/>
      <c r="E14" s="20"/>
      <c r="F14" s="20"/>
      <c r="G14" s="20"/>
      <c r="H14" s="20"/>
      <c r="I14" s="20"/>
      <c r="J14" s="20">
        <f>ROUND(RFR_spot_no_VA!J14 + MAX(0.01,Shocks!$E14*ABS(RFR_spot_no_VA!J14) )+VA!J14,5)</f>
        <v>2.555E-2</v>
      </c>
      <c r="K14" s="20"/>
      <c r="L14" s="20"/>
      <c r="M14" s="20"/>
      <c r="N14" s="20"/>
      <c r="O14" s="20"/>
      <c r="P14" s="20"/>
      <c r="Q14" s="20"/>
      <c r="R14" s="20"/>
      <c r="S14" s="20"/>
      <c r="T14" s="20"/>
      <c r="U14" s="20"/>
      <c r="V14" s="20"/>
      <c r="W14" s="20"/>
      <c r="X14" s="20"/>
      <c r="Y14" s="20"/>
      <c r="Z14" s="20">
        <f>ROUND(RFR_spot_no_VA!Z14 + MAX(0.01,Shocks!$E14*ABS(RFR_spot_no_VA!Z14) )+VA!Z14,5)</f>
        <v>5.0169999999999999E-2</v>
      </c>
      <c r="AA14" s="20"/>
      <c r="AB14" s="20"/>
      <c r="AC14" s="20"/>
      <c r="AD14" s="20"/>
      <c r="AE14" s="20"/>
      <c r="AF14" s="20"/>
      <c r="AG14" s="20"/>
      <c r="AH14" s="20">
        <f>ROUND(RFR_spot_no_VA!AH14 + MAX(0.01,Shocks!$E14*ABS(RFR_spot_no_VA!AH14) )+VA!AH14,5)</f>
        <v>3.6740000000000002E-2</v>
      </c>
      <c r="AI14" s="20"/>
      <c r="AJ14" s="20">
        <f>ROUND(RFR_spot_no_VA!AJ14 + MAX(0.01,Shocks!$E14*ABS(RFR_spot_no_VA!AJ14) )+VA!AJ14,5)</f>
        <v>3.8949999999999999E-2</v>
      </c>
      <c r="AK14" s="20">
        <f>ROUND(RFR_spot_no_VA!AK14 + MAX(0.01,Shocks!$E14*ABS(RFR_spot_no_VA!AK14) )+VA!AK14,5)</f>
        <v>5.1589999999999997E-2</v>
      </c>
      <c r="AL14" s="20"/>
      <c r="AM14" s="20">
        <f>ROUND(RFR_spot_no_VA!AM14 + MAX(0.01,Shocks!$E14*ABS(RFR_spot_no_VA!AM14) )+VA!AM14,5)</f>
        <v>4.9000000000000002E-2</v>
      </c>
      <c r="AN14" s="20"/>
      <c r="AO14" s="20"/>
      <c r="AP14" s="20"/>
      <c r="AQ14" s="20"/>
      <c r="AR14" s="20"/>
      <c r="AS14" s="20">
        <f>ROUND(RFR_spot_no_VA!AS14 + MAX(0.01,Shocks!$E14*ABS(RFR_spot_no_VA!AS14) )+VA!AS14,5)</f>
        <v>9.3299999999999998E-3</v>
      </c>
      <c r="AT14" s="20"/>
      <c r="AU14" s="20"/>
      <c r="AV14" s="20"/>
      <c r="AW14" s="20"/>
      <c r="AX14" s="20"/>
      <c r="AY14" s="20"/>
      <c r="AZ14" s="20"/>
      <c r="BA14" s="20"/>
      <c r="BB14" s="20"/>
      <c r="BC14" s="20">
        <f>ROUND(RFR_spot_no_VA!BC14 + MAX(0.01,Shocks!$E14*ABS(RFR_spot_no_VA!BC14) )+VA!BC14,5)</f>
        <v>4.7169999999999997E-2</v>
      </c>
      <c r="BD14" s="21"/>
      <c r="BE14" s="19"/>
    </row>
    <row r="15" spans="1:57" ht="14.25" x14ac:dyDescent="0.2">
      <c r="A15" s="23"/>
      <c r="B15" s="24">
        <f>RFR_spot_no_VA!B15</f>
        <v>5</v>
      </c>
      <c r="C15" s="25">
        <f>ROUND(RFR_spot_no_VA!C15 + MAX(0.01,Shocks!$E15*ABS(RFR_spot_no_VA!C15) )+VA!C15,5)</f>
        <v>2.4119999999999999E-2</v>
      </c>
      <c r="D15" s="25"/>
      <c r="E15" s="25"/>
      <c r="F15" s="25"/>
      <c r="G15" s="25"/>
      <c r="H15" s="25"/>
      <c r="I15" s="25"/>
      <c r="J15" s="25">
        <f>ROUND(RFR_spot_no_VA!J15 + MAX(0.01,Shocks!$E15*ABS(RFR_spot_no_VA!J15) )+VA!J15,5)</f>
        <v>2.632E-2</v>
      </c>
      <c r="K15" s="25"/>
      <c r="L15" s="25"/>
      <c r="M15" s="25"/>
      <c r="N15" s="25"/>
      <c r="O15" s="25"/>
      <c r="P15" s="25"/>
      <c r="Q15" s="25"/>
      <c r="R15" s="25"/>
      <c r="S15" s="25"/>
      <c r="T15" s="25"/>
      <c r="U15" s="25"/>
      <c r="V15" s="25"/>
      <c r="W15" s="25"/>
      <c r="X15" s="25"/>
      <c r="Y15" s="25"/>
      <c r="Z15" s="25">
        <f>ROUND(RFR_spot_no_VA!Z15 + MAX(0.01,Shocks!$E15*ABS(RFR_spot_no_VA!Z15) )+VA!Z15,5)</f>
        <v>4.8280000000000003E-2</v>
      </c>
      <c r="AA15" s="25"/>
      <c r="AB15" s="25"/>
      <c r="AC15" s="25"/>
      <c r="AD15" s="25"/>
      <c r="AE15" s="25"/>
      <c r="AF15" s="25"/>
      <c r="AG15" s="25"/>
      <c r="AH15" s="25">
        <f>ROUND(RFR_spot_no_VA!AH15 + MAX(0.01,Shocks!$E15*ABS(RFR_spot_no_VA!AH15) )+VA!AH15,5)</f>
        <v>3.5490000000000001E-2</v>
      </c>
      <c r="AI15" s="25"/>
      <c r="AJ15" s="25">
        <f>ROUND(RFR_spot_no_VA!AJ15 + MAX(0.01,Shocks!$E15*ABS(RFR_spot_no_VA!AJ15) )+VA!AJ15,5)</f>
        <v>3.696E-2</v>
      </c>
      <c r="AK15" s="25">
        <f>ROUND(RFR_spot_no_VA!AK15 + MAX(0.01,Shocks!$E15*ABS(RFR_spot_no_VA!AK15) )+VA!AK15,5)</f>
        <v>5.1069999999999997E-2</v>
      </c>
      <c r="AL15" s="25"/>
      <c r="AM15" s="25">
        <f>ROUND(RFR_spot_no_VA!AM15 + MAX(0.01,Shocks!$E15*ABS(RFR_spot_no_VA!AM15) )+VA!AM15,5)</f>
        <v>4.6780000000000002E-2</v>
      </c>
      <c r="AN15" s="25"/>
      <c r="AO15" s="25"/>
      <c r="AP15" s="25"/>
      <c r="AQ15" s="25"/>
      <c r="AR15" s="25"/>
      <c r="AS15" s="25">
        <f>ROUND(RFR_spot_no_VA!AS15 + MAX(0.01,Shocks!$E15*ABS(RFR_spot_no_VA!AS15) )+VA!AS15,5)</f>
        <v>9.6600000000000002E-3</v>
      </c>
      <c r="AT15" s="25"/>
      <c r="AU15" s="25"/>
      <c r="AV15" s="25"/>
      <c r="AW15" s="25"/>
      <c r="AX15" s="25"/>
      <c r="AY15" s="25"/>
      <c r="AZ15" s="25"/>
      <c r="BA15" s="25"/>
      <c r="BB15" s="25"/>
      <c r="BC15" s="25">
        <f>ROUND(RFR_spot_no_VA!BC15 + MAX(0.01,Shocks!$E15*ABS(RFR_spot_no_VA!BC15) )+VA!BC15,5)</f>
        <v>4.4990000000000002E-2</v>
      </c>
      <c r="BD15" s="21"/>
      <c r="BE15" s="19"/>
    </row>
    <row r="16" spans="1:57" ht="14.25" x14ac:dyDescent="0.2">
      <c r="A16" s="19"/>
      <c r="B16" s="19">
        <f>RFR_spot_no_VA!B16</f>
        <v>6</v>
      </c>
      <c r="C16" s="20">
        <f>ROUND(RFR_spot_no_VA!C16 + MAX(0.01,Shocks!$E16*ABS(RFR_spot_no_VA!C16) )+VA!C16,5)</f>
        <v>2.4760000000000001E-2</v>
      </c>
      <c r="D16" s="20"/>
      <c r="E16" s="20"/>
      <c r="F16" s="20"/>
      <c r="G16" s="20"/>
      <c r="H16" s="20"/>
      <c r="I16" s="20"/>
      <c r="J16" s="20">
        <f>ROUND(RFR_spot_no_VA!J16 + MAX(0.01,Shocks!$E16*ABS(RFR_spot_no_VA!J16) )+VA!J16,5)</f>
        <v>2.6960000000000001E-2</v>
      </c>
      <c r="K16" s="20"/>
      <c r="L16" s="20"/>
      <c r="M16" s="20"/>
      <c r="N16" s="20"/>
      <c r="O16" s="20"/>
      <c r="P16" s="20"/>
      <c r="Q16" s="20"/>
      <c r="R16" s="20"/>
      <c r="S16" s="20"/>
      <c r="T16" s="20"/>
      <c r="U16" s="20"/>
      <c r="V16" s="20"/>
      <c r="W16" s="20"/>
      <c r="X16" s="20"/>
      <c r="Y16" s="20"/>
      <c r="Z16" s="20">
        <f>ROUND(RFR_spot_no_VA!Z16 + MAX(0.01,Shocks!$E16*ABS(RFR_spot_no_VA!Z16) )+VA!Z16,5)</f>
        <v>4.7079999999999997E-2</v>
      </c>
      <c r="AA16" s="20"/>
      <c r="AB16" s="20"/>
      <c r="AC16" s="20"/>
      <c r="AD16" s="20"/>
      <c r="AE16" s="20"/>
      <c r="AF16" s="20"/>
      <c r="AG16" s="20"/>
      <c r="AH16" s="20">
        <f>ROUND(RFR_spot_no_VA!AH16 + MAX(0.01,Shocks!$E16*ABS(RFR_spot_no_VA!AH16) )+VA!AH16,5)</f>
        <v>3.4410000000000003E-2</v>
      </c>
      <c r="AI16" s="20"/>
      <c r="AJ16" s="20">
        <f>ROUND(RFR_spot_no_VA!AJ16 + MAX(0.01,Shocks!$E16*ABS(RFR_spot_no_VA!AJ16) )+VA!AJ16,5)</f>
        <v>3.5360000000000003E-2</v>
      </c>
      <c r="AK16" s="20">
        <f>ROUND(RFR_spot_no_VA!AK16 + MAX(0.01,Shocks!$E16*ABS(RFR_spot_no_VA!AK16) )+VA!AK16,5)</f>
        <v>5.1279999999999999E-2</v>
      </c>
      <c r="AL16" s="20"/>
      <c r="AM16" s="20">
        <f>ROUND(RFR_spot_no_VA!AM16 + MAX(0.01,Shocks!$E16*ABS(RFR_spot_no_VA!AM16) )+VA!AM16,5)</f>
        <v>4.5900000000000003E-2</v>
      </c>
      <c r="AN16" s="20"/>
      <c r="AO16" s="20"/>
      <c r="AP16" s="20"/>
      <c r="AQ16" s="20"/>
      <c r="AR16" s="20"/>
      <c r="AS16" s="20">
        <f>ROUND(RFR_spot_no_VA!AS16 + MAX(0.01,Shocks!$E16*ABS(RFR_spot_no_VA!AS16) )+VA!AS16,5)</f>
        <v>1.0059999999999999E-2</v>
      </c>
      <c r="AT16" s="20"/>
      <c r="AU16" s="20"/>
      <c r="AV16" s="20"/>
      <c r="AW16" s="20"/>
      <c r="AX16" s="20"/>
      <c r="AY16" s="20"/>
      <c r="AZ16" s="20"/>
      <c r="BA16" s="20"/>
      <c r="BB16" s="20"/>
      <c r="BC16" s="20">
        <f>ROUND(RFR_spot_no_VA!BC16 + MAX(0.01,Shocks!$E16*ABS(RFR_spot_no_VA!BC16) )+VA!BC16,5)</f>
        <v>4.3839999999999997E-2</v>
      </c>
      <c r="BD16" s="21"/>
      <c r="BE16" s="19"/>
    </row>
    <row r="17" spans="1:57" ht="14.25" x14ac:dyDescent="0.2">
      <c r="A17" s="19"/>
      <c r="B17" s="19">
        <f>RFR_spot_no_VA!B17</f>
        <v>7</v>
      </c>
      <c r="C17" s="20">
        <f>ROUND(RFR_spot_no_VA!C17 + MAX(0.01,Shocks!$E17*ABS(RFR_spot_no_VA!C17) )+VA!C17,5)</f>
        <v>2.5440000000000001E-2</v>
      </c>
      <c r="D17" s="20"/>
      <c r="E17" s="20"/>
      <c r="F17" s="20"/>
      <c r="G17" s="20"/>
      <c r="H17" s="20"/>
      <c r="I17" s="20"/>
      <c r="J17" s="20">
        <f>ROUND(RFR_spot_no_VA!J17 + MAX(0.01,Shocks!$E17*ABS(RFR_spot_no_VA!J17) )+VA!J17,5)</f>
        <v>2.7640000000000001E-2</v>
      </c>
      <c r="K17" s="20"/>
      <c r="L17" s="20"/>
      <c r="M17" s="20"/>
      <c r="N17" s="20"/>
      <c r="O17" s="20"/>
      <c r="P17" s="20"/>
      <c r="Q17" s="20"/>
      <c r="R17" s="20"/>
      <c r="S17" s="20"/>
      <c r="T17" s="20"/>
      <c r="U17" s="20"/>
      <c r="V17" s="20"/>
      <c r="W17" s="20"/>
      <c r="X17" s="20"/>
      <c r="Y17" s="20"/>
      <c r="Z17" s="20">
        <f>ROUND(RFR_spot_no_VA!Z17 + MAX(0.01,Shocks!$E17*ABS(RFR_spot_no_VA!Z17) )+VA!Z17,5)</f>
        <v>4.6129999999999997E-2</v>
      </c>
      <c r="AA17" s="20"/>
      <c r="AB17" s="20"/>
      <c r="AC17" s="20"/>
      <c r="AD17" s="20"/>
      <c r="AE17" s="20"/>
      <c r="AF17" s="20"/>
      <c r="AG17" s="20"/>
      <c r="AH17" s="20">
        <f>ROUND(RFR_spot_no_VA!AH17 + MAX(0.01,Shocks!$E17*ABS(RFR_spot_no_VA!AH17) )+VA!AH17,5)</f>
        <v>3.3439999999999998E-2</v>
      </c>
      <c r="AI17" s="20"/>
      <c r="AJ17" s="20">
        <f>ROUND(RFR_spot_no_VA!AJ17 + MAX(0.01,Shocks!$E17*ABS(RFR_spot_no_VA!AJ17) )+VA!AJ17,5)</f>
        <v>3.3980000000000003E-2</v>
      </c>
      <c r="AK17" s="20">
        <f>ROUND(RFR_spot_no_VA!AK17 + MAX(0.01,Shocks!$E17*ABS(RFR_spot_no_VA!AK17) )+VA!AK17,5)</f>
        <v>5.1470000000000002E-2</v>
      </c>
      <c r="AL17" s="20"/>
      <c r="AM17" s="20">
        <f>ROUND(RFR_spot_no_VA!AM17 + MAX(0.01,Shocks!$E17*ABS(RFR_spot_no_VA!AM17) )+VA!AM17,5)</f>
        <v>4.555E-2</v>
      </c>
      <c r="AN17" s="20"/>
      <c r="AO17" s="20"/>
      <c r="AP17" s="20"/>
      <c r="AQ17" s="20"/>
      <c r="AR17" s="20"/>
      <c r="AS17" s="20">
        <f>ROUND(RFR_spot_no_VA!AS17 + MAX(0.01,Shocks!$E17*ABS(RFR_spot_no_VA!AS17) )+VA!AS17,5)</f>
        <v>1.0489999999999999E-2</v>
      </c>
      <c r="AT17" s="20"/>
      <c r="AU17" s="20"/>
      <c r="AV17" s="20"/>
      <c r="AW17" s="20"/>
      <c r="AX17" s="20"/>
      <c r="AY17" s="20"/>
      <c r="AZ17" s="20"/>
      <c r="BA17" s="20"/>
      <c r="BB17" s="20"/>
      <c r="BC17" s="20">
        <f>ROUND(RFR_spot_no_VA!BC17 + MAX(0.01,Shocks!$E17*ABS(RFR_spot_no_VA!BC17) )+VA!BC17,5)</f>
        <v>4.2959999999999998E-2</v>
      </c>
      <c r="BD17" s="21"/>
      <c r="BE17" s="19"/>
    </row>
    <row r="18" spans="1:57" ht="14.25" x14ac:dyDescent="0.2">
      <c r="A18" s="19"/>
      <c r="B18" s="19">
        <f>RFR_spot_no_VA!B18</f>
        <v>8</v>
      </c>
      <c r="C18" s="20">
        <f>ROUND(RFR_spot_no_VA!C18 + MAX(0.01,Shocks!$E18*ABS(RFR_spot_no_VA!C18) )+VA!C18,5)</f>
        <v>2.5989999999999999E-2</v>
      </c>
      <c r="D18" s="20"/>
      <c r="E18" s="20"/>
      <c r="F18" s="20"/>
      <c r="G18" s="20"/>
      <c r="H18" s="20"/>
      <c r="I18" s="20"/>
      <c r="J18" s="20">
        <f>ROUND(RFR_spot_no_VA!J18 + MAX(0.01,Shocks!$E18*ABS(RFR_spot_no_VA!J18) )+VA!J18,5)</f>
        <v>2.819E-2</v>
      </c>
      <c r="K18" s="20"/>
      <c r="L18" s="20"/>
      <c r="M18" s="20"/>
      <c r="N18" s="20"/>
      <c r="O18" s="20"/>
      <c r="P18" s="20"/>
      <c r="Q18" s="20"/>
      <c r="R18" s="20"/>
      <c r="S18" s="20"/>
      <c r="T18" s="20"/>
      <c r="U18" s="20"/>
      <c r="V18" s="20"/>
      <c r="W18" s="20"/>
      <c r="X18" s="20"/>
      <c r="Y18" s="20"/>
      <c r="Z18" s="20">
        <f>ROUND(RFR_spot_no_VA!Z18 + MAX(0.01,Shocks!$E18*ABS(RFR_spot_no_VA!Z18) )+VA!Z18,5)</f>
        <v>4.5589999999999999E-2</v>
      </c>
      <c r="AA18" s="20"/>
      <c r="AB18" s="20"/>
      <c r="AC18" s="20"/>
      <c r="AD18" s="20"/>
      <c r="AE18" s="20"/>
      <c r="AF18" s="20"/>
      <c r="AG18" s="20"/>
      <c r="AH18" s="20">
        <f>ROUND(RFR_spot_no_VA!AH18 + MAX(0.01,Shocks!$E18*ABS(RFR_spot_no_VA!AH18) )+VA!AH18,5)</f>
        <v>3.2919999999999998E-2</v>
      </c>
      <c r="AI18" s="20"/>
      <c r="AJ18" s="20">
        <f>ROUND(RFR_spot_no_VA!AJ18 + MAX(0.01,Shocks!$E18*ABS(RFR_spot_no_VA!AJ18) )+VA!AJ18,5)</f>
        <v>3.3369999999999997E-2</v>
      </c>
      <c r="AK18" s="20">
        <f>ROUND(RFR_spot_no_VA!AK18 + MAX(0.01,Shocks!$E18*ABS(RFR_spot_no_VA!AK18) )+VA!AK18,5)</f>
        <v>5.169E-2</v>
      </c>
      <c r="AL18" s="20"/>
      <c r="AM18" s="20">
        <f>ROUND(RFR_spot_no_VA!AM18 + MAX(0.01,Shocks!$E18*ABS(RFR_spot_no_VA!AM18) )+VA!AM18,5)</f>
        <v>4.564E-2</v>
      </c>
      <c r="AN18" s="20"/>
      <c r="AO18" s="20"/>
      <c r="AP18" s="20"/>
      <c r="AQ18" s="20"/>
      <c r="AR18" s="20"/>
      <c r="AS18" s="20">
        <f>ROUND(RFR_spot_no_VA!AS18 + MAX(0.01,Shocks!$E18*ABS(RFR_spot_no_VA!AS18) )+VA!AS18,5)</f>
        <v>1.0959999999999999E-2</v>
      </c>
      <c r="AT18" s="20"/>
      <c r="AU18" s="20"/>
      <c r="AV18" s="20"/>
      <c r="AW18" s="20"/>
      <c r="AX18" s="20"/>
      <c r="AY18" s="20"/>
      <c r="AZ18" s="20"/>
      <c r="BA18" s="20"/>
      <c r="BB18" s="20"/>
      <c r="BC18" s="20">
        <f>ROUND(RFR_spot_no_VA!BC18 + MAX(0.01,Shocks!$E18*ABS(RFR_spot_no_VA!BC18) )+VA!BC18,5)</f>
        <v>4.249E-2</v>
      </c>
      <c r="BD18" s="21"/>
      <c r="BE18" s="19"/>
    </row>
    <row r="19" spans="1:57" ht="14.25" x14ac:dyDescent="0.2">
      <c r="A19" s="19"/>
      <c r="B19" s="19">
        <f>RFR_spot_no_VA!B19</f>
        <v>9</v>
      </c>
      <c r="C19" s="20">
        <f>ROUND(RFR_spot_no_VA!C19 + MAX(0.01,Shocks!$E19*ABS(RFR_spot_no_VA!C19) )+VA!C19,5)</f>
        <v>2.6669999999999999E-2</v>
      </c>
      <c r="D19" s="20"/>
      <c r="E19" s="20"/>
      <c r="F19" s="20"/>
      <c r="G19" s="20"/>
      <c r="H19" s="20"/>
      <c r="I19" s="20"/>
      <c r="J19" s="20">
        <f>ROUND(RFR_spot_no_VA!J19 + MAX(0.01,Shocks!$E19*ABS(RFR_spot_no_VA!J19) )+VA!J19,5)</f>
        <v>2.887E-2</v>
      </c>
      <c r="K19" s="20"/>
      <c r="L19" s="20"/>
      <c r="M19" s="20"/>
      <c r="N19" s="20"/>
      <c r="O19" s="20"/>
      <c r="P19" s="20"/>
      <c r="Q19" s="20"/>
      <c r="R19" s="20"/>
      <c r="S19" s="20"/>
      <c r="T19" s="20"/>
      <c r="U19" s="20"/>
      <c r="V19" s="20"/>
      <c r="W19" s="20"/>
      <c r="X19" s="20"/>
      <c r="Y19" s="20"/>
      <c r="Z19" s="20">
        <f>ROUND(RFR_spot_no_VA!Z19 + MAX(0.01,Shocks!$E19*ABS(RFR_spot_no_VA!Z19) )+VA!Z19,5)</f>
        <v>4.4819999999999999E-2</v>
      </c>
      <c r="AA19" s="20"/>
      <c r="AB19" s="20"/>
      <c r="AC19" s="20"/>
      <c r="AD19" s="20"/>
      <c r="AE19" s="20"/>
      <c r="AF19" s="20"/>
      <c r="AG19" s="20"/>
      <c r="AH19" s="20">
        <f>ROUND(RFR_spot_no_VA!AH19 + MAX(0.01,Shocks!$E19*ABS(RFR_spot_no_VA!AH19) )+VA!AH19,5)</f>
        <v>3.2910000000000002E-2</v>
      </c>
      <c r="AI19" s="20"/>
      <c r="AJ19" s="20">
        <f>ROUND(RFR_spot_no_VA!AJ19 + MAX(0.01,Shocks!$E19*ABS(RFR_spot_no_VA!AJ19) )+VA!AJ19,5)</f>
        <v>3.3180000000000001E-2</v>
      </c>
      <c r="AK19" s="20">
        <f>ROUND(RFR_spot_no_VA!AK19 + MAX(0.01,Shocks!$E19*ABS(RFR_spot_no_VA!AK19) )+VA!AK19,5)</f>
        <v>5.1380000000000002E-2</v>
      </c>
      <c r="AL19" s="20"/>
      <c r="AM19" s="20">
        <f>ROUND(RFR_spot_no_VA!AM19 + MAX(0.01,Shocks!$E19*ABS(RFR_spot_no_VA!AM19) )+VA!AM19,5)</f>
        <v>4.5420000000000002E-2</v>
      </c>
      <c r="AN19" s="20"/>
      <c r="AO19" s="20"/>
      <c r="AP19" s="20"/>
      <c r="AQ19" s="20"/>
      <c r="AR19" s="20"/>
      <c r="AS19" s="20">
        <f>ROUND(RFR_spot_no_VA!AS19 + MAX(0.01,Shocks!$E19*ABS(RFR_spot_no_VA!AS19) )+VA!AS19,5)</f>
        <v>1.1509999999999999E-2</v>
      </c>
      <c r="AT19" s="20"/>
      <c r="AU19" s="20"/>
      <c r="AV19" s="20"/>
      <c r="AW19" s="20"/>
      <c r="AX19" s="20"/>
      <c r="AY19" s="20"/>
      <c r="AZ19" s="20"/>
      <c r="BA19" s="20"/>
      <c r="BB19" s="20"/>
      <c r="BC19" s="20">
        <f>ROUND(RFR_spot_no_VA!BC19 + MAX(0.01,Shocks!$E19*ABS(RFR_spot_no_VA!BC19) )+VA!BC19,5)</f>
        <v>4.197E-2</v>
      </c>
      <c r="BD19" s="21"/>
      <c r="BE19" s="19"/>
    </row>
    <row r="20" spans="1:57" ht="14.25" x14ac:dyDescent="0.2">
      <c r="A20" s="19"/>
      <c r="B20" s="24">
        <f>RFR_spot_no_VA!B20</f>
        <v>10</v>
      </c>
      <c r="C20" s="25">
        <f>ROUND(RFR_spot_no_VA!C20 + MAX(0.01,Shocks!$E20*ABS(RFR_spot_no_VA!C20) )+VA!C20,5)</f>
        <v>2.7210000000000002E-2</v>
      </c>
      <c r="D20" s="25"/>
      <c r="E20" s="25"/>
      <c r="F20" s="25"/>
      <c r="G20" s="25"/>
      <c r="H20" s="25"/>
      <c r="I20" s="25"/>
      <c r="J20" s="25">
        <f>ROUND(RFR_spot_no_VA!J20 + MAX(0.01,Shocks!$E20*ABS(RFR_spot_no_VA!J20) )+VA!J20,5)</f>
        <v>2.9409999999999999E-2</v>
      </c>
      <c r="K20" s="25"/>
      <c r="L20" s="25"/>
      <c r="M20" s="25"/>
      <c r="N20" s="25"/>
      <c r="O20" s="25"/>
      <c r="P20" s="25"/>
      <c r="Q20" s="25"/>
      <c r="R20" s="25"/>
      <c r="S20" s="25"/>
      <c r="T20" s="25"/>
      <c r="U20" s="25"/>
      <c r="V20" s="25"/>
      <c r="W20" s="25"/>
      <c r="X20" s="25"/>
      <c r="Y20" s="25"/>
      <c r="Z20" s="25">
        <f>ROUND(RFR_spot_no_VA!Z20 + MAX(0.01,Shocks!$E20*ABS(RFR_spot_no_VA!Z20) )+VA!Z20,5)</f>
        <v>4.4400000000000002E-2</v>
      </c>
      <c r="AA20" s="25"/>
      <c r="AB20" s="25"/>
      <c r="AC20" s="25"/>
      <c r="AD20" s="25"/>
      <c r="AE20" s="25"/>
      <c r="AF20" s="25"/>
      <c r="AG20" s="25"/>
      <c r="AH20" s="25">
        <f>ROUND(RFR_spot_no_VA!AH20 + MAX(0.01,Shocks!$E20*ABS(RFR_spot_no_VA!AH20) )+VA!AH20,5)</f>
        <v>3.3239999999999999E-2</v>
      </c>
      <c r="AI20" s="25"/>
      <c r="AJ20" s="25">
        <f>ROUND(RFR_spot_no_VA!AJ20 + MAX(0.01,Shocks!$E20*ABS(RFR_spot_no_VA!AJ20) )+VA!AJ20,5)</f>
        <v>3.3169999999999998E-2</v>
      </c>
      <c r="AK20" s="25">
        <f>ROUND(RFR_spot_no_VA!AK20 + MAX(0.01,Shocks!$E20*ABS(RFR_spot_no_VA!AK20) )+VA!AK20,5)</f>
        <v>5.1290000000000002E-2</v>
      </c>
      <c r="AL20" s="25"/>
      <c r="AM20" s="25">
        <f>ROUND(RFR_spot_no_VA!AM20 + MAX(0.01,Shocks!$E20*ABS(RFR_spot_no_VA!AM20) )+VA!AM20,5)</f>
        <v>4.5370000000000001E-2</v>
      </c>
      <c r="AN20" s="25"/>
      <c r="AO20" s="25"/>
      <c r="AP20" s="25"/>
      <c r="AQ20" s="25"/>
      <c r="AR20" s="25"/>
      <c r="AS20" s="25">
        <f>ROUND(RFR_spot_no_VA!AS20 + MAX(0.01,Shocks!$E20*ABS(RFR_spot_no_VA!AS20) )+VA!AS20,5)</f>
        <v>1.217E-2</v>
      </c>
      <c r="AT20" s="25"/>
      <c r="AU20" s="25"/>
      <c r="AV20" s="25"/>
      <c r="AW20" s="25"/>
      <c r="AX20" s="25"/>
      <c r="AY20" s="25"/>
      <c r="AZ20" s="25"/>
      <c r="BA20" s="25"/>
      <c r="BB20" s="25"/>
      <c r="BC20" s="25">
        <f>ROUND(RFR_spot_no_VA!BC20 + MAX(0.01,Shocks!$E20*ABS(RFR_spot_no_VA!BC20) )+VA!BC20,5)</f>
        <v>4.1959999999999997E-2</v>
      </c>
      <c r="BD20" s="21"/>
      <c r="BE20" s="19"/>
    </row>
    <row r="21" spans="1:57" ht="14.25" x14ac:dyDescent="0.2">
      <c r="A21" s="19"/>
      <c r="B21" s="19">
        <f>RFR_spot_no_VA!B21</f>
        <v>11</v>
      </c>
      <c r="C21" s="20">
        <f>ROUND(RFR_spot_no_VA!C21 + MAX(0.01,Shocks!$E21*ABS(RFR_spot_no_VA!C21) )+VA!C21,5)</f>
        <v>2.7609999999999999E-2</v>
      </c>
      <c r="D21" s="20"/>
      <c r="E21" s="20"/>
      <c r="F21" s="20"/>
      <c r="G21" s="20"/>
      <c r="H21" s="20"/>
      <c r="I21" s="20"/>
      <c r="J21" s="20">
        <f>ROUND(RFR_spot_no_VA!J21 + MAX(0.01,Shocks!$E21*ABS(RFR_spot_no_VA!J21) )+VA!J21,5)</f>
        <v>2.981E-2</v>
      </c>
      <c r="K21" s="20"/>
      <c r="L21" s="20"/>
      <c r="M21" s="20"/>
      <c r="N21" s="20"/>
      <c r="O21" s="20"/>
      <c r="P21" s="20"/>
      <c r="Q21" s="20"/>
      <c r="R21" s="20"/>
      <c r="S21" s="20"/>
      <c r="T21" s="20"/>
      <c r="U21" s="20"/>
      <c r="V21" s="20"/>
      <c r="W21" s="20"/>
      <c r="X21" s="20"/>
      <c r="Y21" s="20"/>
      <c r="Z21" s="20">
        <f>ROUND(RFR_spot_no_VA!Z21 + MAX(0.01,Shocks!$E21*ABS(RFR_spot_no_VA!Z21) )+VA!Z21,5)</f>
        <v>4.3679999999999997E-2</v>
      </c>
      <c r="AA21" s="20"/>
      <c r="AB21" s="20"/>
      <c r="AC21" s="20"/>
      <c r="AD21" s="20"/>
      <c r="AE21" s="20"/>
      <c r="AF21" s="20"/>
      <c r="AG21" s="20"/>
      <c r="AH21" s="20">
        <f>ROUND(RFR_spot_no_VA!AH21 + MAX(0.01,Shocks!$E21*ABS(RFR_spot_no_VA!AH21) )+VA!AH21,5)</f>
        <v>3.3739999999999999E-2</v>
      </c>
      <c r="AI21" s="20"/>
      <c r="AJ21" s="20">
        <f>ROUND(RFR_spot_no_VA!AJ21 + MAX(0.01,Shocks!$E21*ABS(RFR_spot_no_VA!AJ21) )+VA!AJ21,5)</f>
        <v>3.32E-2</v>
      </c>
      <c r="AK21" s="20">
        <f>ROUND(RFR_spot_no_VA!AK21 + MAX(0.01,Shocks!$E21*ABS(RFR_spot_no_VA!AK21) )+VA!AK21,5)</f>
        <v>5.0849999999999999E-2</v>
      </c>
      <c r="AL21" s="20"/>
      <c r="AM21" s="20">
        <f>ROUND(RFR_spot_no_VA!AM21 + MAX(0.01,Shocks!$E21*ABS(RFR_spot_no_VA!AM21) )+VA!AM21,5)</f>
        <v>4.4859999999999997E-2</v>
      </c>
      <c r="AN21" s="20"/>
      <c r="AO21" s="20"/>
      <c r="AP21" s="20"/>
      <c r="AQ21" s="20"/>
      <c r="AR21" s="20"/>
      <c r="AS21" s="20">
        <f>ROUND(RFR_spot_no_VA!AS21 + MAX(0.01,Shocks!$E21*ABS(RFR_spot_no_VA!AS21) )+VA!AS21,5)</f>
        <v>1.291E-2</v>
      </c>
      <c r="AT21" s="20"/>
      <c r="AU21" s="20"/>
      <c r="AV21" s="20"/>
      <c r="AW21" s="20"/>
      <c r="AX21" s="20"/>
      <c r="AY21" s="20"/>
      <c r="AZ21" s="20"/>
      <c r="BA21" s="20"/>
      <c r="BB21" s="20"/>
      <c r="BC21" s="20">
        <f>ROUND(RFR_spot_no_VA!BC21 + MAX(0.01,Shocks!$E21*ABS(RFR_spot_no_VA!BC21) )+VA!BC21,5)</f>
        <v>4.165E-2</v>
      </c>
      <c r="BD21" s="21"/>
      <c r="BE21" s="19"/>
    </row>
    <row r="22" spans="1:57" ht="14.25" x14ac:dyDescent="0.2">
      <c r="A22" s="19"/>
      <c r="B22" s="19">
        <f>RFR_spot_no_VA!B22</f>
        <v>12</v>
      </c>
      <c r="C22" s="20">
        <f>ROUND(RFR_spot_no_VA!C22 + MAX(0.01,Shocks!$E22*ABS(RFR_spot_no_VA!C22) )+VA!C22,5)</f>
        <v>2.8309999999999998E-2</v>
      </c>
      <c r="D22" s="20"/>
      <c r="E22" s="20"/>
      <c r="F22" s="20"/>
      <c r="G22" s="20"/>
      <c r="H22" s="20"/>
      <c r="I22" s="20"/>
      <c r="J22" s="20">
        <f>ROUND(RFR_spot_no_VA!J22 + MAX(0.01,Shocks!$E22*ABS(RFR_spot_no_VA!J22) )+VA!J22,5)</f>
        <v>3.0509999999999999E-2</v>
      </c>
      <c r="K22" s="20"/>
      <c r="L22" s="20"/>
      <c r="M22" s="20"/>
      <c r="N22" s="20"/>
      <c r="O22" s="20"/>
      <c r="P22" s="20"/>
      <c r="Q22" s="20"/>
      <c r="R22" s="20"/>
      <c r="S22" s="20"/>
      <c r="T22" s="20"/>
      <c r="U22" s="20"/>
      <c r="V22" s="20"/>
      <c r="W22" s="20"/>
      <c r="X22" s="20"/>
      <c r="Y22" s="20"/>
      <c r="Z22" s="20">
        <f>ROUND(RFR_spot_no_VA!Z22 + MAX(0.01,Shocks!$E22*ABS(RFR_spot_no_VA!Z22) )+VA!Z22,5)</f>
        <v>4.3229999999999998E-2</v>
      </c>
      <c r="AA22" s="20"/>
      <c r="AB22" s="20"/>
      <c r="AC22" s="20"/>
      <c r="AD22" s="20"/>
      <c r="AE22" s="20"/>
      <c r="AF22" s="20"/>
      <c r="AG22" s="20"/>
      <c r="AH22" s="20">
        <f>ROUND(RFR_spot_no_VA!AH22 + MAX(0.01,Shocks!$E22*ABS(RFR_spot_no_VA!AH22) )+VA!AH22,5)</f>
        <v>3.4329999999999999E-2</v>
      </c>
      <c r="AI22" s="20"/>
      <c r="AJ22" s="20">
        <f>ROUND(RFR_spot_no_VA!AJ22 + MAX(0.01,Shocks!$E22*ABS(RFR_spot_no_VA!AJ22) )+VA!AJ22,5)</f>
        <v>3.3239999999999999E-2</v>
      </c>
      <c r="AK22" s="20">
        <f>ROUND(RFR_spot_no_VA!AK22 + MAX(0.01,Shocks!$E22*ABS(RFR_spot_no_VA!AK22) )+VA!AK22,5)</f>
        <v>5.0650000000000001E-2</v>
      </c>
      <c r="AL22" s="20"/>
      <c r="AM22" s="20">
        <f>ROUND(RFR_spot_no_VA!AM22 + MAX(0.01,Shocks!$E22*ABS(RFR_spot_no_VA!AM22) )+VA!AM22,5)</f>
        <v>4.453E-2</v>
      </c>
      <c r="AN22" s="20"/>
      <c r="AO22" s="20"/>
      <c r="AP22" s="20"/>
      <c r="AQ22" s="20"/>
      <c r="AR22" s="20"/>
      <c r="AS22" s="20">
        <f>ROUND(RFR_spot_no_VA!AS22 + MAX(0.01,Shocks!$E22*ABS(RFR_spot_no_VA!AS22) )+VA!AS22,5)</f>
        <v>1.3679999999999999E-2</v>
      </c>
      <c r="AT22" s="20"/>
      <c r="AU22" s="20"/>
      <c r="AV22" s="20"/>
      <c r="AW22" s="20"/>
      <c r="AX22" s="20"/>
      <c r="AY22" s="20"/>
      <c r="AZ22" s="20"/>
      <c r="BA22" s="20"/>
      <c r="BB22" s="20"/>
      <c r="BC22" s="20">
        <f>ROUND(RFR_spot_no_VA!BC22 + MAX(0.01,Shocks!$E22*ABS(RFR_spot_no_VA!BC22) )+VA!BC22,5)</f>
        <v>4.1549999999999997E-2</v>
      </c>
      <c r="BD22" s="21"/>
      <c r="BE22" s="19"/>
    </row>
    <row r="23" spans="1:57" ht="14.25" x14ac:dyDescent="0.2">
      <c r="A23" s="19"/>
      <c r="B23" s="19">
        <f>RFR_spot_no_VA!B23</f>
        <v>13</v>
      </c>
      <c r="C23" s="20">
        <f>ROUND(RFR_spot_no_VA!C23 + MAX(0.01,Shocks!$E23*ABS(RFR_spot_no_VA!C23) )+VA!C23,5)</f>
        <v>2.879E-2</v>
      </c>
      <c r="D23" s="20"/>
      <c r="E23" s="20"/>
      <c r="F23" s="20"/>
      <c r="G23" s="20"/>
      <c r="H23" s="20"/>
      <c r="I23" s="20"/>
      <c r="J23" s="20">
        <f>ROUND(RFR_spot_no_VA!J23 + MAX(0.01,Shocks!$E23*ABS(RFR_spot_no_VA!J23) )+VA!J23,5)</f>
        <v>3.099E-2</v>
      </c>
      <c r="K23" s="20"/>
      <c r="L23" s="20"/>
      <c r="M23" s="20"/>
      <c r="N23" s="20"/>
      <c r="O23" s="20"/>
      <c r="P23" s="20"/>
      <c r="Q23" s="20"/>
      <c r="R23" s="20"/>
      <c r="S23" s="20"/>
      <c r="T23" s="20"/>
      <c r="U23" s="20"/>
      <c r="V23" s="20"/>
      <c r="W23" s="20"/>
      <c r="X23" s="20"/>
      <c r="Y23" s="20"/>
      <c r="Z23" s="20">
        <f>ROUND(RFR_spot_no_VA!Z23 + MAX(0.01,Shocks!$E23*ABS(RFR_spot_no_VA!Z23) )+VA!Z23,5)</f>
        <v>4.2790000000000002E-2</v>
      </c>
      <c r="AA23" s="20"/>
      <c r="AB23" s="20"/>
      <c r="AC23" s="20"/>
      <c r="AD23" s="20"/>
      <c r="AE23" s="20"/>
      <c r="AF23" s="20"/>
      <c r="AG23" s="20"/>
      <c r="AH23" s="20">
        <f>ROUND(RFR_spot_no_VA!AH23 + MAX(0.01,Shocks!$E23*ABS(RFR_spot_no_VA!AH23) )+VA!AH23,5)</f>
        <v>3.492E-2</v>
      </c>
      <c r="AI23" s="20"/>
      <c r="AJ23" s="20">
        <f>ROUND(RFR_spot_no_VA!AJ23 + MAX(0.01,Shocks!$E23*ABS(RFR_spot_no_VA!AJ23) )+VA!AJ23,5)</f>
        <v>3.329E-2</v>
      </c>
      <c r="AK23" s="20">
        <f>ROUND(RFR_spot_no_VA!AK23 + MAX(0.01,Shocks!$E23*ABS(RFR_spot_no_VA!AK23) )+VA!AK23,5)</f>
        <v>5.0270000000000002E-2</v>
      </c>
      <c r="AL23" s="20"/>
      <c r="AM23" s="20">
        <f>ROUND(RFR_spot_no_VA!AM23 + MAX(0.01,Shocks!$E23*ABS(RFR_spot_no_VA!AM23) )+VA!AM23,5)</f>
        <v>4.41E-2</v>
      </c>
      <c r="AN23" s="20"/>
      <c r="AO23" s="20"/>
      <c r="AP23" s="20"/>
      <c r="AQ23" s="20"/>
      <c r="AR23" s="20"/>
      <c r="AS23" s="20">
        <f>ROUND(RFR_spot_no_VA!AS23 + MAX(0.01,Shocks!$E23*ABS(RFR_spot_no_VA!AS23) )+VA!AS23,5)</f>
        <v>1.4460000000000001E-2</v>
      </c>
      <c r="AT23" s="20"/>
      <c r="AU23" s="20"/>
      <c r="AV23" s="20"/>
      <c r="AW23" s="20"/>
      <c r="AX23" s="20"/>
      <c r="AY23" s="20"/>
      <c r="AZ23" s="20"/>
      <c r="BA23" s="20"/>
      <c r="BB23" s="20"/>
      <c r="BC23" s="20">
        <f>ROUND(RFR_spot_no_VA!BC23 + MAX(0.01,Shocks!$E23*ABS(RFR_spot_no_VA!BC23) )+VA!BC23,5)</f>
        <v>4.1820000000000003E-2</v>
      </c>
      <c r="BD23" s="21"/>
      <c r="BE23" s="19"/>
    </row>
    <row r="24" spans="1:57" ht="14.25" x14ac:dyDescent="0.2">
      <c r="A24" s="19"/>
      <c r="B24" s="19">
        <f>RFR_spot_no_VA!B24</f>
        <v>14</v>
      </c>
      <c r="C24" s="20">
        <f>ROUND(RFR_spot_no_VA!C24 + MAX(0.01,Shocks!$E24*ABS(RFR_spot_no_VA!C24) )+VA!C24,5)</f>
        <v>2.8989999999999998E-2</v>
      </c>
      <c r="D24" s="20"/>
      <c r="E24" s="20"/>
      <c r="F24" s="20"/>
      <c r="G24" s="20"/>
      <c r="H24" s="20"/>
      <c r="I24" s="20"/>
      <c r="J24" s="20">
        <f>ROUND(RFR_spot_no_VA!J24 + MAX(0.01,Shocks!$E24*ABS(RFR_spot_no_VA!J24) )+VA!J24,5)</f>
        <v>3.1189999999999999E-2</v>
      </c>
      <c r="K24" s="20"/>
      <c r="L24" s="20"/>
      <c r="M24" s="20"/>
      <c r="N24" s="20"/>
      <c r="O24" s="20"/>
      <c r="P24" s="20"/>
      <c r="Q24" s="20"/>
      <c r="R24" s="20"/>
      <c r="S24" s="20"/>
      <c r="T24" s="20"/>
      <c r="U24" s="20"/>
      <c r="V24" s="20"/>
      <c r="W24" s="20"/>
      <c r="X24" s="20"/>
      <c r="Y24" s="20"/>
      <c r="Z24" s="20">
        <f>ROUND(RFR_spot_no_VA!Z24 + MAX(0.01,Shocks!$E24*ABS(RFR_spot_no_VA!Z24) )+VA!Z24,5)</f>
        <v>4.2729999999999997E-2</v>
      </c>
      <c r="AA24" s="20"/>
      <c r="AB24" s="20"/>
      <c r="AC24" s="20"/>
      <c r="AD24" s="20"/>
      <c r="AE24" s="20"/>
      <c r="AF24" s="20"/>
      <c r="AG24" s="20"/>
      <c r="AH24" s="20">
        <f>ROUND(RFR_spot_no_VA!AH24 + MAX(0.01,Shocks!$E24*ABS(RFR_spot_no_VA!AH24) )+VA!AH24,5)</f>
        <v>3.5490000000000001E-2</v>
      </c>
      <c r="AI24" s="20"/>
      <c r="AJ24" s="20">
        <f>ROUND(RFR_spot_no_VA!AJ24 + MAX(0.01,Shocks!$E24*ABS(RFR_spot_no_VA!AJ24) )+VA!AJ24,5)</f>
        <v>3.3340000000000002E-2</v>
      </c>
      <c r="AK24" s="20">
        <f>ROUND(RFR_spot_no_VA!AK24 + MAX(0.01,Shocks!$E24*ABS(RFR_spot_no_VA!AK24) )+VA!AK24,5)</f>
        <v>5.0110000000000002E-2</v>
      </c>
      <c r="AL24" s="20"/>
      <c r="AM24" s="20">
        <f>ROUND(RFR_spot_no_VA!AM24 + MAX(0.01,Shocks!$E24*ABS(RFR_spot_no_VA!AM24) )+VA!AM24,5)</f>
        <v>4.3929999999999997E-2</v>
      </c>
      <c r="AN24" s="20"/>
      <c r="AO24" s="20"/>
      <c r="AP24" s="20"/>
      <c r="AQ24" s="20"/>
      <c r="AR24" s="20"/>
      <c r="AS24" s="20">
        <f>ROUND(RFR_spot_no_VA!AS24 + MAX(0.01,Shocks!$E24*ABS(RFR_spot_no_VA!AS24) )+VA!AS24,5)</f>
        <v>1.523E-2</v>
      </c>
      <c r="AT24" s="20"/>
      <c r="AU24" s="20"/>
      <c r="AV24" s="20"/>
      <c r="AW24" s="20"/>
      <c r="AX24" s="20"/>
      <c r="AY24" s="20"/>
      <c r="AZ24" s="20"/>
      <c r="BA24" s="20"/>
      <c r="BB24" s="20"/>
      <c r="BC24" s="20">
        <f>ROUND(RFR_spot_no_VA!BC24 + MAX(0.01,Shocks!$E24*ABS(RFR_spot_no_VA!BC24) )+VA!BC24,5)</f>
        <v>4.2070000000000003E-2</v>
      </c>
      <c r="BD24" s="21"/>
      <c r="BE24" s="19"/>
    </row>
    <row r="25" spans="1:57" ht="14.25" x14ac:dyDescent="0.2">
      <c r="A25" s="19"/>
      <c r="B25" s="24">
        <f>RFR_spot_no_VA!B25</f>
        <v>15</v>
      </c>
      <c r="C25" s="25">
        <f>ROUND(RFR_spot_no_VA!C25 + MAX(0.01,Shocks!$E25*ABS(RFR_spot_no_VA!C25) )+VA!C25,5)</f>
        <v>2.8969999999999999E-2</v>
      </c>
      <c r="D25" s="25"/>
      <c r="E25" s="25"/>
      <c r="F25" s="25"/>
      <c r="G25" s="25"/>
      <c r="H25" s="25"/>
      <c r="I25" s="25"/>
      <c r="J25" s="25">
        <f>ROUND(RFR_spot_no_VA!J25 + MAX(0.01,Shocks!$E25*ABS(RFR_spot_no_VA!J25) )+VA!J25,5)</f>
        <v>3.117E-2</v>
      </c>
      <c r="K25" s="25"/>
      <c r="L25" s="25"/>
      <c r="M25" s="25"/>
      <c r="N25" s="25"/>
      <c r="O25" s="25"/>
      <c r="P25" s="25"/>
      <c r="Q25" s="25"/>
      <c r="R25" s="25"/>
      <c r="S25" s="25"/>
      <c r="T25" s="25"/>
      <c r="U25" s="25"/>
      <c r="V25" s="25"/>
      <c r="W25" s="25"/>
      <c r="X25" s="25"/>
      <c r="Y25" s="25"/>
      <c r="Z25" s="25">
        <f>ROUND(RFR_spot_no_VA!Z25 + MAX(0.01,Shocks!$E25*ABS(RFR_spot_no_VA!Z25) )+VA!Z25,5)</f>
        <v>4.2790000000000002E-2</v>
      </c>
      <c r="AA25" s="25"/>
      <c r="AB25" s="25"/>
      <c r="AC25" s="25"/>
      <c r="AD25" s="25"/>
      <c r="AE25" s="25"/>
      <c r="AF25" s="25"/>
      <c r="AG25" s="25"/>
      <c r="AH25" s="25">
        <f>ROUND(RFR_spot_no_VA!AH25 + MAX(0.01,Shocks!$E25*ABS(RFR_spot_no_VA!AH25) )+VA!AH25,5)</f>
        <v>3.6020000000000003E-2</v>
      </c>
      <c r="AI25" s="25"/>
      <c r="AJ25" s="25">
        <f>ROUND(RFR_spot_no_VA!AJ25 + MAX(0.01,Shocks!$E25*ABS(RFR_spot_no_VA!AJ25) )+VA!AJ25,5)</f>
        <v>3.3369999999999997E-2</v>
      </c>
      <c r="AK25" s="25">
        <f>ROUND(RFR_spot_no_VA!AK25 + MAX(0.01,Shocks!$E25*ABS(RFR_spot_no_VA!AK25) )+VA!AK25,5)</f>
        <v>4.9869999999999998E-2</v>
      </c>
      <c r="AL25" s="25"/>
      <c r="AM25" s="25">
        <f>ROUND(RFR_spot_no_VA!AM25 + MAX(0.01,Shocks!$E25*ABS(RFR_spot_no_VA!AM25) )+VA!AM25,5)</f>
        <v>4.3700000000000003E-2</v>
      </c>
      <c r="AN25" s="25"/>
      <c r="AO25" s="25"/>
      <c r="AP25" s="25"/>
      <c r="AQ25" s="25"/>
      <c r="AR25" s="25"/>
      <c r="AS25" s="25">
        <f>ROUND(RFR_spot_no_VA!AS25 + MAX(0.01,Shocks!$E25*ABS(RFR_spot_no_VA!AS25) )+VA!AS25,5)</f>
        <v>1.5970000000000002E-2</v>
      </c>
      <c r="AT25" s="25"/>
      <c r="AU25" s="25"/>
      <c r="AV25" s="25"/>
      <c r="AW25" s="25"/>
      <c r="AX25" s="25"/>
      <c r="AY25" s="25"/>
      <c r="AZ25" s="25"/>
      <c r="BA25" s="25"/>
      <c r="BB25" s="25"/>
      <c r="BC25" s="25">
        <f>ROUND(RFR_spot_no_VA!BC25 + MAX(0.01,Shocks!$E25*ABS(RFR_spot_no_VA!BC25) )+VA!BC25,5)</f>
        <v>4.2250000000000003E-2</v>
      </c>
      <c r="BD25" s="21"/>
      <c r="BE25" s="19"/>
    </row>
    <row r="26" spans="1:57" ht="14.25" x14ac:dyDescent="0.2">
      <c r="A26" s="19"/>
      <c r="B26" s="19">
        <f>RFR_spot_no_VA!B26</f>
        <v>16</v>
      </c>
      <c r="C26" s="20">
        <f>ROUND(RFR_spot_no_VA!C26 + MAX(0.01,Shocks!$E26*ABS(RFR_spot_no_VA!C26) )+VA!C26,5)</f>
        <v>2.8799999999999999E-2</v>
      </c>
      <c r="D26" s="20"/>
      <c r="E26" s="20"/>
      <c r="F26" s="20"/>
      <c r="G26" s="20"/>
      <c r="H26" s="20"/>
      <c r="I26" s="20"/>
      <c r="J26" s="20">
        <f>ROUND(RFR_spot_no_VA!J26 + MAX(0.01,Shocks!$E26*ABS(RFR_spot_no_VA!J26) )+VA!J26,5)</f>
        <v>3.099E-2</v>
      </c>
      <c r="K26" s="20"/>
      <c r="L26" s="20"/>
      <c r="M26" s="20"/>
      <c r="N26" s="20"/>
      <c r="O26" s="20"/>
      <c r="P26" s="20"/>
      <c r="Q26" s="20"/>
      <c r="R26" s="20"/>
      <c r="S26" s="20"/>
      <c r="T26" s="20"/>
      <c r="U26" s="20"/>
      <c r="V26" s="20"/>
      <c r="W26" s="20"/>
      <c r="X26" s="20"/>
      <c r="Y26" s="20"/>
      <c r="Z26" s="20">
        <f>ROUND(RFR_spot_no_VA!Z26 + MAX(0.01,Shocks!$E26*ABS(RFR_spot_no_VA!Z26) )+VA!Z26,5)</f>
        <v>4.2849999999999999E-2</v>
      </c>
      <c r="AA26" s="20"/>
      <c r="AB26" s="20"/>
      <c r="AC26" s="20"/>
      <c r="AD26" s="20"/>
      <c r="AE26" s="20"/>
      <c r="AF26" s="20"/>
      <c r="AG26" s="20"/>
      <c r="AH26" s="20">
        <f>ROUND(RFR_spot_no_VA!AH26 + MAX(0.01,Shocks!$E26*ABS(RFR_spot_no_VA!AH26) )+VA!AH26,5)</f>
        <v>3.6499999999999998E-2</v>
      </c>
      <c r="AI26" s="20"/>
      <c r="AJ26" s="20">
        <f>ROUND(RFR_spot_no_VA!AJ26 + MAX(0.01,Shocks!$E26*ABS(RFR_spot_no_VA!AJ26) )+VA!AJ26,5)</f>
        <v>3.3399999999999999E-2</v>
      </c>
      <c r="AK26" s="20">
        <f>ROUND(RFR_spot_no_VA!AK26 + MAX(0.01,Shocks!$E26*ABS(RFR_spot_no_VA!AK26) )+VA!AK26,5)</f>
        <v>4.9230000000000003E-2</v>
      </c>
      <c r="AL26" s="20"/>
      <c r="AM26" s="20">
        <f>ROUND(RFR_spot_no_VA!AM26 + MAX(0.01,Shocks!$E26*ABS(RFR_spot_no_VA!AM26) )+VA!AM26,5)</f>
        <v>4.3679999999999997E-2</v>
      </c>
      <c r="AN26" s="20"/>
      <c r="AO26" s="20"/>
      <c r="AP26" s="20"/>
      <c r="AQ26" s="20"/>
      <c r="AR26" s="20"/>
      <c r="AS26" s="20">
        <f>ROUND(RFR_spot_no_VA!AS26 + MAX(0.01,Shocks!$E26*ABS(RFR_spot_no_VA!AS26) )+VA!AS26,5)</f>
        <v>1.669E-2</v>
      </c>
      <c r="AT26" s="20"/>
      <c r="AU26" s="20"/>
      <c r="AV26" s="20"/>
      <c r="AW26" s="20"/>
      <c r="AX26" s="20"/>
      <c r="AY26" s="20"/>
      <c r="AZ26" s="20"/>
      <c r="BA26" s="20"/>
      <c r="BB26" s="20"/>
      <c r="BC26" s="20">
        <f>ROUND(RFR_spot_no_VA!BC26 + MAX(0.01,Shocks!$E26*ABS(RFR_spot_no_VA!BC26) )+VA!BC26,5)</f>
        <v>4.2360000000000002E-2</v>
      </c>
      <c r="BD26" s="21"/>
      <c r="BE26" s="19"/>
    </row>
    <row r="27" spans="1:57" ht="14.25" x14ac:dyDescent="0.2">
      <c r="A27" s="19"/>
      <c r="B27" s="19">
        <f>RFR_spot_no_VA!B27</f>
        <v>17</v>
      </c>
      <c r="C27" s="20">
        <f>ROUND(RFR_spot_no_VA!C27 + MAX(0.01,Shocks!$E27*ABS(RFR_spot_no_VA!C27) )+VA!C27,5)</f>
        <v>2.8559999999999999E-2</v>
      </c>
      <c r="D27" s="20"/>
      <c r="E27" s="20"/>
      <c r="F27" s="20"/>
      <c r="G27" s="20"/>
      <c r="H27" s="20"/>
      <c r="I27" s="20"/>
      <c r="J27" s="20">
        <f>ROUND(RFR_spot_no_VA!J27 + MAX(0.01,Shocks!$E27*ABS(RFR_spot_no_VA!J27) )+VA!J27,5)</f>
        <v>3.075E-2</v>
      </c>
      <c r="K27" s="20"/>
      <c r="L27" s="20"/>
      <c r="M27" s="20"/>
      <c r="N27" s="20"/>
      <c r="O27" s="20"/>
      <c r="P27" s="20"/>
      <c r="Q27" s="20"/>
      <c r="R27" s="20"/>
      <c r="S27" s="20"/>
      <c r="T27" s="20"/>
      <c r="U27" s="20"/>
      <c r="V27" s="20"/>
      <c r="W27" s="20"/>
      <c r="X27" s="20"/>
      <c r="Y27" s="20"/>
      <c r="Z27" s="20">
        <f>ROUND(RFR_spot_no_VA!Z27 + MAX(0.01,Shocks!$E27*ABS(RFR_spot_no_VA!Z27) )+VA!Z27,5)</f>
        <v>4.2900000000000001E-2</v>
      </c>
      <c r="AA27" s="20"/>
      <c r="AB27" s="20"/>
      <c r="AC27" s="20"/>
      <c r="AD27" s="20"/>
      <c r="AE27" s="20"/>
      <c r="AF27" s="20"/>
      <c r="AG27" s="20"/>
      <c r="AH27" s="20">
        <f>ROUND(RFR_spot_no_VA!AH27 + MAX(0.01,Shocks!$E27*ABS(RFR_spot_no_VA!AH27) )+VA!AH27,5)</f>
        <v>3.6949999999999997E-2</v>
      </c>
      <c r="AI27" s="20"/>
      <c r="AJ27" s="20">
        <f>ROUND(RFR_spot_no_VA!AJ27 + MAX(0.01,Shocks!$E27*ABS(RFR_spot_no_VA!AJ27) )+VA!AJ27,5)</f>
        <v>3.3399999999999999E-2</v>
      </c>
      <c r="AK27" s="20">
        <f>ROUND(RFR_spot_no_VA!AK27 + MAX(0.01,Shocks!$E27*ABS(RFR_spot_no_VA!AK27) )+VA!AK27,5)</f>
        <v>4.888E-2</v>
      </c>
      <c r="AL27" s="20"/>
      <c r="AM27" s="20">
        <f>ROUND(RFR_spot_no_VA!AM27 + MAX(0.01,Shocks!$E27*ABS(RFR_spot_no_VA!AM27) )+VA!AM27,5)</f>
        <v>4.3709999999999999E-2</v>
      </c>
      <c r="AN27" s="20"/>
      <c r="AO27" s="20"/>
      <c r="AP27" s="20"/>
      <c r="AQ27" s="20"/>
      <c r="AR27" s="20"/>
      <c r="AS27" s="20">
        <f>ROUND(RFR_spot_no_VA!AS27 + MAX(0.01,Shocks!$E27*ABS(RFR_spot_no_VA!AS27) )+VA!AS27,5)</f>
        <v>1.737E-2</v>
      </c>
      <c r="AT27" s="20"/>
      <c r="AU27" s="20"/>
      <c r="AV27" s="20"/>
      <c r="AW27" s="20"/>
      <c r="AX27" s="20"/>
      <c r="AY27" s="20"/>
      <c r="AZ27" s="20"/>
      <c r="BA27" s="20"/>
      <c r="BB27" s="20"/>
      <c r="BC27" s="20">
        <f>ROUND(RFR_spot_no_VA!BC27 + MAX(0.01,Shocks!$E27*ABS(RFR_spot_no_VA!BC27) )+VA!BC27,5)</f>
        <v>4.24E-2</v>
      </c>
      <c r="BD27" s="21"/>
      <c r="BE27" s="19"/>
    </row>
    <row r="28" spans="1:57" ht="14.25" x14ac:dyDescent="0.2">
      <c r="A28" s="19"/>
      <c r="B28" s="19">
        <f>RFR_spot_no_VA!B28</f>
        <v>18</v>
      </c>
      <c r="C28" s="20">
        <f>ROUND(RFR_spot_no_VA!C28 + MAX(0.01,Shocks!$E28*ABS(RFR_spot_no_VA!C28) )+VA!C28,5)</f>
        <v>2.8320000000000001E-2</v>
      </c>
      <c r="D28" s="20"/>
      <c r="E28" s="20"/>
      <c r="F28" s="20"/>
      <c r="G28" s="20"/>
      <c r="H28" s="20"/>
      <c r="I28" s="20"/>
      <c r="J28" s="20">
        <f>ROUND(RFR_spot_no_VA!J28 + MAX(0.01,Shocks!$E28*ABS(RFR_spot_no_VA!J28) )+VA!J28,5)</f>
        <v>3.0519999999999999E-2</v>
      </c>
      <c r="K28" s="20"/>
      <c r="L28" s="20"/>
      <c r="M28" s="20"/>
      <c r="N28" s="20"/>
      <c r="O28" s="20"/>
      <c r="P28" s="20"/>
      <c r="Q28" s="20"/>
      <c r="R28" s="20"/>
      <c r="S28" s="20"/>
      <c r="T28" s="20"/>
      <c r="U28" s="20"/>
      <c r="V28" s="20"/>
      <c r="W28" s="20"/>
      <c r="X28" s="20"/>
      <c r="Y28" s="20"/>
      <c r="Z28" s="20">
        <f>ROUND(RFR_spot_no_VA!Z28 + MAX(0.01,Shocks!$E28*ABS(RFR_spot_no_VA!Z28) )+VA!Z28,5)</f>
        <v>4.2950000000000002E-2</v>
      </c>
      <c r="AA28" s="20"/>
      <c r="AB28" s="20"/>
      <c r="AC28" s="20"/>
      <c r="AD28" s="20"/>
      <c r="AE28" s="20"/>
      <c r="AF28" s="20"/>
      <c r="AG28" s="20"/>
      <c r="AH28" s="20">
        <f>ROUND(RFR_spot_no_VA!AH28 + MAX(0.01,Shocks!$E28*ABS(RFR_spot_no_VA!AH28) )+VA!AH28,5)</f>
        <v>3.7350000000000001E-2</v>
      </c>
      <c r="AI28" s="20"/>
      <c r="AJ28" s="20">
        <f>ROUND(RFR_spot_no_VA!AJ28 + MAX(0.01,Shocks!$E28*ABS(RFR_spot_no_VA!AJ28) )+VA!AJ28,5)</f>
        <v>3.3399999999999999E-2</v>
      </c>
      <c r="AK28" s="20">
        <f>ROUND(RFR_spot_no_VA!AK28 + MAX(0.01,Shocks!$E28*ABS(RFR_spot_no_VA!AK28) )+VA!AK28,5)</f>
        <v>4.845E-2</v>
      </c>
      <c r="AL28" s="20"/>
      <c r="AM28" s="20">
        <f>ROUND(RFR_spot_no_VA!AM28 + MAX(0.01,Shocks!$E28*ABS(RFR_spot_no_VA!AM28) )+VA!AM28,5)</f>
        <v>4.3729999999999998E-2</v>
      </c>
      <c r="AN28" s="20"/>
      <c r="AO28" s="20"/>
      <c r="AP28" s="20"/>
      <c r="AQ28" s="20"/>
      <c r="AR28" s="20"/>
      <c r="AS28" s="20">
        <f>ROUND(RFR_spot_no_VA!AS28 + MAX(0.01,Shocks!$E28*ABS(RFR_spot_no_VA!AS28) )+VA!AS28,5)</f>
        <v>1.8010000000000002E-2</v>
      </c>
      <c r="AT28" s="20"/>
      <c r="AU28" s="20"/>
      <c r="AV28" s="20"/>
      <c r="AW28" s="20"/>
      <c r="AX28" s="20"/>
      <c r="AY28" s="20"/>
      <c r="AZ28" s="20"/>
      <c r="BA28" s="20"/>
      <c r="BB28" s="20"/>
      <c r="BC28" s="20">
        <f>ROUND(RFR_spot_no_VA!BC28 + MAX(0.01,Shocks!$E28*ABS(RFR_spot_no_VA!BC28) )+VA!BC28,5)</f>
        <v>4.2389999999999997E-2</v>
      </c>
      <c r="BD28" s="21"/>
      <c r="BE28" s="19"/>
    </row>
    <row r="29" spans="1:57" ht="14.25" x14ac:dyDescent="0.2">
      <c r="A29" s="19"/>
      <c r="B29" s="19">
        <f>RFR_spot_no_VA!B29</f>
        <v>19</v>
      </c>
      <c r="C29" s="20">
        <f>ROUND(RFR_spot_no_VA!C29 + MAX(0.01,Shocks!$E29*ABS(RFR_spot_no_VA!C29) )+VA!C29,5)</f>
        <v>2.8160000000000001E-2</v>
      </c>
      <c r="D29" s="20"/>
      <c r="E29" s="20"/>
      <c r="F29" s="20"/>
      <c r="G29" s="20"/>
      <c r="H29" s="20"/>
      <c r="I29" s="20"/>
      <c r="J29" s="20">
        <f>ROUND(RFR_spot_no_VA!J29 + MAX(0.01,Shocks!$E29*ABS(RFR_spot_no_VA!J29) )+VA!J29,5)</f>
        <v>3.0360000000000002E-2</v>
      </c>
      <c r="K29" s="20"/>
      <c r="L29" s="20"/>
      <c r="M29" s="20"/>
      <c r="N29" s="20"/>
      <c r="O29" s="20"/>
      <c r="P29" s="20"/>
      <c r="Q29" s="20"/>
      <c r="R29" s="20"/>
      <c r="S29" s="20"/>
      <c r="T29" s="20"/>
      <c r="U29" s="20"/>
      <c r="V29" s="20"/>
      <c r="W29" s="20"/>
      <c r="X29" s="20"/>
      <c r="Y29" s="20"/>
      <c r="Z29" s="20">
        <f>ROUND(RFR_spot_no_VA!Z29 + MAX(0.01,Shocks!$E29*ABS(RFR_spot_no_VA!Z29) )+VA!Z29,5)</f>
        <v>4.299E-2</v>
      </c>
      <c r="AA29" s="20"/>
      <c r="AB29" s="20"/>
      <c r="AC29" s="20"/>
      <c r="AD29" s="20"/>
      <c r="AE29" s="20"/>
      <c r="AF29" s="20"/>
      <c r="AG29" s="20"/>
      <c r="AH29" s="20">
        <f>ROUND(RFR_spot_no_VA!AH29 + MAX(0.01,Shocks!$E29*ABS(RFR_spot_no_VA!AH29) )+VA!AH29,5)</f>
        <v>3.771E-2</v>
      </c>
      <c r="AI29" s="20"/>
      <c r="AJ29" s="20">
        <f>ROUND(RFR_spot_no_VA!AJ29 + MAX(0.01,Shocks!$E29*ABS(RFR_spot_no_VA!AJ29) )+VA!AJ29,5)</f>
        <v>3.3399999999999999E-2</v>
      </c>
      <c r="AK29" s="20">
        <f>ROUND(RFR_spot_no_VA!AK29 + MAX(0.01,Shocks!$E29*ABS(RFR_spot_no_VA!AK29) )+VA!AK29,5)</f>
        <v>4.7809999999999998E-2</v>
      </c>
      <c r="AL29" s="20"/>
      <c r="AM29" s="20">
        <f>ROUND(RFR_spot_no_VA!AM29 + MAX(0.01,Shocks!$E29*ABS(RFR_spot_no_VA!AM29) )+VA!AM29,5)</f>
        <v>4.3740000000000001E-2</v>
      </c>
      <c r="AN29" s="20"/>
      <c r="AO29" s="20"/>
      <c r="AP29" s="20"/>
      <c r="AQ29" s="20"/>
      <c r="AR29" s="20"/>
      <c r="AS29" s="20">
        <f>ROUND(RFR_spot_no_VA!AS29 + MAX(0.01,Shocks!$E29*ABS(RFR_spot_no_VA!AS29) )+VA!AS29,5)</f>
        <v>1.8610000000000002E-2</v>
      </c>
      <c r="AT29" s="20"/>
      <c r="AU29" s="20"/>
      <c r="AV29" s="20"/>
      <c r="AW29" s="20"/>
      <c r="AX29" s="20"/>
      <c r="AY29" s="20"/>
      <c r="AZ29" s="20"/>
      <c r="BA29" s="20"/>
      <c r="BB29" s="20"/>
      <c r="BC29" s="20">
        <f>ROUND(RFR_spot_no_VA!BC29 + MAX(0.01,Shocks!$E29*ABS(RFR_spot_no_VA!BC29) )+VA!BC29,5)</f>
        <v>4.233E-2</v>
      </c>
      <c r="BD29" s="21"/>
      <c r="BE29" s="19"/>
    </row>
    <row r="30" spans="1:57" ht="14.25" x14ac:dyDescent="0.2">
      <c r="A30" s="19"/>
      <c r="B30" s="24">
        <f>RFR_spot_no_VA!B30</f>
        <v>20</v>
      </c>
      <c r="C30" s="25">
        <f>ROUND(RFR_spot_no_VA!C30 + MAX(0.01,Shocks!$E30*ABS(RFR_spot_no_VA!C30) )+VA!C30,5)</f>
        <v>2.809E-2</v>
      </c>
      <c r="D30" s="25"/>
      <c r="E30" s="25"/>
      <c r="F30" s="25"/>
      <c r="G30" s="25"/>
      <c r="H30" s="25"/>
      <c r="I30" s="25"/>
      <c r="J30" s="25">
        <f>ROUND(RFR_spot_no_VA!J30 + MAX(0.01,Shocks!$E30*ABS(RFR_spot_no_VA!J30) )+VA!J30,5)</f>
        <v>3.0290000000000001E-2</v>
      </c>
      <c r="K30" s="25"/>
      <c r="L30" s="25"/>
      <c r="M30" s="25"/>
      <c r="N30" s="25"/>
      <c r="O30" s="25"/>
      <c r="P30" s="25"/>
      <c r="Q30" s="25"/>
      <c r="R30" s="25"/>
      <c r="S30" s="25"/>
      <c r="T30" s="25"/>
      <c r="U30" s="25"/>
      <c r="V30" s="25"/>
      <c r="W30" s="25"/>
      <c r="X30" s="25"/>
      <c r="Y30" s="25"/>
      <c r="Z30" s="25">
        <f>ROUND(RFR_spot_no_VA!Z30 + MAX(0.01,Shocks!$E30*ABS(RFR_spot_no_VA!Z30) )+VA!Z30,5)</f>
        <v>4.3029999999999999E-2</v>
      </c>
      <c r="AA30" s="25"/>
      <c r="AB30" s="25"/>
      <c r="AC30" s="25"/>
      <c r="AD30" s="25"/>
      <c r="AE30" s="25"/>
      <c r="AF30" s="25"/>
      <c r="AG30" s="25"/>
      <c r="AH30" s="25">
        <f>ROUND(RFR_spot_no_VA!AH30 + MAX(0.01,Shocks!$E30*ABS(RFR_spot_no_VA!AH30) )+VA!AH30,5)</f>
        <v>3.8039999999999997E-2</v>
      </c>
      <c r="AI30" s="25"/>
      <c r="AJ30" s="25">
        <f>ROUND(RFR_spot_no_VA!AJ30 + MAX(0.01,Shocks!$E30*ABS(RFR_spot_no_VA!AJ30) )+VA!AJ30,5)</f>
        <v>3.338E-2</v>
      </c>
      <c r="AK30" s="25">
        <f>ROUND(RFR_spot_no_VA!AK30 + MAX(0.01,Shocks!$E30*ABS(RFR_spot_no_VA!AK30) )+VA!AK30,5)</f>
        <v>4.7579999999999997E-2</v>
      </c>
      <c r="AL30" s="25"/>
      <c r="AM30" s="25">
        <f>ROUND(RFR_spot_no_VA!AM30 + MAX(0.01,Shocks!$E30*ABS(RFR_spot_no_VA!AM30) )+VA!AM30,5)</f>
        <v>4.3749999999999997E-2</v>
      </c>
      <c r="AN30" s="25"/>
      <c r="AO30" s="25"/>
      <c r="AP30" s="25"/>
      <c r="AQ30" s="25"/>
      <c r="AR30" s="25"/>
      <c r="AS30" s="25">
        <f>ROUND(RFR_spot_no_VA!AS30 + MAX(0.01,Shocks!$E30*ABS(RFR_spot_no_VA!AS30) )+VA!AS30,5)</f>
        <v>1.916E-2</v>
      </c>
      <c r="AT30" s="25"/>
      <c r="AU30" s="25"/>
      <c r="AV30" s="25"/>
      <c r="AW30" s="25"/>
      <c r="AX30" s="25"/>
      <c r="AY30" s="25"/>
      <c r="AZ30" s="25"/>
      <c r="BA30" s="25"/>
      <c r="BB30" s="25"/>
      <c r="BC30" s="25">
        <f>ROUND(RFR_spot_no_VA!BC30 + MAX(0.01,Shocks!$E30*ABS(RFR_spot_no_VA!BC30) )+VA!BC30,5)</f>
        <v>4.2250000000000003E-2</v>
      </c>
      <c r="BD30" s="21"/>
      <c r="BE30" s="19"/>
    </row>
    <row r="31" spans="1:57" ht="14.25" x14ac:dyDescent="0.2">
      <c r="A31" s="19"/>
      <c r="B31" s="19">
        <f>RFR_spot_no_VA!B31</f>
        <v>21</v>
      </c>
      <c r="C31" s="20">
        <f>ROUND(RFR_spot_no_VA!C31 + MAX(0.01,Shocks!$E31*ABS(RFR_spot_no_VA!C31) )+VA!C31,5)</f>
        <v>2.8139999999999998E-2</v>
      </c>
      <c r="D31" s="20"/>
      <c r="E31" s="20"/>
      <c r="F31" s="20"/>
      <c r="G31" s="20"/>
      <c r="H31" s="20"/>
      <c r="I31" s="20"/>
      <c r="J31" s="20">
        <f>ROUND(RFR_spot_no_VA!J31 + MAX(0.01,Shocks!$E31*ABS(RFR_spot_no_VA!J31) )+VA!J31,5)</f>
        <v>3.032E-2</v>
      </c>
      <c r="K31" s="20"/>
      <c r="L31" s="20"/>
      <c r="M31" s="20"/>
      <c r="N31" s="20"/>
      <c r="O31" s="20"/>
      <c r="P31" s="20"/>
      <c r="Q31" s="20"/>
      <c r="R31" s="20"/>
      <c r="S31" s="20"/>
      <c r="T31" s="20"/>
      <c r="U31" s="20"/>
      <c r="V31" s="20"/>
      <c r="W31" s="20"/>
      <c r="X31" s="20"/>
      <c r="Y31" s="20"/>
      <c r="Z31" s="20">
        <f>ROUND(RFR_spot_no_VA!Z31 + MAX(0.01,Shocks!$E31*ABS(RFR_spot_no_VA!Z31) )+VA!Z31,5)</f>
        <v>4.3069999999999997E-2</v>
      </c>
      <c r="AA31" s="20"/>
      <c r="AB31" s="20"/>
      <c r="AC31" s="20"/>
      <c r="AD31" s="20"/>
      <c r="AE31" s="20"/>
      <c r="AF31" s="20"/>
      <c r="AG31" s="20"/>
      <c r="AH31" s="20">
        <f>ROUND(RFR_spot_no_VA!AH31 + MAX(0.01,Shocks!$E31*ABS(RFR_spot_no_VA!AH31) )+VA!AH31,5)</f>
        <v>3.8350000000000002E-2</v>
      </c>
      <c r="AI31" s="20"/>
      <c r="AJ31" s="20">
        <f>ROUND(RFR_spot_no_VA!AJ31 + MAX(0.01,Shocks!$E31*ABS(RFR_spot_no_VA!AJ31) )+VA!AJ31,5)</f>
        <v>3.3360000000000001E-2</v>
      </c>
      <c r="AK31" s="20">
        <f>ROUND(RFR_spot_no_VA!AK31 + MAX(0.01,Shocks!$E31*ABS(RFR_spot_no_VA!AK31) )+VA!AK31,5)</f>
        <v>4.7260000000000003E-2</v>
      </c>
      <c r="AL31" s="20"/>
      <c r="AM31" s="20">
        <f>ROUND(RFR_spot_no_VA!AM31 + MAX(0.01,Shocks!$E31*ABS(RFR_spot_no_VA!AM31) )+VA!AM31,5)</f>
        <v>4.376E-2</v>
      </c>
      <c r="AN31" s="20"/>
      <c r="AO31" s="20"/>
      <c r="AP31" s="20"/>
      <c r="AQ31" s="20"/>
      <c r="AR31" s="20"/>
      <c r="AS31" s="20">
        <f>ROUND(RFR_spot_no_VA!AS31 + MAX(0.01,Shocks!$E31*ABS(RFR_spot_no_VA!AS31) )+VA!AS31,5)</f>
        <v>1.967E-2</v>
      </c>
      <c r="AT31" s="20"/>
      <c r="AU31" s="20"/>
      <c r="AV31" s="20"/>
      <c r="AW31" s="20"/>
      <c r="AX31" s="20"/>
      <c r="AY31" s="20"/>
      <c r="AZ31" s="20"/>
      <c r="BA31" s="20"/>
      <c r="BB31" s="20"/>
      <c r="BC31" s="20">
        <f>ROUND(RFR_spot_no_VA!BC31 + MAX(0.01,Shocks!$E31*ABS(RFR_spot_no_VA!BC31) )+VA!BC31,5)</f>
        <v>4.2130000000000001E-2</v>
      </c>
      <c r="BD31" s="21"/>
      <c r="BE31" s="19"/>
    </row>
    <row r="32" spans="1:57" ht="14.25" x14ac:dyDescent="0.2">
      <c r="A32" s="19"/>
      <c r="B32" s="19">
        <f>RFR_spot_no_VA!B32</f>
        <v>22</v>
      </c>
      <c r="C32" s="20">
        <f>ROUND(RFR_spot_no_VA!C32 + MAX(0.01,Shocks!$E32*ABS(RFR_spot_no_VA!C32) )+VA!C32,5)</f>
        <v>2.827E-2</v>
      </c>
      <c r="D32" s="20"/>
      <c r="E32" s="20"/>
      <c r="F32" s="20"/>
      <c r="G32" s="20"/>
      <c r="H32" s="20"/>
      <c r="I32" s="20"/>
      <c r="J32" s="20">
        <f>ROUND(RFR_spot_no_VA!J32 + MAX(0.01,Shocks!$E32*ABS(RFR_spot_no_VA!J32) )+VA!J32,5)</f>
        <v>3.0429999999999999E-2</v>
      </c>
      <c r="K32" s="20"/>
      <c r="L32" s="20"/>
      <c r="M32" s="20"/>
      <c r="N32" s="20"/>
      <c r="O32" s="20"/>
      <c r="P32" s="20"/>
      <c r="Q32" s="20"/>
      <c r="R32" s="20"/>
      <c r="S32" s="20"/>
      <c r="T32" s="20"/>
      <c r="U32" s="20"/>
      <c r="V32" s="20"/>
      <c r="W32" s="20"/>
      <c r="X32" s="20"/>
      <c r="Y32" s="20"/>
      <c r="Z32" s="20">
        <f>ROUND(RFR_spot_no_VA!Z32 + MAX(0.01,Shocks!$E32*ABS(RFR_spot_no_VA!Z32) )+VA!Z32,5)</f>
        <v>4.3110000000000002E-2</v>
      </c>
      <c r="AA32" s="20"/>
      <c r="AB32" s="20"/>
      <c r="AC32" s="20"/>
      <c r="AD32" s="20"/>
      <c r="AE32" s="20"/>
      <c r="AF32" s="20"/>
      <c r="AG32" s="20"/>
      <c r="AH32" s="20">
        <f>ROUND(RFR_spot_no_VA!AH32 + MAX(0.01,Shocks!$E32*ABS(RFR_spot_no_VA!AH32) )+VA!AH32,5)</f>
        <v>3.8620000000000002E-2</v>
      </c>
      <c r="AI32" s="20"/>
      <c r="AJ32" s="20">
        <f>ROUND(RFR_spot_no_VA!AJ32 + MAX(0.01,Shocks!$E32*ABS(RFR_spot_no_VA!AJ32) )+VA!AJ32,5)</f>
        <v>3.3340000000000002E-2</v>
      </c>
      <c r="AK32" s="20">
        <f>ROUND(RFR_spot_no_VA!AK32 + MAX(0.01,Shocks!$E32*ABS(RFR_spot_no_VA!AK32) )+VA!AK32,5)</f>
        <v>4.6870000000000002E-2</v>
      </c>
      <c r="AL32" s="20"/>
      <c r="AM32" s="20">
        <f>ROUND(RFR_spot_no_VA!AM32 + MAX(0.01,Shocks!$E32*ABS(RFR_spot_no_VA!AM32) )+VA!AM32,5)</f>
        <v>4.3770000000000003E-2</v>
      </c>
      <c r="AN32" s="20"/>
      <c r="AO32" s="20"/>
      <c r="AP32" s="20"/>
      <c r="AQ32" s="20"/>
      <c r="AR32" s="20"/>
      <c r="AS32" s="20">
        <f>ROUND(RFR_spot_no_VA!AS32 + MAX(0.01,Shocks!$E32*ABS(RFR_spot_no_VA!AS32) )+VA!AS32,5)</f>
        <v>2.0140000000000002E-2</v>
      </c>
      <c r="AT32" s="20"/>
      <c r="AU32" s="20"/>
      <c r="AV32" s="20"/>
      <c r="AW32" s="20"/>
      <c r="AX32" s="20"/>
      <c r="AY32" s="20"/>
      <c r="AZ32" s="20"/>
      <c r="BA32" s="20"/>
      <c r="BB32" s="20"/>
      <c r="BC32" s="20">
        <f>ROUND(RFR_spot_no_VA!BC32 + MAX(0.01,Shocks!$E32*ABS(RFR_spot_no_VA!BC32) )+VA!BC32,5)</f>
        <v>4.199E-2</v>
      </c>
      <c r="BD32" s="21"/>
      <c r="BE32" s="19"/>
    </row>
    <row r="33" spans="1:57" ht="14.25" x14ac:dyDescent="0.2">
      <c r="A33" s="19"/>
      <c r="B33" s="19">
        <f>RFR_spot_no_VA!B33</f>
        <v>23</v>
      </c>
      <c r="C33" s="20">
        <f>ROUND(RFR_spot_no_VA!C33 + MAX(0.01,Shocks!$E33*ABS(RFR_spot_no_VA!C33) )+VA!C33,5)</f>
        <v>2.8459999999999999E-2</v>
      </c>
      <c r="D33" s="20"/>
      <c r="E33" s="20"/>
      <c r="F33" s="20"/>
      <c r="G33" s="20"/>
      <c r="H33" s="20"/>
      <c r="I33" s="20"/>
      <c r="J33" s="20">
        <f>ROUND(RFR_spot_no_VA!J33 + MAX(0.01,Shocks!$E33*ABS(RFR_spot_no_VA!J33) )+VA!J33,5)</f>
        <v>3.0589999999999999E-2</v>
      </c>
      <c r="K33" s="20"/>
      <c r="L33" s="20"/>
      <c r="M33" s="20"/>
      <c r="N33" s="20"/>
      <c r="O33" s="20"/>
      <c r="P33" s="20"/>
      <c r="Q33" s="20"/>
      <c r="R33" s="20"/>
      <c r="S33" s="20"/>
      <c r="T33" s="20"/>
      <c r="U33" s="20"/>
      <c r="V33" s="20"/>
      <c r="W33" s="20"/>
      <c r="X33" s="20"/>
      <c r="Y33" s="20"/>
      <c r="Z33" s="20">
        <f>ROUND(RFR_spot_no_VA!Z33 + MAX(0.01,Shocks!$E33*ABS(RFR_spot_no_VA!Z33) )+VA!Z33,5)</f>
        <v>4.3139999999999998E-2</v>
      </c>
      <c r="AA33" s="20"/>
      <c r="AB33" s="20"/>
      <c r="AC33" s="20"/>
      <c r="AD33" s="20"/>
      <c r="AE33" s="20"/>
      <c r="AF33" s="20"/>
      <c r="AG33" s="20"/>
      <c r="AH33" s="20">
        <f>ROUND(RFR_spot_no_VA!AH33 + MAX(0.01,Shocks!$E33*ABS(RFR_spot_no_VA!AH33) )+VA!AH33,5)</f>
        <v>3.8879999999999998E-2</v>
      </c>
      <c r="AI33" s="20"/>
      <c r="AJ33" s="20">
        <f>ROUND(RFR_spot_no_VA!AJ33 + MAX(0.01,Shocks!$E33*ABS(RFR_spot_no_VA!AJ33) )+VA!AJ33,5)</f>
        <v>3.3300000000000003E-2</v>
      </c>
      <c r="AK33" s="20">
        <f>ROUND(RFR_spot_no_VA!AK33 + MAX(0.01,Shocks!$E33*ABS(RFR_spot_no_VA!AK33) )+VA!AK33,5)</f>
        <v>4.6440000000000002E-2</v>
      </c>
      <c r="AL33" s="20"/>
      <c r="AM33" s="20">
        <f>ROUND(RFR_spot_no_VA!AM33 + MAX(0.01,Shocks!$E33*ABS(RFR_spot_no_VA!AM33) )+VA!AM33,5)</f>
        <v>4.3779999999999999E-2</v>
      </c>
      <c r="AN33" s="20"/>
      <c r="AO33" s="20"/>
      <c r="AP33" s="20"/>
      <c r="AQ33" s="20"/>
      <c r="AR33" s="20"/>
      <c r="AS33" s="20">
        <f>ROUND(RFR_spot_no_VA!AS33 + MAX(0.01,Shocks!$E33*ABS(RFR_spot_no_VA!AS33) )+VA!AS33,5)</f>
        <v>2.0570000000000001E-2</v>
      </c>
      <c r="AT33" s="20"/>
      <c r="AU33" s="20"/>
      <c r="AV33" s="20"/>
      <c r="AW33" s="20"/>
      <c r="AX33" s="20"/>
      <c r="AY33" s="20"/>
      <c r="AZ33" s="20"/>
      <c r="BA33" s="20"/>
      <c r="BB33" s="20"/>
      <c r="BC33" s="20">
        <f>ROUND(RFR_spot_no_VA!BC33 + MAX(0.01,Shocks!$E33*ABS(RFR_spot_no_VA!BC33) )+VA!BC33,5)</f>
        <v>4.1829999999999999E-2</v>
      </c>
      <c r="BD33" s="21"/>
      <c r="BE33" s="19"/>
    </row>
    <row r="34" spans="1:57" ht="14.25" x14ac:dyDescent="0.2">
      <c r="A34" s="19"/>
      <c r="B34" s="19">
        <f>RFR_spot_no_VA!B34</f>
        <v>24</v>
      </c>
      <c r="C34" s="20">
        <f>ROUND(RFR_spot_no_VA!C34 + MAX(0.01,Shocks!$E34*ABS(RFR_spot_no_VA!C34) )+VA!C34,5)</f>
        <v>2.87E-2</v>
      </c>
      <c r="D34" s="20"/>
      <c r="E34" s="20"/>
      <c r="F34" s="20"/>
      <c r="G34" s="20"/>
      <c r="H34" s="20"/>
      <c r="I34" s="20"/>
      <c r="J34" s="20">
        <f>ROUND(RFR_spot_no_VA!J34 + MAX(0.01,Shocks!$E34*ABS(RFR_spot_no_VA!J34) )+VA!J34,5)</f>
        <v>3.0790000000000001E-2</v>
      </c>
      <c r="K34" s="20"/>
      <c r="L34" s="20"/>
      <c r="M34" s="20"/>
      <c r="N34" s="20"/>
      <c r="O34" s="20"/>
      <c r="P34" s="20"/>
      <c r="Q34" s="20"/>
      <c r="R34" s="20"/>
      <c r="S34" s="20"/>
      <c r="T34" s="20"/>
      <c r="U34" s="20"/>
      <c r="V34" s="20"/>
      <c r="W34" s="20"/>
      <c r="X34" s="20"/>
      <c r="Y34" s="20"/>
      <c r="Z34" s="20">
        <f>ROUND(RFR_spot_no_VA!Z34 + MAX(0.01,Shocks!$E34*ABS(RFR_spot_no_VA!Z34) )+VA!Z34,5)</f>
        <v>4.3180000000000003E-2</v>
      </c>
      <c r="AA34" s="20"/>
      <c r="AB34" s="20"/>
      <c r="AC34" s="20"/>
      <c r="AD34" s="20"/>
      <c r="AE34" s="20"/>
      <c r="AF34" s="20"/>
      <c r="AG34" s="20"/>
      <c r="AH34" s="20">
        <f>ROUND(RFR_spot_no_VA!AH34 + MAX(0.01,Shocks!$E34*ABS(RFR_spot_no_VA!AH34) )+VA!AH34,5)</f>
        <v>3.9109999999999999E-2</v>
      </c>
      <c r="AI34" s="20"/>
      <c r="AJ34" s="20">
        <f>ROUND(RFR_spot_no_VA!AJ34 + MAX(0.01,Shocks!$E34*ABS(RFR_spot_no_VA!AJ34) )+VA!AJ34,5)</f>
        <v>3.3270000000000001E-2</v>
      </c>
      <c r="AK34" s="20">
        <f>ROUND(RFR_spot_no_VA!AK34 + MAX(0.01,Shocks!$E34*ABS(RFR_spot_no_VA!AK34) )+VA!AK34,5)</f>
        <v>4.5999999999999999E-2</v>
      </c>
      <c r="AL34" s="20"/>
      <c r="AM34" s="20">
        <f>ROUND(RFR_spot_no_VA!AM34 + MAX(0.01,Shocks!$E34*ABS(RFR_spot_no_VA!AM34) )+VA!AM34,5)</f>
        <v>4.3790000000000003E-2</v>
      </c>
      <c r="AN34" s="20"/>
      <c r="AO34" s="20"/>
      <c r="AP34" s="20"/>
      <c r="AQ34" s="20"/>
      <c r="AR34" s="20"/>
      <c r="AS34" s="20">
        <f>ROUND(RFR_spot_no_VA!AS34 + MAX(0.01,Shocks!$E34*ABS(RFR_spot_no_VA!AS34) )+VA!AS34,5)</f>
        <v>2.095E-2</v>
      </c>
      <c r="AT34" s="20"/>
      <c r="AU34" s="20"/>
      <c r="AV34" s="20"/>
      <c r="AW34" s="20"/>
      <c r="AX34" s="20"/>
      <c r="AY34" s="20"/>
      <c r="AZ34" s="20"/>
      <c r="BA34" s="20"/>
      <c r="BB34" s="20"/>
      <c r="BC34" s="20">
        <f>ROUND(RFR_spot_no_VA!BC34 + MAX(0.01,Shocks!$E34*ABS(RFR_spot_no_VA!BC34) )+VA!BC34,5)</f>
        <v>4.1640000000000003E-2</v>
      </c>
      <c r="BD34" s="21"/>
      <c r="BE34" s="19"/>
    </row>
    <row r="35" spans="1:57" ht="14.25" x14ac:dyDescent="0.2">
      <c r="A35" s="19"/>
      <c r="B35" s="24">
        <f>RFR_spot_no_VA!B35</f>
        <v>25</v>
      </c>
      <c r="C35" s="25">
        <f>ROUND(RFR_spot_no_VA!C35 + MAX(0.01,Shocks!$E35*ABS(RFR_spot_no_VA!C35) )+VA!C35,5)</f>
        <v>2.8969999999999999E-2</v>
      </c>
      <c r="D35" s="25"/>
      <c r="E35" s="25"/>
      <c r="F35" s="25"/>
      <c r="G35" s="25"/>
      <c r="H35" s="25"/>
      <c r="I35" s="25"/>
      <c r="J35" s="25">
        <f>ROUND(RFR_spot_no_VA!J35 + MAX(0.01,Shocks!$E35*ABS(RFR_spot_no_VA!J35) )+VA!J35,5)</f>
        <v>3.1009999999999999E-2</v>
      </c>
      <c r="K35" s="25"/>
      <c r="L35" s="25"/>
      <c r="M35" s="25"/>
      <c r="N35" s="25"/>
      <c r="O35" s="25"/>
      <c r="P35" s="25"/>
      <c r="Q35" s="25"/>
      <c r="R35" s="25"/>
      <c r="S35" s="25"/>
      <c r="T35" s="25"/>
      <c r="U35" s="25"/>
      <c r="V35" s="25"/>
      <c r="W35" s="25"/>
      <c r="X35" s="25"/>
      <c r="Y35" s="25"/>
      <c r="Z35" s="25">
        <f>ROUND(RFR_spot_no_VA!Z35 + MAX(0.01,Shocks!$E35*ABS(RFR_spot_no_VA!Z35) )+VA!Z35,5)</f>
        <v>4.3209999999999998E-2</v>
      </c>
      <c r="AA35" s="25"/>
      <c r="AB35" s="25"/>
      <c r="AC35" s="25"/>
      <c r="AD35" s="25"/>
      <c r="AE35" s="25"/>
      <c r="AF35" s="25"/>
      <c r="AG35" s="25"/>
      <c r="AH35" s="25">
        <f>ROUND(RFR_spot_no_VA!AH35 + MAX(0.01,Shocks!$E35*ABS(RFR_spot_no_VA!AH35) )+VA!AH35,5)</f>
        <v>3.9320000000000001E-2</v>
      </c>
      <c r="AI35" s="25"/>
      <c r="AJ35" s="25">
        <f>ROUND(RFR_spot_no_VA!AJ35 + MAX(0.01,Shocks!$E35*ABS(RFR_spot_no_VA!AJ35) )+VA!AJ35,5)</f>
        <v>3.322E-2</v>
      </c>
      <c r="AK35" s="25">
        <f>ROUND(RFR_spot_no_VA!AK35 + MAX(0.01,Shocks!$E35*ABS(RFR_spot_no_VA!AK35) )+VA!AK35,5)</f>
        <v>4.555E-2</v>
      </c>
      <c r="AL35" s="25"/>
      <c r="AM35" s="25">
        <f>ROUND(RFR_spot_no_VA!AM35 + MAX(0.01,Shocks!$E35*ABS(RFR_spot_no_VA!AM35) )+VA!AM35,5)</f>
        <v>4.3799999999999999E-2</v>
      </c>
      <c r="AN35" s="25"/>
      <c r="AO35" s="25"/>
      <c r="AP35" s="25"/>
      <c r="AQ35" s="25"/>
      <c r="AR35" s="25"/>
      <c r="AS35" s="25">
        <f>ROUND(RFR_spot_no_VA!AS35 + MAX(0.01,Shocks!$E35*ABS(RFR_spot_no_VA!AS35) )+VA!AS35,5)</f>
        <v>2.1299999999999999E-2</v>
      </c>
      <c r="AT35" s="25"/>
      <c r="AU35" s="25"/>
      <c r="AV35" s="25"/>
      <c r="AW35" s="25"/>
      <c r="AX35" s="25"/>
      <c r="AY35" s="25"/>
      <c r="AZ35" s="25"/>
      <c r="BA35" s="25"/>
      <c r="BB35" s="25"/>
      <c r="BC35" s="25">
        <f>ROUND(RFR_spot_no_VA!BC35 + MAX(0.01,Shocks!$E35*ABS(RFR_spot_no_VA!BC35) )+VA!BC35,5)</f>
        <v>4.1439999999999998E-2</v>
      </c>
      <c r="BD35" s="21"/>
      <c r="BE35" s="19"/>
    </row>
    <row r="36" spans="1:57" ht="14.25" x14ac:dyDescent="0.2">
      <c r="A36" s="19"/>
      <c r="B36" s="19">
        <f>RFR_spot_no_VA!B36</f>
        <v>26</v>
      </c>
      <c r="C36" s="20">
        <f>ROUND(RFR_spot_no_VA!C36 + MAX(0.01,Shocks!$E36*ABS(RFR_spot_no_VA!C36) )+VA!C36,5)</f>
        <v>2.9260000000000001E-2</v>
      </c>
      <c r="D36" s="20"/>
      <c r="E36" s="20"/>
      <c r="F36" s="20"/>
      <c r="G36" s="20"/>
      <c r="H36" s="20"/>
      <c r="I36" s="20"/>
      <c r="J36" s="20">
        <f>ROUND(RFR_spot_no_VA!J36 + MAX(0.01,Shocks!$E36*ABS(RFR_spot_no_VA!J36) )+VA!J36,5)</f>
        <v>3.1260000000000003E-2</v>
      </c>
      <c r="K36" s="20"/>
      <c r="L36" s="20"/>
      <c r="M36" s="20"/>
      <c r="N36" s="20"/>
      <c r="O36" s="20"/>
      <c r="P36" s="20"/>
      <c r="Q36" s="20"/>
      <c r="R36" s="20"/>
      <c r="S36" s="20"/>
      <c r="T36" s="20"/>
      <c r="U36" s="20"/>
      <c r="V36" s="20"/>
      <c r="W36" s="20"/>
      <c r="X36" s="20"/>
      <c r="Y36" s="20"/>
      <c r="Z36" s="20">
        <f>ROUND(RFR_spot_no_VA!Z36 + MAX(0.01,Shocks!$E36*ABS(RFR_spot_no_VA!Z36) )+VA!Z36,5)</f>
        <v>4.3240000000000001E-2</v>
      </c>
      <c r="AA36" s="20"/>
      <c r="AB36" s="20"/>
      <c r="AC36" s="20"/>
      <c r="AD36" s="20"/>
      <c r="AE36" s="20"/>
      <c r="AF36" s="20"/>
      <c r="AG36" s="20"/>
      <c r="AH36" s="20">
        <f>ROUND(RFR_spot_no_VA!AH36 + MAX(0.01,Shocks!$E36*ABS(RFR_spot_no_VA!AH36) )+VA!AH36,5)</f>
        <v>3.952E-2</v>
      </c>
      <c r="AI36" s="20"/>
      <c r="AJ36" s="20">
        <f>ROUND(RFR_spot_no_VA!AJ36 + MAX(0.01,Shocks!$E36*ABS(RFR_spot_no_VA!AJ36) )+VA!AJ36,5)</f>
        <v>3.3169999999999998E-2</v>
      </c>
      <c r="AK36" s="20">
        <f>ROUND(RFR_spot_no_VA!AK36 + MAX(0.01,Shocks!$E36*ABS(RFR_spot_no_VA!AK36) )+VA!AK36,5)</f>
        <v>4.512E-2</v>
      </c>
      <c r="AL36" s="20"/>
      <c r="AM36" s="20">
        <f>ROUND(RFR_spot_no_VA!AM36 + MAX(0.01,Shocks!$E36*ABS(RFR_spot_no_VA!AM36) )+VA!AM36,5)</f>
        <v>4.3819999999999998E-2</v>
      </c>
      <c r="AN36" s="20"/>
      <c r="AO36" s="20"/>
      <c r="AP36" s="20"/>
      <c r="AQ36" s="20"/>
      <c r="AR36" s="20"/>
      <c r="AS36" s="20">
        <f>ROUND(RFR_spot_no_VA!AS36 + MAX(0.01,Shocks!$E36*ABS(RFR_spot_no_VA!AS36) )+VA!AS36,5)</f>
        <v>2.1600000000000001E-2</v>
      </c>
      <c r="AT36" s="20"/>
      <c r="AU36" s="20"/>
      <c r="AV36" s="20"/>
      <c r="AW36" s="20"/>
      <c r="AX36" s="20"/>
      <c r="AY36" s="20"/>
      <c r="AZ36" s="20"/>
      <c r="BA36" s="20"/>
      <c r="BB36" s="20"/>
      <c r="BC36" s="20">
        <f>ROUND(RFR_spot_no_VA!BC36 + MAX(0.01,Shocks!$E36*ABS(RFR_spot_no_VA!BC36) )+VA!BC36,5)</f>
        <v>4.122E-2</v>
      </c>
      <c r="BD36" s="21"/>
      <c r="BE36" s="19"/>
    </row>
    <row r="37" spans="1:57" ht="14.25" x14ac:dyDescent="0.2">
      <c r="A37" s="19"/>
      <c r="B37" s="19">
        <f>RFR_spot_no_VA!B37</f>
        <v>27</v>
      </c>
      <c r="C37" s="20">
        <f>ROUND(RFR_spot_no_VA!C37 + MAX(0.01,Shocks!$E37*ABS(RFR_spot_no_VA!C37) )+VA!C37,5)</f>
        <v>2.9569999999999999E-2</v>
      </c>
      <c r="D37" s="20"/>
      <c r="E37" s="20"/>
      <c r="F37" s="20"/>
      <c r="G37" s="20"/>
      <c r="H37" s="20"/>
      <c r="I37" s="20"/>
      <c r="J37" s="20">
        <f>ROUND(RFR_spot_no_VA!J37 + MAX(0.01,Shocks!$E37*ABS(RFR_spot_no_VA!J37) )+VA!J37,5)</f>
        <v>3.1519999999999999E-2</v>
      </c>
      <c r="K37" s="20"/>
      <c r="L37" s="20"/>
      <c r="M37" s="20"/>
      <c r="N37" s="20"/>
      <c r="O37" s="20"/>
      <c r="P37" s="20"/>
      <c r="Q37" s="20"/>
      <c r="R37" s="20"/>
      <c r="S37" s="20"/>
      <c r="T37" s="20"/>
      <c r="U37" s="20"/>
      <c r="V37" s="20"/>
      <c r="W37" s="20"/>
      <c r="X37" s="20"/>
      <c r="Y37" s="20"/>
      <c r="Z37" s="20">
        <f>ROUND(RFR_spot_no_VA!Z37 + MAX(0.01,Shocks!$E37*ABS(RFR_spot_no_VA!Z37) )+VA!Z37,5)</f>
        <v>4.3270000000000003E-2</v>
      </c>
      <c r="AA37" s="20"/>
      <c r="AB37" s="20"/>
      <c r="AC37" s="20"/>
      <c r="AD37" s="20"/>
      <c r="AE37" s="20"/>
      <c r="AF37" s="20"/>
      <c r="AG37" s="20"/>
      <c r="AH37" s="20">
        <f>ROUND(RFR_spot_no_VA!AH37 + MAX(0.01,Shocks!$E37*ABS(RFR_spot_no_VA!AH37) )+VA!AH37,5)</f>
        <v>3.9710000000000002E-2</v>
      </c>
      <c r="AI37" s="20"/>
      <c r="AJ37" s="20">
        <f>ROUND(RFR_spot_no_VA!AJ37 + MAX(0.01,Shocks!$E37*ABS(RFR_spot_no_VA!AJ37) )+VA!AJ37,5)</f>
        <v>3.3110000000000001E-2</v>
      </c>
      <c r="AK37" s="20">
        <f>ROUND(RFR_spot_no_VA!AK37 + MAX(0.01,Shocks!$E37*ABS(RFR_spot_no_VA!AK37) )+VA!AK37,5)</f>
        <v>4.4720000000000003E-2</v>
      </c>
      <c r="AL37" s="20"/>
      <c r="AM37" s="20">
        <f>ROUND(RFR_spot_no_VA!AM37 + MAX(0.01,Shocks!$E37*ABS(RFR_spot_no_VA!AM37) )+VA!AM37,5)</f>
        <v>4.3839999999999997E-2</v>
      </c>
      <c r="AN37" s="20"/>
      <c r="AO37" s="20"/>
      <c r="AP37" s="20"/>
      <c r="AQ37" s="20"/>
      <c r="AR37" s="20"/>
      <c r="AS37" s="20">
        <f>ROUND(RFR_spot_no_VA!AS37 + MAX(0.01,Shocks!$E37*ABS(RFR_spot_no_VA!AS37) )+VA!AS37,5)</f>
        <v>2.189E-2</v>
      </c>
      <c r="AT37" s="20"/>
      <c r="AU37" s="20"/>
      <c r="AV37" s="20"/>
      <c r="AW37" s="20"/>
      <c r="AX37" s="20"/>
      <c r="AY37" s="20"/>
      <c r="AZ37" s="20"/>
      <c r="BA37" s="20"/>
      <c r="BB37" s="20"/>
      <c r="BC37" s="20">
        <f>ROUND(RFR_spot_no_VA!BC37 + MAX(0.01,Shocks!$E37*ABS(RFR_spot_no_VA!BC37) )+VA!BC37,5)</f>
        <v>4.1000000000000002E-2</v>
      </c>
      <c r="BD37" s="21"/>
      <c r="BE37" s="19"/>
    </row>
    <row r="38" spans="1:57" ht="14.25" x14ac:dyDescent="0.2">
      <c r="A38" s="19"/>
      <c r="B38" s="19">
        <f>RFR_spot_no_VA!B38</f>
        <v>28</v>
      </c>
      <c r="C38" s="20">
        <f>ROUND(RFR_spot_no_VA!C38 + MAX(0.01,Shocks!$E38*ABS(RFR_spot_no_VA!C38) )+VA!C38,5)</f>
        <v>2.988E-2</v>
      </c>
      <c r="D38" s="20"/>
      <c r="E38" s="20"/>
      <c r="F38" s="20"/>
      <c r="G38" s="20"/>
      <c r="H38" s="20"/>
      <c r="I38" s="20"/>
      <c r="J38" s="20">
        <f>ROUND(RFR_spot_no_VA!J38 + MAX(0.01,Shocks!$E38*ABS(RFR_spot_no_VA!J38) )+VA!J38,5)</f>
        <v>3.1780000000000003E-2</v>
      </c>
      <c r="K38" s="20"/>
      <c r="L38" s="20"/>
      <c r="M38" s="20"/>
      <c r="N38" s="20"/>
      <c r="O38" s="20"/>
      <c r="P38" s="20"/>
      <c r="Q38" s="20"/>
      <c r="R38" s="20"/>
      <c r="S38" s="20"/>
      <c r="T38" s="20"/>
      <c r="U38" s="20"/>
      <c r="V38" s="20"/>
      <c r="W38" s="20"/>
      <c r="X38" s="20"/>
      <c r="Y38" s="20"/>
      <c r="Z38" s="20">
        <f>ROUND(RFR_spot_no_VA!Z38 + MAX(0.01,Shocks!$E38*ABS(RFR_spot_no_VA!Z38) )+VA!Z38,5)</f>
        <v>4.3299999999999998E-2</v>
      </c>
      <c r="AA38" s="20"/>
      <c r="AB38" s="20"/>
      <c r="AC38" s="20"/>
      <c r="AD38" s="20"/>
      <c r="AE38" s="20"/>
      <c r="AF38" s="20"/>
      <c r="AG38" s="20"/>
      <c r="AH38" s="20">
        <f>ROUND(RFR_spot_no_VA!AH38 + MAX(0.01,Shocks!$E38*ABS(RFR_spot_no_VA!AH38) )+VA!AH38,5)</f>
        <v>3.9879999999999999E-2</v>
      </c>
      <c r="AI38" s="20"/>
      <c r="AJ38" s="20">
        <f>ROUND(RFR_spot_no_VA!AJ38 + MAX(0.01,Shocks!$E38*ABS(RFR_spot_no_VA!AJ38) )+VA!AJ38,5)</f>
        <v>3.3050000000000003E-2</v>
      </c>
      <c r="AK38" s="20">
        <f>ROUND(RFR_spot_no_VA!AK38 + MAX(0.01,Shocks!$E38*ABS(RFR_spot_no_VA!AK38) )+VA!AK38,5)</f>
        <v>4.4359999999999997E-2</v>
      </c>
      <c r="AL38" s="20"/>
      <c r="AM38" s="20">
        <f>ROUND(RFR_spot_no_VA!AM38 + MAX(0.01,Shocks!$E38*ABS(RFR_spot_no_VA!AM38) )+VA!AM38,5)</f>
        <v>4.3860000000000003E-2</v>
      </c>
      <c r="AN38" s="20"/>
      <c r="AO38" s="20"/>
      <c r="AP38" s="20"/>
      <c r="AQ38" s="20"/>
      <c r="AR38" s="20"/>
      <c r="AS38" s="20">
        <f>ROUND(RFR_spot_no_VA!AS38 + MAX(0.01,Shocks!$E38*ABS(RFR_spot_no_VA!AS38) )+VA!AS38,5)</f>
        <v>2.2169999999999999E-2</v>
      </c>
      <c r="AT38" s="20"/>
      <c r="AU38" s="20"/>
      <c r="AV38" s="20"/>
      <c r="AW38" s="20"/>
      <c r="AX38" s="20"/>
      <c r="AY38" s="20"/>
      <c r="AZ38" s="20"/>
      <c r="BA38" s="20"/>
      <c r="BB38" s="20"/>
      <c r="BC38" s="20">
        <f>ROUND(RFR_spot_no_VA!BC38 + MAX(0.01,Shocks!$E38*ABS(RFR_spot_no_VA!BC38) )+VA!BC38,5)</f>
        <v>4.0800000000000003E-2</v>
      </c>
      <c r="BD38" s="21"/>
      <c r="BE38" s="19"/>
    </row>
    <row r="39" spans="1:57" ht="14.25" x14ac:dyDescent="0.2">
      <c r="A39" s="19"/>
      <c r="B39" s="19">
        <f>RFR_spot_no_VA!B39</f>
        <v>29</v>
      </c>
      <c r="C39" s="20">
        <f>ROUND(RFR_spot_no_VA!C39 + MAX(0.01,Shocks!$E39*ABS(RFR_spot_no_VA!C39) )+VA!C39,5)</f>
        <v>3.0200000000000001E-2</v>
      </c>
      <c r="D39" s="20"/>
      <c r="E39" s="20"/>
      <c r="F39" s="20"/>
      <c r="G39" s="20"/>
      <c r="H39" s="20"/>
      <c r="I39" s="20"/>
      <c r="J39" s="20">
        <f>ROUND(RFR_spot_no_VA!J39 + MAX(0.01,Shocks!$E39*ABS(RFR_spot_no_VA!J39) )+VA!J39,5)</f>
        <v>3.2059999999999998E-2</v>
      </c>
      <c r="K39" s="20"/>
      <c r="L39" s="20"/>
      <c r="M39" s="20"/>
      <c r="N39" s="20"/>
      <c r="O39" s="20"/>
      <c r="P39" s="20"/>
      <c r="Q39" s="20"/>
      <c r="R39" s="20"/>
      <c r="S39" s="20"/>
      <c r="T39" s="20"/>
      <c r="U39" s="20"/>
      <c r="V39" s="20"/>
      <c r="W39" s="20"/>
      <c r="X39" s="20"/>
      <c r="Y39" s="20"/>
      <c r="Z39" s="20">
        <f>ROUND(RFR_spot_no_VA!Z39 + MAX(0.01,Shocks!$E39*ABS(RFR_spot_no_VA!Z39) )+VA!Z39,5)</f>
        <v>4.3319999999999997E-2</v>
      </c>
      <c r="AA39" s="20"/>
      <c r="AB39" s="20"/>
      <c r="AC39" s="20"/>
      <c r="AD39" s="20"/>
      <c r="AE39" s="20"/>
      <c r="AF39" s="20"/>
      <c r="AG39" s="20"/>
      <c r="AH39" s="20">
        <f>ROUND(RFR_spot_no_VA!AH39 + MAX(0.01,Shocks!$E39*ABS(RFR_spot_no_VA!AH39) )+VA!AH39,5)</f>
        <v>4.0039999999999999E-2</v>
      </c>
      <c r="AI39" s="20"/>
      <c r="AJ39" s="20">
        <f>ROUND(RFR_spot_no_VA!AJ39 + MAX(0.01,Shocks!$E39*ABS(RFR_spot_no_VA!AJ39) )+VA!AJ39,5)</f>
        <v>3.2989999999999998E-2</v>
      </c>
      <c r="AK39" s="20">
        <f>ROUND(RFR_spot_no_VA!AK39 + MAX(0.01,Shocks!$E39*ABS(RFR_spot_no_VA!AK39) )+VA!AK39,5)</f>
        <v>4.4040000000000003E-2</v>
      </c>
      <c r="AL39" s="20"/>
      <c r="AM39" s="20">
        <f>ROUND(RFR_spot_no_VA!AM39 + MAX(0.01,Shocks!$E39*ABS(RFR_spot_no_VA!AM39) )+VA!AM39,5)</f>
        <v>4.3889999999999998E-2</v>
      </c>
      <c r="AN39" s="20"/>
      <c r="AO39" s="20"/>
      <c r="AP39" s="20"/>
      <c r="AQ39" s="20"/>
      <c r="AR39" s="20"/>
      <c r="AS39" s="20">
        <f>ROUND(RFR_spot_no_VA!AS39 + MAX(0.01,Shocks!$E39*ABS(RFR_spot_no_VA!AS39) )+VA!AS39,5)</f>
        <v>2.2460000000000001E-2</v>
      </c>
      <c r="AT39" s="20"/>
      <c r="AU39" s="20"/>
      <c r="AV39" s="20"/>
      <c r="AW39" s="20"/>
      <c r="AX39" s="20"/>
      <c r="AY39" s="20"/>
      <c r="AZ39" s="20"/>
      <c r="BA39" s="20"/>
      <c r="BB39" s="20"/>
      <c r="BC39" s="20">
        <f>ROUND(RFR_spot_no_VA!BC39 + MAX(0.01,Shocks!$E39*ABS(RFR_spot_no_VA!BC39) )+VA!BC39,5)</f>
        <v>4.0629999999999999E-2</v>
      </c>
      <c r="BD39" s="21"/>
      <c r="BE39" s="19"/>
    </row>
    <row r="40" spans="1:57" ht="14.25" x14ac:dyDescent="0.2">
      <c r="A40" s="19"/>
      <c r="B40" s="24">
        <f>RFR_spot_no_VA!B40</f>
        <v>30</v>
      </c>
      <c r="C40" s="25">
        <f>ROUND(RFR_spot_no_VA!C40 + MAX(0.01,Shocks!$E40*ABS(RFR_spot_no_VA!C40) )+VA!C40,5)</f>
        <v>3.0519999999999999E-2</v>
      </c>
      <c r="D40" s="25"/>
      <c r="E40" s="25"/>
      <c r="F40" s="25"/>
      <c r="G40" s="25"/>
      <c r="H40" s="25"/>
      <c r="I40" s="25"/>
      <c r="J40" s="25">
        <f>ROUND(RFR_spot_no_VA!J40 + MAX(0.01,Shocks!$E40*ABS(RFR_spot_no_VA!J40) )+VA!J40,5)</f>
        <v>3.2329999999999998E-2</v>
      </c>
      <c r="K40" s="25"/>
      <c r="L40" s="25"/>
      <c r="M40" s="25"/>
      <c r="N40" s="25"/>
      <c r="O40" s="25"/>
      <c r="P40" s="25"/>
      <c r="Q40" s="25"/>
      <c r="R40" s="25"/>
      <c r="S40" s="25"/>
      <c r="T40" s="25"/>
      <c r="U40" s="25"/>
      <c r="V40" s="25"/>
      <c r="W40" s="25"/>
      <c r="X40" s="25"/>
      <c r="Y40" s="25"/>
      <c r="Z40" s="25">
        <f>ROUND(RFR_spot_no_VA!Z40 + MAX(0.01,Shocks!$E40*ABS(RFR_spot_no_VA!Z40) )+VA!Z40,5)</f>
        <v>4.335E-2</v>
      </c>
      <c r="AA40" s="25"/>
      <c r="AB40" s="25"/>
      <c r="AC40" s="25"/>
      <c r="AD40" s="25"/>
      <c r="AE40" s="25"/>
      <c r="AF40" s="25"/>
      <c r="AG40" s="25"/>
      <c r="AH40" s="25">
        <f>ROUND(RFR_spot_no_VA!AH40 + MAX(0.01,Shocks!$E40*ABS(RFR_spot_no_VA!AH40) )+VA!AH40,5)</f>
        <v>4.018E-2</v>
      </c>
      <c r="AI40" s="25"/>
      <c r="AJ40" s="25">
        <f>ROUND(RFR_spot_no_VA!AJ40 + MAX(0.01,Shocks!$E40*ABS(RFR_spot_no_VA!AJ40) )+VA!AJ40,5)</f>
        <v>3.2930000000000001E-2</v>
      </c>
      <c r="AK40" s="25">
        <f>ROUND(RFR_spot_no_VA!AK40 + MAX(0.01,Shocks!$E40*ABS(RFR_spot_no_VA!AK40) )+VA!AK40,5)</f>
        <v>4.3770000000000003E-2</v>
      </c>
      <c r="AL40" s="25"/>
      <c r="AM40" s="25">
        <f>ROUND(RFR_spot_no_VA!AM40 + MAX(0.01,Shocks!$E40*ABS(RFR_spot_no_VA!AM40) )+VA!AM40,5)</f>
        <v>4.3929999999999997E-2</v>
      </c>
      <c r="AN40" s="25"/>
      <c r="AO40" s="25"/>
      <c r="AP40" s="25"/>
      <c r="AQ40" s="25"/>
      <c r="AR40" s="25"/>
      <c r="AS40" s="25">
        <f>ROUND(RFR_spot_no_VA!AS40 + MAX(0.01,Shocks!$E40*ABS(RFR_spot_no_VA!AS40) )+VA!AS40,5)</f>
        <v>2.2769999999999999E-2</v>
      </c>
      <c r="AT40" s="25"/>
      <c r="AU40" s="25"/>
      <c r="AV40" s="25"/>
      <c r="AW40" s="25"/>
      <c r="AX40" s="25"/>
      <c r="AY40" s="25"/>
      <c r="AZ40" s="25"/>
      <c r="BA40" s="25"/>
      <c r="BB40" s="25"/>
      <c r="BC40" s="25">
        <f>ROUND(RFR_spot_no_VA!BC40 + MAX(0.01,Shocks!$E40*ABS(RFR_spot_no_VA!BC40) )+VA!BC40,5)</f>
        <v>4.0509999999999997E-2</v>
      </c>
      <c r="BD40" s="21"/>
      <c r="BE40" s="19"/>
    </row>
    <row r="41" spans="1:57" ht="14.25" x14ac:dyDescent="0.2">
      <c r="A41" s="19"/>
      <c r="B41" s="19">
        <f>RFR_spot_no_VA!B41</f>
        <v>31</v>
      </c>
      <c r="C41" s="20">
        <f>ROUND(RFR_spot_no_VA!C41 + MAX(0.01,Shocks!$E41*ABS(RFR_spot_no_VA!C41) )+VA!C41,5)</f>
        <v>3.083E-2</v>
      </c>
      <c r="D41" s="20"/>
      <c r="E41" s="20"/>
      <c r="F41" s="20"/>
      <c r="G41" s="20"/>
      <c r="H41" s="20"/>
      <c r="I41" s="20"/>
      <c r="J41" s="20">
        <f>ROUND(RFR_spot_no_VA!J41 + MAX(0.01,Shocks!$E41*ABS(RFR_spot_no_VA!J41) )+VA!J41,5)</f>
        <v>3.2599999999999997E-2</v>
      </c>
      <c r="K41" s="20"/>
      <c r="L41" s="20"/>
      <c r="M41" s="20"/>
      <c r="N41" s="20"/>
      <c r="O41" s="20"/>
      <c r="P41" s="20"/>
      <c r="Q41" s="20"/>
      <c r="R41" s="20"/>
      <c r="S41" s="20"/>
      <c r="T41" s="20"/>
      <c r="U41" s="20"/>
      <c r="V41" s="20"/>
      <c r="W41" s="20"/>
      <c r="X41" s="20"/>
      <c r="Y41" s="20"/>
      <c r="Z41" s="20">
        <f>ROUND(RFR_spot_no_VA!Z41 + MAX(0.01,Shocks!$E41*ABS(RFR_spot_no_VA!Z41) )+VA!Z41,5)</f>
        <v>4.3369999999999999E-2</v>
      </c>
      <c r="AA41" s="20"/>
      <c r="AB41" s="20"/>
      <c r="AC41" s="20"/>
      <c r="AD41" s="20"/>
      <c r="AE41" s="20"/>
      <c r="AF41" s="20"/>
      <c r="AG41" s="20"/>
      <c r="AH41" s="20">
        <f>ROUND(RFR_spot_no_VA!AH41 + MAX(0.01,Shocks!$E41*ABS(RFR_spot_no_VA!AH41) )+VA!AH41,5)</f>
        <v>4.0320000000000002E-2</v>
      </c>
      <c r="AI41" s="20"/>
      <c r="AJ41" s="20">
        <f>ROUND(RFR_spot_no_VA!AJ41 + MAX(0.01,Shocks!$E41*ABS(RFR_spot_no_VA!AJ41) )+VA!AJ41,5)</f>
        <v>3.2870000000000003E-2</v>
      </c>
      <c r="AK41" s="20">
        <f>ROUND(RFR_spot_no_VA!AK41 + MAX(0.01,Shocks!$E41*ABS(RFR_spot_no_VA!AK41) )+VA!AK41,5)</f>
        <v>4.3549999999999998E-2</v>
      </c>
      <c r="AL41" s="20"/>
      <c r="AM41" s="20">
        <f>ROUND(RFR_spot_no_VA!AM41 + MAX(0.01,Shocks!$E41*ABS(RFR_spot_no_VA!AM41) )+VA!AM41,5)</f>
        <v>4.3959999999999999E-2</v>
      </c>
      <c r="AN41" s="20"/>
      <c r="AO41" s="20"/>
      <c r="AP41" s="20"/>
      <c r="AQ41" s="20"/>
      <c r="AR41" s="20"/>
      <c r="AS41" s="20">
        <f>ROUND(RFR_spot_no_VA!AS41 + MAX(0.01,Shocks!$E41*ABS(RFR_spot_no_VA!AS41) )+VA!AS41,5)</f>
        <v>2.3109999999999999E-2</v>
      </c>
      <c r="AT41" s="20"/>
      <c r="AU41" s="20"/>
      <c r="AV41" s="20"/>
      <c r="AW41" s="20"/>
      <c r="AX41" s="20"/>
      <c r="AY41" s="20"/>
      <c r="AZ41" s="20"/>
      <c r="BA41" s="20"/>
      <c r="BB41" s="20"/>
      <c r="BC41" s="20">
        <f>ROUND(RFR_spot_no_VA!BC41 + MAX(0.01,Shocks!$E41*ABS(RFR_spot_no_VA!BC41) )+VA!BC41,5)</f>
        <v>4.0419999999999998E-2</v>
      </c>
      <c r="BD41" s="21"/>
      <c r="BE41" s="19"/>
    </row>
    <row r="42" spans="1:57" ht="14.25" x14ac:dyDescent="0.2">
      <c r="A42" s="19"/>
      <c r="B42" s="19">
        <f>RFR_spot_no_VA!B42</f>
        <v>32</v>
      </c>
      <c r="C42" s="20">
        <f>ROUND(RFR_spot_no_VA!C42 + MAX(0.01,Shocks!$E42*ABS(RFR_spot_no_VA!C42) )+VA!C42,5)</f>
        <v>3.1140000000000001E-2</v>
      </c>
      <c r="D42" s="20"/>
      <c r="E42" s="20"/>
      <c r="F42" s="20"/>
      <c r="G42" s="20"/>
      <c r="H42" s="20"/>
      <c r="I42" s="20"/>
      <c r="J42" s="20">
        <f>ROUND(RFR_spot_no_VA!J42 + MAX(0.01,Shocks!$E42*ABS(RFR_spot_no_VA!J42) )+VA!J42,5)</f>
        <v>3.286E-2</v>
      </c>
      <c r="K42" s="20"/>
      <c r="L42" s="20"/>
      <c r="M42" s="20"/>
      <c r="N42" s="20"/>
      <c r="O42" s="20"/>
      <c r="P42" s="20"/>
      <c r="Q42" s="20"/>
      <c r="R42" s="20"/>
      <c r="S42" s="20"/>
      <c r="T42" s="20"/>
      <c r="U42" s="20"/>
      <c r="V42" s="20"/>
      <c r="W42" s="20"/>
      <c r="X42" s="20"/>
      <c r="Y42" s="20"/>
      <c r="Z42" s="20">
        <f>ROUND(RFR_spot_no_VA!Z42 + MAX(0.01,Shocks!$E42*ABS(RFR_spot_no_VA!Z42) )+VA!Z42,5)</f>
        <v>4.3400000000000001E-2</v>
      </c>
      <c r="AA42" s="20"/>
      <c r="AB42" s="20"/>
      <c r="AC42" s="20"/>
      <c r="AD42" s="20"/>
      <c r="AE42" s="20"/>
      <c r="AF42" s="20"/>
      <c r="AG42" s="20"/>
      <c r="AH42" s="20">
        <f>ROUND(RFR_spot_no_VA!AH42 + MAX(0.01,Shocks!$E42*ABS(RFR_spot_no_VA!AH42) )+VA!AH42,5)</f>
        <v>4.045E-2</v>
      </c>
      <c r="AI42" s="20"/>
      <c r="AJ42" s="20">
        <f>ROUND(RFR_spot_no_VA!AJ42 + MAX(0.01,Shocks!$E42*ABS(RFR_spot_no_VA!AJ42) )+VA!AJ42,5)</f>
        <v>3.2809999999999999E-2</v>
      </c>
      <c r="AK42" s="20">
        <f>ROUND(RFR_spot_no_VA!AK42 + MAX(0.01,Shocks!$E42*ABS(RFR_spot_no_VA!AK42) )+VA!AK42,5)</f>
        <v>4.3360000000000003E-2</v>
      </c>
      <c r="AL42" s="20"/>
      <c r="AM42" s="20">
        <f>ROUND(RFR_spot_no_VA!AM42 + MAX(0.01,Shocks!$E42*ABS(RFR_spot_no_VA!AM42) )+VA!AM42,5)</f>
        <v>4.3990000000000001E-2</v>
      </c>
      <c r="AN42" s="20"/>
      <c r="AO42" s="20"/>
      <c r="AP42" s="20"/>
      <c r="AQ42" s="20"/>
      <c r="AR42" s="20"/>
      <c r="AS42" s="20">
        <f>ROUND(RFR_spot_no_VA!AS42 + MAX(0.01,Shocks!$E42*ABS(RFR_spot_no_VA!AS42) )+VA!AS42,5)</f>
        <v>2.3470000000000001E-2</v>
      </c>
      <c r="AT42" s="20"/>
      <c r="AU42" s="20"/>
      <c r="AV42" s="20"/>
      <c r="AW42" s="20"/>
      <c r="AX42" s="20"/>
      <c r="AY42" s="20"/>
      <c r="AZ42" s="20"/>
      <c r="BA42" s="20"/>
      <c r="BB42" s="20"/>
      <c r="BC42" s="20">
        <f>ROUND(RFR_spot_no_VA!BC42 + MAX(0.01,Shocks!$E42*ABS(RFR_spot_no_VA!BC42) )+VA!BC42,5)</f>
        <v>4.036E-2</v>
      </c>
      <c r="BD42" s="21"/>
      <c r="BE42" s="19"/>
    </row>
    <row r="43" spans="1:57" ht="14.25" x14ac:dyDescent="0.2">
      <c r="A43" s="19"/>
      <c r="B43" s="19">
        <f>RFR_spot_no_VA!B43</f>
        <v>33</v>
      </c>
      <c r="C43" s="20">
        <f>ROUND(RFR_spot_no_VA!C43 + MAX(0.01,Shocks!$E43*ABS(RFR_spot_no_VA!C43) )+VA!C43,5)</f>
        <v>3.1449999999999999E-2</v>
      </c>
      <c r="D43" s="20"/>
      <c r="E43" s="20"/>
      <c r="F43" s="20"/>
      <c r="G43" s="20"/>
      <c r="H43" s="20"/>
      <c r="I43" s="20"/>
      <c r="J43" s="20">
        <f>ROUND(RFR_spot_no_VA!J43 + MAX(0.01,Shocks!$E43*ABS(RFR_spot_no_VA!J43) )+VA!J43,5)</f>
        <v>3.313E-2</v>
      </c>
      <c r="K43" s="20"/>
      <c r="L43" s="20"/>
      <c r="M43" s="20"/>
      <c r="N43" s="20"/>
      <c r="O43" s="20"/>
      <c r="P43" s="20"/>
      <c r="Q43" s="20"/>
      <c r="R43" s="20"/>
      <c r="S43" s="20"/>
      <c r="T43" s="20"/>
      <c r="U43" s="20"/>
      <c r="V43" s="20"/>
      <c r="W43" s="20"/>
      <c r="X43" s="20"/>
      <c r="Y43" s="20"/>
      <c r="Z43" s="20">
        <f>ROUND(RFR_spot_no_VA!Z43 + MAX(0.01,Shocks!$E43*ABS(RFR_spot_no_VA!Z43) )+VA!Z43,5)</f>
        <v>4.342E-2</v>
      </c>
      <c r="AA43" s="20"/>
      <c r="AB43" s="20"/>
      <c r="AC43" s="20"/>
      <c r="AD43" s="20"/>
      <c r="AE43" s="20"/>
      <c r="AF43" s="20"/>
      <c r="AG43" s="20"/>
      <c r="AH43" s="20">
        <f>ROUND(RFR_spot_no_VA!AH43 + MAX(0.01,Shocks!$E43*ABS(RFR_spot_no_VA!AH43) )+VA!AH43,5)</f>
        <v>4.0579999999999998E-2</v>
      </c>
      <c r="AI43" s="20"/>
      <c r="AJ43" s="20">
        <f>ROUND(RFR_spot_no_VA!AJ43 + MAX(0.01,Shocks!$E43*ABS(RFR_spot_no_VA!AJ43) )+VA!AJ43,5)</f>
        <v>3.2750000000000001E-2</v>
      </c>
      <c r="AK43" s="20">
        <f>ROUND(RFR_spot_no_VA!AK43 + MAX(0.01,Shocks!$E43*ABS(RFR_spot_no_VA!AK43) )+VA!AK43,5)</f>
        <v>4.3209999999999998E-2</v>
      </c>
      <c r="AL43" s="20"/>
      <c r="AM43" s="20">
        <f>ROUND(RFR_spot_no_VA!AM43 + MAX(0.01,Shocks!$E43*ABS(RFR_spot_no_VA!AM43) )+VA!AM43,5)</f>
        <v>4.4019999999999997E-2</v>
      </c>
      <c r="AN43" s="20"/>
      <c r="AO43" s="20"/>
      <c r="AP43" s="20"/>
      <c r="AQ43" s="20"/>
      <c r="AR43" s="20"/>
      <c r="AS43" s="20">
        <f>ROUND(RFR_spot_no_VA!AS43 + MAX(0.01,Shocks!$E43*ABS(RFR_spot_no_VA!AS43) )+VA!AS43,5)</f>
        <v>2.384E-2</v>
      </c>
      <c r="AT43" s="20"/>
      <c r="AU43" s="20"/>
      <c r="AV43" s="20"/>
      <c r="AW43" s="20"/>
      <c r="AX43" s="20"/>
      <c r="AY43" s="20"/>
      <c r="AZ43" s="20"/>
      <c r="BA43" s="20"/>
      <c r="BB43" s="20"/>
      <c r="BC43" s="20">
        <f>ROUND(RFR_spot_no_VA!BC43 + MAX(0.01,Shocks!$E43*ABS(RFR_spot_no_VA!BC43) )+VA!BC43,5)</f>
        <v>4.0320000000000002E-2</v>
      </c>
      <c r="BD43" s="21"/>
      <c r="BE43" s="19"/>
    </row>
    <row r="44" spans="1:57" ht="14.25" x14ac:dyDescent="0.2">
      <c r="A44" s="19"/>
      <c r="B44" s="19">
        <f>RFR_spot_no_VA!B44</f>
        <v>34</v>
      </c>
      <c r="C44" s="20">
        <f>ROUND(RFR_spot_no_VA!C44 + MAX(0.01,Shocks!$E44*ABS(RFR_spot_no_VA!C44) )+VA!C44,5)</f>
        <v>3.175E-2</v>
      </c>
      <c r="D44" s="20"/>
      <c r="E44" s="20"/>
      <c r="F44" s="20"/>
      <c r="G44" s="20"/>
      <c r="H44" s="20"/>
      <c r="I44" s="20"/>
      <c r="J44" s="20">
        <f>ROUND(RFR_spot_no_VA!J44 + MAX(0.01,Shocks!$E44*ABS(RFR_spot_no_VA!J44) )+VA!J44,5)</f>
        <v>3.338E-2</v>
      </c>
      <c r="K44" s="20"/>
      <c r="L44" s="20"/>
      <c r="M44" s="20"/>
      <c r="N44" s="20"/>
      <c r="O44" s="20"/>
      <c r="P44" s="20"/>
      <c r="Q44" s="20"/>
      <c r="R44" s="20"/>
      <c r="S44" s="20"/>
      <c r="T44" s="20"/>
      <c r="U44" s="20"/>
      <c r="V44" s="20"/>
      <c r="W44" s="20"/>
      <c r="X44" s="20"/>
      <c r="Y44" s="20"/>
      <c r="Z44" s="20">
        <f>ROUND(RFR_spot_no_VA!Z44 + MAX(0.01,Shocks!$E44*ABS(RFR_spot_no_VA!Z44) )+VA!Z44,5)</f>
        <v>4.3439999999999999E-2</v>
      </c>
      <c r="AA44" s="20"/>
      <c r="AB44" s="20"/>
      <c r="AC44" s="20"/>
      <c r="AD44" s="20"/>
      <c r="AE44" s="20"/>
      <c r="AF44" s="20"/>
      <c r="AG44" s="20"/>
      <c r="AH44" s="20">
        <f>ROUND(RFR_spot_no_VA!AH44 + MAX(0.01,Shocks!$E44*ABS(RFR_spot_no_VA!AH44) )+VA!AH44,5)</f>
        <v>4.0689999999999997E-2</v>
      </c>
      <c r="AI44" s="20"/>
      <c r="AJ44" s="20">
        <f>ROUND(RFR_spot_no_VA!AJ44 + MAX(0.01,Shocks!$E44*ABS(RFR_spot_no_VA!AJ44) )+VA!AJ44,5)</f>
        <v>3.2669999999999998E-2</v>
      </c>
      <c r="AK44" s="20">
        <f>ROUND(RFR_spot_no_VA!AK44 + MAX(0.01,Shocks!$E44*ABS(RFR_spot_no_VA!AK44) )+VA!AK44,5)</f>
        <v>4.3090000000000003E-2</v>
      </c>
      <c r="AL44" s="20"/>
      <c r="AM44" s="20">
        <f>ROUND(RFR_spot_no_VA!AM44 + MAX(0.01,Shocks!$E44*ABS(RFR_spot_no_VA!AM44) )+VA!AM44,5)</f>
        <v>4.4040000000000003E-2</v>
      </c>
      <c r="AN44" s="20"/>
      <c r="AO44" s="20"/>
      <c r="AP44" s="20"/>
      <c r="AQ44" s="20"/>
      <c r="AR44" s="20"/>
      <c r="AS44" s="20">
        <f>ROUND(RFR_spot_no_VA!AS44 + MAX(0.01,Shocks!$E44*ABS(RFR_spot_no_VA!AS44) )+VA!AS44,5)</f>
        <v>2.4230000000000002E-2</v>
      </c>
      <c r="AT44" s="20"/>
      <c r="AU44" s="20"/>
      <c r="AV44" s="20"/>
      <c r="AW44" s="20"/>
      <c r="AX44" s="20"/>
      <c r="AY44" s="20"/>
      <c r="AZ44" s="20"/>
      <c r="BA44" s="20"/>
      <c r="BB44" s="20"/>
      <c r="BC44" s="20">
        <f>ROUND(RFR_spot_no_VA!BC44 + MAX(0.01,Shocks!$E44*ABS(RFR_spot_no_VA!BC44) )+VA!BC44,5)</f>
        <v>4.0309999999999999E-2</v>
      </c>
      <c r="BD44" s="21"/>
      <c r="BE44" s="19"/>
    </row>
    <row r="45" spans="1:57" ht="14.25" x14ac:dyDescent="0.2">
      <c r="A45" s="19"/>
      <c r="B45" s="24">
        <f>RFR_spot_no_VA!B45</f>
        <v>35</v>
      </c>
      <c r="C45" s="25">
        <f>ROUND(RFR_spot_no_VA!C45 + MAX(0.01,Shocks!$E45*ABS(RFR_spot_no_VA!C45) )+VA!C45,5)</f>
        <v>3.2039999999999999E-2</v>
      </c>
      <c r="D45" s="25"/>
      <c r="E45" s="25"/>
      <c r="F45" s="25"/>
      <c r="G45" s="25"/>
      <c r="H45" s="25"/>
      <c r="I45" s="25"/>
      <c r="J45" s="25">
        <f>ROUND(RFR_spot_no_VA!J45 + MAX(0.01,Shocks!$E45*ABS(RFR_spot_no_VA!J45) )+VA!J45,5)</f>
        <v>3.363E-2</v>
      </c>
      <c r="K45" s="25"/>
      <c r="L45" s="25"/>
      <c r="M45" s="25"/>
      <c r="N45" s="25"/>
      <c r="O45" s="25"/>
      <c r="P45" s="25"/>
      <c r="Q45" s="25"/>
      <c r="R45" s="25"/>
      <c r="S45" s="25"/>
      <c r="T45" s="25"/>
      <c r="U45" s="25"/>
      <c r="V45" s="25"/>
      <c r="W45" s="25"/>
      <c r="X45" s="25"/>
      <c r="Y45" s="25"/>
      <c r="Z45" s="25">
        <f>ROUND(RFR_spot_no_VA!Z45 + MAX(0.01,Shocks!$E45*ABS(RFR_spot_no_VA!Z45) )+VA!Z45,5)</f>
        <v>4.3459999999999999E-2</v>
      </c>
      <c r="AA45" s="25"/>
      <c r="AB45" s="25"/>
      <c r="AC45" s="25"/>
      <c r="AD45" s="25"/>
      <c r="AE45" s="25"/>
      <c r="AF45" s="25"/>
      <c r="AG45" s="25"/>
      <c r="AH45" s="25">
        <f>ROUND(RFR_spot_no_VA!AH45 + MAX(0.01,Shocks!$E45*ABS(RFR_spot_no_VA!AH45) )+VA!AH45,5)</f>
        <v>4.0800000000000003E-2</v>
      </c>
      <c r="AI45" s="25"/>
      <c r="AJ45" s="25">
        <f>ROUND(RFR_spot_no_VA!AJ45 + MAX(0.01,Shocks!$E45*ABS(RFR_spot_no_VA!AJ45) )+VA!AJ45,5)</f>
        <v>3.2590000000000001E-2</v>
      </c>
      <c r="AK45" s="25">
        <f>ROUND(RFR_spot_no_VA!AK45 + MAX(0.01,Shocks!$E45*ABS(RFR_spot_no_VA!AK45) )+VA!AK45,5)</f>
        <v>4.299E-2</v>
      </c>
      <c r="AL45" s="25"/>
      <c r="AM45" s="25">
        <f>ROUND(RFR_spot_no_VA!AM45 + MAX(0.01,Shocks!$E45*ABS(RFR_spot_no_VA!AM45) )+VA!AM45,5)</f>
        <v>4.4060000000000002E-2</v>
      </c>
      <c r="AN45" s="25"/>
      <c r="AO45" s="25"/>
      <c r="AP45" s="25"/>
      <c r="AQ45" s="25"/>
      <c r="AR45" s="25"/>
      <c r="AS45" s="25">
        <f>ROUND(RFR_spot_no_VA!AS45 + MAX(0.01,Shocks!$E45*ABS(RFR_spot_no_VA!AS45) )+VA!AS45,5)</f>
        <v>2.462E-2</v>
      </c>
      <c r="AT45" s="25"/>
      <c r="AU45" s="25"/>
      <c r="AV45" s="25"/>
      <c r="AW45" s="25"/>
      <c r="AX45" s="25"/>
      <c r="AY45" s="25"/>
      <c r="AZ45" s="25"/>
      <c r="BA45" s="25"/>
      <c r="BB45" s="25"/>
      <c r="BC45" s="25">
        <f>ROUND(RFR_spot_no_VA!BC45 + MAX(0.01,Shocks!$E45*ABS(RFR_spot_no_VA!BC45) )+VA!BC45,5)</f>
        <v>4.0300000000000002E-2</v>
      </c>
      <c r="BD45" s="21"/>
      <c r="BE45" s="19"/>
    </row>
    <row r="46" spans="1:57" ht="14.25" x14ac:dyDescent="0.2">
      <c r="A46" s="19"/>
      <c r="B46" s="19">
        <f>RFR_spot_no_VA!B46</f>
        <v>36</v>
      </c>
      <c r="C46" s="20">
        <f>ROUND(RFR_spot_no_VA!C46 + MAX(0.01,Shocks!$E46*ABS(RFR_spot_no_VA!C46) )+VA!C46,5)</f>
        <v>3.2329999999999998E-2</v>
      </c>
      <c r="D46" s="20"/>
      <c r="E46" s="20"/>
      <c r="F46" s="20"/>
      <c r="G46" s="20"/>
      <c r="H46" s="20"/>
      <c r="I46" s="20"/>
      <c r="J46" s="20">
        <f>ROUND(RFR_spot_no_VA!J46 + MAX(0.01,Shocks!$E46*ABS(RFR_spot_no_VA!J46) )+VA!J46,5)</f>
        <v>3.388E-2</v>
      </c>
      <c r="K46" s="20"/>
      <c r="L46" s="20"/>
      <c r="M46" s="20"/>
      <c r="N46" s="20"/>
      <c r="O46" s="20"/>
      <c r="P46" s="20"/>
      <c r="Q46" s="20"/>
      <c r="R46" s="20"/>
      <c r="S46" s="20"/>
      <c r="T46" s="20"/>
      <c r="U46" s="20"/>
      <c r="V46" s="20"/>
      <c r="W46" s="20"/>
      <c r="X46" s="20"/>
      <c r="Y46" s="20"/>
      <c r="Z46" s="20">
        <f>ROUND(RFR_spot_no_VA!Z46 + MAX(0.01,Shocks!$E46*ABS(RFR_spot_no_VA!Z46) )+VA!Z46,5)</f>
        <v>4.3479999999999998E-2</v>
      </c>
      <c r="AA46" s="20"/>
      <c r="AB46" s="20"/>
      <c r="AC46" s="20"/>
      <c r="AD46" s="20"/>
      <c r="AE46" s="20"/>
      <c r="AF46" s="20"/>
      <c r="AG46" s="20"/>
      <c r="AH46" s="20">
        <f>ROUND(RFR_spot_no_VA!AH46 + MAX(0.01,Shocks!$E46*ABS(RFR_spot_no_VA!AH46) )+VA!AH46,5)</f>
        <v>4.0899999999999999E-2</v>
      </c>
      <c r="AI46" s="20"/>
      <c r="AJ46" s="20">
        <f>ROUND(RFR_spot_no_VA!AJ46 + MAX(0.01,Shocks!$E46*ABS(RFR_spot_no_VA!AJ46) )+VA!AJ46,5)</f>
        <v>3.2500000000000001E-2</v>
      </c>
      <c r="AK46" s="20">
        <f>ROUND(RFR_spot_no_VA!AK46 + MAX(0.01,Shocks!$E46*ABS(RFR_spot_no_VA!AK46) )+VA!AK46,5)</f>
        <v>4.2909999999999997E-2</v>
      </c>
      <c r="AL46" s="20"/>
      <c r="AM46" s="20">
        <f>ROUND(RFR_spot_no_VA!AM46 + MAX(0.01,Shocks!$E46*ABS(RFR_spot_no_VA!AM46) )+VA!AM46,5)</f>
        <v>4.4080000000000001E-2</v>
      </c>
      <c r="AN46" s="20"/>
      <c r="AO46" s="20"/>
      <c r="AP46" s="20"/>
      <c r="AQ46" s="20"/>
      <c r="AR46" s="20"/>
      <c r="AS46" s="20">
        <f>ROUND(RFR_spot_no_VA!AS46 + MAX(0.01,Shocks!$E46*ABS(RFR_spot_no_VA!AS46) )+VA!AS46,5)</f>
        <v>2.5010000000000001E-2</v>
      </c>
      <c r="AT46" s="20"/>
      <c r="AU46" s="20"/>
      <c r="AV46" s="20"/>
      <c r="AW46" s="20"/>
      <c r="AX46" s="20"/>
      <c r="AY46" s="20"/>
      <c r="AZ46" s="20"/>
      <c r="BA46" s="20"/>
      <c r="BB46" s="20"/>
      <c r="BC46" s="20">
        <f>ROUND(RFR_spot_no_VA!BC46 + MAX(0.01,Shocks!$E46*ABS(RFR_spot_no_VA!BC46) )+VA!BC46,5)</f>
        <v>4.0309999999999999E-2</v>
      </c>
      <c r="BD46" s="21"/>
      <c r="BE46" s="19"/>
    </row>
    <row r="47" spans="1:57" ht="14.25" x14ac:dyDescent="0.2">
      <c r="A47" s="19"/>
      <c r="B47" s="19">
        <f>RFR_spot_no_VA!B47</f>
        <v>37</v>
      </c>
      <c r="C47" s="20">
        <f>ROUND(RFR_spot_no_VA!C47 + MAX(0.01,Shocks!$E47*ABS(RFR_spot_no_VA!C47) )+VA!C47,5)</f>
        <v>3.2599999999999997E-2</v>
      </c>
      <c r="D47" s="20"/>
      <c r="E47" s="20"/>
      <c r="F47" s="20"/>
      <c r="G47" s="20"/>
      <c r="H47" s="20"/>
      <c r="I47" s="20"/>
      <c r="J47" s="20">
        <f>ROUND(RFR_spot_no_VA!J47 + MAX(0.01,Shocks!$E47*ABS(RFR_spot_no_VA!J47) )+VA!J47,5)</f>
        <v>3.4119999999999998E-2</v>
      </c>
      <c r="K47" s="20"/>
      <c r="L47" s="20"/>
      <c r="M47" s="20"/>
      <c r="N47" s="20"/>
      <c r="O47" s="20"/>
      <c r="P47" s="20"/>
      <c r="Q47" s="20"/>
      <c r="R47" s="20"/>
      <c r="S47" s="20"/>
      <c r="T47" s="20"/>
      <c r="U47" s="20"/>
      <c r="V47" s="20"/>
      <c r="W47" s="20"/>
      <c r="X47" s="20"/>
      <c r="Y47" s="20"/>
      <c r="Z47" s="20">
        <f>ROUND(RFR_spot_no_VA!Z47 + MAX(0.01,Shocks!$E47*ABS(RFR_spot_no_VA!Z47) )+VA!Z47,5)</f>
        <v>4.3499999999999997E-2</v>
      </c>
      <c r="AA47" s="20"/>
      <c r="AB47" s="20"/>
      <c r="AC47" s="20"/>
      <c r="AD47" s="20"/>
      <c r="AE47" s="20"/>
      <c r="AF47" s="20"/>
      <c r="AG47" s="20"/>
      <c r="AH47" s="20">
        <f>ROUND(RFR_spot_no_VA!AH47 + MAX(0.01,Shocks!$E47*ABS(RFR_spot_no_VA!AH47) )+VA!AH47,5)</f>
        <v>4.1000000000000002E-2</v>
      </c>
      <c r="AI47" s="20"/>
      <c r="AJ47" s="20">
        <f>ROUND(RFR_spot_no_VA!AJ47 + MAX(0.01,Shocks!$E47*ABS(RFR_spot_no_VA!AJ47) )+VA!AJ47,5)</f>
        <v>3.2390000000000002E-2</v>
      </c>
      <c r="AK47" s="20">
        <f>ROUND(RFR_spot_no_VA!AK47 + MAX(0.01,Shocks!$E47*ABS(RFR_spot_no_VA!AK47) )+VA!AK47,5)</f>
        <v>4.2849999999999999E-2</v>
      </c>
      <c r="AL47" s="20"/>
      <c r="AM47" s="20">
        <f>ROUND(RFR_spot_no_VA!AM47 + MAX(0.01,Shocks!$E47*ABS(RFR_spot_no_VA!AM47) )+VA!AM47,5)</f>
        <v>4.41E-2</v>
      </c>
      <c r="AN47" s="20"/>
      <c r="AO47" s="20"/>
      <c r="AP47" s="20"/>
      <c r="AQ47" s="20"/>
      <c r="AR47" s="20"/>
      <c r="AS47" s="20">
        <f>ROUND(RFR_spot_no_VA!AS47 + MAX(0.01,Shocks!$E47*ABS(RFR_spot_no_VA!AS47) )+VA!AS47,5)</f>
        <v>2.5399999999999999E-2</v>
      </c>
      <c r="AT47" s="20"/>
      <c r="AU47" s="20"/>
      <c r="AV47" s="20"/>
      <c r="AW47" s="20"/>
      <c r="AX47" s="20"/>
      <c r="AY47" s="20"/>
      <c r="AZ47" s="20"/>
      <c r="BA47" s="20"/>
      <c r="BB47" s="20"/>
      <c r="BC47" s="20">
        <f>ROUND(RFR_spot_no_VA!BC47 + MAX(0.01,Shocks!$E47*ABS(RFR_spot_no_VA!BC47) )+VA!BC47,5)</f>
        <v>4.0329999999999998E-2</v>
      </c>
      <c r="BD47" s="21"/>
      <c r="BE47" s="19"/>
    </row>
    <row r="48" spans="1:57" ht="14.25" x14ac:dyDescent="0.2">
      <c r="A48" s="19"/>
      <c r="B48" s="19">
        <f>RFR_spot_no_VA!B48</f>
        <v>38</v>
      </c>
      <c r="C48" s="20">
        <f>ROUND(RFR_spot_no_VA!C48 + MAX(0.01,Shocks!$E48*ABS(RFR_spot_no_VA!C48) )+VA!C48,5)</f>
        <v>3.2870000000000003E-2</v>
      </c>
      <c r="D48" s="20"/>
      <c r="E48" s="20"/>
      <c r="F48" s="20"/>
      <c r="G48" s="20"/>
      <c r="H48" s="20"/>
      <c r="I48" s="20"/>
      <c r="J48" s="20">
        <f>ROUND(RFR_spot_no_VA!J48 + MAX(0.01,Shocks!$E48*ABS(RFR_spot_no_VA!J48) )+VA!J48,5)</f>
        <v>3.4349999999999999E-2</v>
      </c>
      <c r="K48" s="20"/>
      <c r="L48" s="20"/>
      <c r="M48" s="20"/>
      <c r="N48" s="20"/>
      <c r="O48" s="20"/>
      <c r="P48" s="20"/>
      <c r="Q48" s="20"/>
      <c r="R48" s="20"/>
      <c r="S48" s="20"/>
      <c r="T48" s="20"/>
      <c r="U48" s="20"/>
      <c r="V48" s="20"/>
      <c r="W48" s="20"/>
      <c r="X48" s="20"/>
      <c r="Y48" s="20"/>
      <c r="Z48" s="20">
        <f>ROUND(RFR_spot_no_VA!Z48 + MAX(0.01,Shocks!$E48*ABS(RFR_spot_no_VA!Z48) )+VA!Z48,5)</f>
        <v>4.3520000000000003E-2</v>
      </c>
      <c r="AA48" s="20"/>
      <c r="AB48" s="20"/>
      <c r="AC48" s="20"/>
      <c r="AD48" s="20"/>
      <c r="AE48" s="20"/>
      <c r="AF48" s="20"/>
      <c r="AG48" s="20"/>
      <c r="AH48" s="20">
        <f>ROUND(RFR_spot_no_VA!AH48 + MAX(0.01,Shocks!$E48*ABS(RFR_spot_no_VA!AH48) )+VA!AH48,5)</f>
        <v>4.1090000000000002E-2</v>
      </c>
      <c r="AI48" s="20"/>
      <c r="AJ48" s="20">
        <f>ROUND(RFR_spot_no_VA!AJ48 + MAX(0.01,Shocks!$E48*ABS(RFR_spot_no_VA!AJ48) )+VA!AJ48,5)</f>
        <v>3.227E-2</v>
      </c>
      <c r="AK48" s="20">
        <f>ROUND(RFR_spot_no_VA!AK48 + MAX(0.01,Shocks!$E48*ABS(RFR_spot_no_VA!AK48) )+VA!AK48,5)</f>
        <v>4.2799999999999998E-2</v>
      </c>
      <c r="AL48" s="20"/>
      <c r="AM48" s="20">
        <f>ROUND(RFR_spot_no_VA!AM48 + MAX(0.01,Shocks!$E48*ABS(RFR_spot_no_VA!AM48) )+VA!AM48,5)</f>
        <v>4.4119999999999999E-2</v>
      </c>
      <c r="AN48" s="20"/>
      <c r="AO48" s="20"/>
      <c r="AP48" s="20"/>
      <c r="AQ48" s="20"/>
      <c r="AR48" s="20"/>
      <c r="AS48" s="20">
        <f>ROUND(RFR_spot_no_VA!AS48 + MAX(0.01,Shocks!$E48*ABS(RFR_spot_no_VA!AS48) )+VA!AS48,5)</f>
        <v>2.5780000000000001E-2</v>
      </c>
      <c r="AT48" s="20"/>
      <c r="AU48" s="20"/>
      <c r="AV48" s="20"/>
      <c r="AW48" s="20"/>
      <c r="AX48" s="20"/>
      <c r="AY48" s="20"/>
      <c r="AZ48" s="20"/>
      <c r="BA48" s="20"/>
      <c r="BB48" s="20"/>
      <c r="BC48" s="20">
        <f>ROUND(RFR_spot_no_VA!BC48 + MAX(0.01,Shocks!$E48*ABS(RFR_spot_no_VA!BC48) )+VA!BC48,5)</f>
        <v>4.036E-2</v>
      </c>
      <c r="BD48" s="21"/>
      <c r="BE48" s="19"/>
    </row>
    <row r="49" spans="1:57" ht="14.25" x14ac:dyDescent="0.2">
      <c r="A49" s="19"/>
      <c r="B49" s="19">
        <f>RFR_spot_no_VA!B49</f>
        <v>39</v>
      </c>
      <c r="C49" s="20">
        <f>ROUND(RFR_spot_no_VA!C49 + MAX(0.01,Shocks!$E49*ABS(RFR_spot_no_VA!C49) )+VA!C49,5)</f>
        <v>3.313E-2</v>
      </c>
      <c r="D49" s="20"/>
      <c r="E49" s="20"/>
      <c r="F49" s="20"/>
      <c r="G49" s="20"/>
      <c r="H49" s="20"/>
      <c r="I49" s="20"/>
      <c r="J49" s="20">
        <f>ROUND(RFR_spot_no_VA!J49 + MAX(0.01,Shocks!$E49*ABS(RFR_spot_no_VA!J49) )+VA!J49,5)</f>
        <v>3.4569999999999997E-2</v>
      </c>
      <c r="K49" s="20"/>
      <c r="L49" s="20"/>
      <c r="M49" s="20"/>
      <c r="N49" s="20"/>
      <c r="O49" s="20"/>
      <c r="P49" s="20"/>
      <c r="Q49" s="20"/>
      <c r="R49" s="20"/>
      <c r="S49" s="20"/>
      <c r="T49" s="20"/>
      <c r="U49" s="20"/>
      <c r="V49" s="20"/>
      <c r="W49" s="20"/>
      <c r="X49" s="20"/>
      <c r="Y49" s="20"/>
      <c r="Z49" s="20">
        <f>ROUND(RFR_spot_no_VA!Z49 + MAX(0.01,Shocks!$E49*ABS(RFR_spot_no_VA!Z49) )+VA!Z49,5)</f>
        <v>4.3540000000000002E-2</v>
      </c>
      <c r="AA49" s="20"/>
      <c r="AB49" s="20"/>
      <c r="AC49" s="20"/>
      <c r="AD49" s="20"/>
      <c r="AE49" s="20"/>
      <c r="AF49" s="20"/>
      <c r="AG49" s="20"/>
      <c r="AH49" s="20">
        <f>ROUND(RFR_spot_no_VA!AH49 + MAX(0.01,Shocks!$E49*ABS(RFR_spot_no_VA!AH49) )+VA!AH49,5)</f>
        <v>4.1180000000000001E-2</v>
      </c>
      <c r="AI49" s="20"/>
      <c r="AJ49" s="20">
        <f>ROUND(RFR_spot_no_VA!AJ49 + MAX(0.01,Shocks!$E49*ABS(RFR_spot_no_VA!AJ49) )+VA!AJ49,5)</f>
        <v>3.2140000000000002E-2</v>
      </c>
      <c r="AK49" s="20">
        <f>ROUND(RFR_spot_no_VA!AK49 + MAX(0.01,Shocks!$E49*ABS(RFR_spot_no_VA!AK49) )+VA!AK49,5)</f>
        <v>4.2770000000000002E-2</v>
      </c>
      <c r="AL49" s="20"/>
      <c r="AM49" s="20">
        <f>ROUND(RFR_spot_no_VA!AM49 + MAX(0.01,Shocks!$E49*ABS(RFR_spot_no_VA!AM49) )+VA!AM49,5)</f>
        <v>4.4139999999999999E-2</v>
      </c>
      <c r="AN49" s="20"/>
      <c r="AO49" s="20"/>
      <c r="AP49" s="20"/>
      <c r="AQ49" s="20"/>
      <c r="AR49" s="20"/>
      <c r="AS49" s="20">
        <f>ROUND(RFR_spot_no_VA!AS49 + MAX(0.01,Shocks!$E49*ABS(RFR_spot_no_VA!AS49) )+VA!AS49,5)</f>
        <v>2.6159999999999999E-2</v>
      </c>
      <c r="AT49" s="20"/>
      <c r="AU49" s="20"/>
      <c r="AV49" s="20"/>
      <c r="AW49" s="20"/>
      <c r="AX49" s="20"/>
      <c r="AY49" s="20"/>
      <c r="AZ49" s="20"/>
      <c r="BA49" s="20"/>
      <c r="BB49" s="20"/>
      <c r="BC49" s="20">
        <f>ROUND(RFR_spot_no_VA!BC49 + MAX(0.01,Shocks!$E49*ABS(RFR_spot_no_VA!BC49) )+VA!BC49,5)</f>
        <v>4.0390000000000002E-2</v>
      </c>
      <c r="BD49" s="21"/>
      <c r="BE49" s="19"/>
    </row>
    <row r="50" spans="1:57" ht="14.25" x14ac:dyDescent="0.2">
      <c r="A50" s="19"/>
      <c r="B50" s="24">
        <f>RFR_spot_no_VA!B50</f>
        <v>40</v>
      </c>
      <c r="C50" s="25">
        <f>ROUND(RFR_spot_no_VA!C50 + MAX(0.01,Shocks!$E50*ABS(RFR_spot_no_VA!C50) )+VA!C50,5)</f>
        <v>3.338E-2</v>
      </c>
      <c r="D50" s="25"/>
      <c r="E50" s="25"/>
      <c r="F50" s="25"/>
      <c r="G50" s="25"/>
      <c r="H50" s="25"/>
      <c r="I50" s="25"/>
      <c r="J50" s="25">
        <f>ROUND(RFR_spot_no_VA!J50 + MAX(0.01,Shocks!$E50*ABS(RFR_spot_no_VA!J50) )+VA!J50,5)</f>
        <v>3.4790000000000001E-2</v>
      </c>
      <c r="K50" s="25"/>
      <c r="L50" s="25"/>
      <c r="M50" s="25"/>
      <c r="N50" s="25"/>
      <c r="O50" s="25"/>
      <c r="P50" s="25"/>
      <c r="Q50" s="25"/>
      <c r="R50" s="25"/>
      <c r="S50" s="25"/>
      <c r="T50" s="25"/>
      <c r="U50" s="25"/>
      <c r="V50" s="25"/>
      <c r="W50" s="25"/>
      <c r="X50" s="25"/>
      <c r="Y50" s="25"/>
      <c r="Z50" s="25">
        <f>ROUND(RFR_spot_no_VA!Z50 + MAX(0.01,Shocks!$E50*ABS(RFR_spot_no_VA!Z50) )+VA!Z50,5)</f>
        <v>4.3560000000000001E-2</v>
      </c>
      <c r="AA50" s="25"/>
      <c r="AB50" s="25"/>
      <c r="AC50" s="25"/>
      <c r="AD50" s="25"/>
      <c r="AE50" s="25"/>
      <c r="AF50" s="25"/>
      <c r="AG50" s="25"/>
      <c r="AH50" s="25">
        <f>ROUND(RFR_spot_no_VA!AH50 + MAX(0.01,Shocks!$E50*ABS(RFR_spot_no_VA!AH50) )+VA!AH50,5)</f>
        <v>4.1259999999999998E-2</v>
      </c>
      <c r="AI50" s="25"/>
      <c r="AJ50" s="25">
        <f>ROUND(RFR_spot_no_VA!AJ50 + MAX(0.01,Shocks!$E50*ABS(RFR_spot_no_VA!AJ50) )+VA!AJ50,5)</f>
        <v>3.1980000000000001E-2</v>
      </c>
      <c r="AK50" s="25">
        <f>ROUND(RFR_spot_no_VA!AK50 + MAX(0.01,Shocks!$E50*ABS(RFR_spot_no_VA!AK50) )+VA!AK50,5)</f>
        <v>4.274E-2</v>
      </c>
      <c r="AL50" s="25"/>
      <c r="AM50" s="25">
        <f>ROUND(RFR_spot_no_VA!AM50 + MAX(0.01,Shocks!$E50*ABS(RFR_spot_no_VA!AM50) )+VA!AM50,5)</f>
        <v>4.4150000000000002E-2</v>
      </c>
      <c r="AN50" s="25"/>
      <c r="AO50" s="25"/>
      <c r="AP50" s="25"/>
      <c r="AQ50" s="25"/>
      <c r="AR50" s="25"/>
      <c r="AS50" s="25">
        <f>ROUND(RFR_spot_no_VA!AS50 + MAX(0.01,Shocks!$E50*ABS(RFR_spot_no_VA!AS50) )+VA!AS50,5)</f>
        <v>2.6530000000000001E-2</v>
      </c>
      <c r="AT50" s="25"/>
      <c r="AU50" s="25"/>
      <c r="AV50" s="25"/>
      <c r="AW50" s="25"/>
      <c r="AX50" s="25"/>
      <c r="AY50" s="25"/>
      <c r="AZ50" s="25"/>
      <c r="BA50" s="25"/>
      <c r="BB50" s="25"/>
      <c r="BC50" s="25">
        <f>ROUND(RFR_spot_no_VA!BC50 + MAX(0.01,Shocks!$E50*ABS(RFR_spot_no_VA!BC50) )+VA!BC50,5)</f>
        <v>4.0430000000000001E-2</v>
      </c>
      <c r="BD50" s="21"/>
      <c r="BE50" s="19"/>
    </row>
    <row r="51" spans="1:57" ht="14.25" x14ac:dyDescent="0.2">
      <c r="A51" s="19"/>
      <c r="B51" s="19">
        <f>RFR_spot_no_VA!B51</f>
        <v>41</v>
      </c>
      <c r="C51" s="20">
        <f>ROUND(RFR_spot_no_VA!C51 + MAX(0.01,Shocks!$E51*ABS(RFR_spot_no_VA!C51) )+VA!C51,5)</f>
        <v>3.3619999999999997E-2</v>
      </c>
      <c r="D51" s="20"/>
      <c r="E51" s="20"/>
      <c r="F51" s="20"/>
      <c r="G51" s="20"/>
      <c r="H51" s="20"/>
      <c r="I51" s="20"/>
      <c r="J51" s="20">
        <f>ROUND(RFR_spot_no_VA!J51 + MAX(0.01,Shocks!$E51*ABS(RFR_spot_no_VA!J51) )+VA!J51,5)</f>
        <v>3.499E-2</v>
      </c>
      <c r="K51" s="20"/>
      <c r="L51" s="20"/>
      <c r="M51" s="20"/>
      <c r="N51" s="20"/>
      <c r="O51" s="20"/>
      <c r="P51" s="20"/>
      <c r="Q51" s="20"/>
      <c r="R51" s="20"/>
      <c r="S51" s="20"/>
      <c r="T51" s="20"/>
      <c r="U51" s="20"/>
      <c r="V51" s="20"/>
      <c r="W51" s="20"/>
      <c r="X51" s="20"/>
      <c r="Y51" s="20"/>
      <c r="Z51" s="20">
        <f>ROUND(RFR_spot_no_VA!Z51 + MAX(0.01,Shocks!$E51*ABS(RFR_spot_no_VA!Z51) )+VA!Z51,5)</f>
        <v>4.3580000000000001E-2</v>
      </c>
      <c r="AA51" s="20"/>
      <c r="AB51" s="20"/>
      <c r="AC51" s="20"/>
      <c r="AD51" s="20"/>
      <c r="AE51" s="20"/>
      <c r="AF51" s="20"/>
      <c r="AG51" s="20"/>
      <c r="AH51" s="20">
        <f>ROUND(RFR_spot_no_VA!AH51 + MAX(0.01,Shocks!$E51*ABS(RFR_spot_no_VA!AH51) )+VA!AH51,5)</f>
        <v>4.1340000000000002E-2</v>
      </c>
      <c r="AI51" s="20"/>
      <c r="AJ51" s="20">
        <f>ROUND(RFR_spot_no_VA!AJ51 + MAX(0.01,Shocks!$E51*ABS(RFR_spot_no_VA!AJ51) )+VA!AJ51,5)</f>
        <v>3.1800000000000002E-2</v>
      </c>
      <c r="AK51" s="20">
        <f>ROUND(RFR_spot_no_VA!AK51 + MAX(0.01,Shocks!$E51*ABS(RFR_spot_no_VA!AK51) )+VA!AK51,5)</f>
        <v>4.2720000000000001E-2</v>
      </c>
      <c r="AL51" s="20"/>
      <c r="AM51" s="20">
        <f>ROUND(RFR_spot_no_VA!AM51 + MAX(0.01,Shocks!$E51*ABS(RFR_spot_no_VA!AM51) )+VA!AM51,5)</f>
        <v>4.4170000000000001E-2</v>
      </c>
      <c r="AN51" s="20"/>
      <c r="AO51" s="20"/>
      <c r="AP51" s="20"/>
      <c r="AQ51" s="20"/>
      <c r="AR51" s="20"/>
      <c r="AS51" s="20">
        <f>ROUND(RFR_spot_no_VA!AS51 + MAX(0.01,Shocks!$E51*ABS(RFR_spot_no_VA!AS51) )+VA!AS51,5)</f>
        <v>2.69E-2</v>
      </c>
      <c r="AT51" s="20"/>
      <c r="AU51" s="20"/>
      <c r="AV51" s="20"/>
      <c r="AW51" s="20"/>
      <c r="AX51" s="20"/>
      <c r="AY51" s="20"/>
      <c r="AZ51" s="20"/>
      <c r="BA51" s="20"/>
      <c r="BB51" s="20"/>
      <c r="BC51" s="20">
        <f>ROUND(RFR_spot_no_VA!BC51 + MAX(0.01,Shocks!$E51*ABS(RFR_spot_no_VA!BC51) )+VA!BC51,5)</f>
        <v>4.0469999999999999E-2</v>
      </c>
      <c r="BD51" s="21"/>
      <c r="BE51" s="19"/>
    </row>
    <row r="52" spans="1:57" ht="14.25" x14ac:dyDescent="0.2">
      <c r="A52" s="19"/>
      <c r="B52" s="19">
        <f>RFR_spot_no_VA!B52</f>
        <v>42</v>
      </c>
      <c r="C52" s="20">
        <f>ROUND(RFR_spot_no_VA!C52 + MAX(0.01,Shocks!$E52*ABS(RFR_spot_no_VA!C52) )+VA!C52,5)</f>
        <v>3.3849999999999998E-2</v>
      </c>
      <c r="D52" s="20"/>
      <c r="E52" s="20"/>
      <c r="F52" s="20"/>
      <c r="G52" s="20"/>
      <c r="H52" s="20"/>
      <c r="I52" s="20"/>
      <c r="J52" s="20">
        <f>ROUND(RFR_spot_no_VA!J52 + MAX(0.01,Shocks!$E52*ABS(RFR_spot_no_VA!J52) )+VA!J52,5)</f>
        <v>3.5200000000000002E-2</v>
      </c>
      <c r="K52" s="20"/>
      <c r="L52" s="20"/>
      <c r="M52" s="20"/>
      <c r="N52" s="20"/>
      <c r="O52" s="20"/>
      <c r="P52" s="20"/>
      <c r="Q52" s="20"/>
      <c r="R52" s="20"/>
      <c r="S52" s="20"/>
      <c r="T52" s="20"/>
      <c r="U52" s="20"/>
      <c r="V52" s="20"/>
      <c r="W52" s="20"/>
      <c r="X52" s="20"/>
      <c r="Y52" s="20"/>
      <c r="Z52" s="20">
        <f>ROUND(RFR_spot_no_VA!Z52 + MAX(0.01,Shocks!$E52*ABS(RFR_spot_no_VA!Z52) )+VA!Z52,5)</f>
        <v>4.3589999999999997E-2</v>
      </c>
      <c r="AA52" s="20"/>
      <c r="AB52" s="20"/>
      <c r="AC52" s="20"/>
      <c r="AD52" s="20"/>
      <c r="AE52" s="20"/>
      <c r="AF52" s="20"/>
      <c r="AG52" s="20"/>
      <c r="AH52" s="20">
        <f>ROUND(RFR_spot_no_VA!AH52 + MAX(0.01,Shocks!$E52*ABS(RFR_spot_no_VA!AH52) )+VA!AH52,5)</f>
        <v>4.1410000000000002E-2</v>
      </c>
      <c r="AI52" s="20"/>
      <c r="AJ52" s="20">
        <f>ROUND(RFR_spot_no_VA!AJ52 + MAX(0.01,Shocks!$E52*ABS(RFR_spot_no_VA!AJ52) )+VA!AJ52,5)</f>
        <v>3.1620000000000002E-2</v>
      </c>
      <c r="AK52" s="20">
        <f>ROUND(RFR_spot_no_VA!AK52 + MAX(0.01,Shocks!$E52*ABS(RFR_spot_no_VA!AK52) )+VA!AK52,5)</f>
        <v>4.2709999999999998E-2</v>
      </c>
      <c r="AL52" s="20"/>
      <c r="AM52" s="20">
        <f>ROUND(RFR_spot_no_VA!AM52 + MAX(0.01,Shocks!$E52*ABS(RFR_spot_no_VA!AM52) )+VA!AM52,5)</f>
        <v>4.4179999999999997E-2</v>
      </c>
      <c r="AN52" s="20"/>
      <c r="AO52" s="20"/>
      <c r="AP52" s="20"/>
      <c r="AQ52" s="20"/>
      <c r="AR52" s="20"/>
      <c r="AS52" s="20">
        <f>ROUND(RFR_spot_no_VA!AS52 + MAX(0.01,Shocks!$E52*ABS(RFR_spot_no_VA!AS52) )+VA!AS52,5)</f>
        <v>2.726E-2</v>
      </c>
      <c r="AT52" s="20"/>
      <c r="AU52" s="20"/>
      <c r="AV52" s="20"/>
      <c r="AW52" s="20"/>
      <c r="AX52" s="20"/>
      <c r="AY52" s="20"/>
      <c r="AZ52" s="20"/>
      <c r="BA52" s="20"/>
      <c r="BB52" s="20"/>
      <c r="BC52" s="20">
        <f>ROUND(RFR_spot_no_VA!BC52 + MAX(0.01,Shocks!$E52*ABS(RFR_spot_no_VA!BC52) )+VA!BC52,5)</f>
        <v>4.052E-2</v>
      </c>
      <c r="BD52" s="21"/>
      <c r="BE52" s="19"/>
    </row>
    <row r="53" spans="1:57" ht="14.25" x14ac:dyDescent="0.2">
      <c r="A53" s="19"/>
      <c r="B53" s="19">
        <f>RFR_spot_no_VA!B53</f>
        <v>43</v>
      </c>
      <c r="C53" s="20">
        <f>ROUND(RFR_spot_no_VA!C53 + MAX(0.01,Shocks!$E53*ABS(RFR_spot_no_VA!C53) )+VA!C53,5)</f>
        <v>3.4079999999999999E-2</v>
      </c>
      <c r="D53" s="20"/>
      <c r="E53" s="20"/>
      <c r="F53" s="20"/>
      <c r="G53" s="20"/>
      <c r="H53" s="20"/>
      <c r="I53" s="20"/>
      <c r="J53" s="20">
        <f>ROUND(RFR_spot_no_VA!J53 + MAX(0.01,Shocks!$E53*ABS(RFR_spot_no_VA!J53) )+VA!J53,5)</f>
        <v>3.5389999999999998E-2</v>
      </c>
      <c r="K53" s="20"/>
      <c r="L53" s="20"/>
      <c r="M53" s="20"/>
      <c r="N53" s="20"/>
      <c r="O53" s="20"/>
      <c r="P53" s="20"/>
      <c r="Q53" s="20"/>
      <c r="R53" s="20"/>
      <c r="S53" s="20"/>
      <c r="T53" s="20"/>
      <c r="U53" s="20"/>
      <c r="V53" s="20"/>
      <c r="W53" s="20"/>
      <c r="X53" s="20"/>
      <c r="Y53" s="20"/>
      <c r="Z53" s="20">
        <f>ROUND(RFR_spot_no_VA!Z53 + MAX(0.01,Shocks!$E53*ABS(RFR_spot_no_VA!Z53) )+VA!Z53,5)</f>
        <v>4.3610000000000003E-2</v>
      </c>
      <c r="AA53" s="20"/>
      <c r="AB53" s="20"/>
      <c r="AC53" s="20"/>
      <c r="AD53" s="20"/>
      <c r="AE53" s="20"/>
      <c r="AF53" s="20"/>
      <c r="AG53" s="20"/>
      <c r="AH53" s="20">
        <f>ROUND(RFR_spot_no_VA!AH53 + MAX(0.01,Shocks!$E53*ABS(RFR_spot_no_VA!AH53) )+VA!AH53,5)</f>
        <v>4.1489999999999999E-2</v>
      </c>
      <c r="AI53" s="20"/>
      <c r="AJ53" s="20">
        <f>ROUND(RFR_spot_no_VA!AJ53 + MAX(0.01,Shocks!$E53*ABS(RFR_spot_no_VA!AJ53) )+VA!AJ53,5)</f>
        <v>3.1440000000000003E-2</v>
      </c>
      <c r="AK53" s="20">
        <f>ROUND(RFR_spot_no_VA!AK53 + MAX(0.01,Shocks!$E53*ABS(RFR_spot_no_VA!AK53) )+VA!AK53,5)</f>
        <v>4.2709999999999998E-2</v>
      </c>
      <c r="AL53" s="20"/>
      <c r="AM53" s="20">
        <f>ROUND(RFR_spot_no_VA!AM53 + MAX(0.01,Shocks!$E53*ABS(RFR_spot_no_VA!AM53) )+VA!AM53,5)</f>
        <v>4.4200000000000003E-2</v>
      </c>
      <c r="AN53" s="20"/>
      <c r="AO53" s="20"/>
      <c r="AP53" s="20"/>
      <c r="AQ53" s="20"/>
      <c r="AR53" s="20"/>
      <c r="AS53" s="20">
        <f>ROUND(RFR_spot_no_VA!AS53 + MAX(0.01,Shocks!$E53*ABS(RFR_spot_no_VA!AS53) )+VA!AS53,5)</f>
        <v>2.76E-2</v>
      </c>
      <c r="AT53" s="20"/>
      <c r="AU53" s="20"/>
      <c r="AV53" s="20"/>
      <c r="AW53" s="20"/>
      <c r="AX53" s="20"/>
      <c r="AY53" s="20"/>
      <c r="AZ53" s="20"/>
      <c r="BA53" s="20"/>
      <c r="BB53" s="20"/>
      <c r="BC53" s="20">
        <f>ROUND(RFR_spot_no_VA!BC53 + MAX(0.01,Shocks!$E53*ABS(RFR_spot_no_VA!BC53) )+VA!BC53,5)</f>
        <v>4.0570000000000002E-2</v>
      </c>
      <c r="BD53" s="21"/>
      <c r="BE53" s="19"/>
    </row>
    <row r="54" spans="1:57" ht="14.25" x14ac:dyDescent="0.2">
      <c r="A54" s="19"/>
      <c r="B54" s="19">
        <f>RFR_spot_no_VA!B54</f>
        <v>44</v>
      </c>
      <c r="C54" s="20">
        <f>ROUND(RFR_spot_no_VA!C54 + MAX(0.01,Shocks!$E54*ABS(RFR_spot_no_VA!C54) )+VA!C54,5)</f>
        <v>3.4290000000000001E-2</v>
      </c>
      <c r="D54" s="20"/>
      <c r="E54" s="20"/>
      <c r="F54" s="20"/>
      <c r="G54" s="20"/>
      <c r="H54" s="20"/>
      <c r="I54" s="20"/>
      <c r="J54" s="20">
        <f>ROUND(RFR_spot_no_VA!J54 + MAX(0.01,Shocks!$E54*ABS(RFR_spot_no_VA!J54) )+VA!J54,5)</f>
        <v>3.5580000000000001E-2</v>
      </c>
      <c r="K54" s="20"/>
      <c r="L54" s="20"/>
      <c r="M54" s="20"/>
      <c r="N54" s="20"/>
      <c r="O54" s="20"/>
      <c r="P54" s="20"/>
      <c r="Q54" s="20"/>
      <c r="R54" s="20"/>
      <c r="S54" s="20"/>
      <c r="T54" s="20"/>
      <c r="U54" s="20"/>
      <c r="V54" s="20"/>
      <c r="W54" s="20"/>
      <c r="X54" s="20"/>
      <c r="Y54" s="20"/>
      <c r="Z54" s="20">
        <f>ROUND(RFR_spot_no_VA!Z54 + MAX(0.01,Shocks!$E54*ABS(RFR_spot_no_VA!Z54) )+VA!Z54,5)</f>
        <v>4.3619999999999999E-2</v>
      </c>
      <c r="AA54" s="20"/>
      <c r="AB54" s="20"/>
      <c r="AC54" s="20"/>
      <c r="AD54" s="20"/>
      <c r="AE54" s="20"/>
      <c r="AF54" s="20"/>
      <c r="AG54" s="20"/>
      <c r="AH54" s="20">
        <f>ROUND(RFR_spot_no_VA!AH54 + MAX(0.01,Shocks!$E54*ABS(RFR_spot_no_VA!AH54) )+VA!AH54,5)</f>
        <v>4.1549999999999997E-2</v>
      </c>
      <c r="AI54" s="20"/>
      <c r="AJ54" s="20">
        <f>ROUND(RFR_spot_no_VA!AJ54 + MAX(0.01,Shocks!$E54*ABS(RFR_spot_no_VA!AJ54) )+VA!AJ54,5)</f>
        <v>3.1269999999999999E-2</v>
      </c>
      <c r="AK54" s="20">
        <f>ROUND(RFR_spot_no_VA!AK54 + MAX(0.01,Shocks!$E54*ABS(RFR_spot_no_VA!AK54) )+VA!AK54,5)</f>
        <v>4.2709999999999998E-2</v>
      </c>
      <c r="AL54" s="20"/>
      <c r="AM54" s="20">
        <f>ROUND(RFR_spot_no_VA!AM54 + MAX(0.01,Shocks!$E54*ABS(RFR_spot_no_VA!AM54) )+VA!AM54,5)</f>
        <v>4.4209999999999999E-2</v>
      </c>
      <c r="AN54" s="20"/>
      <c r="AO54" s="20"/>
      <c r="AP54" s="20"/>
      <c r="AQ54" s="20"/>
      <c r="AR54" s="20"/>
      <c r="AS54" s="20">
        <f>ROUND(RFR_spot_no_VA!AS54 + MAX(0.01,Shocks!$E54*ABS(RFR_spot_no_VA!AS54) )+VA!AS54,5)</f>
        <v>2.794E-2</v>
      </c>
      <c r="AT54" s="20"/>
      <c r="AU54" s="20"/>
      <c r="AV54" s="20"/>
      <c r="AW54" s="20"/>
      <c r="AX54" s="20"/>
      <c r="AY54" s="20"/>
      <c r="AZ54" s="20"/>
      <c r="BA54" s="20"/>
      <c r="BB54" s="20"/>
      <c r="BC54" s="20">
        <f>ROUND(RFR_spot_no_VA!BC54 + MAX(0.01,Shocks!$E54*ABS(RFR_spot_no_VA!BC54) )+VA!BC54,5)</f>
        <v>4.0620000000000003E-2</v>
      </c>
      <c r="BD54" s="21"/>
      <c r="BE54" s="19"/>
    </row>
    <row r="55" spans="1:57" ht="14.25" x14ac:dyDescent="0.2">
      <c r="A55" s="19"/>
      <c r="B55" s="24">
        <f>RFR_spot_no_VA!B55</f>
        <v>45</v>
      </c>
      <c r="C55" s="25">
        <f>ROUND(RFR_spot_no_VA!C55 + MAX(0.01,Shocks!$E55*ABS(RFR_spot_no_VA!C55) )+VA!C55,5)</f>
        <v>3.4500000000000003E-2</v>
      </c>
      <c r="D55" s="25"/>
      <c r="E55" s="25"/>
      <c r="F55" s="25"/>
      <c r="G55" s="25"/>
      <c r="H55" s="25"/>
      <c r="I55" s="25"/>
      <c r="J55" s="25">
        <f>ROUND(RFR_spot_no_VA!J55 + MAX(0.01,Shocks!$E55*ABS(RFR_spot_no_VA!J55) )+VA!J55,5)</f>
        <v>3.576E-2</v>
      </c>
      <c r="K55" s="25"/>
      <c r="L55" s="25"/>
      <c r="M55" s="25"/>
      <c r="N55" s="25"/>
      <c r="O55" s="25"/>
      <c r="P55" s="25"/>
      <c r="Q55" s="25"/>
      <c r="R55" s="25"/>
      <c r="S55" s="25"/>
      <c r="T55" s="25"/>
      <c r="U55" s="25"/>
      <c r="V55" s="25"/>
      <c r="W55" s="25"/>
      <c r="X55" s="25"/>
      <c r="Y55" s="25"/>
      <c r="Z55" s="25">
        <f>ROUND(RFR_spot_no_VA!Z55 + MAX(0.01,Shocks!$E55*ABS(RFR_spot_no_VA!Z55) )+VA!Z55,5)</f>
        <v>4.3639999999999998E-2</v>
      </c>
      <c r="AA55" s="25"/>
      <c r="AB55" s="25"/>
      <c r="AC55" s="25"/>
      <c r="AD55" s="25"/>
      <c r="AE55" s="25"/>
      <c r="AF55" s="25"/>
      <c r="AG55" s="25"/>
      <c r="AH55" s="25">
        <f>ROUND(RFR_spot_no_VA!AH55 + MAX(0.01,Shocks!$E55*ABS(RFR_spot_no_VA!AH55) )+VA!AH55,5)</f>
        <v>4.1619999999999997E-2</v>
      </c>
      <c r="AI55" s="25"/>
      <c r="AJ55" s="25">
        <f>ROUND(RFR_spot_no_VA!AJ55 + MAX(0.01,Shocks!$E55*ABS(RFR_spot_no_VA!AJ55) )+VA!AJ55,5)</f>
        <v>3.1119999999999998E-2</v>
      </c>
      <c r="AK55" s="25">
        <f>ROUND(RFR_spot_no_VA!AK55 + MAX(0.01,Shocks!$E55*ABS(RFR_spot_no_VA!AK55) )+VA!AK55,5)</f>
        <v>4.2709999999999998E-2</v>
      </c>
      <c r="AL55" s="25"/>
      <c r="AM55" s="25">
        <f>ROUND(RFR_spot_no_VA!AM55 + MAX(0.01,Shocks!$E55*ABS(RFR_spot_no_VA!AM55) )+VA!AM55,5)</f>
        <v>4.4220000000000002E-2</v>
      </c>
      <c r="AN55" s="25"/>
      <c r="AO55" s="25"/>
      <c r="AP55" s="25"/>
      <c r="AQ55" s="25"/>
      <c r="AR55" s="25"/>
      <c r="AS55" s="25">
        <f>ROUND(RFR_spot_no_VA!AS55 + MAX(0.01,Shocks!$E55*ABS(RFR_spot_no_VA!AS55) )+VA!AS55,5)</f>
        <v>2.827E-2</v>
      </c>
      <c r="AT55" s="25"/>
      <c r="AU55" s="25"/>
      <c r="AV55" s="25"/>
      <c r="AW55" s="25"/>
      <c r="AX55" s="25"/>
      <c r="AY55" s="25"/>
      <c r="AZ55" s="25"/>
      <c r="BA55" s="25"/>
      <c r="BB55" s="25"/>
      <c r="BC55" s="25">
        <f>ROUND(RFR_spot_no_VA!BC55 + MAX(0.01,Shocks!$E55*ABS(RFR_spot_no_VA!BC55) )+VA!BC55,5)</f>
        <v>4.0680000000000001E-2</v>
      </c>
      <c r="BD55" s="21"/>
      <c r="BE55" s="19"/>
    </row>
    <row r="56" spans="1:57" ht="14.25" x14ac:dyDescent="0.2">
      <c r="A56" s="19"/>
      <c r="B56" s="19">
        <f>RFR_spot_no_VA!B56</f>
        <v>46</v>
      </c>
      <c r="C56" s="20">
        <f>ROUND(RFR_spot_no_VA!C56 + MAX(0.01,Shocks!$E56*ABS(RFR_spot_no_VA!C56) )+VA!C56,5)</f>
        <v>3.4709999999999998E-2</v>
      </c>
      <c r="D56" s="20"/>
      <c r="E56" s="20"/>
      <c r="F56" s="20"/>
      <c r="G56" s="20"/>
      <c r="H56" s="20"/>
      <c r="I56" s="20"/>
      <c r="J56" s="20">
        <f>ROUND(RFR_spot_no_VA!J56 + MAX(0.01,Shocks!$E56*ABS(RFR_spot_no_VA!J56) )+VA!J56,5)</f>
        <v>3.594E-2</v>
      </c>
      <c r="K56" s="20"/>
      <c r="L56" s="20"/>
      <c r="M56" s="20"/>
      <c r="N56" s="20"/>
      <c r="O56" s="20"/>
      <c r="P56" s="20"/>
      <c r="Q56" s="20"/>
      <c r="R56" s="20"/>
      <c r="S56" s="20"/>
      <c r="T56" s="20"/>
      <c r="U56" s="20"/>
      <c r="V56" s="20"/>
      <c r="W56" s="20"/>
      <c r="X56" s="20"/>
      <c r="Y56" s="20"/>
      <c r="Z56" s="20">
        <f>ROUND(RFR_spot_no_VA!Z56 + MAX(0.01,Shocks!$E56*ABS(RFR_spot_no_VA!Z56) )+VA!Z56,5)</f>
        <v>4.3650000000000001E-2</v>
      </c>
      <c r="AA56" s="20"/>
      <c r="AB56" s="20"/>
      <c r="AC56" s="20"/>
      <c r="AD56" s="20"/>
      <c r="AE56" s="20"/>
      <c r="AF56" s="20"/>
      <c r="AG56" s="20"/>
      <c r="AH56" s="20">
        <f>ROUND(RFR_spot_no_VA!AH56 + MAX(0.01,Shocks!$E56*ABS(RFR_spot_no_VA!AH56) )+VA!AH56,5)</f>
        <v>4.1680000000000002E-2</v>
      </c>
      <c r="AI56" s="20"/>
      <c r="AJ56" s="20">
        <f>ROUND(RFR_spot_no_VA!AJ56 + MAX(0.01,Shocks!$E56*ABS(RFR_spot_no_VA!AJ56) )+VA!AJ56,5)</f>
        <v>3.099E-2</v>
      </c>
      <c r="AK56" s="20">
        <f>ROUND(RFR_spot_no_VA!AK56 + MAX(0.01,Shocks!$E56*ABS(RFR_spot_no_VA!AK56) )+VA!AK56,5)</f>
        <v>4.2720000000000001E-2</v>
      </c>
      <c r="AL56" s="20"/>
      <c r="AM56" s="20">
        <f>ROUND(RFR_spot_no_VA!AM56 + MAX(0.01,Shocks!$E56*ABS(RFR_spot_no_VA!AM56) )+VA!AM56,5)</f>
        <v>4.4229999999999998E-2</v>
      </c>
      <c r="AN56" s="20"/>
      <c r="AO56" s="20"/>
      <c r="AP56" s="20"/>
      <c r="AQ56" s="20"/>
      <c r="AR56" s="20"/>
      <c r="AS56" s="20">
        <f>ROUND(RFR_spot_no_VA!AS56 + MAX(0.01,Shocks!$E56*ABS(RFR_spot_no_VA!AS56) )+VA!AS56,5)</f>
        <v>2.8590000000000001E-2</v>
      </c>
      <c r="AT56" s="20"/>
      <c r="AU56" s="20"/>
      <c r="AV56" s="20"/>
      <c r="AW56" s="20"/>
      <c r="AX56" s="20"/>
      <c r="AY56" s="20"/>
      <c r="AZ56" s="20"/>
      <c r="BA56" s="20"/>
      <c r="BB56" s="20"/>
      <c r="BC56" s="20">
        <f>ROUND(RFR_spot_no_VA!BC56 + MAX(0.01,Shocks!$E56*ABS(RFR_spot_no_VA!BC56) )+VA!BC56,5)</f>
        <v>4.0730000000000002E-2</v>
      </c>
      <c r="BD56" s="21"/>
      <c r="BE56" s="19"/>
    </row>
    <row r="57" spans="1:57" ht="14.25" x14ac:dyDescent="0.2">
      <c r="A57" s="19"/>
      <c r="B57" s="19">
        <f>RFR_spot_no_VA!B57</f>
        <v>47</v>
      </c>
      <c r="C57" s="20">
        <f>ROUND(RFR_spot_no_VA!C57 + MAX(0.01,Shocks!$E57*ABS(RFR_spot_no_VA!C57) )+VA!C57,5)</f>
        <v>3.49E-2</v>
      </c>
      <c r="D57" s="20"/>
      <c r="E57" s="20"/>
      <c r="F57" s="20"/>
      <c r="G57" s="20"/>
      <c r="H57" s="20"/>
      <c r="I57" s="20"/>
      <c r="J57" s="20">
        <f>ROUND(RFR_spot_no_VA!J57 + MAX(0.01,Shocks!$E57*ABS(RFR_spot_no_VA!J57) )+VA!J57,5)</f>
        <v>3.6110000000000003E-2</v>
      </c>
      <c r="K57" s="20"/>
      <c r="L57" s="20"/>
      <c r="M57" s="20"/>
      <c r="N57" s="20"/>
      <c r="O57" s="20"/>
      <c r="P57" s="20"/>
      <c r="Q57" s="20"/>
      <c r="R57" s="20"/>
      <c r="S57" s="20"/>
      <c r="T57" s="20"/>
      <c r="U57" s="20"/>
      <c r="V57" s="20"/>
      <c r="W57" s="20"/>
      <c r="X57" s="20"/>
      <c r="Y57" s="20"/>
      <c r="Z57" s="20">
        <f>ROUND(RFR_spot_no_VA!Z57 + MAX(0.01,Shocks!$E57*ABS(RFR_spot_no_VA!Z57) )+VA!Z57,5)</f>
        <v>4.367E-2</v>
      </c>
      <c r="AA57" s="20"/>
      <c r="AB57" s="20"/>
      <c r="AC57" s="20"/>
      <c r="AD57" s="20"/>
      <c r="AE57" s="20"/>
      <c r="AF57" s="20"/>
      <c r="AG57" s="20"/>
      <c r="AH57" s="20">
        <f>ROUND(RFR_spot_no_VA!AH57 + MAX(0.01,Shocks!$E57*ABS(RFR_spot_no_VA!AH57) )+VA!AH57,5)</f>
        <v>4.1739999999999999E-2</v>
      </c>
      <c r="AI57" s="20"/>
      <c r="AJ57" s="20">
        <f>ROUND(RFR_spot_no_VA!AJ57 + MAX(0.01,Shocks!$E57*ABS(RFR_spot_no_VA!AJ57) )+VA!AJ57,5)</f>
        <v>3.09E-2</v>
      </c>
      <c r="AK57" s="20">
        <f>ROUND(RFR_spot_no_VA!AK57 + MAX(0.01,Shocks!$E57*ABS(RFR_spot_no_VA!AK57) )+VA!AK57,5)</f>
        <v>4.2729999999999997E-2</v>
      </c>
      <c r="AL57" s="20"/>
      <c r="AM57" s="20">
        <f>ROUND(RFR_spot_no_VA!AM57 + MAX(0.01,Shocks!$E57*ABS(RFR_spot_no_VA!AM57) )+VA!AM57,5)</f>
        <v>4.4240000000000002E-2</v>
      </c>
      <c r="AN57" s="20"/>
      <c r="AO57" s="20"/>
      <c r="AP57" s="20"/>
      <c r="AQ57" s="20"/>
      <c r="AR57" s="20"/>
      <c r="AS57" s="20">
        <f>ROUND(RFR_spot_no_VA!AS57 + MAX(0.01,Shocks!$E57*ABS(RFR_spot_no_VA!AS57) )+VA!AS57,5)</f>
        <v>2.8910000000000002E-2</v>
      </c>
      <c r="AT57" s="20"/>
      <c r="AU57" s="20"/>
      <c r="AV57" s="20"/>
      <c r="AW57" s="20"/>
      <c r="AX57" s="20"/>
      <c r="AY57" s="20"/>
      <c r="AZ57" s="20"/>
      <c r="BA57" s="20"/>
      <c r="BB57" s="20"/>
      <c r="BC57" s="20">
        <f>ROUND(RFR_spot_no_VA!BC57 + MAX(0.01,Shocks!$E57*ABS(RFR_spot_no_VA!BC57) )+VA!BC57,5)</f>
        <v>4.0779999999999997E-2</v>
      </c>
      <c r="BD57" s="21"/>
      <c r="BE57" s="19"/>
    </row>
    <row r="58" spans="1:57" ht="14.25" x14ac:dyDescent="0.2">
      <c r="A58" s="19"/>
      <c r="B58" s="19">
        <f>RFR_spot_no_VA!B58</f>
        <v>48</v>
      </c>
      <c r="C58" s="20">
        <f>ROUND(RFR_spot_no_VA!C58 + MAX(0.01,Shocks!$E58*ABS(RFR_spot_no_VA!C58) )+VA!C58,5)</f>
        <v>3.5090000000000003E-2</v>
      </c>
      <c r="D58" s="20"/>
      <c r="E58" s="20"/>
      <c r="F58" s="20"/>
      <c r="G58" s="20"/>
      <c r="H58" s="20"/>
      <c r="I58" s="20"/>
      <c r="J58" s="20">
        <f>ROUND(RFR_spot_no_VA!J58 + MAX(0.01,Shocks!$E58*ABS(RFR_spot_no_VA!J58) )+VA!J58,5)</f>
        <v>3.6269999999999997E-2</v>
      </c>
      <c r="K58" s="20"/>
      <c r="L58" s="20"/>
      <c r="M58" s="20"/>
      <c r="N58" s="20"/>
      <c r="O58" s="20"/>
      <c r="P58" s="20"/>
      <c r="Q58" s="20"/>
      <c r="R58" s="20"/>
      <c r="S58" s="20"/>
      <c r="T58" s="20"/>
      <c r="U58" s="20"/>
      <c r="V58" s="20"/>
      <c r="W58" s="20"/>
      <c r="X58" s="20"/>
      <c r="Y58" s="20"/>
      <c r="Z58" s="20">
        <f>ROUND(RFR_spot_no_VA!Z58 + MAX(0.01,Shocks!$E58*ABS(RFR_spot_no_VA!Z58) )+VA!Z58,5)</f>
        <v>4.3679999999999997E-2</v>
      </c>
      <c r="AA58" s="20"/>
      <c r="AB58" s="20"/>
      <c r="AC58" s="20"/>
      <c r="AD58" s="20"/>
      <c r="AE58" s="20"/>
      <c r="AF58" s="20"/>
      <c r="AG58" s="20"/>
      <c r="AH58" s="20">
        <f>ROUND(RFR_spot_no_VA!AH58 + MAX(0.01,Shocks!$E58*ABS(RFR_spot_no_VA!AH58) )+VA!AH58,5)</f>
        <v>4.1799999999999997E-2</v>
      </c>
      <c r="AI58" s="20"/>
      <c r="AJ58" s="20">
        <f>ROUND(RFR_spot_no_VA!AJ58 + MAX(0.01,Shocks!$E58*ABS(RFR_spot_no_VA!AJ58) )+VA!AJ58,5)</f>
        <v>3.083E-2</v>
      </c>
      <c r="AK58" s="20">
        <f>ROUND(RFR_spot_no_VA!AK58 + MAX(0.01,Shocks!$E58*ABS(RFR_spot_no_VA!AK58) )+VA!AK58,5)</f>
        <v>4.274E-2</v>
      </c>
      <c r="AL58" s="20"/>
      <c r="AM58" s="20">
        <f>ROUND(RFR_spot_no_VA!AM58 + MAX(0.01,Shocks!$E58*ABS(RFR_spot_no_VA!AM58) )+VA!AM58,5)</f>
        <v>4.4249999999999998E-2</v>
      </c>
      <c r="AN58" s="20"/>
      <c r="AO58" s="20"/>
      <c r="AP58" s="20"/>
      <c r="AQ58" s="20"/>
      <c r="AR58" s="20"/>
      <c r="AS58" s="20">
        <f>ROUND(RFR_spot_no_VA!AS58 + MAX(0.01,Shocks!$E58*ABS(RFR_spot_no_VA!AS58) )+VA!AS58,5)</f>
        <v>2.921E-2</v>
      </c>
      <c r="AT58" s="20"/>
      <c r="AU58" s="20"/>
      <c r="AV58" s="20"/>
      <c r="AW58" s="20"/>
      <c r="AX58" s="20"/>
      <c r="AY58" s="20"/>
      <c r="AZ58" s="20"/>
      <c r="BA58" s="20"/>
      <c r="BB58" s="20"/>
      <c r="BC58" s="20">
        <f>ROUND(RFR_spot_no_VA!BC58 + MAX(0.01,Shocks!$E58*ABS(RFR_spot_no_VA!BC58) )+VA!BC58,5)</f>
        <v>4.0840000000000001E-2</v>
      </c>
      <c r="BD58" s="21"/>
      <c r="BE58" s="19"/>
    </row>
    <row r="59" spans="1:57" ht="14.25" x14ac:dyDescent="0.2">
      <c r="A59" s="19"/>
      <c r="B59" s="19">
        <f>RFR_spot_no_VA!B59</f>
        <v>49</v>
      </c>
      <c r="C59" s="20">
        <f>ROUND(RFR_spot_no_VA!C59 + MAX(0.01,Shocks!$E59*ABS(RFR_spot_no_VA!C59) )+VA!C59,5)</f>
        <v>3.5270000000000003E-2</v>
      </c>
      <c r="D59" s="20"/>
      <c r="E59" s="20"/>
      <c r="F59" s="20"/>
      <c r="G59" s="20"/>
      <c r="H59" s="20"/>
      <c r="I59" s="20"/>
      <c r="J59" s="20">
        <f>ROUND(RFR_spot_no_VA!J59 + MAX(0.01,Shocks!$E59*ABS(RFR_spot_no_VA!J59) )+VA!J59,5)</f>
        <v>3.6429999999999997E-2</v>
      </c>
      <c r="K59" s="20"/>
      <c r="L59" s="20"/>
      <c r="M59" s="20"/>
      <c r="N59" s="20"/>
      <c r="O59" s="20"/>
      <c r="P59" s="20"/>
      <c r="Q59" s="20"/>
      <c r="R59" s="20"/>
      <c r="S59" s="20"/>
      <c r="T59" s="20"/>
      <c r="U59" s="20"/>
      <c r="V59" s="20"/>
      <c r="W59" s="20"/>
      <c r="X59" s="20"/>
      <c r="Y59" s="20"/>
      <c r="Z59" s="20">
        <f>ROUND(RFR_spot_no_VA!Z59 + MAX(0.01,Shocks!$E59*ABS(RFR_spot_no_VA!Z59) )+VA!Z59,5)</f>
        <v>4.3700000000000003E-2</v>
      </c>
      <c r="AA59" s="20"/>
      <c r="AB59" s="20"/>
      <c r="AC59" s="20"/>
      <c r="AD59" s="20"/>
      <c r="AE59" s="20"/>
      <c r="AF59" s="20"/>
      <c r="AG59" s="20"/>
      <c r="AH59" s="20">
        <f>ROUND(RFR_spot_no_VA!AH59 + MAX(0.01,Shocks!$E59*ABS(RFR_spot_no_VA!AH59) )+VA!AH59,5)</f>
        <v>4.1860000000000001E-2</v>
      </c>
      <c r="AI59" s="20"/>
      <c r="AJ59" s="20">
        <f>ROUND(RFR_spot_no_VA!AJ59 + MAX(0.01,Shocks!$E59*ABS(RFR_spot_no_VA!AJ59) )+VA!AJ59,5)</f>
        <v>3.0810000000000001E-2</v>
      </c>
      <c r="AK59" s="20">
        <f>ROUND(RFR_spot_no_VA!AK59 + MAX(0.01,Shocks!$E59*ABS(RFR_spot_no_VA!AK59) )+VA!AK59,5)</f>
        <v>4.2759999999999999E-2</v>
      </c>
      <c r="AL59" s="20"/>
      <c r="AM59" s="20">
        <f>ROUND(RFR_spot_no_VA!AM59 + MAX(0.01,Shocks!$E59*ABS(RFR_spot_no_VA!AM59) )+VA!AM59,5)</f>
        <v>4.4260000000000001E-2</v>
      </c>
      <c r="AN59" s="20"/>
      <c r="AO59" s="20"/>
      <c r="AP59" s="20"/>
      <c r="AQ59" s="20"/>
      <c r="AR59" s="20"/>
      <c r="AS59" s="20">
        <f>ROUND(RFR_spot_no_VA!AS59 + MAX(0.01,Shocks!$E59*ABS(RFR_spot_no_VA!AS59) )+VA!AS59,5)</f>
        <v>2.9499999999999998E-2</v>
      </c>
      <c r="AT59" s="20"/>
      <c r="AU59" s="20"/>
      <c r="AV59" s="20"/>
      <c r="AW59" s="20"/>
      <c r="AX59" s="20"/>
      <c r="AY59" s="20"/>
      <c r="AZ59" s="20"/>
      <c r="BA59" s="20"/>
      <c r="BB59" s="20"/>
      <c r="BC59" s="20">
        <f>ROUND(RFR_spot_no_VA!BC59 + MAX(0.01,Shocks!$E59*ABS(RFR_spot_no_VA!BC59) )+VA!BC59,5)</f>
        <v>4.0890000000000003E-2</v>
      </c>
      <c r="BD59" s="21"/>
      <c r="BE59" s="19"/>
    </row>
    <row r="60" spans="1:57" ht="14.25" x14ac:dyDescent="0.2">
      <c r="A60" s="19"/>
      <c r="B60" s="24">
        <f>RFR_spot_no_VA!B60</f>
        <v>50</v>
      </c>
      <c r="C60" s="25">
        <f>ROUND(RFR_spot_no_VA!C60 + MAX(0.01,Shocks!$E60*ABS(RFR_spot_no_VA!C60) )+VA!C60,5)</f>
        <v>3.5450000000000002E-2</v>
      </c>
      <c r="D60" s="25"/>
      <c r="E60" s="25"/>
      <c r="F60" s="25"/>
      <c r="G60" s="25"/>
      <c r="H60" s="25"/>
      <c r="I60" s="25"/>
      <c r="J60" s="25">
        <f>ROUND(RFR_spot_no_VA!J60 + MAX(0.01,Shocks!$E60*ABS(RFR_spot_no_VA!J60) )+VA!J60,5)</f>
        <v>3.6589999999999998E-2</v>
      </c>
      <c r="K60" s="25"/>
      <c r="L60" s="25"/>
      <c r="M60" s="25"/>
      <c r="N60" s="25"/>
      <c r="O60" s="25"/>
      <c r="P60" s="25"/>
      <c r="Q60" s="25"/>
      <c r="R60" s="25"/>
      <c r="S60" s="25"/>
      <c r="T60" s="25"/>
      <c r="U60" s="25"/>
      <c r="V60" s="25"/>
      <c r="W60" s="25"/>
      <c r="X60" s="25"/>
      <c r="Y60" s="25"/>
      <c r="Z60" s="25">
        <f>ROUND(RFR_spot_no_VA!Z60 + MAX(0.01,Shocks!$E60*ABS(RFR_spot_no_VA!Z60) )+VA!Z60,5)</f>
        <v>4.3709999999999999E-2</v>
      </c>
      <c r="AA60" s="25"/>
      <c r="AB60" s="25"/>
      <c r="AC60" s="25"/>
      <c r="AD60" s="25"/>
      <c r="AE60" s="25"/>
      <c r="AF60" s="25"/>
      <c r="AG60" s="25"/>
      <c r="AH60" s="25">
        <f>ROUND(RFR_spot_no_VA!AH60 + MAX(0.01,Shocks!$E60*ABS(RFR_spot_no_VA!AH60) )+VA!AH60,5)</f>
        <v>4.1910000000000003E-2</v>
      </c>
      <c r="AI60" s="25"/>
      <c r="AJ60" s="25">
        <f>ROUND(RFR_spot_no_VA!AJ60 + MAX(0.01,Shocks!$E60*ABS(RFR_spot_no_VA!AJ60) )+VA!AJ60,5)</f>
        <v>3.0810000000000001E-2</v>
      </c>
      <c r="AK60" s="25">
        <f>ROUND(RFR_spot_no_VA!AK60 + MAX(0.01,Shocks!$E60*ABS(RFR_spot_no_VA!AK60) )+VA!AK60,5)</f>
        <v>4.2770000000000002E-2</v>
      </c>
      <c r="AL60" s="25"/>
      <c r="AM60" s="25">
        <f>ROUND(RFR_spot_no_VA!AM60 + MAX(0.01,Shocks!$E60*ABS(RFR_spot_no_VA!AM60) )+VA!AM60,5)</f>
        <v>4.4260000000000001E-2</v>
      </c>
      <c r="AN60" s="25"/>
      <c r="AO60" s="25"/>
      <c r="AP60" s="25"/>
      <c r="AQ60" s="25"/>
      <c r="AR60" s="25"/>
      <c r="AS60" s="25">
        <f>ROUND(RFR_spot_no_VA!AS60 + MAX(0.01,Shocks!$E60*ABS(RFR_spot_no_VA!AS60) )+VA!AS60,5)</f>
        <v>2.9790000000000001E-2</v>
      </c>
      <c r="AT60" s="25"/>
      <c r="AU60" s="25"/>
      <c r="AV60" s="25"/>
      <c r="AW60" s="25"/>
      <c r="AX60" s="25"/>
      <c r="AY60" s="25"/>
      <c r="AZ60" s="25"/>
      <c r="BA60" s="25"/>
      <c r="BB60" s="25"/>
      <c r="BC60" s="25">
        <f>ROUND(RFR_spot_no_VA!BC60 + MAX(0.01,Shocks!$E60*ABS(RFR_spot_no_VA!BC60) )+VA!BC60,5)</f>
        <v>4.095E-2</v>
      </c>
      <c r="BD60" s="21"/>
      <c r="BE60" s="19"/>
    </row>
    <row r="61" spans="1:57" ht="14.25" x14ac:dyDescent="0.2">
      <c r="A61" s="19"/>
      <c r="B61" s="19">
        <f>RFR_spot_no_VA!B61</f>
        <v>51</v>
      </c>
      <c r="C61" s="20">
        <f>ROUND(RFR_spot_no_VA!C61 + MAX(0.01,Shocks!$E61*ABS(RFR_spot_no_VA!C61) )+VA!C61,5)</f>
        <v>3.5619999999999999E-2</v>
      </c>
      <c r="D61" s="20"/>
      <c r="E61" s="20"/>
      <c r="F61" s="20"/>
      <c r="G61" s="20"/>
      <c r="H61" s="20"/>
      <c r="I61" s="20"/>
      <c r="J61" s="20">
        <f>ROUND(RFR_spot_no_VA!J61 + MAX(0.01,Shocks!$E61*ABS(RFR_spot_no_VA!J61) )+VA!J61,5)</f>
        <v>3.6729999999999999E-2</v>
      </c>
      <c r="K61" s="20"/>
      <c r="L61" s="20"/>
      <c r="M61" s="20"/>
      <c r="N61" s="20"/>
      <c r="O61" s="20"/>
      <c r="P61" s="20"/>
      <c r="Q61" s="20"/>
      <c r="R61" s="20"/>
      <c r="S61" s="20"/>
      <c r="T61" s="20"/>
      <c r="U61" s="20"/>
      <c r="V61" s="20"/>
      <c r="W61" s="20"/>
      <c r="X61" s="20"/>
      <c r="Y61" s="20"/>
      <c r="Z61" s="20">
        <f>ROUND(RFR_spot_no_VA!Z61 + MAX(0.01,Shocks!$E61*ABS(RFR_spot_no_VA!Z61) )+VA!Z61,5)</f>
        <v>4.3720000000000002E-2</v>
      </c>
      <c r="AA61" s="20"/>
      <c r="AB61" s="20"/>
      <c r="AC61" s="20"/>
      <c r="AD61" s="20"/>
      <c r="AE61" s="20"/>
      <c r="AF61" s="20"/>
      <c r="AG61" s="20"/>
      <c r="AH61" s="20">
        <f>ROUND(RFR_spot_no_VA!AH61 + MAX(0.01,Shocks!$E61*ABS(RFR_spot_no_VA!AH61) )+VA!AH61,5)</f>
        <v>4.1959999999999997E-2</v>
      </c>
      <c r="AI61" s="20"/>
      <c r="AJ61" s="20">
        <f>ROUND(RFR_spot_no_VA!AJ61 + MAX(0.01,Shocks!$E61*ABS(RFR_spot_no_VA!AJ61) )+VA!AJ61,5)</f>
        <v>3.0849999999999999E-2</v>
      </c>
      <c r="AK61" s="20">
        <f>ROUND(RFR_spot_no_VA!AK61 + MAX(0.01,Shocks!$E61*ABS(RFR_spot_no_VA!AK61) )+VA!AK61,5)</f>
        <v>4.2790000000000002E-2</v>
      </c>
      <c r="AL61" s="20"/>
      <c r="AM61" s="20">
        <f>ROUND(RFR_spot_no_VA!AM61 + MAX(0.01,Shocks!$E61*ABS(RFR_spot_no_VA!AM61) )+VA!AM61,5)</f>
        <v>4.4269999999999997E-2</v>
      </c>
      <c r="AN61" s="20"/>
      <c r="AO61" s="20"/>
      <c r="AP61" s="20"/>
      <c r="AQ61" s="20"/>
      <c r="AR61" s="20"/>
      <c r="AS61" s="20">
        <f>ROUND(RFR_spot_no_VA!AS61 + MAX(0.01,Shocks!$E61*ABS(RFR_spot_no_VA!AS61) )+VA!AS61,5)</f>
        <v>3.006E-2</v>
      </c>
      <c r="AT61" s="20"/>
      <c r="AU61" s="20"/>
      <c r="AV61" s="20"/>
      <c r="AW61" s="20"/>
      <c r="AX61" s="20"/>
      <c r="AY61" s="20"/>
      <c r="AZ61" s="20"/>
      <c r="BA61" s="20"/>
      <c r="BB61" s="20"/>
      <c r="BC61" s="20">
        <f>ROUND(RFR_spot_no_VA!BC61 + MAX(0.01,Shocks!$E61*ABS(RFR_spot_no_VA!BC61) )+VA!BC61,5)</f>
        <v>4.1000000000000002E-2</v>
      </c>
      <c r="BD61" s="21"/>
      <c r="BE61" s="19"/>
    </row>
    <row r="62" spans="1:57" ht="14.25" x14ac:dyDescent="0.2">
      <c r="A62" s="19"/>
      <c r="B62" s="19">
        <f>RFR_spot_no_VA!B62</f>
        <v>52</v>
      </c>
      <c r="C62" s="20">
        <f>ROUND(RFR_spot_no_VA!C62 + MAX(0.01,Shocks!$E62*ABS(RFR_spot_no_VA!C62) )+VA!C62,5)</f>
        <v>3.5779999999999999E-2</v>
      </c>
      <c r="D62" s="20"/>
      <c r="E62" s="20"/>
      <c r="F62" s="20"/>
      <c r="G62" s="20"/>
      <c r="H62" s="20"/>
      <c r="I62" s="20"/>
      <c r="J62" s="20">
        <f>ROUND(RFR_spot_no_VA!J62 + MAX(0.01,Shocks!$E62*ABS(RFR_spot_no_VA!J62) )+VA!J62,5)</f>
        <v>3.6880000000000003E-2</v>
      </c>
      <c r="K62" s="20"/>
      <c r="L62" s="20"/>
      <c r="M62" s="20"/>
      <c r="N62" s="20"/>
      <c r="O62" s="20"/>
      <c r="P62" s="20"/>
      <c r="Q62" s="20"/>
      <c r="R62" s="20"/>
      <c r="S62" s="20"/>
      <c r="T62" s="20"/>
      <c r="U62" s="20"/>
      <c r="V62" s="20"/>
      <c r="W62" s="20"/>
      <c r="X62" s="20"/>
      <c r="Y62" s="20"/>
      <c r="Z62" s="20">
        <f>ROUND(RFR_spot_no_VA!Z62 + MAX(0.01,Shocks!$E62*ABS(RFR_spot_no_VA!Z62) )+VA!Z62,5)</f>
        <v>4.3729999999999998E-2</v>
      </c>
      <c r="AA62" s="20"/>
      <c r="AB62" s="20"/>
      <c r="AC62" s="20"/>
      <c r="AD62" s="20"/>
      <c r="AE62" s="20"/>
      <c r="AF62" s="20"/>
      <c r="AG62" s="20"/>
      <c r="AH62" s="20">
        <f>ROUND(RFR_spot_no_VA!AH62 + MAX(0.01,Shocks!$E62*ABS(RFR_spot_no_VA!AH62) )+VA!AH62,5)</f>
        <v>4.2009999999999999E-2</v>
      </c>
      <c r="AI62" s="20"/>
      <c r="AJ62" s="20">
        <f>ROUND(RFR_spot_no_VA!AJ62 + MAX(0.01,Shocks!$E62*ABS(RFR_spot_no_VA!AJ62) )+VA!AJ62,5)</f>
        <v>3.092E-2</v>
      </c>
      <c r="AK62" s="20">
        <f>ROUND(RFR_spot_no_VA!AK62 + MAX(0.01,Shocks!$E62*ABS(RFR_spot_no_VA!AK62) )+VA!AK62,5)</f>
        <v>4.2810000000000001E-2</v>
      </c>
      <c r="AL62" s="20"/>
      <c r="AM62" s="20">
        <f>ROUND(RFR_spot_no_VA!AM62 + MAX(0.01,Shocks!$E62*ABS(RFR_spot_no_VA!AM62) )+VA!AM62,5)</f>
        <v>4.428E-2</v>
      </c>
      <c r="AN62" s="20"/>
      <c r="AO62" s="20"/>
      <c r="AP62" s="20"/>
      <c r="AQ62" s="20"/>
      <c r="AR62" s="20"/>
      <c r="AS62" s="20">
        <f>ROUND(RFR_spot_no_VA!AS62 + MAX(0.01,Shocks!$E62*ABS(RFR_spot_no_VA!AS62) )+VA!AS62,5)</f>
        <v>3.0329999999999999E-2</v>
      </c>
      <c r="AT62" s="20"/>
      <c r="AU62" s="20"/>
      <c r="AV62" s="20"/>
      <c r="AW62" s="20"/>
      <c r="AX62" s="20"/>
      <c r="AY62" s="20"/>
      <c r="AZ62" s="20"/>
      <c r="BA62" s="20"/>
      <c r="BB62" s="20"/>
      <c r="BC62" s="20">
        <f>ROUND(RFR_spot_no_VA!BC62 + MAX(0.01,Shocks!$E62*ABS(RFR_spot_no_VA!BC62) )+VA!BC62,5)</f>
        <v>4.1059999999999999E-2</v>
      </c>
      <c r="BD62" s="21"/>
      <c r="BE62" s="19"/>
    </row>
    <row r="63" spans="1:57" ht="14.25" x14ac:dyDescent="0.2">
      <c r="A63" s="19"/>
      <c r="B63" s="19">
        <f>RFR_spot_no_VA!B63</f>
        <v>53</v>
      </c>
      <c r="C63" s="20">
        <f>ROUND(RFR_spot_no_VA!C63 + MAX(0.01,Shocks!$E63*ABS(RFR_spot_no_VA!C63) )+VA!C63,5)</f>
        <v>3.594E-2</v>
      </c>
      <c r="D63" s="20"/>
      <c r="E63" s="20"/>
      <c r="F63" s="20"/>
      <c r="G63" s="20"/>
      <c r="H63" s="20"/>
      <c r="I63" s="20"/>
      <c r="J63" s="20">
        <f>ROUND(RFR_spot_no_VA!J63 + MAX(0.01,Shocks!$E63*ABS(RFR_spot_no_VA!J63) )+VA!J63,5)</f>
        <v>3.7019999999999997E-2</v>
      </c>
      <c r="K63" s="20"/>
      <c r="L63" s="20"/>
      <c r="M63" s="20"/>
      <c r="N63" s="20"/>
      <c r="O63" s="20"/>
      <c r="P63" s="20"/>
      <c r="Q63" s="20"/>
      <c r="R63" s="20"/>
      <c r="S63" s="20"/>
      <c r="T63" s="20"/>
      <c r="U63" s="20"/>
      <c r="V63" s="20"/>
      <c r="W63" s="20"/>
      <c r="X63" s="20"/>
      <c r="Y63" s="20"/>
      <c r="Z63" s="20">
        <f>ROUND(RFR_spot_no_VA!Z63 + MAX(0.01,Shocks!$E63*ABS(RFR_spot_no_VA!Z63) )+VA!Z63,5)</f>
        <v>4.3749999999999997E-2</v>
      </c>
      <c r="AA63" s="20"/>
      <c r="AB63" s="20"/>
      <c r="AC63" s="20"/>
      <c r="AD63" s="20"/>
      <c r="AE63" s="20"/>
      <c r="AF63" s="20"/>
      <c r="AG63" s="20"/>
      <c r="AH63" s="20">
        <f>ROUND(RFR_spot_no_VA!AH63 + MAX(0.01,Shocks!$E63*ABS(RFR_spot_no_VA!AH63) )+VA!AH63,5)</f>
        <v>4.2049999999999997E-2</v>
      </c>
      <c r="AI63" s="20"/>
      <c r="AJ63" s="20">
        <f>ROUND(RFR_spot_no_VA!AJ63 + MAX(0.01,Shocks!$E63*ABS(RFR_spot_no_VA!AJ63) )+VA!AJ63,5)</f>
        <v>3.1E-2</v>
      </c>
      <c r="AK63" s="20">
        <f>ROUND(RFR_spot_no_VA!AK63 + MAX(0.01,Shocks!$E63*ABS(RFR_spot_no_VA!AK63) )+VA!AK63,5)</f>
        <v>4.283E-2</v>
      </c>
      <c r="AL63" s="20"/>
      <c r="AM63" s="20">
        <f>ROUND(RFR_spot_no_VA!AM63 + MAX(0.01,Shocks!$E63*ABS(RFR_spot_no_VA!AM63) )+VA!AM63,5)</f>
        <v>4.4290000000000003E-2</v>
      </c>
      <c r="AN63" s="20"/>
      <c r="AO63" s="20"/>
      <c r="AP63" s="20"/>
      <c r="AQ63" s="20"/>
      <c r="AR63" s="20"/>
      <c r="AS63" s="20">
        <f>ROUND(RFR_spot_no_VA!AS63 + MAX(0.01,Shocks!$E63*ABS(RFR_spot_no_VA!AS63) )+VA!AS63,5)</f>
        <v>3.0589999999999999E-2</v>
      </c>
      <c r="AT63" s="20"/>
      <c r="AU63" s="20"/>
      <c r="AV63" s="20"/>
      <c r="AW63" s="20"/>
      <c r="AX63" s="20"/>
      <c r="AY63" s="20"/>
      <c r="AZ63" s="20"/>
      <c r="BA63" s="20"/>
      <c r="BB63" s="20"/>
      <c r="BC63" s="20">
        <f>ROUND(RFR_spot_no_VA!BC63 + MAX(0.01,Shocks!$E63*ABS(RFR_spot_no_VA!BC63) )+VA!BC63,5)</f>
        <v>4.1110000000000001E-2</v>
      </c>
      <c r="BD63" s="21"/>
      <c r="BE63" s="19"/>
    </row>
    <row r="64" spans="1:57" ht="14.25" x14ac:dyDescent="0.2">
      <c r="A64" s="19"/>
      <c r="B64" s="19">
        <f>RFR_spot_no_VA!B64</f>
        <v>54</v>
      </c>
      <c r="C64" s="20">
        <f>ROUND(RFR_spot_no_VA!C64 + MAX(0.01,Shocks!$E64*ABS(RFR_spot_no_VA!C64) )+VA!C64,5)</f>
        <v>3.61E-2</v>
      </c>
      <c r="D64" s="20"/>
      <c r="E64" s="20"/>
      <c r="F64" s="20"/>
      <c r="G64" s="20"/>
      <c r="H64" s="20"/>
      <c r="I64" s="20"/>
      <c r="J64" s="20">
        <f>ROUND(RFR_spot_no_VA!J64 + MAX(0.01,Shocks!$E64*ABS(RFR_spot_no_VA!J64) )+VA!J64,5)</f>
        <v>3.7150000000000002E-2</v>
      </c>
      <c r="K64" s="20"/>
      <c r="L64" s="20"/>
      <c r="M64" s="20"/>
      <c r="N64" s="20"/>
      <c r="O64" s="20"/>
      <c r="P64" s="20"/>
      <c r="Q64" s="20"/>
      <c r="R64" s="20"/>
      <c r="S64" s="20"/>
      <c r="T64" s="20"/>
      <c r="U64" s="20"/>
      <c r="V64" s="20"/>
      <c r="W64" s="20"/>
      <c r="X64" s="20"/>
      <c r="Y64" s="20"/>
      <c r="Z64" s="20">
        <f>ROUND(RFR_spot_no_VA!Z64 + MAX(0.01,Shocks!$E64*ABS(RFR_spot_no_VA!Z64) )+VA!Z64,5)</f>
        <v>4.376E-2</v>
      </c>
      <c r="AA64" s="20"/>
      <c r="AB64" s="20"/>
      <c r="AC64" s="20"/>
      <c r="AD64" s="20"/>
      <c r="AE64" s="20"/>
      <c r="AF64" s="20"/>
      <c r="AG64" s="20"/>
      <c r="AH64" s="20">
        <f>ROUND(RFR_spot_no_VA!AH64 + MAX(0.01,Shocks!$E64*ABS(RFR_spot_no_VA!AH64) )+VA!AH64,5)</f>
        <v>4.2099999999999999E-2</v>
      </c>
      <c r="AI64" s="20"/>
      <c r="AJ64" s="20">
        <f>ROUND(RFR_spot_no_VA!AJ64 + MAX(0.01,Shocks!$E64*ABS(RFR_spot_no_VA!AJ64) )+VA!AJ64,5)</f>
        <v>3.1099999999999999E-2</v>
      </c>
      <c r="AK64" s="20">
        <f>ROUND(RFR_spot_no_VA!AK64 + MAX(0.01,Shocks!$E64*ABS(RFR_spot_no_VA!AK64) )+VA!AK64,5)</f>
        <v>4.2849999999999999E-2</v>
      </c>
      <c r="AL64" s="20"/>
      <c r="AM64" s="20">
        <f>ROUND(RFR_spot_no_VA!AM64 + MAX(0.01,Shocks!$E64*ABS(RFR_spot_no_VA!AM64) )+VA!AM64,5)</f>
        <v>4.4290000000000003E-2</v>
      </c>
      <c r="AN64" s="20"/>
      <c r="AO64" s="20"/>
      <c r="AP64" s="20"/>
      <c r="AQ64" s="20"/>
      <c r="AR64" s="20"/>
      <c r="AS64" s="20">
        <f>ROUND(RFR_spot_no_VA!AS64 + MAX(0.01,Shocks!$E64*ABS(RFR_spot_no_VA!AS64) )+VA!AS64,5)</f>
        <v>3.0839999999999999E-2</v>
      </c>
      <c r="AT64" s="20"/>
      <c r="AU64" s="20"/>
      <c r="AV64" s="20"/>
      <c r="AW64" s="20"/>
      <c r="AX64" s="20"/>
      <c r="AY64" s="20"/>
      <c r="AZ64" s="20"/>
      <c r="BA64" s="20"/>
      <c r="BB64" s="20"/>
      <c r="BC64" s="20">
        <f>ROUND(RFR_spot_no_VA!BC64 + MAX(0.01,Shocks!$E64*ABS(RFR_spot_no_VA!BC64) )+VA!BC64,5)</f>
        <v>4.1160000000000002E-2</v>
      </c>
      <c r="BD64" s="21"/>
      <c r="BE64" s="19"/>
    </row>
    <row r="65" spans="1:57" ht="14.25" x14ac:dyDescent="0.2">
      <c r="A65" s="19"/>
      <c r="B65" s="24">
        <f>RFR_spot_no_VA!B65</f>
        <v>55</v>
      </c>
      <c r="C65" s="25">
        <f>ROUND(RFR_spot_no_VA!C65 + MAX(0.01,Shocks!$E65*ABS(RFR_spot_no_VA!C65) )+VA!C65,5)</f>
        <v>3.6240000000000001E-2</v>
      </c>
      <c r="D65" s="25"/>
      <c r="E65" s="25"/>
      <c r="F65" s="25"/>
      <c r="G65" s="25"/>
      <c r="H65" s="25"/>
      <c r="I65" s="25"/>
      <c r="J65" s="25">
        <f>ROUND(RFR_spot_no_VA!J65 + MAX(0.01,Shocks!$E65*ABS(RFR_spot_no_VA!J65) )+VA!J65,5)</f>
        <v>3.7280000000000001E-2</v>
      </c>
      <c r="K65" s="25"/>
      <c r="L65" s="25"/>
      <c r="M65" s="25"/>
      <c r="N65" s="25"/>
      <c r="O65" s="25"/>
      <c r="P65" s="25"/>
      <c r="Q65" s="25"/>
      <c r="R65" s="25"/>
      <c r="S65" s="25"/>
      <c r="T65" s="25"/>
      <c r="U65" s="25"/>
      <c r="V65" s="25"/>
      <c r="W65" s="25"/>
      <c r="X65" s="25"/>
      <c r="Y65" s="25"/>
      <c r="Z65" s="25">
        <f>ROUND(RFR_spot_no_VA!Z65 + MAX(0.01,Shocks!$E65*ABS(RFR_spot_no_VA!Z65) )+VA!Z65,5)</f>
        <v>4.3770000000000003E-2</v>
      </c>
      <c r="AA65" s="25"/>
      <c r="AB65" s="25"/>
      <c r="AC65" s="25"/>
      <c r="AD65" s="25"/>
      <c r="AE65" s="25"/>
      <c r="AF65" s="25"/>
      <c r="AG65" s="25"/>
      <c r="AH65" s="25">
        <f>ROUND(RFR_spot_no_VA!AH65 + MAX(0.01,Shocks!$E65*ABS(RFR_spot_no_VA!AH65) )+VA!AH65,5)</f>
        <v>4.2139999999999997E-2</v>
      </c>
      <c r="AI65" s="25"/>
      <c r="AJ65" s="25">
        <f>ROUND(RFR_spot_no_VA!AJ65 + MAX(0.01,Shocks!$E65*ABS(RFR_spot_no_VA!AJ65) )+VA!AJ65,5)</f>
        <v>3.1220000000000001E-2</v>
      </c>
      <c r="AK65" s="25">
        <f>ROUND(RFR_spot_no_VA!AK65 + MAX(0.01,Shocks!$E65*ABS(RFR_spot_no_VA!AK65) )+VA!AK65,5)</f>
        <v>4.2869999999999998E-2</v>
      </c>
      <c r="AL65" s="25"/>
      <c r="AM65" s="25">
        <f>ROUND(RFR_spot_no_VA!AM65 + MAX(0.01,Shocks!$E65*ABS(RFR_spot_no_VA!AM65) )+VA!AM65,5)</f>
        <v>4.4299999999999999E-2</v>
      </c>
      <c r="AN65" s="25"/>
      <c r="AO65" s="25"/>
      <c r="AP65" s="25"/>
      <c r="AQ65" s="25"/>
      <c r="AR65" s="25"/>
      <c r="AS65" s="25">
        <f>ROUND(RFR_spot_no_VA!AS65 + MAX(0.01,Shocks!$E65*ABS(RFR_spot_no_VA!AS65) )+VA!AS65,5)</f>
        <v>3.109E-2</v>
      </c>
      <c r="AT65" s="25"/>
      <c r="AU65" s="25"/>
      <c r="AV65" s="25"/>
      <c r="AW65" s="25"/>
      <c r="AX65" s="25"/>
      <c r="AY65" s="25"/>
      <c r="AZ65" s="25"/>
      <c r="BA65" s="25"/>
      <c r="BB65" s="25"/>
      <c r="BC65" s="25">
        <f>ROUND(RFR_spot_no_VA!BC65 + MAX(0.01,Shocks!$E65*ABS(RFR_spot_no_VA!BC65) )+VA!BC65,5)</f>
        <v>4.1209999999999997E-2</v>
      </c>
      <c r="BD65" s="21"/>
      <c r="BE65" s="19"/>
    </row>
    <row r="66" spans="1:57" ht="14.25" x14ac:dyDescent="0.2">
      <c r="A66" s="19"/>
      <c r="B66" s="19">
        <f>RFR_spot_no_VA!B66</f>
        <v>56</v>
      </c>
      <c r="C66" s="20">
        <f>ROUND(RFR_spot_no_VA!C66 + MAX(0.01,Shocks!$E66*ABS(RFR_spot_no_VA!C66) )+VA!C66,5)</f>
        <v>3.6389999999999999E-2</v>
      </c>
      <c r="D66" s="20"/>
      <c r="E66" s="20"/>
      <c r="F66" s="20"/>
      <c r="G66" s="20"/>
      <c r="H66" s="20"/>
      <c r="I66" s="20"/>
      <c r="J66" s="20">
        <f>ROUND(RFR_spot_no_VA!J66 + MAX(0.01,Shocks!$E66*ABS(RFR_spot_no_VA!J66) )+VA!J66,5)</f>
        <v>3.7409999999999999E-2</v>
      </c>
      <c r="K66" s="20"/>
      <c r="L66" s="20"/>
      <c r="M66" s="20"/>
      <c r="N66" s="20"/>
      <c r="O66" s="20"/>
      <c r="P66" s="20"/>
      <c r="Q66" s="20"/>
      <c r="R66" s="20"/>
      <c r="S66" s="20"/>
      <c r="T66" s="20"/>
      <c r="U66" s="20"/>
      <c r="V66" s="20"/>
      <c r="W66" s="20"/>
      <c r="X66" s="20"/>
      <c r="Y66" s="20"/>
      <c r="Z66" s="20">
        <f>ROUND(RFR_spot_no_VA!Z66 + MAX(0.01,Shocks!$E66*ABS(RFR_spot_no_VA!Z66) )+VA!Z66,5)</f>
        <v>4.3779999999999999E-2</v>
      </c>
      <c r="AA66" s="20"/>
      <c r="AB66" s="20"/>
      <c r="AC66" s="20"/>
      <c r="AD66" s="20"/>
      <c r="AE66" s="20"/>
      <c r="AF66" s="20"/>
      <c r="AG66" s="20"/>
      <c r="AH66" s="20">
        <f>ROUND(RFR_spot_no_VA!AH66 + MAX(0.01,Shocks!$E66*ABS(RFR_spot_no_VA!AH66) )+VA!AH66,5)</f>
        <v>4.2189999999999998E-2</v>
      </c>
      <c r="AI66" s="20"/>
      <c r="AJ66" s="20">
        <f>ROUND(RFR_spot_no_VA!AJ66 + MAX(0.01,Shocks!$E66*ABS(RFR_spot_no_VA!AJ66) )+VA!AJ66,5)</f>
        <v>3.134E-2</v>
      </c>
      <c r="AK66" s="20">
        <f>ROUND(RFR_spot_no_VA!AK66 + MAX(0.01,Shocks!$E66*ABS(RFR_spot_no_VA!AK66) )+VA!AK66,5)</f>
        <v>4.2889999999999998E-2</v>
      </c>
      <c r="AL66" s="20"/>
      <c r="AM66" s="20">
        <f>ROUND(RFR_spot_no_VA!AM66 + MAX(0.01,Shocks!$E66*ABS(RFR_spot_no_VA!AM66) )+VA!AM66,5)</f>
        <v>4.4299999999999999E-2</v>
      </c>
      <c r="AN66" s="20"/>
      <c r="AO66" s="20"/>
      <c r="AP66" s="20"/>
      <c r="AQ66" s="20"/>
      <c r="AR66" s="20"/>
      <c r="AS66" s="20">
        <f>ROUND(RFR_spot_no_VA!AS66 + MAX(0.01,Shocks!$E66*ABS(RFR_spot_no_VA!AS66) )+VA!AS66,5)</f>
        <v>3.1320000000000001E-2</v>
      </c>
      <c r="AT66" s="20"/>
      <c r="AU66" s="20"/>
      <c r="AV66" s="20"/>
      <c r="AW66" s="20"/>
      <c r="AX66" s="20"/>
      <c r="AY66" s="20"/>
      <c r="AZ66" s="20"/>
      <c r="BA66" s="20"/>
      <c r="BB66" s="20"/>
      <c r="BC66" s="20">
        <f>ROUND(RFR_spot_no_VA!BC66 + MAX(0.01,Shocks!$E66*ABS(RFR_spot_no_VA!BC66) )+VA!BC66,5)</f>
        <v>4.1259999999999998E-2</v>
      </c>
      <c r="BD66" s="21"/>
      <c r="BE66" s="19"/>
    </row>
    <row r="67" spans="1:57" ht="14.25" x14ac:dyDescent="0.2">
      <c r="A67" s="19"/>
      <c r="B67" s="19">
        <f>RFR_spot_no_VA!B67</f>
        <v>57</v>
      </c>
      <c r="C67" s="20">
        <f>ROUND(RFR_spot_no_VA!C67 + MAX(0.01,Shocks!$E67*ABS(RFR_spot_no_VA!C67) )+VA!C67,5)</f>
        <v>3.653E-2</v>
      </c>
      <c r="D67" s="20"/>
      <c r="E67" s="20"/>
      <c r="F67" s="20"/>
      <c r="G67" s="20"/>
      <c r="H67" s="20"/>
      <c r="I67" s="20"/>
      <c r="J67" s="20">
        <f>ROUND(RFR_spot_no_VA!J67 + MAX(0.01,Shocks!$E67*ABS(RFR_spot_no_VA!J67) )+VA!J67,5)</f>
        <v>3.7530000000000001E-2</v>
      </c>
      <c r="K67" s="20"/>
      <c r="L67" s="20"/>
      <c r="M67" s="20"/>
      <c r="N67" s="20"/>
      <c r="O67" s="20"/>
      <c r="P67" s="20"/>
      <c r="Q67" s="20"/>
      <c r="R67" s="20"/>
      <c r="S67" s="20"/>
      <c r="T67" s="20"/>
      <c r="U67" s="20"/>
      <c r="V67" s="20"/>
      <c r="W67" s="20"/>
      <c r="X67" s="20"/>
      <c r="Y67" s="20"/>
      <c r="Z67" s="20">
        <f>ROUND(RFR_spot_no_VA!Z67 + MAX(0.01,Shocks!$E67*ABS(RFR_spot_no_VA!Z67) )+VA!Z67,5)</f>
        <v>4.3790000000000003E-2</v>
      </c>
      <c r="AA67" s="20"/>
      <c r="AB67" s="20"/>
      <c r="AC67" s="20"/>
      <c r="AD67" s="20"/>
      <c r="AE67" s="20"/>
      <c r="AF67" s="20"/>
      <c r="AG67" s="20"/>
      <c r="AH67" s="20">
        <f>ROUND(RFR_spot_no_VA!AH67 + MAX(0.01,Shocks!$E67*ABS(RFR_spot_no_VA!AH67) )+VA!AH67,5)</f>
        <v>4.2229999999999997E-2</v>
      </c>
      <c r="AI67" s="20"/>
      <c r="AJ67" s="20">
        <f>ROUND(RFR_spot_no_VA!AJ67 + MAX(0.01,Shocks!$E67*ABS(RFR_spot_no_VA!AJ67) )+VA!AJ67,5)</f>
        <v>3.1480000000000001E-2</v>
      </c>
      <c r="AK67" s="20">
        <f>ROUND(RFR_spot_no_VA!AK67 + MAX(0.01,Shocks!$E67*ABS(RFR_spot_no_VA!AK67) )+VA!AK67,5)</f>
        <v>4.2909999999999997E-2</v>
      </c>
      <c r="AL67" s="20"/>
      <c r="AM67" s="20">
        <f>ROUND(RFR_spot_no_VA!AM67 + MAX(0.01,Shocks!$E67*ABS(RFR_spot_no_VA!AM67) )+VA!AM67,5)</f>
        <v>4.4310000000000002E-2</v>
      </c>
      <c r="AN67" s="20"/>
      <c r="AO67" s="20"/>
      <c r="AP67" s="20"/>
      <c r="AQ67" s="20"/>
      <c r="AR67" s="20"/>
      <c r="AS67" s="20">
        <f>ROUND(RFR_spot_no_VA!AS67 + MAX(0.01,Shocks!$E67*ABS(RFR_spot_no_VA!AS67) )+VA!AS67,5)</f>
        <v>3.1550000000000002E-2</v>
      </c>
      <c r="AT67" s="20"/>
      <c r="AU67" s="20"/>
      <c r="AV67" s="20"/>
      <c r="AW67" s="20"/>
      <c r="AX67" s="20"/>
      <c r="AY67" s="20"/>
      <c r="AZ67" s="20"/>
      <c r="BA67" s="20"/>
      <c r="BB67" s="20"/>
      <c r="BC67" s="20">
        <f>ROUND(RFR_spot_no_VA!BC67 + MAX(0.01,Shocks!$E67*ABS(RFR_spot_no_VA!BC67) )+VA!BC67,5)</f>
        <v>4.1309999999999999E-2</v>
      </c>
      <c r="BD67" s="21"/>
      <c r="BE67" s="19"/>
    </row>
    <row r="68" spans="1:57" ht="14.25" x14ac:dyDescent="0.2">
      <c r="A68" s="19"/>
      <c r="B68" s="19">
        <f>RFR_spot_no_VA!B68</f>
        <v>58</v>
      </c>
      <c r="C68" s="20">
        <f>ROUND(RFR_spot_no_VA!C68 + MAX(0.01,Shocks!$E68*ABS(RFR_spot_no_VA!C68) )+VA!C68,5)</f>
        <v>3.6659999999999998E-2</v>
      </c>
      <c r="D68" s="20"/>
      <c r="E68" s="20"/>
      <c r="F68" s="20"/>
      <c r="G68" s="20"/>
      <c r="H68" s="20"/>
      <c r="I68" s="20"/>
      <c r="J68" s="20">
        <f>ROUND(RFR_spot_no_VA!J68 + MAX(0.01,Shocks!$E68*ABS(RFR_spot_no_VA!J68) )+VA!J68,5)</f>
        <v>3.764E-2</v>
      </c>
      <c r="K68" s="20"/>
      <c r="L68" s="20"/>
      <c r="M68" s="20"/>
      <c r="N68" s="20"/>
      <c r="O68" s="20"/>
      <c r="P68" s="20"/>
      <c r="Q68" s="20"/>
      <c r="R68" s="20"/>
      <c r="S68" s="20"/>
      <c r="T68" s="20"/>
      <c r="U68" s="20"/>
      <c r="V68" s="20"/>
      <c r="W68" s="20"/>
      <c r="X68" s="20"/>
      <c r="Y68" s="20"/>
      <c r="Z68" s="20">
        <f>ROUND(RFR_spot_no_VA!Z68 + MAX(0.01,Shocks!$E68*ABS(RFR_spot_no_VA!Z68) )+VA!Z68,5)</f>
        <v>4.3799999999999999E-2</v>
      </c>
      <c r="AA68" s="20"/>
      <c r="AB68" s="20"/>
      <c r="AC68" s="20"/>
      <c r="AD68" s="20"/>
      <c r="AE68" s="20"/>
      <c r="AF68" s="20"/>
      <c r="AG68" s="20"/>
      <c r="AH68" s="20">
        <f>ROUND(RFR_spot_no_VA!AH68 + MAX(0.01,Shocks!$E68*ABS(RFR_spot_no_VA!AH68) )+VA!AH68,5)</f>
        <v>4.2270000000000002E-2</v>
      </c>
      <c r="AI68" s="20"/>
      <c r="AJ68" s="20">
        <f>ROUND(RFR_spot_no_VA!AJ68 + MAX(0.01,Shocks!$E68*ABS(RFR_spot_no_VA!AJ68) )+VA!AJ68,5)</f>
        <v>3.1620000000000002E-2</v>
      </c>
      <c r="AK68" s="20">
        <f>ROUND(RFR_spot_no_VA!AK68 + MAX(0.01,Shocks!$E68*ABS(RFR_spot_no_VA!AK68) )+VA!AK68,5)</f>
        <v>4.2930000000000003E-2</v>
      </c>
      <c r="AL68" s="20"/>
      <c r="AM68" s="20">
        <f>ROUND(RFR_spot_no_VA!AM68 + MAX(0.01,Shocks!$E68*ABS(RFR_spot_no_VA!AM68) )+VA!AM68,5)</f>
        <v>4.4319999999999998E-2</v>
      </c>
      <c r="AN68" s="20"/>
      <c r="AO68" s="20"/>
      <c r="AP68" s="20"/>
      <c r="AQ68" s="20"/>
      <c r="AR68" s="20"/>
      <c r="AS68" s="20">
        <f>ROUND(RFR_spot_no_VA!AS68 + MAX(0.01,Shocks!$E68*ABS(RFR_spot_no_VA!AS68) )+VA!AS68,5)</f>
        <v>3.1780000000000003E-2</v>
      </c>
      <c r="AT68" s="20"/>
      <c r="AU68" s="20"/>
      <c r="AV68" s="20"/>
      <c r="AW68" s="20"/>
      <c r="AX68" s="20"/>
      <c r="AY68" s="20"/>
      <c r="AZ68" s="20"/>
      <c r="BA68" s="20"/>
      <c r="BB68" s="20"/>
      <c r="BC68" s="20">
        <f>ROUND(RFR_spot_no_VA!BC68 + MAX(0.01,Shocks!$E68*ABS(RFR_spot_no_VA!BC68) )+VA!BC68,5)</f>
        <v>4.1360000000000001E-2</v>
      </c>
      <c r="BD68" s="21"/>
      <c r="BE68" s="19"/>
    </row>
    <row r="69" spans="1:57" ht="14.25" x14ac:dyDescent="0.2">
      <c r="A69" s="19"/>
      <c r="B69" s="19">
        <f>RFR_spot_no_VA!B69</f>
        <v>59</v>
      </c>
      <c r="C69" s="20">
        <f>ROUND(RFR_spot_no_VA!C69 + MAX(0.01,Shocks!$E69*ABS(RFR_spot_no_VA!C69) )+VA!C69,5)</f>
        <v>3.6790000000000003E-2</v>
      </c>
      <c r="D69" s="20"/>
      <c r="E69" s="20"/>
      <c r="F69" s="20"/>
      <c r="G69" s="20"/>
      <c r="H69" s="20"/>
      <c r="I69" s="20"/>
      <c r="J69" s="20">
        <f>ROUND(RFR_spot_no_VA!J69 + MAX(0.01,Shocks!$E69*ABS(RFR_spot_no_VA!J69) )+VA!J69,5)</f>
        <v>3.7760000000000002E-2</v>
      </c>
      <c r="K69" s="20"/>
      <c r="L69" s="20"/>
      <c r="M69" s="20"/>
      <c r="N69" s="20"/>
      <c r="O69" s="20"/>
      <c r="P69" s="20"/>
      <c r="Q69" s="20"/>
      <c r="R69" s="20"/>
      <c r="S69" s="20"/>
      <c r="T69" s="20"/>
      <c r="U69" s="20"/>
      <c r="V69" s="20"/>
      <c r="W69" s="20"/>
      <c r="X69" s="20"/>
      <c r="Y69" s="20"/>
      <c r="Z69" s="20">
        <f>ROUND(RFR_spot_no_VA!Z69 + MAX(0.01,Shocks!$E69*ABS(RFR_spot_no_VA!Z69) )+VA!Z69,5)</f>
        <v>4.3810000000000002E-2</v>
      </c>
      <c r="AA69" s="20"/>
      <c r="AB69" s="20"/>
      <c r="AC69" s="20"/>
      <c r="AD69" s="20"/>
      <c r="AE69" s="20"/>
      <c r="AF69" s="20"/>
      <c r="AG69" s="20"/>
      <c r="AH69" s="20">
        <f>ROUND(RFR_spot_no_VA!AH69 + MAX(0.01,Shocks!$E69*ABS(RFR_spot_no_VA!AH69) )+VA!AH69,5)</f>
        <v>4.2299999999999997E-2</v>
      </c>
      <c r="AI69" s="20"/>
      <c r="AJ69" s="20">
        <f>ROUND(RFR_spot_no_VA!AJ69 + MAX(0.01,Shocks!$E69*ABS(RFR_spot_no_VA!AJ69) )+VA!AJ69,5)</f>
        <v>3.1759999999999997E-2</v>
      </c>
      <c r="AK69" s="20">
        <f>ROUND(RFR_spot_no_VA!AK69 + MAX(0.01,Shocks!$E69*ABS(RFR_spot_no_VA!AK69) )+VA!AK69,5)</f>
        <v>4.2950000000000002E-2</v>
      </c>
      <c r="AL69" s="20"/>
      <c r="AM69" s="20">
        <f>ROUND(RFR_spot_no_VA!AM69 + MAX(0.01,Shocks!$E69*ABS(RFR_spot_no_VA!AM69) )+VA!AM69,5)</f>
        <v>4.4319999999999998E-2</v>
      </c>
      <c r="AN69" s="20"/>
      <c r="AO69" s="20"/>
      <c r="AP69" s="20"/>
      <c r="AQ69" s="20"/>
      <c r="AR69" s="20"/>
      <c r="AS69" s="20">
        <f>ROUND(RFR_spot_no_VA!AS69 + MAX(0.01,Shocks!$E69*ABS(RFR_spot_no_VA!AS69) )+VA!AS69,5)</f>
        <v>3.1989999999999998E-2</v>
      </c>
      <c r="AT69" s="20"/>
      <c r="AU69" s="20"/>
      <c r="AV69" s="20"/>
      <c r="AW69" s="20"/>
      <c r="AX69" s="20"/>
      <c r="AY69" s="20"/>
      <c r="AZ69" s="20"/>
      <c r="BA69" s="20"/>
      <c r="BB69" s="20"/>
      <c r="BC69" s="20">
        <f>ROUND(RFR_spot_no_VA!BC69 + MAX(0.01,Shocks!$E69*ABS(RFR_spot_no_VA!BC69) )+VA!BC69,5)</f>
        <v>4.1410000000000002E-2</v>
      </c>
      <c r="BD69" s="21"/>
      <c r="BE69" s="19"/>
    </row>
    <row r="70" spans="1:57" ht="14.25" x14ac:dyDescent="0.2">
      <c r="A70" s="19"/>
      <c r="B70" s="24">
        <f>RFR_spot_no_VA!B70</f>
        <v>60</v>
      </c>
      <c r="C70" s="25">
        <f>ROUND(RFR_spot_no_VA!C70 + MAX(0.01,Shocks!$E70*ABS(RFR_spot_no_VA!C70) )+VA!C70,5)</f>
        <v>3.6920000000000001E-2</v>
      </c>
      <c r="D70" s="25"/>
      <c r="E70" s="25"/>
      <c r="F70" s="25"/>
      <c r="G70" s="25"/>
      <c r="H70" s="25"/>
      <c r="I70" s="25"/>
      <c r="J70" s="25">
        <f>ROUND(RFR_spot_no_VA!J70 + MAX(0.01,Shocks!$E70*ABS(RFR_spot_no_VA!J70) )+VA!J70,5)</f>
        <v>3.7870000000000001E-2</v>
      </c>
      <c r="K70" s="25"/>
      <c r="L70" s="25"/>
      <c r="M70" s="25"/>
      <c r="N70" s="25"/>
      <c r="O70" s="25"/>
      <c r="P70" s="25"/>
      <c r="Q70" s="25"/>
      <c r="R70" s="25"/>
      <c r="S70" s="25"/>
      <c r="T70" s="25"/>
      <c r="U70" s="25"/>
      <c r="V70" s="25"/>
      <c r="W70" s="25"/>
      <c r="X70" s="25"/>
      <c r="Y70" s="25"/>
      <c r="Z70" s="25">
        <f>ROUND(RFR_spot_no_VA!Z70 + MAX(0.01,Shocks!$E70*ABS(RFR_spot_no_VA!Z70) )+VA!Z70,5)</f>
        <v>4.3819999999999998E-2</v>
      </c>
      <c r="AA70" s="25"/>
      <c r="AB70" s="25"/>
      <c r="AC70" s="25"/>
      <c r="AD70" s="25"/>
      <c r="AE70" s="25"/>
      <c r="AF70" s="25"/>
      <c r="AG70" s="25"/>
      <c r="AH70" s="25">
        <f>ROUND(RFR_spot_no_VA!AH70 + MAX(0.01,Shocks!$E70*ABS(RFR_spot_no_VA!AH70) )+VA!AH70,5)</f>
        <v>4.2340000000000003E-2</v>
      </c>
      <c r="AI70" s="25"/>
      <c r="AJ70" s="25">
        <f>ROUND(RFR_spot_no_VA!AJ70 + MAX(0.01,Shocks!$E70*ABS(RFR_spot_no_VA!AJ70) )+VA!AJ70,5)</f>
        <v>3.1910000000000001E-2</v>
      </c>
      <c r="AK70" s="25">
        <f>ROUND(RFR_spot_no_VA!AK70 + MAX(0.01,Shocks!$E70*ABS(RFR_spot_no_VA!AK70) )+VA!AK70,5)</f>
        <v>4.2970000000000001E-2</v>
      </c>
      <c r="AL70" s="25"/>
      <c r="AM70" s="25">
        <f>ROUND(RFR_spot_no_VA!AM70 + MAX(0.01,Shocks!$E70*ABS(RFR_spot_no_VA!AM70) )+VA!AM70,5)</f>
        <v>4.4319999999999998E-2</v>
      </c>
      <c r="AN70" s="25"/>
      <c r="AO70" s="25"/>
      <c r="AP70" s="25"/>
      <c r="AQ70" s="25"/>
      <c r="AR70" s="25"/>
      <c r="AS70" s="25">
        <f>ROUND(RFR_spot_no_VA!AS70 + MAX(0.01,Shocks!$E70*ABS(RFR_spot_no_VA!AS70) )+VA!AS70,5)</f>
        <v>3.2199999999999999E-2</v>
      </c>
      <c r="AT70" s="25"/>
      <c r="AU70" s="25"/>
      <c r="AV70" s="25"/>
      <c r="AW70" s="25"/>
      <c r="AX70" s="25"/>
      <c r="AY70" s="25"/>
      <c r="AZ70" s="25"/>
      <c r="BA70" s="25"/>
      <c r="BB70" s="25"/>
      <c r="BC70" s="25">
        <f>ROUND(RFR_spot_no_VA!BC70 + MAX(0.01,Shocks!$E70*ABS(RFR_spot_no_VA!BC70) )+VA!BC70,5)</f>
        <v>4.1450000000000001E-2</v>
      </c>
      <c r="BD70" s="21"/>
      <c r="BE70" s="19"/>
    </row>
    <row r="71" spans="1:57" ht="14.25" x14ac:dyDescent="0.2">
      <c r="A71" s="19"/>
      <c r="B71" s="19">
        <f>RFR_spot_no_VA!B71</f>
        <v>61</v>
      </c>
      <c r="C71" s="20">
        <f>ROUND(RFR_spot_no_VA!C71 + MAX(0.01,Shocks!$E71*ABS(RFR_spot_no_VA!C71) )+VA!C71,5)</f>
        <v>3.7039999999999997E-2</v>
      </c>
      <c r="D71" s="20"/>
      <c r="E71" s="20"/>
      <c r="F71" s="20"/>
      <c r="G71" s="20"/>
      <c r="H71" s="20"/>
      <c r="I71" s="20"/>
      <c r="J71" s="20">
        <f>ROUND(RFR_spot_no_VA!J71 + MAX(0.01,Shocks!$E71*ABS(RFR_spot_no_VA!J71) )+VA!J71,5)</f>
        <v>3.7969999999999997E-2</v>
      </c>
      <c r="K71" s="20"/>
      <c r="L71" s="20"/>
      <c r="M71" s="20"/>
      <c r="N71" s="20"/>
      <c r="O71" s="20"/>
      <c r="P71" s="20"/>
      <c r="Q71" s="20"/>
      <c r="R71" s="20"/>
      <c r="S71" s="20"/>
      <c r="T71" s="20"/>
      <c r="U71" s="20"/>
      <c r="V71" s="20"/>
      <c r="W71" s="20"/>
      <c r="X71" s="20"/>
      <c r="Y71" s="20"/>
      <c r="Z71" s="20">
        <f>ROUND(RFR_spot_no_VA!Z71 + MAX(0.01,Shocks!$E71*ABS(RFR_spot_no_VA!Z71) )+VA!Z71,5)</f>
        <v>4.3830000000000001E-2</v>
      </c>
      <c r="AA71" s="20"/>
      <c r="AB71" s="20"/>
      <c r="AC71" s="20"/>
      <c r="AD71" s="20"/>
      <c r="AE71" s="20"/>
      <c r="AF71" s="20"/>
      <c r="AG71" s="20"/>
      <c r="AH71" s="20">
        <f>ROUND(RFR_spot_no_VA!AH71 + MAX(0.01,Shocks!$E71*ABS(RFR_spot_no_VA!AH71) )+VA!AH71,5)</f>
        <v>4.2369999999999998E-2</v>
      </c>
      <c r="AI71" s="20"/>
      <c r="AJ71" s="20">
        <f>ROUND(RFR_spot_no_VA!AJ71 + MAX(0.01,Shocks!$E71*ABS(RFR_spot_no_VA!AJ71) )+VA!AJ71,5)</f>
        <v>3.2059999999999998E-2</v>
      </c>
      <c r="AK71" s="20">
        <f>ROUND(RFR_spot_no_VA!AK71 + MAX(0.01,Shocks!$E71*ABS(RFR_spot_no_VA!AK71) )+VA!AK71,5)</f>
        <v>4.299E-2</v>
      </c>
      <c r="AL71" s="20"/>
      <c r="AM71" s="20">
        <f>ROUND(RFR_spot_no_VA!AM71 + MAX(0.01,Shocks!$E71*ABS(RFR_spot_no_VA!AM71) )+VA!AM71,5)</f>
        <v>4.4330000000000001E-2</v>
      </c>
      <c r="AN71" s="20"/>
      <c r="AO71" s="20"/>
      <c r="AP71" s="20"/>
      <c r="AQ71" s="20"/>
      <c r="AR71" s="20"/>
      <c r="AS71" s="20">
        <f>ROUND(RFR_spot_no_VA!AS71 + MAX(0.01,Shocks!$E71*ABS(RFR_spot_no_VA!AS71) )+VA!AS71,5)</f>
        <v>3.2399999999999998E-2</v>
      </c>
      <c r="AT71" s="20"/>
      <c r="AU71" s="20"/>
      <c r="AV71" s="20"/>
      <c r="AW71" s="20"/>
      <c r="AX71" s="20"/>
      <c r="AY71" s="20"/>
      <c r="AZ71" s="20"/>
      <c r="BA71" s="20"/>
      <c r="BB71" s="20"/>
      <c r="BC71" s="20">
        <f>ROUND(RFR_spot_no_VA!BC71 + MAX(0.01,Shocks!$E71*ABS(RFR_spot_no_VA!BC71) )+VA!BC71,5)</f>
        <v>4.1500000000000002E-2</v>
      </c>
      <c r="BD71" s="21"/>
      <c r="BE71" s="19"/>
    </row>
    <row r="72" spans="1:57" ht="14.25" x14ac:dyDescent="0.2">
      <c r="A72" s="19"/>
      <c r="B72" s="19">
        <f>RFR_spot_no_VA!B72</f>
        <v>62</v>
      </c>
      <c r="C72" s="20">
        <f>ROUND(RFR_spot_no_VA!C72 + MAX(0.01,Shocks!$E72*ABS(RFR_spot_no_VA!C72) )+VA!C72,5)</f>
        <v>3.7159999999999999E-2</v>
      </c>
      <c r="D72" s="20"/>
      <c r="E72" s="20"/>
      <c r="F72" s="20"/>
      <c r="G72" s="20"/>
      <c r="H72" s="20"/>
      <c r="I72" s="20"/>
      <c r="J72" s="20">
        <f>ROUND(RFR_spot_no_VA!J72 + MAX(0.01,Shocks!$E72*ABS(RFR_spot_no_VA!J72) )+VA!J72,5)</f>
        <v>3.8080000000000003E-2</v>
      </c>
      <c r="K72" s="20"/>
      <c r="L72" s="20"/>
      <c r="M72" s="20"/>
      <c r="N72" s="20"/>
      <c r="O72" s="20"/>
      <c r="P72" s="20"/>
      <c r="Q72" s="20"/>
      <c r="R72" s="20"/>
      <c r="S72" s="20"/>
      <c r="T72" s="20"/>
      <c r="U72" s="20"/>
      <c r="V72" s="20"/>
      <c r="W72" s="20"/>
      <c r="X72" s="20"/>
      <c r="Y72" s="20"/>
      <c r="Z72" s="20">
        <f>ROUND(RFR_spot_no_VA!Z72 + MAX(0.01,Shocks!$E72*ABS(RFR_spot_no_VA!Z72) )+VA!Z72,5)</f>
        <v>4.3839999999999997E-2</v>
      </c>
      <c r="AA72" s="20"/>
      <c r="AB72" s="20"/>
      <c r="AC72" s="20"/>
      <c r="AD72" s="20"/>
      <c r="AE72" s="20"/>
      <c r="AF72" s="20"/>
      <c r="AG72" s="20"/>
      <c r="AH72" s="20">
        <f>ROUND(RFR_spot_no_VA!AH72 + MAX(0.01,Shocks!$E72*ABS(RFR_spot_no_VA!AH72) )+VA!AH72,5)</f>
        <v>4.2410000000000003E-2</v>
      </c>
      <c r="AI72" s="20"/>
      <c r="AJ72" s="20">
        <f>ROUND(RFR_spot_no_VA!AJ72 + MAX(0.01,Shocks!$E72*ABS(RFR_spot_no_VA!AJ72) )+VA!AJ72,5)</f>
        <v>3.2210000000000003E-2</v>
      </c>
      <c r="AK72" s="20">
        <f>ROUND(RFR_spot_no_VA!AK72 + MAX(0.01,Shocks!$E72*ABS(RFR_spot_no_VA!AK72) )+VA!AK72,5)</f>
        <v>4.301E-2</v>
      </c>
      <c r="AL72" s="20"/>
      <c r="AM72" s="20">
        <f>ROUND(RFR_spot_no_VA!AM72 + MAX(0.01,Shocks!$E72*ABS(RFR_spot_no_VA!AM72) )+VA!AM72,5)</f>
        <v>4.4330000000000001E-2</v>
      </c>
      <c r="AN72" s="20"/>
      <c r="AO72" s="20"/>
      <c r="AP72" s="20"/>
      <c r="AQ72" s="20"/>
      <c r="AR72" s="20"/>
      <c r="AS72" s="20">
        <f>ROUND(RFR_spot_no_VA!AS72 + MAX(0.01,Shocks!$E72*ABS(RFR_spot_no_VA!AS72) )+VA!AS72,5)</f>
        <v>3.2599999999999997E-2</v>
      </c>
      <c r="AT72" s="20"/>
      <c r="AU72" s="20"/>
      <c r="AV72" s="20"/>
      <c r="AW72" s="20"/>
      <c r="AX72" s="20"/>
      <c r="AY72" s="20"/>
      <c r="AZ72" s="20"/>
      <c r="BA72" s="20"/>
      <c r="BB72" s="20"/>
      <c r="BC72" s="20">
        <f>ROUND(RFR_spot_no_VA!BC72 + MAX(0.01,Shocks!$E72*ABS(RFR_spot_no_VA!BC72) )+VA!BC72,5)</f>
        <v>4.1540000000000001E-2</v>
      </c>
      <c r="BD72" s="21"/>
      <c r="BE72" s="19"/>
    </row>
    <row r="73" spans="1:57" ht="14.25" x14ac:dyDescent="0.2">
      <c r="A73" s="19"/>
      <c r="B73" s="19">
        <f>RFR_spot_no_VA!B73</f>
        <v>63</v>
      </c>
      <c r="C73" s="20">
        <f>ROUND(RFR_spot_no_VA!C73 + MAX(0.01,Shocks!$E73*ABS(RFR_spot_no_VA!C73) )+VA!C73,5)</f>
        <v>3.7269999999999998E-2</v>
      </c>
      <c r="D73" s="20"/>
      <c r="E73" s="20"/>
      <c r="F73" s="20"/>
      <c r="G73" s="20"/>
      <c r="H73" s="20"/>
      <c r="I73" s="20"/>
      <c r="J73" s="20">
        <f>ROUND(RFR_spot_no_VA!J73 + MAX(0.01,Shocks!$E73*ABS(RFR_spot_no_VA!J73) )+VA!J73,5)</f>
        <v>3.8179999999999999E-2</v>
      </c>
      <c r="K73" s="20"/>
      <c r="L73" s="20"/>
      <c r="M73" s="20"/>
      <c r="N73" s="20"/>
      <c r="O73" s="20"/>
      <c r="P73" s="20"/>
      <c r="Q73" s="20"/>
      <c r="R73" s="20"/>
      <c r="S73" s="20"/>
      <c r="T73" s="20"/>
      <c r="U73" s="20"/>
      <c r="V73" s="20"/>
      <c r="W73" s="20"/>
      <c r="X73" s="20"/>
      <c r="Y73" s="20"/>
      <c r="Z73" s="20">
        <f>ROUND(RFR_spot_no_VA!Z73 + MAX(0.01,Shocks!$E73*ABS(RFR_spot_no_VA!Z73) )+VA!Z73,5)</f>
        <v>4.385E-2</v>
      </c>
      <c r="AA73" s="20"/>
      <c r="AB73" s="20"/>
      <c r="AC73" s="20"/>
      <c r="AD73" s="20"/>
      <c r="AE73" s="20"/>
      <c r="AF73" s="20"/>
      <c r="AG73" s="20"/>
      <c r="AH73" s="20">
        <f>ROUND(RFR_spot_no_VA!AH73 + MAX(0.01,Shocks!$E73*ABS(RFR_spot_no_VA!AH73) )+VA!AH73,5)</f>
        <v>4.2439999999999999E-2</v>
      </c>
      <c r="AI73" s="20"/>
      <c r="AJ73" s="20">
        <f>ROUND(RFR_spot_no_VA!AJ73 + MAX(0.01,Shocks!$E73*ABS(RFR_spot_no_VA!AJ73) )+VA!AJ73,5)</f>
        <v>3.236E-2</v>
      </c>
      <c r="AK73" s="20">
        <f>ROUND(RFR_spot_no_VA!AK73 + MAX(0.01,Shocks!$E73*ABS(RFR_spot_no_VA!AK73) )+VA!AK73,5)</f>
        <v>4.3029999999999999E-2</v>
      </c>
      <c r="AL73" s="20"/>
      <c r="AM73" s="20">
        <f>ROUND(RFR_spot_no_VA!AM73 + MAX(0.01,Shocks!$E73*ABS(RFR_spot_no_VA!AM73) )+VA!AM73,5)</f>
        <v>4.4339999999999997E-2</v>
      </c>
      <c r="AN73" s="20"/>
      <c r="AO73" s="20"/>
      <c r="AP73" s="20"/>
      <c r="AQ73" s="20"/>
      <c r="AR73" s="20"/>
      <c r="AS73" s="20">
        <f>ROUND(RFR_spot_no_VA!AS73 + MAX(0.01,Shocks!$E73*ABS(RFR_spot_no_VA!AS73) )+VA!AS73,5)</f>
        <v>3.279E-2</v>
      </c>
      <c r="AT73" s="20"/>
      <c r="AU73" s="20"/>
      <c r="AV73" s="20"/>
      <c r="AW73" s="20"/>
      <c r="AX73" s="20"/>
      <c r="AY73" s="20"/>
      <c r="AZ73" s="20"/>
      <c r="BA73" s="20"/>
      <c r="BB73" s="20"/>
      <c r="BC73" s="20">
        <f>ROUND(RFR_spot_no_VA!BC73 + MAX(0.01,Shocks!$E73*ABS(RFR_spot_no_VA!BC73) )+VA!BC73,5)</f>
        <v>4.1590000000000002E-2</v>
      </c>
      <c r="BD73" s="21"/>
      <c r="BE73" s="19"/>
    </row>
    <row r="74" spans="1:57" ht="14.25" x14ac:dyDescent="0.2">
      <c r="A74" s="19"/>
      <c r="B74" s="19">
        <f>RFR_spot_no_VA!B74</f>
        <v>64</v>
      </c>
      <c r="C74" s="20">
        <f>ROUND(RFR_spot_no_VA!C74 + MAX(0.01,Shocks!$E74*ABS(RFR_spot_no_VA!C74) )+VA!C74,5)</f>
        <v>3.739E-2</v>
      </c>
      <c r="D74" s="20"/>
      <c r="E74" s="20"/>
      <c r="F74" s="20"/>
      <c r="G74" s="20"/>
      <c r="H74" s="20"/>
      <c r="I74" s="20"/>
      <c r="J74" s="20">
        <f>ROUND(RFR_spot_no_VA!J74 + MAX(0.01,Shocks!$E74*ABS(RFR_spot_no_VA!J74) )+VA!J74,5)</f>
        <v>3.8280000000000002E-2</v>
      </c>
      <c r="K74" s="20"/>
      <c r="L74" s="20"/>
      <c r="M74" s="20"/>
      <c r="N74" s="20"/>
      <c r="O74" s="20"/>
      <c r="P74" s="20"/>
      <c r="Q74" s="20"/>
      <c r="R74" s="20"/>
      <c r="S74" s="20"/>
      <c r="T74" s="20"/>
      <c r="U74" s="20"/>
      <c r="V74" s="20"/>
      <c r="W74" s="20"/>
      <c r="X74" s="20"/>
      <c r="Y74" s="20"/>
      <c r="Z74" s="20">
        <f>ROUND(RFR_spot_no_VA!Z74 + MAX(0.01,Shocks!$E74*ABS(RFR_spot_no_VA!Z74) )+VA!Z74,5)</f>
        <v>4.3860000000000003E-2</v>
      </c>
      <c r="AA74" s="20"/>
      <c r="AB74" s="20"/>
      <c r="AC74" s="20"/>
      <c r="AD74" s="20"/>
      <c r="AE74" s="20"/>
      <c r="AF74" s="20"/>
      <c r="AG74" s="20"/>
      <c r="AH74" s="20">
        <f>ROUND(RFR_spot_no_VA!AH74 + MAX(0.01,Shocks!$E74*ABS(RFR_spot_no_VA!AH74) )+VA!AH74,5)</f>
        <v>4.2470000000000001E-2</v>
      </c>
      <c r="AI74" s="20"/>
      <c r="AJ74" s="20">
        <f>ROUND(RFR_spot_no_VA!AJ74 + MAX(0.01,Shocks!$E74*ABS(RFR_spot_no_VA!AJ74) )+VA!AJ74,5)</f>
        <v>3.252E-2</v>
      </c>
      <c r="AK74" s="20">
        <f>ROUND(RFR_spot_no_VA!AK74 + MAX(0.01,Shocks!$E74*ABS(RFR_spot_no_VA!AK74) )+VA!AK74,5)</f>
        <v>4.3049999999999998E-2</v>
      </c>
      <c r="AL74" s="20"/>
      <c r="AM74" s="20">
        <f>ROUND(RFR_spot_no_VA!AM74 + MAX(0.01,Shocks!$E74*ABS(RFR_spot_no_VA!AM74) )+VA!AM74,5)</f>
        <v>4.4339999999999997E-2</v>
      </c>
      <c r="AN74" s="20"/>
      <c r="AO74" s="20"/>
      <c r="AP74" s="20"/>
      <c r="AQ74" s="20"/>
      <c r="AR74" s="20"/>
      <c r="AS74" s="20">
        <f>ROUND(RFR_spot_no_VA!AS74 + MAX(0.01,Shocks!$E74*ABS(RFR_spot_no_VA!AS74) )+VA!AS74,5)</f>
        <v>3.2980000000000002E-2</v>
      </c>
      <c r="AT74" s="20"/>
      <c r="AU74" s="20"/>
      <c r="AV74" s="20"/>
      <c r="AW74" s="20"/>
      <c r="AX74" s="20"/>
      <c r="AY74" s="20"/>
      <c r="AZ74" s="20"/>
      <c r="BA74" s="20"/>
      <c r="BB74" s="20"/>
      <c r="BC74" s="20">
        <f>ROUND(RFR_spot_no_VA!BC74 + MAX(0.01,Shocks!$E74*ABS(RFR_spot_no_VA!BC74) )+VA!BC74,5)</f>
        <v>4.163E-2</v>
      </c>
      <c r="BD74" s="21"/>
      <c r="BE74" s="19"/>
    </row>
    <row r="75" spans="1:57" ht="14.25" x14ac:dyDescent="0.2">
      <c r="A75" s="19"/>
      <c r="B75" s="24">
        <f>RFR_spot_no_VA!B75</f>
        <v>65</v>
      </c>
      <c r="C75" s="25">
        <f>ROUND(RFR_spot_no_VA!C75 + MAX(0.01,Shocks!$E75*ABS(RFR_spot_no_VA!C75) )+VA!C75,5)</f>
        <v>3.7490000000000002E-2</v>
      </c>
      <c r="D75" s="25"/>
      <c r="E75" s="25"/>
      <c r="F75" s="25"/>
      <c r="G75" s="25"/>
      <c r="H75" s="25"/>
      <c r="I75" s="25"/>
      <c r="J75" s="25">
        <f>ROUND(RFR_spot_no_VA!J75 + MAX(0.01,Shocks!$E75*ABS(RFR_spot_no_VA!J75) )+VA!J75,5)</f>
        <v>3.8370000000000001E-2</v>
      </c>
      <c r="K75" s="25"/>
      <c r="L75" s="25"/>
      <c r="M75" s="25"/>
      <c r="N75" s="25"/>
      <c r="O75" s="25"/>
      <c r="P75" s="25"/>
      <c r="Q75" s="25"/>
      <c r="R75" s="25"/>
      <c r="S75" s="25"/>
      <c r="T75" s="25"/>
      <c r="U75" s="25"/>
      <c r="V75" s="25"/>
      <c r="W75" s="25"/>
      <c r="X75" s="25"/>
      <c r="Y75" s="25"/>
      <c r="Z75" s="25">
        <f>ROUND(RFR_spot_no_VA!Z75 + MAX(0.01,Shocks!$E75*ABS(RFR_spot_no_VA!Z75) )+VA!Z75,5)</f>
        <v>4.3869999999999999E-2</v>
      </c>
      <c r="AA75" s="25"/>
      <c r="AB75" s="25"/>
      <c r="AC75" s="25"/>
      <c r="AD75" s="25"/>
      <c r="AE75" s="25"/>
      <c r="AF75" s="25"/>
      <c r="AG75" s="25"/>
      <c r="AH75" s="25">
        <f>ROUND(RFR_spot_no_VA!AH75 + MAX(0.01,Shocks!$E75*ABS(RFR_spot_no_VA!AH75) )+VA!AH75,5)</f>
        <v>4.2509999999999999E-2</v>
      </c>
      <c r="AI75" s="25"/>
      <c r="AJ75" s="25">
        <f>ROUND(RFR_spot_no_VA!AJ75 + MAX(0.01,Shocks!$E75*ABS(RFR_spot_no_VA!AJ75) )+VA!AJ75,5)</f>
        <v>3.2669999999999998E-2</v>
      </c>
      <c r="AK75" s="25">
        <f>ROUND(RFR_spot_no_VA!AK75 + MAX(0.01,Shocks!$E75*ABS(RFR_spot_no_VA!AK75) )+VA!AK75,5)</f>
        <v>4.3069999999999997E-2</v>
      </c>
      <c r="AL75" s="25"/>
      <c r="AM75" s="25">
        <f>ROUND(RFR_spot_no_VA!AM75 + MAX(0.01,Shocks!$E75*ABS(RFR_spot_no_VA!AM75) )+VA!AM75,5)</f>
        <v>4.4339999999999997E-2</v>
      </c>
      <c r="AN75" s="25"/>
      <c r="AO75" s="25"/>
      <c r="AP75" s="25"/>
      <c r="AQ75" s="25"/>
      <c r="AR75" s="25"/>
      <c r="AS75" s="25">
        <f>ROUND(RFR_spot_no_VA!AS75 + MAX(0.01,Shocks!$E75*ABS(RFR_spot_no_VA!AS75) )+VA!AS75,5)</f>
        <v>3.3160000000000002E-2</v>
      </c>
      <c r="AT75" s="25"/>
      <c r="AU75" s="25"/>
      <c r="AV75" s="25"/>
      <c r="AW75" s="25"/>
      <c r="AX75" s="25"/>
      <c r="AY75" s="25"/>
      <c r="AZ75" s="25"/>
      <c r="BA75" s="25"/>
      <c r="BB75" s="25"/>
      <c r="BC75" s="25">
        <f>ROUND(RFR_spot_no_VA!BC75 + MAX(0.01,Shocks!$E75*ABS(RFR_spot_no_VA!BC75) )+VA!BC75,5)</f>
        <v>4.1669999999999999E-2</v>
      </c>
      <c r="BD75" s="21"/>
      <c r="BE75" s="19"/>
    </row>
    <row r="76" spans="1:57" ht="14.25" x14ac:dyDescent="0.2">
      <c r="A76" s="19"/>
      <c r="B76" s="19">
        <f>RFR_spot_no_VA!B76</f>
        <v>66</v>
      </c>
      <c r="C76" s="20">
        <f>ROUND(RFR_spot_no_VA!C76 + MAX(0.01,Shocks!$E76*ABS(RFR_spot_no_VA!C76) )+VA!C76,5)</f>
        <v>3.7600000000000001E-2</v>
      </c>
      <c r="D76" s="20"/>
      <c r="E76" s="20"/>
      <c r="F76" s="20"/>
      <c r="G76" s="20"/>
      <c r="H76" s="20"/>
      <c r="I76" s="20"/>
      <c r="J76" s="20">
        <f>ROUND(RFR_spot_no_VA!J76 + MAX(0.01,Shocks!$E76*ABS(RFR_spot_no_VA!J76) )+VA!J76,5)</f>
        <v>3.8460000000000001E-2</v>
      </c>
      <c r="K76" s="20"/>
      <c r="L76" s="20"/>
      <c r="M76" s="20"/>
      <c r="N76" s="20"/>
      <c r="O76" s="20"/>
      <c r="P76" s="20"/>
      <c r="Q76" s="20"/>
      <c r="R76" s="20"/>
      <c r="S76" s="20"/>
      <c r="T76" s="20"/>
      <c r="U76" s="20"/>
      <c r="V76" s="20"/>
      <c r="W76" s="20"/>
      <c r="X76" s="20"/>
      <c r="Y76" s="20"/>
      <c r="Z76" s="20">
        <f>ROUND(RFR_spot_no_VA!Z76 + MAX(0.01,Shocks!$E76*ABS(RFR_spot_no_VA!Z76) )+VA!Z76,5)</f>
        <v>4.3880000000000002E-2</v>
      </c>
      <c r="AA76" s="20"/>
      <c r="AB76" s="20"/>
      <c r="AC76" s="20"/>
      <c r="AD76" s="20"/>
      <c r="AE76" s="20"/>
      <c r="AF76" s="20"/>
      <c r="AG76" s="20"/>
      <c r="AH76" s="20">
        <f>ROUND(RFR_spot_no_VA!AH76 + MAX(0.01,Shocks!$E76*ABS(RFR_spot_no_VA!AH76) )+VA!AH76,5)</f>
        <v>4.2540000000000001E-2</v>
      </c>
      <c r="AI76" s="20"/>
      <c r="AJ76" s="20">
        <f>ROUND(RFR_spot_no_VA!AJ76 + MAX(0.01,Shocks!$E76*ABS(RFR_spot_no_VA!AJ76) )+VA!AJ76,5)</f>
        <v>3.2820000000000002E-2</v>
      </c>
      <c r="AK76" s="20">
        <f>ROUND(RFR_spot_no_VA!AK76 + MAX(0.01,Shocks!$E76*ABS(RFR_spot_no_VA!AK76) )+VA!AK76,5)</f>
        <v>4.3090000000000003E-2</v>
      </c>
      <c r="AL76" s="20"/>
      <c r="AM76" s="20">
        <f>ROUND(RFR_spot_no_VA!AM76 + MAX(0.01,Shocks!$E76*ABS(RFR_spot_no_VA!AM76) )+VA!AM76,5)</f>
        <v>4.4350000000000001E-2</v>
      </c>
      <c r="AN76" s="20"/>
      <c r="AO76" s="20"/>
      <c r="AP76" s="20"/>
      <c r="AQ76" s="20"/>
      <c r="AR76" s="20"/>
      <c r="AS76" s="20">
        <f>ROUND(RFR_spot_no_VA!AS76 + MAX(0.01,Shocks!$E76*ABS(RFR_spot_no_VA!AS76) )+VA!AS76,5)</f>
        <v>3.3340000000000002E-2</v>
      </c>
      <c r="AT76" s="20"/>
      <c r="AU76" s="20"/>
      <c r="AV76" s="20"/>
      <c r="AW76" s="20"/>
      <c r="AX76" s="20"/>
      <c r="AY76" s="20"/>
      <c r="AZ76" s="20"/>
      <c r="BA76" s="20"/>
      <c r="BB76" s="20"/>
      <c r="BC76" s="20">
        <f>ROUND(RFR_spot_no_VA!BC76 + MAX(0.01,Shocks!$E76*ABS(RFR_spot_no_VA!BC76) )+VA!BC76,5)</f>
        <v>4.1709999999999997E-2</v>
      </c>
      <c r="BD76" s="21"/>
      <c r="BE76" s="19"/>
    </row>
    <row r="77" spans="1:57" ht="14.25" x14ac:dyDescent="0.2">
      <c r="A77" s="19"/>
      <c r="B77" s="19">
        <f>RFR_spot_no_VA!B77</f>
        <v>67</v>
      </c>
      <c r="C77" s="20">
        <f>ROUND(RFR_spot_no_VA!C77 + MAX(0.01,Shocks!$E77*ABS(RFR_spot_no_VA!C77) )+VA!C77,5)</f>
        <v>3.7699999999999997E-2</v>
      </c>
      <c r="D77" s="20"/>
      <c r="E77" s="20"/>
      <c r="F77" s="20"/>
      <c r="G77" s="20"/>
      <c r="H77" s="20"/>
      <c r="I77" s="20"/>
      <c r="J77" s="20">
        <f>ROUND(RFR_spot_no_VA!J77 + MAX(0.01,Shocks!$E77*ABS(RFR_spot_no_VA!J77) )+VA!J77,5)</f>
        <v>3.8550000000000001E-2</v>
      </c>
      <c r="K77" s="20"/>
      <c r="L77" s="20"/>
      <c r="M77" s="20"/>
      <c r="N77" s="20"/>
      <c r="O77" s="20"/>
      <c r="P77" s="20"/>
      <c r="Q77" s="20"/>
      <c r="R77" s="20"/>
      <c r="S77" s="20"/>
      <c r="T77" s="20"/>
      <c r="U77" s="20"/>
      <c r="V77" s="20"/>
      <c r="W77" s="20"/>
      <c r="X77" s="20"/>
      <c r="Y77" s="20"/>
      <c r="Z77" s="20">
        <f>ROUND(RFR_spot_no_VA!Z77 + MAX(0.01,Shocks!$E77*ABS(RFR_spot_no_VA!Z77) )+VA!Z77,5)</f>
        <v>4.3880000000000002E-2</v>
      </c>
      <c r="AA77" s="20"/>
      <c r="AB77" s="20"/>
      <c r="AC77" s="20"/>
      <c r="AD77" s="20"/>
      <c r="AE77" s="20"/>
      <c r="AF77" s="20"/>
      <c r="AG77" s="20"/>
      <c r="AH77" s="20">
        <f>ROUND(RFR_spot_no_VA!AH77 + MAX(0.01,Shocks!$E77*ABS(RFR_spot_no_VA!AH77) )+VA!AH77,5)</f>
        <v>4.2569999999999997E-2</v>
      </c>
      <c r="AI77" s="20"/>
      <c r="AJ77" s="20">
        <f>ROUND(RFR_spot_no_VA!AJ77 + MAX(0.01,Shocks!$E77*ABS(RFR_spot_no_VA!AJ77) )+VA!AJ77,5)</f>
        <v>3.2969999999999999E-2</v>
      </c>
      <c r="AK77" s="20">
        <f>ROUND(RFR_spot_no_VA!AK77 + MAX(0.01,Shocks!$E77*ABS(RFR_spot_no_VA!AK77) )+VA!AK77,5)</f>
        <v>4.3110000000000002E-2</v>
      </c>
      <c r="AL77" s="20"/>
      <c r="AM77" s="20">
        <f>ROUND(RFR_spot_no_VA!AM77 + MAX(0.01,Shocks!$E77*ABS(RFR_spot_no_VA!AM77) )+VA!AM77,5)</f>
        <v>4.4350000000000001E-2</v>
      </c>
      <c r="AN77" s="20"/>
      <c r="AO77" s="20"/>
      <c r="AP77" s="20"/>
      <c r="AQ77" s="20"/>
      <c r="AR77" s="20"/>
      <c r="AS77" s="20">
        <f>ROUND(RFR_spot_no_VA!AS77 + MAX(0.01,Shocks!$E77*ABS(RFR_spot_no_VA!AS77) )+VA!AS77,5)</f>
        <v>3.3509999999999998E-2</v>
      </c>
      <c r="AT77" s="20"/>
      <c r="AU77" s="20"/>
      <c r="AV77" s="20"/>
      <c r="AW77" s="20"/>
      <c r="AX77" s="20"/>
      <c r="AY77" s="20"/>
      <c r="AZ77" s="20"/>
      <c r="BA77" s="20"/>
      <c r="BB77" s="20"/>
      <c r="BC77" s="20">
        <f>ROUND(RFR_spot_no_VA!BC77 + MAX(0.01,Shocks!$E77*ABS(RFR_spot_no_VA!BC77) )+VA!BC77,5)</f>
        <v>4.1750000000000002E-2</v>
      </c>
      <c r="BD77" s="21"/>
      <c r="BE77" s="19"/>
    </row>
    <row r="78" spans="1:57" ht="14.25" x14ac:dyDescent="0.2">
      <c r="A78" s="19"/>
      <c r="B78" s="19">
        <f>RFR_spot_no_VA!B78</f>
        <v>68</v>
      </c>
      <c r="C78" s="20">
        <f>ROUND(RFR_spot_no_VA!C78 + MAX(0.01,Shocks!$E78*ABS(RFR_spot_no_VA!C78) )+VA!C78,5)</f>
        <v>3.78E-2</v>
      </c>
      <c r="D78" s="20"/>
      <c r="E78" s="20"/>
      <c r="F78" s="20"/>
      <c r="G78" s="20"/>
      <c r="H78" s="20"/>
      <c r="I78" s="20"/>
      <c r="J78" s="20">
        <f>ROUND(RFR_spot_no_VA!J78 + MAX(0.01,Shocks!$E78*ABS(RFR_spot_no_VA!J78) )+VA!J78,5)</f>
        <v>3.8640000000000001E-2</v>
      </c>
      <c r="K78" s="20"/>
      <c r="L78" s="20"/>
      <c r="M78" s="20"/>
      <c r="N78" s="20"/>
      <c r="O78" s="20"/>
      <c r="P78" s="20"/>
      <c r="Q78" s="20"/>
      <c r="R78" s="20"/>
      <c r="S78" s="20"/>
      <c r="T78" s="20"/>
      <c r="U78" s="20"/>
      <c r="V78" s="20"/>
      <c r="W78" s="20"/>
      <c r="X78" s="20"/>
      <c r="Y78" s="20"/>
      <c r="Z78" s="20">
        <f>ROUND(RFR_spot_no_VA!Z78 + MAX(0.01,Shocks!$E78*ABS(RFR_spot_no_VA!Z78) )+VA!Z78,5)</f>
        <v>4.3889999999999998E-2</v>
      </c>
      <c r="AA78" s="20"/>
      <c r="AB78" s="20"/>
      <c r="AC78" s="20"/>
      <c r="AD78" s="20"/>
      <c r="AE78" s="20"/>
      <c r="AF78" s="20"/>
      <c r="AG78" s="20"/>
      <c r="AH78" s="20">
        <f>ROUND(RFR_spot_no_VA!AH78 + MAX(0.01,Shocks!$E78*ABS(RFR_spot_no_VA!AH78) )+VA!AH78,5)</f>
        <v>4.2590000000000003E-2</v>
      </c>
      <c r="AI78" s="20"/>
      <c r="AJ78" s="20">
        <f>ROUND(RFR_spot_no_VA!AJ78 + MAX(0.01,Shocks!$E78*ABS(RFR_spot_no_VA!AJ78) )+VA!AJ78,5)</f>
        <v>3.3110000000000001E-2</v>
      </c>
      <c r="AK78" s="20">
        <f>ROUND(RFR_spot_no_VA!AK78 + MAX(0.01,Shocks!$E78*ABS(RFR_spot_no_VA!AK78) )+VA!AK78,5)</f>
        <v>4.3130000000000002E-2</v>
      </c>
      <c r="AL78" s="20"/>
      <c r="AM78" s="20">
        <f>ROUND(RFR_spot_no_VA!AM78 + MAX(0.01,Shocks!$E78*ABS(RFR_spot_no_VA!AM78) )+VA!AM78,5)</f>
        <v>4.4350000000000001E-2</v>
      </c>
      <c r="AN78" s="20"/>
      <c r="AO78" s="20"/>
      <c r="AP78" s="20"/>
      <c r="AQ78" s="20"/>
      <c r="AR78" s="20"/>
      <c r="AS78" s="20">
        <f>ROUND(RFR_spot_no_VA!AS78 + MAX(0.01,Shocks!$E78*ABS(RFR_spot_no_VA!AS78) )+VA!AS78,5)</f>
        <v>3.3669999999999999E-2</v>
      </c>
      <c r="AT78" s="20"/>
      <c r="AU78" s="20"/>
      <c r="AV78" s="20"/>
      <c r="AW78" s="20"/>
      <c r="AX78" s="20"/>
      <c r="AY78" s="20"/>
      <c r="AZ78" s="20"/>
      <c r="BA78" s="20"/>
      <c r="BB78" s="20"/>
      <c r="BC78" s="20">
        <f>ROUND(RFR_spot_no_VA!BC78 + MAX(0.01,Shocks!$E78*ABS(RFR_spot_no_VA!BC78) )+VA!BC78,5)</f>
        <v>4.1790000000000001E-2</v>
      </c>
      <c r="BD78" s="21"/>
      <c r="BE78" s="19"/>
    </row>
    <row r="79" spans="1:57" ht="14.25" x14ac:dyDescent="0.2">
      <c r="A79" s="19"/>
      <c r="B79" s="19">
        <f>RFR_spot_no_VA!B79</f>
        <v>69</v>
      </c>
      <c r="C79" s="20">
        <f>ROUND(RFR_spot_no_VA!C79 + MAX(0.01,Shocks!$E79*ABS(RFR_spot_no_VA!C79) )+VA!C79,5)</f>
        <v>3.7900000000000003E-2</v>
      </c>
      <c r="D79" s="20"/>
      <c r="E79" s="20"/>
      <c r="F79" s="20"/>
      <c r="G79" s="20"/>
      <c r="H79" s="20"/>
      <c r="I79" s="20"/>
      <c r="J79" s="20">
        <f>ROUND(RFR_spot_no_VA!J79 + MAX(0.01,Shocks!$E79*ABS(RFR_spot_no_VA!J79) )+VA!J79,5)</f>
        <v>3.8719999999999997E-2</v>
      </c>
      <c r="K79" s="20"/>
      <c r="L79" s="20"/>
      <c r="M79" s="20"/>
      <c r="N79" s="20"/>
      <c r="O79" s="20"/>
      <c r="P79" s="20"/>
      <c r="Q79" s="20"/>
      <c r="R79" s="20"/>
      <c r="S79" s="20"/>
      <c r="T79" s="20"/>
      <c r="U79" s="20"/>
      <c r="V79" s="20"/>
      <c r="W79" s="20"/>
      <c r="X79" s="20"/>
      <c r="Y79" s="20"/>
      <c r="Z79" s="20">
        <f>ROUND(RFR_spot_no_VA!Z79 + MAX(0.01,Shocks!$E79*ABS(RFR_spot_no_VA!Z79) )+VA!Z79,5)</f>
        <v>4.3900000000000002E-2</v>
      </c>
      <c r="AA79" s="20"/>
      <c r="AB79" s="20"/>
      <c r="AC79" s="20"/>
      <c r="AD79" s="20"/>
      <c r="AE79" s="20"/>
      <c r="AF79" s="20"/>
      <c r="AG79" s="20"/>
      <c r="AH79" s="20">
        <f>ROUND(RFR_spot_no_VA!AH79 + MAX(0.01,Shocks!$E79*ABS(RFR_spot_no_VA!AH79) )+VA!AH79,5)</f>
        <v>4.2619999999999998E-2</v>
      </c>
      <c r="AI79" s="20"/>
      <c r="AJ79" s="20">
        <f>ROUND(RFR_spot_no_VA!AJ79 + MAX(0.01,Shocks!$E79*ABS(RFR_spot_no_VA!AJ79) )+VA!AJ79,5)</f>
        <v>3.3259999999999998E-2</v>
      </c>
      <c r="AK79" s="20">
        <f>ROUND(RFR_spot_no_VA!AK79 + MAX(0.01,Shocks!$E79*ABS(RFR_spot_no_VA!AK79) )+VA!AK79,5)</f>
        <v>4.3139999999999998E-2</v>
      </c>
      <c r="AL79" s="20"/>
      <c r="AM79" s="20">
        <f>ROUND(RFR_spot_no_VA!AM79 + MAX(0.01,Shocks!$E79*ABS(RFR_spot_no_VA!AM79) )+VA!AM79,5)</f>
        <v>4.4359999999999997E-2</v>
      </c>
      <c r="AN79" s="20"/>
      <c r="AO79" s="20"/>
      <c r="AP79" s="20"/>
      <c r="AQ79" s="20"/>
      <c r="AR79" s="20"/>
      <c r="AS79" s="20">
        <f>ROUND(RFR_spot_no_VA!AS79 + MAX(0.01,Shocks!$E79*ABS(RFR_spot_no_VA!AS79) )+VA!AS79,5)</f>
        <v>3.3829999999999999E-2</v>
      </c>
      <c r="AT79" s="20"/>
      <c r="AU79" s="20"/>
      <c r="AV79" s="20"/>
      <c r="AW79" s="20"/>
      <c r="AX79" s="20"/>
      <c r="AY79" s="20"/>
      <c r="AZ79" s="20"/>
      <c r="BA79" s="20"/>
      <c r="BB79" s="20"/>
      <c r="BC79" s="20">
        <f>ROUND(RFR_spot_no_VA!BC79 + MAX(0.01,Shocks!$E79*ABS(RFR_spot_no_VA!BC79) )+VA!BC79,5)</f>
        <v>4.1829999999999999E-2</v>
      </c>
      <c r="BD79" s="21"/>
      <c r="BE79" s="19"/>
    </row>
    <row r="80" spans="1:57" ht="14.25" x14ac:dyDescent="0.2">
      <c r="A80" s="19"/>
      <c r="B80" s="24">
        <f>RFR_spot_no_VA!B80</f>
        <v>70</v>
      </c>
      <c r="C80" s="25">
        <f>ROUND(RFR_spot_no_VA!C80 + MAX(0.01,Shocks!$E80*ABS(RFR_spot_no_VA!C80) )+VA!C80,5)</f>
        <v>3.7990000000000003E-2</v>
      </c>
      <c r="D80" s="25"/>
      <c r="E80" s="25"/>
      <c r="F80" s="25"/>
      <c r="G80" s="25"/>
      <c r="H80" s="25"/>
      <c r="I80" s="25"/>
      <c r="J80" s="25">
        <f>ROUND(RFR_spot_no_VA!J80 + MAX(0.01,Shocks!$E80*ABS(RFR_spot_no_VA!J80) )+VA!J80,5)</f>
        <v>3.8800000000000001E-2</v>
      </c>
      <c r="K80" s="25"/>
      <c r="L80" s="25"/>
      <c r="M80" s="25"/>
      <c r="N80" s="25"/>
      <c r="O80" s="25"/>
      <c r="P80" s="25"/>
      <c r="Q80" s="25"/>
      <c r="R80" s="25"/>
      <c r="S80" s="25"/>
      <c r="T80" s="25"/>
      <c r="U80" s="25"/>
      <c r="V80" s="25"/>
      <c r="W80" s="25"/>
      <c r="X80" s="25"/>
      <c r="Y80" s="25"/>
      <c r="Z80" s="25">
        <f>ROUND(RFR_spot_no_VA!Z80 + MAX(0.01,Shocks!$E80*ABS(RFR_spot_no_VA!Z80) )+VA!Z80,5)</f>
        <v>4.3909999999999998E-2</v>
      </c>
      <c r="AA80" s="25"/>
      <c r="AB80" s="25"/>
      <c r="AC80" s="25"/>
      <c r="AD80" s="25"/>
      <c r="AE80" s="25"/>
      <c r="AF80" s="25"/>
      <c r="AG80" s="25"/>
      <c r="AH80" s="25">
        <f>ROUND(RFR_spot_no_VA!AH80 + MAX(0.01,Shocks!$E80*ABS(RFR_spot_no_VA!AH80) )+VA!AH80,5)</f>
        <v>4.265E-2</v>
      </c>
      <c r="AI80" s="25"/>
      <c r="AJ80" s="25">
        <f>ROUND(RFR_spot_no_VA!AJ80 + MAX(0.01,Shocks!$E80*ABS(RFR_spot_no_VA!AJ80) )+VA!AJ80,5)</f>
        <v>3.3399999999999999E-2</v>
      </c>
      <c r="AK80" s="25">
        <f>ROUND(RFR_spot_no_VA!AK80 + MAX(0.01,Shocks!$E80*ABS(RFR_spot_no_VA!AK80) )+VA!AK80,5)</f>
        <v>4.3159999999999997E-2</v>
      </c>
      <c r="AL80" s="25"/>
      <c r="AM80" s="25">
        <f>ROUND(RFR_spot_no_VA!AM80 + MAX(0.01,Shocks!$E80*ABS(RFR_spot_no_VA!AM80) )+VA!AM80,5)</f>
        <v>4.4359999999999997E-2</v>
      </c>
      <c r="AN80" s="25"/>
      <c r="AO80" s="25"/>
      <c r="AP80" s="25"/>
      <c r="AQ80" s="25"/>
      <c r="AR80" s="25"/>
      <c r="AS80" s="25">
        <f>ROUND(RFR_spot_no_VA!AS80 + MAX(0.01,Shocks!$E80*ABS(RFR_spot_no_VA!AS80) )+VA!AS80,5)</f>
        <v>3.3989999999999999E-2</v>
      </c>
      <c r="AT80" s="25"/>
      <c r="AU80" s="25"/>
      <c r="AV80" s="25"/>
      <c r="AW80" s="25"/>
      <c r="AX80" s="25"/>
      <c r="AY80" s="25"/>
      <c r="AZ80" s="25"/>
      <c r="BA80" s="25"/>
      <c r="BB80" s="25"/>
      <c r="BC80" s="25">
        <f>ROUND(RFR_spot_no_VA!BC80 + MAX(0.01,Shocks!$E80*ABS(RFR_spot_no_VA!BC80) )+VA!BC80,5)</f>
        <v>4.1860000000000001E-2</v>
      </c>
      <c r="BD80" s="21"/>
      <c r="BE80" s="19"/>
    </row>
    <row r="81" spans="1:57" ht="14.25" x14ac:dyDescent="0.2">
      <c r="A81" s="19"/>
      <c r="B81" s="19">
        <f>RFR_spot_no_VA!B81</f>
        <v>71</v>
      </c>
      <c r="C81" s="20">
        <f>ROUND(RFR_spot_no_VA!C81 + MAX(0.01,Shocks!$E81*ABS(RFR_spot_no_VA!C81) )+VA!C81,5)</f>
        <v>3.8080000000000003E-2</v>
      </c>
      <c r="D81" s="20"/>
      <c r="E81" s="20"/>
      <c r="F81" s="20"/>
      <c r="G81" s="20"/>
      <c r="H81" s="20"/>
      <c r="I81" s="20"/>
      <c r="J81" s="20">
        <f>ROUND(RFR_spot_no_VA!J81 + MAX(0.01,Shocks!$E81*ABS(RFR_spot_no_VA!J81) )+VA!J81,5)</f>
        <v>3.8879999999999998E-2</v>
      </c>
      <c r="K81" s="20"/>
      <c r="L81" s="20"/>
      <c r="M81" s="20"/>
      <c r="N81" s="20"/>
      <c r="O81" s="20"/>
      <c r="P81" s="20"/>
      <c r="Q81" s="20"/>
      <c r="R81" s="20"/>
      <c r="S81" s="20"/>
      <c r="T81" s="20"/>
      <c r="U81" s="20"/>
      <c r="V81" s="20"/>
      <c r="W81" s="20"/>
      <c r="X81" s="20"/>
      <c r="Y81" s="20"/>
      <c r="Z81" s="20">
        <f>ROUND(RFR_spot_no_VA!Z81 + MAX(0.01,Shocks!$E81*ABS(RFR_spot_no_VA!Z81) )+VA!Z81,5)</f>
        <v>4.3920000000000001E-2</v>
      </c>
      <c r="AA81" s="20"/>
      <c r="AB81" s="20"/>
      <c r="AC81" s="20"/>
      <c r="AD81" s="20"/>
      <c r="AE81" s="20"/>
      <c r="AF81" s="20"/>
      <c r="AG81" s="20"/>
      <c r="AH81" s="20">
        <f>ROUND(RFR_spot_no_VA!AH81 + MAX(0.01,Shocks!$E81*ABS(RFR_spot_no_VA!AH81) )+VA!AH81,5)</f>
        <v>4.267E-2</v>
      </c>
      <c r="AI81" s="20"/>
      <c r="AJ81" s="20">
        <f>ROUND(RFR_spot_no_VA!AJ81 + MAX(0.01,Shocks!$E81*ABS(RFR_spot_no_VA!AJ81) )+VA!AJ81,5)</f>
        <v>3.354E-2</v>
      </c>
      <c r="AK81" s="20">
        <f>ROUND(RFR_spot_no_VA!AK81 + MAX(0.01,Shocks!$E81*ABS(RFR_spot_no_VA!AK81) )+VA!AK81,5)</f>
        <v>4.3180000000000003E-2</v>
      </c>
      <c r="AL81" s="20"/>
      <c r="AM81" s="20">
        <f>ROUND(RFR_spot_no_VA!AM81 + MAX(0.01,Shocks!$E81*ABS(RFR_spot_no_VA!AM81) )+VA!AM81,5)</f>
        <v>4.4359999999999997E-2</v>
      </c>
      <c r="AN81" s="20"/>
      <c r="AO81" s="20"/>
      <c r="AP81" s="20"/>
      <c r="AQ81" s="20"/>
      <c r="AR81" s="20"/>
      <c r="AS81" s="20">
        <f>ROUND(RFR_spot_no_VA!AS81 + MAX(0.01,Shocks!$E81*ABS(RFR_spot_no_VA!AS81) )+VA!AS81,5)</f>
        <v>3.4139999999999997E-2</v>
      </c>
      <c r="AT81" s="20"/>
      <c r="AU81" s="20"/>
      <c r="AV81" s="20"/>
      <c r="AW81" s="20"/>
      <c r="AX81" s="20"/>
      <c r="AY81" s="20"/>
      <c r="AZ81" s="20"/>
      <c r="BA81" s="20"/>
      <c r="BB81" s="20"/>
      <c r="BC81" s="20">
        <f>ROUND(RFR_spot_no_VA!BC81 + MAX(0.01,Shocks!$E81*ABS(RFR_spot_no_VA!BC81) )+VA!BC81,5)</f>
        <v>4.19E-2</v>
      </c>
      <c r="BD81" s="21"/>
      <c r="BE81" s="19"/>
    </row>
    <row r="82" spans="1:57" ht="14.25" x14ac:dyDescent="0.2">
      <c r="A82" s="19"/>
      <c r="B82" s="19">
        <f>RFR_spot_no_VA!B82</f>
        <v>72</v>
      </c>
      <c r="C82" s="20">
        <f>ROUND(RFR_spot_no_VA!C82 + MAX(0.01,Shocks!$E82*ABS(RFR_spot_no_VA!C82) )+VA!C82,5)</f>
        <v>3.8170000000000003E-2</v>
      </c>
      <c r="D82" s="20"/>
      <c r="E82" s="20"/>
      <c r="F82" s="20"/>
      <c r="G82" s="20"/>
      <c r="H82" s="20"/>
      <c r="I82" s="20"/>
      <c r="J82" s="20">
        <f>ROUND(RFR_spot_no_VA!J82 + MAX(0.01,Shocks!$E82*ABS(RFR_spot_no_VA!J82) )+VA!J82,5)</f>
        <v>3.8960000000000002E-2</v>
      </c>
      <c r="K82" s="20"/>
      <c r="L82" s="20"/>
      <c r="M82" s="20"/>
      <c r="N82" s="20"/>
      <c r="O82" s="20"/>
      <c r="P82" s="20"/>
      <c r="Q82" s="20"/>
      <c r="R82" s="20"/>
      <c r="S82" s="20"/>
      <c r="T82" s="20"/>
      <c r="U82" s="20"/>
      <c r="V82" s="20"/>
      <c r="W82" s="20"/>
      <c r="X82" s="20"/>
      <c r="Y82" s="20"/>
      <c r="Z82" s="20">
        <f>ROUND(RFR_spot_no_VA!Z82 + MAX(0.01,Shocks!$E82*ABS(RFR_spot_no_VA!Z82) )+VA!Z82,5)</f>
        <v>4.3920000000000001E-2</v>
      </c>
      <c r="AA82" s="20"/>
      <c r="AB82" s="20"/>
      <c r="AC82" s="20"/>
      <c r="AD82" s="20"/>
      <c r="AE82" s="20"/>
      <c r="AF82" s="20"/>
      <c r="AG82" s="20"/>
      <c r="AH82" s="20">
        <f>ROUND(RFR_spot_no_VA!AH82 + MAX(0.01,Shocks!$E82*ABS(RFR_spot_no_VA!AH82) )+VA!AH82,5)</f>
        <v>4.2700000000000002E-2</v>
      </c>
      <c r="AI82" s="20"/>
      <c r="AJ82" s="20">
        <f>ROUND(RFR_spot_no_VA!AJ82 + MAX(0.01,Shocks!$E82*ABS(RFR_spot_no_VA!AJ82) )+VA!AJ82,5)</f>
        <v>3.3680000000000002E-2</v>
      </c>
      <c r="AK82" s="20">
        <f>ROUND(RFR_spot_no_VA!AK82 + MAX(0.01,Shocks!$E82*ABS(RFR_spot_no_VA!AK82) )+VA!AK82,5)</f>
        <v>4.3200000000000002E-2</v>
      </c>
      <c r="AL82" s="20"/>
      <c r="AM82" s="20">
        <f>ROUND(RFR_spot_no_VA!AM82 + MAX(0.01,Shocks!$E82*ABS(RFR_spot_no_VA!AM82) )+VA!AM82,5)</f>
        <v>4.437E-2</v>
      </c>
      <c r="AN82" s="20"/>
      <c r="AO82" s="20"/>
      <c r="AP82" s="20"/>
      <c r="AQ82" s="20"/>
      <c r="AR82" s="20"/>
      <c r="AS82" s="20">
        <f>ROUND(RFR_spot_no_VA!AS82 + MAX(0.01,Shocks!$E82*ABS(RFR_spot_no_VA!AS82) )+VA!AS82,5)</f>
        <v>3.4290000000000001E-2</v>
      </c>
      <c r="AT82" s="20"/>
      <c r="AU82" s="20"/>
      <c r="AV82" s="20"/>
      <c r="AW82" s="20"/>
      <c r="AX82" s="20"/>
      <c r="AY82" s="20"/>
      <c r="AZ82" s="20"/>
      <c r="BA82" s="20"/>
      <c r="BB82" s="20"/>
      <c r="BC82" s="20">
        <f>ROUND(RFR_spot_no_VA!BC82 + MAX(0.01,Shocks!$E82*ABS(RFR_spot_no_VA!BC82) )+VA!BC82,5)</f>
        <v>4.1930000000000002E-2</v>
      </c>
      <c r="BD82" s="21"/>
      <c r="BE82" s="19"/>
    </row>
    <row r="83" spans="1:57" ht="14.25" x14ac:dyDescent="0.2">
      <c r="A83" s="19"/>
      <c r="B83" s="19">
        <f>RFR_spot_no_VA!B83</f>
        <v>73</v>
      </c>
      <c r="C83" s="20">
        <f>ROUND(RFR_spot_no_VA!C83 + MAX(0.01,Shocks!$E83*ABS(RFR_spot_no_VA!C83) )+VA!C83,5)</f>
        <v>3.8260000000000002E-2</v>
      </c>
      <c r="D83" s="20"/>
      <c r="E83" s="20"/>
      <c r="F83" s="20"/>
      <c r="G83" s="20"/>
      <c r="H83" s="20"/>
      <c r="I83" s="20"/>
      <c r="J83" s="20">
        <f>ROUND(RFR_spot_no_VA!J83 + MAX(0.01,Shocks!$E83*ABS(RFR_spot_no_VA!J83) )+VA!J83,5)</f>
        <v>3.9039999999999998E-2</v>
      </c>
      <c r="K83" s="20"/>
      <c r="L83" s="20"/>
      <c r="M83" s="20"/>
      <c r="N83" s="20"/>
      <c r="O83" s="20"/>
      <c r="P83" s="20"/>
      <c r="Q83" s="20"/>
      <c r="R83" s="20"/>
      <c r="S83" s="20"/>
      <c r="T83" s="20"/>
      <c r="U83" s="20"/>
      <c r="V83" s="20"/>
      <c r="W83" s="20"/>
      <c r="X83" s="20"/>
      <c r="Y83" s="20"/>
      <c r="Z83" s="20">
        <f>ROUND(RFR_spot_no_VA!Z83 + MAX(0.01,Shocks!$E83*ABS(RFR_spot_no_VA!Z83) )+VA!Z83,5)</f>
        <v>4.3929999999999997E-2</v>
      </c>
      <c r="AA83" s="20"/>
      <c r="AB83" s="20"/>
      <c r="AC83" s="20"/>
      <c r="AD83" s="20"/>
      <c r="AE83" s="20"/>
      <c r="AF83" s="20"/>
      <c r="AG83" s="20"/>
      <c r="AH83" s="20">
        <f>ROUND(RFR_spot_no_VA!AH83 + MAX(0.01,Shocks!$E83*ABS(RFR_spot_no_VA!AH83) )+VA!AH83,5)</f>
        <v>4.2720000000000001E-2</v>
      </c>
      <c r="AI83" s="20"/>
      <c r="AJ83" s="20">
        <f>ROUND(RFR_spot_no_VA!AJ83 + MAX(0.01,Shocks!$E83*ABS(RFR_spot_no_VA!AJ83) )+VA!AJ83,5)</f>
        <v>3.3820000000000003E-2</v>
      </c>
      <c r="AK83" s="20">
        <f>ROUND(RFR_spot_no_VA!AK83 + MAX(0.01,Shocks!$E83*ABS(RFR_spot_no_VA!AK83) )+VA!AK83,5)</f>
        <v>4.3209999999999998E-2</v>
      </c>
      <c r="AL83" s="20"/>
      <c r="AM83" s="20">
        <f>ROUND(RFR_spot_no_VA!AM83 + MAX(0.01,Shocks!$E83*ABS(RFR_spot_no_VA!AM83) )+VA!AM83,5)</f>
        <v>4.437E-2</v>
      </c>
      <c r="AN83" s="20"/>
      <c r="AO83" s="20"/>
      <c r="AP83" s="20"/>
      <c r="AQ83" s="20"/>
      <c r="AR83" s="20"/>
      <c r="AS83" s="20">
        <f>ROUND(RFR_spot_no_VA!AS83 + MAX(0.01,Shocks!$E83*ABS(RFR_spot_no_VA!AS83) )+VA!AS83,5)</f>
        <v>3.4439999999999998E-2</v>
      </c>
      <c r="AT83" s="20"/>
      <c r="AU83" s="20"/>
      <c r="AV83" s="20"/>
      <c r="AW83" s="20"/>
      <c r="AX83" s="20"/>
      <c r="AY83" s="20"/>
      <c r="AZ83" s="20"/>
      <c r="BA83" s="20"/>
      <c r="BB83" s="20"/>
      <c r="BC83" s="20">
        <f>ROUND(RFR_spot_no_VA!BC83 + MAX(0.01,Shocks!$E83*ABS(RFR_spot_no_VA!BC83) )+VA!BC83,5)</f>
        <v>4.197E-2</v>
      </c>
      <c r="BD83" s="21"/>
      <c r="BE83" s="19"/>
    </row>
    <row r="84" spans="1:57" ht="14.25" x14ac:dyDescent="0.2">
      <c r="A84" s="19"/>
      <c r="B84" s="19">
        <f>RFR_spot_no_VA!B84</f>
        <v>74</v>
      </c>
      <c r="C84" s="20">
        <f>ROUND(RFR_spot_no_VA!C84 + MAX(0.01,Shocks!$E84*ABS(RFR_spot_no_VA!C84) )+VA!C84,5)</f>
        <v>3.8339999999999999E-2</v>
      </c>
      <c r="D84" s="20"/>
      <c r="E84" s="20"/>
      <c r="F84" s="20"/>
      <c r="G84" s="20"/>
      <c r="H84" s="20"/>
      <c r="I84" s="20"/>
      <c r="J84" s="20">
        <f>ROUND(RFR_spot_no_VA!J84 + MAX(0.01,Shocks!$E84*ABS(RFR_spot_no_VA!J84) )+VA!J84,5)</f>
        <v>3.9109999999999999E-2</v>
      </c>
      <c r="K84" s="20"/>
      <c r="L84" s="20"/>
      <c r="M84" s="20"/>
      <c r="N84" s="20"/>
      <c r="O84" s="20"/>
      <c r="P84" s="20"/>
      <c r="Q84" s="20"/>
      <c r="R84" s="20"/>
      <c r="S84" s="20"/>
      <c r="T84" s="20"/>
      <c r="U84" s="20"/>
      <c r="V84" s="20"/>
      <c r="W84" s="20"/>
      <c r="X84" s="20"/>
      <c r="Y84" s="20"/>
      <c r="Z84" s="20">
        <f>ROUND(RFR_spot_no_VA!Z84 + MAX(0.01,Shocks!$E84*ABS(RFR_spot_no_VA!Z84) )+VA!Z84,5)</f>
        <v>4.394E-2</v>
      </c>
      <c r="AA84" s="20"/>
      <c r="AB84" s="20"/>
      <c r="AC84" s="20"/>
      <c r="AD84" s="20"/>
      <c r="AE84" s="20"/>
      <c r="AF84" s="20"/>
      <c r="AG84" s="20"/>
      <c r="AH84" s="20">
        <f>ROUND(RFR_spot_no_VA!AH84 + MAX(0.01,Shocks!$E84*ABS(RFR_spot_no_VA!AH84) )+VA!AH84,5)</f>
        <v>4.2750000000000003E-2</v>
      </c>
      <c r="AI84" s="20"/>
      <c r="AJ84" s="20">
        <f>ROUND(RFR_spot_no_VA!AJ84 + MAX(0.01,Shocks!$E84*ABS(RFR_spot_no_VA!AJ84) )+VA!AJ84,5)</f>
        <v>3.3950000000000001E-2</v>
      </c>
      <c r="AK84" s="20">
        <f>ROUND(RFR_spot_no_VA!AK84 + MAX(0.01,Shocks!$E84*ABS(RFR_spot_no_VA!AK84) )+VA!AK84,5)</f>
        <v>4.3229999999999998E-2</v>
      </c>
      <c r="AL84" s="20"/>
      <c r="AM84" s="20">
        <f>ROUND(RFR_spot_no_VA!AM84 + MAX(0.01,Shocks!$E84*ABS(RFR_spot_no_VA!AM84) )+VA!AM84,5)</f>
        <v>4.437E-2</v>
      </c>
      <c r="AN84" s="20"/>
      <c r="AO84" s="20"/>
      <c r="AP84" s="20"/>
      <c r="AQ84" s="20"/>
      <c r="AR84" s="20"/>
      <c r="AS84" s="20">
        <f>ROUND(RFR_spot_no_VA!AS84 + MAX(0.01,Shocks!$E84*ABS(RFR_spot_no_VA!AS84) )+VA!AS84,5)</f>
        <v>3.458E-2</v>
      </c>
      <c r="AT84" s="20"/>
      <c r="AU84" s="20"/>
      <c r="AV84" s="20"/>
      <c r="AW84" s="20"/>
      <c r="AX84" s="20"/>
      <c r="AY84" s="20"/>
      <c r="AZ84" s="20"/>
      <c r="BA84" s="20"/>
      <c r="BB84" s="20"/>
      <c r="BC84" s="20">
        <f>ROUND(RFR_spot_no_VA!BC84 + MAX(0.01,Shocks!$E84*ABS(RFR_spot_no_VA!BC84) )+VA!BC84,5)</f>
        <v>4.2000000000000003E-2</v>
      </c>
      <c r="BD84" s="21"/>
      <c r="BE84" s="19"/>
    </row>
    <row r="85" spans="1:57" ht="14.25" x14ac:dyDescent="0.2">
      <c r="A85" s="19"/>
      <c r="B85" s="24">
        <f>RFR_spot_no_VA!B85</f>
        <v>75</v>
      </c>
      <c r="C85" s="25">
        <f>ROUND(RFR_spot_no_VA!C85 + MAX(0.01,Shocks!$E85*ABS(RFR_spot_no_VA!C85) )+VA!C85,5)</f>
        <v>3.8420000000000003E-2</v>
      </c>
      <c r="D85" s="25"/>
      <c r="E85" s="25"/>
      <c r="F85" s="25"/>
      <c r="G85" s="25"/>
      <c r="H85" s="25"/>
      <c r="I85" s="25"/>
      <c r="J85" s="25">
        <f>ROUND(RFR_spot_no_VA!J85 + MAX(0.01,Shocks!$E85*ABS(RFR_spot_no_VA!J85) )+VA!J85,5)</f>
        <v>3.918E-2</v>
      </c>
      <c r="K85" s="25"/>
      <c r="L85" s="25"/>
      <c r="M85" s="25"/>
      <c r="N85" s="25"/>
      <c r="O85" s="25"/>
      <c r="P85" s="25"/>
      <c r="Q85" s="25"/>
      <c r="R85" s="25"/>
      <c r="S85" s="25"/>
      <c r="T85" s="25"/>
      <c r="U85" s="25"/>
      <c r="V85" s="25"/>
      <c r="W85" s="25"/>
      <c r="X85" s="25"/>
      <c r="Y85" s="25"/>
      <c r="Z85" s="25">
        <f>ROUND(RFR_spot_no_VA!Z85 + MAX(0.01,Shocks!$E85*ABS(RFR_spot_no_VA!Z85) )+VA!Z85,5)</f>
        <v>4.394E-2</v>
      </c>
      <c r="AA85" s="25"/>
      <c r="AB85" s="25"/>
      <c r="AC85" s="25"/>
      <c r="AD85" s="25"/>
      <c r="AE85" s="25"/>
      <c r="AF85" s="25"/>
      <c r="AG85" s="25"/>
      <c r="AH85" s="25">
        <f>ROUND(RFR_spot_no_VA!AH85 + MAX(0.01,Shocks!$E85*ABS(RFR_spot_no_VA!AH85) )+VA!AH85,5)</f>
        <v>4.2770000000000002E-2</v>
      </c>
      <c r="AI85" s="25"/>
      <c r="AJ85" s="25">
        <f>ROUND(RFR_spot_no_VA!AJ85 + MAX(0.01,Shocks!$E85*ABS(RFR_spot_no_VA!AJ85) )+VA!AJ85,5)</f>
        <v>3.4079999999999999E-2</v>
      </c>
      <c r="AK85" s="25">
        <f>ROUND(RFR_spot_no_VA!AK85 + MAX(0.01,Shocks!$E85*ABS(RFR_spot_no_VA!AK85) )+VA!AK85,5)</f>
        <v>4.3249999999999997E-2</v>
      </c>
      <c r="AL85" s="25"/>
      <c r="AM85" s="25">
        <f>ROUND(RFR_spot_no_VA!AM85 + MAX(0.01,Shocks!$E85*ABS(RFR_spot_no_VA!AM85) )+VA!AM85,5)</f>
        <v>4.437E-2</v>
      </c>
      <c r="AN85" s="25"/>
      <c r="AO85" s="25"/>
      <c r="AP85" s="25"/>
      <c r="AQ85" s="25"/>
      <c r="AR85" s="25"/>
      <c r="AS85" s="25">
        <f>ROUND(RFR_spot_no_VA!AS85 + MAX(0.01,Shocks!$E85*ABS(RFR_spot_no_VA!AS85) )+VA!AS85,5)</f>
        <v>3.4720000000000001E-2</v>
      </c>
      <c r="AT85" s="25"/>
      <c r="AU85" s="25"/>
      <c r="AV85" s="25"/>
      <c r="AW85" s="25"/>
      <c r="AX85" s="25"/>
      <c r="AY85" s="25"/>
      <c r="AZ85" s="25"/>
      <c r="BA85" s="25"/>
      <c r="BB85" s="25"/>
      <c r="BC85" s="25">
        <f>ROUND(RFR_spot_no_VA!BC85 + MAX(0.01,Shocks!$E85*ABS(RFR_spot_no_VA!BC85) )+VA!BC85,5)</f>
        <v>4.2029999999999998E-2</v>
      </c>
      <c r="BD85" s="21"/>
      <c r="BE85" s="19"/>
    </row>
    <row r="86" spans="1:57" ht="14.25" x14ac:dyDescent="0.2">
      <c r="A86" s="19"/>
      <c r="B86" s="19">
        <f>RFR_spot_no_VA!B86</f>
        <v>76</v>
      </c>
      <c r="C86" s="20">
        <f>ROUND(RFR_spot_no_VA!C86 + MAX(0.01,Shocks!$E86*ABS(RFR_spot_no_VA!C86) )+VA!C86,5)</f>
        <v>3.85E-2</v>
      </c>
      <c r="D86" s="20"/>
      <c r="E86" s="20"/>
      <c r="F86" s="20"/>
      <c r="G86" s="20"/>
      <c r="H86" s="20"/>
      <c r="I86" s="20"/>
      <c r="J86" s="20">
        <f>ROUND(RFR_spot_no_VA!J86 + MAX(0.01,Shocks!$E86*ABS(RFR_spot_no_VA!J86) )+VA!J86,5)</f>
        <v>3.925E-2</v>
      </c>
      <c r="K86" s="20"/>
      <c r="L86" s="20"/>
      <c r="M86" s="20"/>
      <c r="N86" s="20"/>
      <c r="O86" s="20"/>
      <c r="P86" s="20"/>
      <c r="Q86" s="20"/>
      <c r="R86" s="20"/>
      <c r="S86" s="20"/>
      <c r="T86" s="20"/>
      <c r="U86" s="20"/>
      <c r="V86" s="20"/>
      <c r="W86" s="20"/>
      <c r="X86" s="20"/>
      <c r="Y86" s="20"/>
      <c r="Z86" s="20">
        <f>ROUND(RFR_spot_no_VA!Z86 + MAX(0.01,Shocks!$E86*ABS(RFR_spot_no_VA!Z86) )+VA!Z86,5)</f>
        <v>4.3950000000000003E-2</v>
      </c>
      <c r="AA86" s="20"/>
      <c r="AB86" s="20"/>
      <c r="AC86" s="20"/>
      <c r="AD86" s="20"/>
      <c r="AE86" s="20"/>
      <c r="AF86" s="20"/>
      <c r="AG86" s="20"/>
      <c r="AH86" s="20">
        <f>ROUND(RFR_spot_no_VA!AH86 + MAX(0.01,Shocks!$E86*ABS(RFR_spot_no_VA!AH86) )+VA!AH86,5)</f>
        <v>4.2790000000000002E-2</v>
      </c>
      <c r="AI86" s="20"/>
      <c r="AJ86" s="20">
        <f>ROUND(RFR_spot_no_VA!AJ86 + MAX(0.01,Shocks!$E86*ABS(RFR_spot_no_VA!AJ86) )+VA!AJ86,5)</f>
        <v>3.4209999999999997E-2</v>
      </c>
      <c r="AK86" s="20">
        <f>ROUND(RFR_spot_no_VA!AK86 + MAX(0.01,Shocks!$E86*ABS(RFR_spot_no_VA!AK86) )+VA!AK86,5)</f>
        <v>4.326E-2</v>
      </c>
      <c r="AL86" s="20"/>
      <c r="AM86" s="20">
        <f>ROUND(RFR_spot_no_VA!AM86 + MAX(0.01,Shocks!$E86*ABS(RFR_spot_no_VA!AM86) )+VA!AM86,5)</f>
        <v>4.4380000000000003E-2</v>
      </c>
      <c r="AN86" s="20"/>
      <c r="AO86" s="20"/>
      <c r="AP86" s="20"/>
      <c r="AQ86" s="20"/>
      <c r="AR86" s="20"/>
      <c r="AS86" s="20">
        <f>ROUND(RFR_spot_no_VA!AS86 + MAX(0.01,Shocks!$E86*ABS(RFR_spot_no_VA!AS86) )+VA!AS86,5)</f>
        <v>3.4849999999999999E-2</v>
      </c>
      <c r="AT86" s="20"/>
      <c r="AU86" s="20"/>
      <c r="AV86" s="20"/>
      <c r="AW86" s="20"/>
      <c r="AX86" s="20"/>
      <c r="AY86" s="20"/>
      <c r="AZ86" s="20"/>
      <c r="BA86" s="20"/>
      <c r="BB86" s="20"/>
      <c r="BC86" s="20">
        <f>ROUND(RFR_spot_no_VA!BC86 + MAX(0.01,Shocks!$E86*ABS(RFR_spot_no_VA!BC86) )+VA!BC86,5)</f>
        <v>4.206E-2</v>
      </c>
      <c r="BD86" s="21"/>
      <c r="BE86" s="19"/>
    </row>
    <row r="87" spans="1:57" ht="14.25" x14ac:dyDescent="0.2">
      <c r="A87" s="19"/>
      <c r="B87" s="19">
        <f>RFR_spot_no_VA!B87</f>
        <v>77</v>
      </c>
      <c r="C87" s="20">
        <f>ROUND(RFR_spot_no_VA!C87 + MAX(0.01,Shocks!$E87*ABS(RFR_spot_no_VA!C87) )+VA!C87,5)</f>
        <v>3.8580000000000003E-2</v>
      </c>
      <c r="D87" s="20"/>
      <c r="E87" s="20"/>
      <c r="F87" s="20"/>
      <c r="G87" s="20"/>
      <c r="H87" s="20"/>
      <c r="I87" s="20"/>
      <c r="J87" s="20">
        <f>ROUND(RFR_spot_no_VA!J87 + MAX(0.01,Shocks!$E87*ABS(RFR_spot_no_VA!J87) )+VA!J87,5)</f>
        <v>3.9320000000000001E-2</v>
      </c>
      <c r="K87" s="20"/>
      <c r="L87" s="20"/>
      <c r="M87" s="20"/>
      <c r="N87" s="20"/>
      <c r="O87" s="20"/>
      <c r="P87" s="20"/>
      <c r="Q87" s="20"/>
      <c r="R87" s="20"/>
      <c r="S87" s="20"/>
      <c r="T87" s="20"/>
      <c r="U87" s="20"/>
      <c r="V87" s="20"/>
      <c r="W87" s="20"/>
      <c r="X87" s="20"/>
      <c r="Y87" s="20"/>
      <c r="Z87" s="20">
        <f>ROUND(RFR_spot_no_VA!Z87 + MAX(0.01,Shocks!$E87*ABS(RFR_spot_no_VA!Z87) )+VA!Z87,5)</f>
        <v>4.3959999999999999E-2</v>
      </c>
      <c r="AA87" s="20"/>
      <c r="AB87" s="20"/>
      <c r="AC87" s="20"/>
      <c r="AD87" s="20"/>
      <c r="AE87" s="20"/>
      <c r="AF87" s="20"/>
      <c r="AG87" s="20"/>
      <c r="AH87" s="20">
        <f>ROUND(RFR_spot_no_VA!AH87 + MAX(0.01,Shocks!$E87*ABS(RFR_spot_no_VA!AH87) )+VA!AH87,5)</f>
        <v>4.2819999999999997E-2</v>
      </c>
      <c r="AI87" s="20"/>
      <c r="AJ87" s="20">
        <f>ROUND(RFR_spot_no_VA!AJ87 + MAX(0.01,Shocks!$E87*ABS(RFR_spot_no_VA!AJ87) )+VA!AJ87,5)</f>
        <v>3.4340000000000002E-2</v>
      </c>
      <c r="AK87" s="20">
        <f>ROUND(RFR_spot_no_VA!AK87 + MAX(0.01,Shocks!$E87*ABS(RFR_spot_no_VA!AK87) )+VA!AK87,5)</f>
        <v>4.3279999999999999E-2</v>
      </c>
      <c r="AL87" s="20"/>
      <c r="AM87" s="20">
        <f>ROUND(RFR_spot_no_VA!AM87 + MAX(0.01,Shocks!$E87*ABS(RFR_spot_no_VA!AM87) )+VA!AM87,5)</f>
        <v>4.4380000000000003E-2</v>
      </c>
      <c r="AN87" s="20"/>
      <c r="AO87" s="20"/>
      <c r="AP87" s="20"/>
      <c r="AQ87" s="20"/>
      <c r="AR87" s="20"/>
      <c r="AS87" s="20">
        <f>ROUND(RFR_spot_no_VA!AS87 + MAX(0.01,Shocks!$E87*ABS(RFR_spot_no_VA!AS87) )+VA!AS87,5)</f>
        <v>3.4979999999999997E-2</v>
      </c>
      <c r="AT87" s="20"/>
      <c r="AU87" s="20"/>
      <c r="AV87" s="20"/>
      <c r="AW87" s="20"/>
      <c r="AX87" s="20"/>
      <c r="AY87" s="20"/>
      <c r="AZ87" s="20"/>
      <c r="BA87" s="20"/>
      <c r="BB87" s="20"/>
      <c r="BC87" s="20">
        <f>ROUND(RFR_spot_no_VA!BC87 + MAX(0.01,Shocks!$E87*ABS(RFR_spot_no_VA!BC87) )+VA!BC87,5)</f>
        <v>4.2099999999999999E-2</v>
      </c>
      <c r="BD87" s="21"/>
      <c r="BE87" s="19"/>
    </row>
    <row r="88" spans="1:57" ht="14.25" x14ac:dyDescent="0.2">
      <c r="A88" s="19"/>
      <c r="B88" s="19">
        <f>RFR_spot_no_VA!B88</f>
        <v>78</v>
      </c>
      <c r="C88" s="20">
        <f>ROUND(RFR_spot_no_VA!C88 + MAX(0.01,Shocks!$E88*ABS(RFR_spot_no_VA!C88) )+VA!C88,5)</f>
        <v>3.8649999999999997E-2</v>
      </c>
      <c r="D88" s="20"/>
      <c r="E88" s="20"/>
      <c r="F88" s="20"/>
      <c r="G88" s="20"/>
      <c r="H88" s="20"/>
      <c r="I88" s="20"/>
      <c r="J88" s="20">
        <f>ROUND(RFR_spot_no_VA!J88 + MAX(0.01,Shocks!$E88*ABS(RFR_spot_no_VA!J88) )+VA!J88,5)</f>
        <v>3.9390000000000001E-2</v>
      </c>
      <c r="K88" s="20"/>
      <c r="L88" s="20"/>
      <c r="M88" s="20"/>
      <c r="N88" s="20"/>
      <c r="O88" s="20"/>
      <c r="P88" s="20"/>
      <c r="Q88" s="20"/>
      <c r="R88" s="20"/>
      <c r="S88" s="20"/>
      <c r="T88" s="20"/>
      <c r="U88" s="20"/>
      <c r="V88" s="20"/>
      <c r="W88" s="20"/>
      <c r="X88" s="20"/>
      <c r="Y88" s="20"/>
      <c r="Z88" s="20">
        <f>ROUND(RFR_spot_no_VA!Z88 + MAX(0.01,Shocks!$E88*ABS(RFR_spot_no_VA!Z88) )+VA!Z88,5)</f>
        <v>4.3959999999999999E-2</v>
      </c>
      <c r="AA88" s="20"/>
      <c r="AB88" s="20"/>
      <c r="AC88" s="20"/>
      <c r="AD88" s="20"/>
      <c r="AE88" s="20"/>
      <c r="AF88" s="20"/>
      <c r="AG88" s="20"/>
      <c r="AH88" s="20">
        <f>ROUND(RFR_spot_no_VA!AH88 + MAX(0.01,Shocks!$E88*ABS(RFR_spot_no_VA!AH88) )+VA!AH88,5)</f>
        <v>4.2840000000000003E-2</v>
      </c>
      <c r="AI88" s="20"/>
      <c r="AJ88" s="20">
        <f>ROUND(RFR_spot_no_VA!AJ88 + MAX(0.01,Shocks!$E88*ABS(RFR_spot_no_VA!AJ88) )+VA!AJ88,5)</f>
        <v>3.4459999999999998E-2</v>
      </c>
      <c r="AK88" s="20">
        <f>ROUND(RFR_spot_no_VA!AK88 + MAX(0.01,Shocks!$E88*ABS(RFR_spot_no_VA!AK88) )+VA!AK88,5)</f>
        <v>4.3290000000000002E-2</v>
      </c>
      <c r="AL88" s="20"/>
      <c r="AM88" s="20">
        <f>ROUND(RFR_spot_no_VA!AM88 + MAX(0.01,Shocks!$E88*ABS(RFR_spot_no_VA!AM88) )+VA!AM88,5)</f>
        <v>4.4380000000000003E-2</v>
      </c>
      <c r="AN88" s="20"/>
      <c r="AO88" s="20"/>
      <c r="AP88" s="20"/>
      <c r="AQ88" s="20"/>
      <c r="AR88" s="20"/>
      <c r="AS88" s="20">
        <f>ROUND(RFR_spot_no_VA!AS88 + MAX(0.01,Shocks!$E88*ABS(RFR_spot_no_VA!AS88) )+VA!AS88,5)</f>
        <v>3.5110000000000002E-2</v>
      </c>
      <c r="AT88" s="20"/>
      <c r="AU88" s="20"/>
      <c r="AV88" s="20"/>
      <c r="AW88" s="20"/>
      <c r="AX88" s="20"/>
      <c r="AY88" s="20"/>
      <c r="AZ88" s="20"/>
      <c r="BA88" s="20"/>
      <c r="BB88" s="20"/>
      <c r="BC88" s="20">
        <f>ROUND(RFR_spot_no_VA!BC88 + MAX(0.01,Shocks!$E88*ABS(RFR_spot_no_VA!BC88) )+VA!BC88,5)</f>
        <v>4.2130000000000001E-2</v>
      </c>
      <c r="BD88" s="21"/>
      <c r="BE88" s="19"/>
    </row>
    <row r="89" spans="1:57" ht="14.25" x14ac:dyDescent="0.2">
      <c r="A89" s="19"/>
      <c r="B89" s="19">
        <f>RFR_spot_no_VA!B89</f>
        <v>79</v>
      </c>
      <c r="C89" s="20">
        <f>ROUND(RFR_spot_no_VA!C89 + MAX(0.01,Shocks!$E89*ABS(RFR_spot_no_VA!C89) )+VA!C89,5)</f>
        <v>3.8730000000000001E-2</v>
      </c>
      <c r="D89" s="20"/>
      <c r="E89" s="20"/>
      <c r="F89" s="20"/>
      <c r="G89" s="20"/>
      <c r="H89" s="20"/>
      <c r="I89" s="20"/>
      <c r="J89" s="20">
        <f>ROUND(RFR_spot_no_VA!J89 + MAX(0.01,Shocks!$E89*ABS(RFR_spot_no_VA!J89) )+VA!J89,5)</f>
        <v>3.9449999999999999E-2</v>
      </c>
      <c r="K89" s="20"/>
      <c r="L89" s="20"/>
      <c r="M89" s="20"/>
      <c r="N89" s="20"/>
      <c r="O89" s="20"/>
      <c r="P89" s="20"/>
      <c r="Q89" s="20"/>
      <c r="R89" s="20"/>
      <c r="S89" s="20"/>
      <c r="T89" s="20"/>
      <c r="U89" s="20"/>
      <c r="V89" s="20"/>
      <c r="W89" s="20"/>
      <c r="X89" s="20"/>
      <c r="Y89" s="20"/>
      <c r="Z89" s="20">
        <f>ROUND(RFR_spot_no_VA!Z89 + MAX(0.01,Shocks!$E89*ABS(RFR_spot_no_VA!Z89) )+VA!Z89,5)</f>
        <v>4.3970000000000002E-2</v>
      </c>
      <c r="AA89" s="20"/>
      <c r="AB89" s="20"/>
      <c r="AC89" s="20"/>
      <c r="AD89" s="20"/>
      <c r="AE89" s="20"/>
      <c r="AF89" s="20"/>
      <c r="AG89" s="20"/>
      <c r="AH89" s="20">
        <f>ROUND(RFR_spot_no_VA!AH89 + MAX(0.01,Shocks!$E89*ABS(RFR_spot_no_VA!AH89) )+VA!AH89,5)</f>
        <v>4.2860000000000002E-2</v>
      </c>
      <c r="AI89" s="20"/>
      <c r="AJ89" s="20">
        <f>ROUND(RFR_spot_no_VA!AJ89 + MAX(0.01,Shocks!$E89*ABS(RFR_spot_no_VA!AJ89) )+VA!AJ89,5)</f>
        <v>3.458E-2</v>
      </c>
      <c r="AK89" s="20">
        <f>ROUND(RFR_spot_no_VA!AK89 + MAX(0.01,Shocks!$E89*ABS(RFR_spot_no_VA!AK89) )+VA!AK89,5)</f>
        <v>4.3310000000000001E-2</v>
      </c>
      <c r="AL89" s="20"/>
      <c r="AM89" s="20">
        <f>ROUND(RFR_spot_no_VA!AM89 + MAX(0.01,Shocks!$E89*ABS(RFR_spot_no_VA!AM89) )+VA!AM89,5)</f>
        <v>4.4380000000000003E-2</v>
      </c>
      <c r="AN89" s="20"/>
      <c r="AO89" s="20"/>
      <c r="AP89" s="20"/>
      <c r="AQ89" s="20"/>
      <c r="AR89" s="20"/>
      <c r="AS89" s="20">
        <f>ROUND(RFR_spot_no_VA!AS89 + MAX(0.01,Shocks!$E89*ABS(RFR_spot_no_VA!AS89) )+VA!AS89,5)</f>
        <v>3.5229999999999997E-2</v>
      </c>
      <c r="AT89" s="20"/>
      <c r="AU89" s="20"/>
      <c r="AV89" s="20"/>
      <c r="AW89" s="20"/>
      <c r="AX89" s="20"/>
      <c r="AY89" s="20"/>
      <c r="AZ89" s="20"/>
      <c r="BA89" s="20"/>
      <c r="BB89" s="20"/>
      <c r="BC89" s="20">
        <f>ROUND(RFR_spot_no_VA!BC89 + MAX(0.01,Shocks!$E89*ABS(RFR_spot_no_VA!BC89) )+VA!BC89,5)</f>
        <v>4.215E-2</v>
      </c>
      <c r="BD89" s="21"/>
      <c r="BE89" s="19"/>
    </row>
    <row r="90" spans="1:57" ht="14.25" x14ac:dyDescent="0.2">
      <c r="A90" s="19"/>
      <c r="B90" s="24">
        <f>RFR_spot_no_VA!B90</f>
        <v>80</v>
      </c>
      <c r="C90" s="25">
        <f>ROUND(RFR_spot_no_VA!C90 + MAX(0.01,Shocks!$E90*ABS(RFR_spot_no_VA!C90) )+VA!C90,5)</f>
        <v>3.8800000000000001E-2</v>
      </c>
      <c r="D90" s="25"/>
      <c r="E90" s="25"/>
      <c r="F90" s="25"/>
      <c r="G90" s="25"/>
      <c r="H90" s="25"/>
      <c r="I90" s="25"/>
      <c r="J90" s="25">
        <f>ROUND(RFR_spot_no_VA!J90 + MAX(0.01,Shocks!$E90*ABS(RFR_spot_no_VA!J90) )+VA!J90,5)</f>
        <v>3.9510000000000003E-2</v>
      </c>
      <c r="K90" s="25"/>
      <c r="L90" s="25"/>
      <c r="M90" s="25"/>
      <c r="N90" s="25"/>
      <c r="O90" s="25"/>
      <c r="P90" s="25"/>
      <c r="Q90" s="25"/>
      <c r="R90" s="25"/>
      <c r="S90" s="25"/>
      <c r="T90" s="25"/>
      <c r="U90" s="25"/>
      <c r="V90" s="25"/>
      <c r="W90" s="25"/>
      <c r="X90" s="25"/>
      <c r="Y90" s="25"/>
      <c r="Z90" s="25">
        <f>ROUND(RFR_spot_no_VA!Z90 + MAX(0.01,Shocks!$E90*ABS(RFR_spot_no_VA!Z90) )+VA!Z90,5)</f>
        <v>4.3979999999999998E-2</v>
      </c>
      <c r="AA90" s="25"/>
      <c r="AB90" s="25"/>
      <c r="AC90" s="25"/>
      <c r="AD90" s="25"/>
      <c r="AE90" s="25"/>
      <c r="AF90" s="25"/>
      <c r="AG90" s="25"/>
      <c r="AH90" s="25">
        <f>ROUND(RFR_spot_no_VA!AH90 + MAX(0.01,Shocks!$E90*ABS(RFR_spot_no_VA!AH90) )+VA!AH90,5)</f>
        <v>4.2880000000000001E-2</v>
      </c>
      <c r="AI90" s="25"/>
      <c r="AJ90" s="25">
        <f>ROUND(RFR_spot_no_VA!AJ90 + MAX(0.01,Shocks!$E90*ABS(RFR_spot_no_VA!AJ90) )+VA!AJ90,5)</f>
        <v>3.4700000000000002E-2</v>
      </c>
      <c r="AK90" s="25">
        <f>ROUND(RFR_spot_no_VA!AK90 + MAX(0.01,Shocks!$E90*ABS(RFR_spot_no_VA!AK90) )+VA!AK90,5)</f>
        <v>4.3319999999999997E-2</v>
      </c>
      <c r="AL90" s="25"/>
      <c r="AM90" s="25">
        <f>ROUND(RFR_spot_no_VA!AM90 + MAX(0.01,Shocks!$E90*ABS(RFR_spot_no_VA!AM90) )+VA!AM90,5)</f>
        <v>4.4380000000000003E-2</v>
      </c>
      <c r="AN90" s="25"/>
      <c r="AO90" s="25"/>
      <c r="AP90" s="25"/>
      <c r="AQ90" s="25"/>
      <c r="AR90" s="25"/>
      <c r="AS90" s="25">
        <f>ROUND(RFR_spot_no_VA!AS90 + MAX(0.01,Shocks!$E90*ABS(RFR_spot_no_VA!AS90) )+VA!AS90,5)</f>
        <v>3.5349999999999999E-2</v>
      </c>
      <c r="AT90" s="25"/>
      <c r="AU90" s="25"/>
      <c r="AV90" s="25"/>
      <c r="AW90" s="25"/>
      <c r="AX90" s="25"/>
      <c r="AY90" s="25"/>
      <c r="AZ90" s="25"/>
      <c r="BA90" s="25"/>
      <c r="BB90" s="25"/>
      <c r="BC90" s="25">
        <f>ROUND(RFR_spot_no_VA!BC90 + MAX(0.01,Shocks!$E90*ABS(RFR_spot_no_VA!BC90) )+VA!BC90,5)</f>
        <v>4.2180000000000002E-2</v>
      </c>
      <c r="BD90" s="21"/>
      <c r="BE90" s="19"/>
    </row>
    <row r="91" spans="1:57" ht="14.25" x14ac:dyDescent="0.2">
      <c r="A91" s="19"/>
      <c r="B91" s="19">
        <f>RFR_spot_no_VA!B91</f>
        <v>81</v>
      </c>
      <c r="C91" s="20">
        <f>ROUND(RFR_spot_no_VA!C91 + MAX(0.01,Shocks!$E91*ABS(RFR_spot_no_VA!C91) )+VA!C91,5)</f>
        <v>3.8870000000000002E-2</v>
      </c>
      <c r="D91" s="20"/>
      <c r="E91" s="20"/>
      <c r="F91" s="20"/>
      <c r="G91" s="20"/>
      <c r="H91" s="20"/>
      <c r="I91" s="20"/>
      <c r="J91" s="20">
        <f>ROUND(RFR_spot_no_VA!J91 + MAX(0.01,Shocks!$E91*ABS(RFR_spot_no_VA!J91) )+VA!J91,5)</f>
        <v>3.9570000000000001E-2</v>
      </c>
      <c r="K91" s="20"/>
      <c r="L91" s="20"/>
      <c r="M91" s="20"/>
      <c r="N91" s="20"/>
      <c r="O91" s="20"/>
      <c r="P91" s="20"/>
      <c r="Q91" s="20"/>
      <c r="R91" s="20"/>
      <c r="S91" s="20"/>
      <c r="T91" s="20"/>
      <c r="U91" s="20"/>
      <c r="V91" s="20"/>
      <c r="W91" s="20"/>
      <c r="X91" s="20"/>
      <c r="Y91" s="20"/>
      <c r="Z91" s="20">
        <f>ROUND(RFR_spot_no_VA!Z91 + MAX(0.01,Shocks!$E91*ABS(RFR_spot_no_VA!Z91) )+VA!Z91,5)</f>
        <v>4.3979999999999998E-2</v>
      </c>
      <c r="AA91" s="20"/>
      <c r="AB91" s="20"/>
      <c r="AC91" s="20"/>
      <c r="AD91" s="20"/>
      <c r="AE91" s="20"/>
      <c r="AF91" s="20"/>
      <c r="AG91" s="20"/>
      <c r="AH91" s="20">
        <f>ROUND(RFR_spot_no_VA!AH91 + MAX(0.01,Shocks!$E91*ABS(RFR_spot_no_VA!AH91) )+VA!AH91,5)</f>
        <v>4.2900000000000001E-2</v>
      </c>
      <c r="AI91" s="20"/>
      <c r="AJ91" s="20">
        <f>ROUND(RFR_spot_no_VA!AJ91 + MAX(0.01,Shocks!$E91*ABS(RFR_spot_no_VA!AJ91) )+VA!AJ91,5)</f>
        <v>3.4819999999999997E-2</v>
      </c>
      <c r="AK91" s="20">
        <f>ROUND(RFR_spot_no_VA!AK91 + MAX(0.01,Shocks!$E91*ABS(RFR_spot_no_VA!AK91) )+VA!AK91,5)</f>
        <v>4.333E-2</v>
      </c>
      <c r="AL91" s="20"/>
      <c r="AM91" s="20">
        <f>ROUND(RFR_spot_no_VA!AM91 + MAX(0.01,Shocks!$E91*ABS(RFR_spot_no_VA!AM91) )+VA!AM91,5)</f>
        <v>4.4389999999999999E-2</v>
      </c>
      <c r="AN91" s="20"/>
      <c r="AO91" s="20"/>
      <c r="AP91" s="20"/>
      <c r="AQ91" s="20"/>
      <c r="AR91" s="20"/>
      <c r="AS91" s="20">
        <f>ROUND(RFR_spot_no_VA!AS91 + MAX(0.01,Shocks!$E91*ABS(RFR_spot_no_VA!AS91) )+VA!AS91,5)</f>
        <v>3.5470000000000002E-2</v>
      </c>
      <c r="AT91" s="20"/>
      <c r="AU91" s="20"/>
      <c r="AV91" s="20"/>
      <c r="AW91" s="20"/>
      <c r="AX91" s="20"/>
      <c r="AY91" s="20"/>
      <c r="AZ91" s="20"/>
      <c r="BA91" s="20"/>
      <c r="BB91" s="20"/>
      <c r="BC91" s="20">
        <f>ROUND(RFR_spot_no_VA!BC91 + MAX(0.01,Shocks!$E91*ABS(RFR_spot_no_VA!BC91) )+VA!BC91,5)</f>
        <v>4.2209999999999998E-2</v>
      </c>
      <c r="BD91" s="21"/>
      <c r="BE91" s="19"/>
    </row>
    <row r="92" spans="1:57" ht="14.25" x14ac:dyDescent="0.2">
      <c r="A92" s="19"/>
      <c r="B92" s="19">
        <f>RFR_spot_no_VA!B92</f>
        <v>82</v>
      </c>
      <c r="C92" s="20">
        <f>ROUND(RFR_spot_no_VA!C92 + MAX(0.01,Shocks!$E92*ABS(RFR_spot_no_VA!C92) )+VA!C92,5)</f>
        <v>3.8940000000000002E-2</v>
      </c>
      <c r="D92" s="20"/>
      <c r="E92" s="20"/>
      <c r="F92" s="20"/>
      <c r="G92" s="20"/>
      <c r="H92" s="20"/>
      <c r="I92" s="20"/>
      <c r="J92" s="20">
        <f>ROUND(RFR_spot_no_VA!J92 + MAX(0.01,Shocks!$E92*ABS(RFR_spot_no_VA!J92) )+VA!J92,5)</f>
        <v>3.9629999999999999E-2</v>
      </c>
      <c r="K92" s="20"/>
      <c r="L92" s="20"/>
      <c r="M92" s="20"/>
      <c r="N92" s="20"/>
      <c r="O92" s="20"/>
      <c r="P92" s="20"/>
      <c r="Q92" s="20"/>
      <c r="R92" s="20"/>
      <c r="S92" s="20"/>
      <c r="T92" s="20"/>
      <c r="U92" s="20"/>
      <c r="V92" s="20"/>
      <c r="W92" s="20"/>
      <c r="X92" s="20"/>
      <c r="Y92" s="20"/>
      <c r="Z92" s="20">
        <f>ROUND(RFR_spot_no_VA!Z92 + MAX(0.01,Shocks!$E92*ABS(RFR_spot_no_VA!Z92) )+VA!Z92,5)</f>
        <v>4.3990000000000001E-2</v>
      </c>
      <c r="AA92" s="20"/>
      <c r="AB92" s="20"/>
      <c r="AC92" s="20"/>
      <c r="AD92" s="20"/>
      <c r="AE92" s="20"/>
      <c r="AF92" s="20"/>
      <c r="AG92" s="20"/>
      <c r="AH92" s="20">
        <f>ROUND(RFR_spot_no_VA!AH92 + MAX(0.01,Shocks!$E92*ABS(RFR_spot_no_VA!AH92) )+VA!AH92,5)</f>
        <v>4.292E-2</v>
      </c>
      <c r="AI92" s="20"/>
      <c r="AJ92" s="20">
        <f>ROUND(RFR_spot_no_VA!AJ92 + MAX(0.01,Shocks!$E92*ABS(RFR_spot_no_VA!AJ92) )+VA!AJ92,5)</f>
        <v>3.4930000000000003E-2</v>
      </c>
      <c r="AK92" s="20">
        <f>ROUND(RFR_spot_no_VA!AK92 + MAX(0.01,Shocks!$E92*ABS(RFR_spot_no_VA!AK92) )+VA!AK92,5)</f>
        <v>4.335E-2</v>
      </c>
      <c r="AL92" s="20"/>
      <c r="AM92" s="20">
        <f>ROUND(RFR_spot_no_VA!AM92 + MAX(0.01,Shocks!$E92*ABS(RFR_spot_no_VA!AM92) )+VA!AM92,5)</f>
        <v>4.4389999999999999E-2</v>
      </c>
      <c r="AN92" s="20"/>
      <c r="AO92" s="20"/>
      <c r="AP92" s="20"/>
      <c r="AQ92" s="20"/>
      <c r="AR92" s="20"/>
      <c r="AS92" s="20">
        <f>ROUND(RFR_spot_no_VA!AS92 + MAX(0.01,Shocks!$E92*ABS(RFR_spot_no_VA!AS92) )+VA!AS92,5)</f>
        <v>3.5589999999999997E-2</v>
      </c>
      <c r="AT92" s="20"/>
      <c r="AU92" s="20"/>
      <c r="AV92" s="20"/>
      <c r="AW92" s="20"/>
      <c r="AX92" s="20"/>
      <c r="AY92" s="20"/>
      <c r="AZ92" s="20"/>
      <c r="BA92" s="20"/>
      <c r="BB92" s="20"/>
      <c r="BC92" s="20">
        <f>ROUND(RFR_spot_no_VA!BC92 + MAX(0.01,Shocks!$E92*ABS(RFR_spot_no_VA!BC92) )+VA!BC92,5)</f>
        <v>4.224E-2</v>
      </c>
      <c r="BD92" s="21"/>
      <c r="BE92" s="19"/>
    </row>
    <row r="93" spans="1:57" ht="14.25" x14ac:dyDescent="0.2">
      <c r="A93" s="19"/>
      <c r="B93" s="19">
        <f>RFR_spot_no_VA!B93</f>
        <v>83</v>
      </c>
      <c r="C93" s="20">
        <f>ROUND(RFR_spot_no_VA!C93 + MAX(0.01,Shocks!$E93*ABS(RFR_spot_no_VA!C93) )+VA!C93,5)</f>
        <v>3.9E-2</v>
      </c>
      <c r="D93" s="20"/>
      <c r="E93" s="20"/>
      <c r="F93" s="20"/>
      <c r="G93" s="20"/>
      <c r="H93" s="20"/>
      <c r="I93" s="20"/>
      <c r="J93" s="20">
        <f>ROUND(RFR_spot_no_VA!J93 + MAX(0.01,Shocks!$E93*ABS(RFR_spot_no_VA!J93) )+VA!J93,5)</f>
        <v>3.9690000000000003E-2</v>
      </c>
      <c r="K93" s="20"/>
      <c r="L93" s="20"/>
      <c r="M93" s="20"/>
      <c r="N93" s="20"/>
      <c r="O93" s="20"/>
      <c r="P93" s="20"/>
      <c r="Q93" s="20"/>
      <c r="R93" s="20"/>
      <c r="S93" s="20"/>
      <c r="T93" s="20"/>
      <c r="U93" s="20"/>
      <c r="V93" s="20"/>
      <c r="W93" s="20"/>
      <c r="X93" s="20"/>
      <c r="Y93" s="20"/>
      <c r="Z93" s="20">
        <f>ROUND(RFR_spot_no_VA!Z93 + MAX(0.01,Shocks!$E93*ABS(RFR_spot_no_VA!Z93) )+VA!Z93,5)</f>
        <v>4.3999999999999997E-2</v>
      </c>
      <c r="AA93" s="20"/>
      <c r="AB93" s="20"/>
      <c r="AC93" s="20"/>
      <c r="AD93" s="20"/>
      <c r="AE93" s="20"/>
      <c r="AF93" s="20"/>
      <c r="AG93" s="20"/>
      <c r="AH93" s="20">
        <f>ROUND(RFR_spot_no_VA!AH93 + MAX(0.01,Shocks!$E93*ABS(RFR_spot_no_VA!AH93) )+VA!AH93,5)</f>
        <v>4.2939999999999999E-2</v>
      </c>
      <c r="AI93" s="20"/>
      <c r="AJ93" s="20">
        <f>ROUND(RFR_spot_no_VA!AJ93 + MAX(0.01,Shocks!$E93*ABS(RFR_spot_no_VA!AJ93) )+VA!AJ93,5)</f>
        <v>3.5049999999999998E-2</v>
      </c>
      <c r="AK93" s="20">
        <f>ROUND(RFR_spot_no_VA!AK93 + MAX(0.01,Shocks!$E93*ABS(RFR_spot_no_VA!AK93) )+VA!AK93,5)</f>
        <v>4.3360000000000003E-2</v>
      </c>
      <c r="AL93" s="20"/>
      <c r="AM93" s="20">
        <f>ROUND(RFR_spot_no_VA!AM93 + MAX(0.01,Shocks!$E93*ABS(RFR_spot_no_VA!AM93) )+VA!AM93,5)</f>
        <v>4.4389999999999999E-2</v>
      </c>
      <c r="AN93" s="20"/>
      <c r="AO93" s="20"/>
      <c r="AP93" s="20"/>
      <c r="AQ93" s="20"/>
      <c r="AR93" s="20"/>
      <c r="AS93" s="20">
        <f>ROUND(RFR_spot_no_VA!AS93 + MAX(0.01,Shocks!$E93*ABS(RFR_spot_no_VA!AS93) )+VA!AS93,5)</f>
        <v>3.5700000000000003E-2</v>
      </c>
      <c r="AT93" s="20"/>
      <c r="AU93" s="20"/>
      <c r="AV93" s="20"/>
      <c r="AW93" s="20"/>
      <c r="AX93" s="20"/>
      <c r="AY93" s="20"/>
      <c r="AZ93" s="20"/>
      <c r="BA93" s="20"/>
      <c r="BB93" s="20"/>
      <c r="BC93" s="20">
        <f>ROUND(RFR_spot_no_VA!BC93 + MAX(0.01,Shocks!$E93*ABS(RFR_spot_no_VA!BC93) )+VA!BC93,5)</f>
        <v>4.2270000000000002E-2</v>
      </c>
      <c r="BD93" s="21"/>
      <c r="BE93" s="19"/>
    </row>
    <row r="94" spans="1:57" ht="14.25" x14ac:dyDescent="0.2">
      <c r="A94" s="19"/>
      <c r="B94" s="19">
        <f>RFR_spot_no_VA!B94</f>
        <v>84</v>
      </c>
      <c r="C94" s="20">
        <f>ROUND(RFR_spot_no_VA!C94 + MAX(0.01,Shocks!$E94*ABS(RFR_spot_no_VA!C94) )+VA!C94,5)</f>
        <v>3.9070000000000001E-2</v>
      </c>
      <c r="D94" s="20"/>
      <c r="E94" s="20"/>
      <c r="F94" s="20"/>
      <c r="G94" s="20"/>
      <c r="H94" s="20"/>
      <c r="I94" s="20"/>
      <c r="J94" s="20">
        <f>ROUND(RFR_spot_no_VA!J94 + MAX(0.01,Shocks!$E94*ABS(RFR_spot_no_VA!J94) )+VA!J94,5)</f>
        <v>3.9750000000000001E-2</v>
      </c>
      <c r="K94" s="20"/>
      <c r="L94" s="20"/>
      <c r="M94" s="20"/>
      <c r="N94" s="20"/>
      <c r="O94" s="20"/>
      <c r="P94" s="20"/>
      <c r="Q94" s="20"/>
      <c r="R94" s="20"/>
      <c r="S94" s="20"/>
      <c r="T94" s="20"/>
      <c r="U94" s="20"/>
      <c r="V94" s="20"/>
      <c r="W94" s="20"/>
      <c r="X94" s="20"/>
      <c r="Y94" s="20"/>
      <c r="Z94" s="20">
        <f>ROUND(RFR_spot_no_VA!Z94 + MAX(0.01,Shocks!$E94*ABS(RFR_spot_no_VA!Z94) )+VA!Z94,5)</f>
        <v>4.3999999999999997E-2</v>
      </c>
      <c r="AA94" s="20"/>
      <c r="AB94" s="20"/>
      <c r="AC94" s="20"/>
      <c r="AD94" s="20"/>
      <c r="AE94" s="20"/>
      <c r="AF94" s="20"/>
      <c r="AG94" s="20"/>
      <c r="AH94" s="20">
        <f>ROUND(RFR_spot_no_VA!AH94 + MAX(0.01,Shocks!$E94*ABS(RFR_spot_no_VA!AH94) )+VA!AH94,5)</f>
        <v>4.2959999999999998E-2</v>
      </c>
      <c r="AI94" s="20"/>
      <c r="AJ94" s="20">
        <f>ROUND(RFR_spot_no_VA!AJ94 + MAX(0.01,Shocks!$E94*ABS(RFR_spot_no_VA!AJ94) )+VA!AJ94,5)</f>
        <v>3.5159999999999997E-2</v>
      </c>
      <c r="AK94" s="20">
        <f>ROUND(RFR_spot_no_VA!AK94 + MAX(0.01,Shocks!$E94*ABS(RFR_spot_no_VA!AK94) )+VA!AK94,5)</f>
        <v>4.3380000000000002E-2</v>
      </c>
      <c r="AL94" s="20"/>
      <c r="AM94" s="20">
        <f>ROUND(RFR_spot_no_VA!AM94 + MAX(0.01,Shocks!$E94*ABS(RFR_spot_no_VA!AM94) )+VA!AM94,5)</f>
        <v>4.4389999999999999E-2</v>
      </c>
      <c r="AN94" s="20"/>
      <c r="AO94" s="20"/>
      <c r="AP94" s="20"/>
      <c r="AQ94" s="20"/>
      <c r="AR94" s="20"/>
      <c r="AS94" s="20">
        <f>ROUND(RFR_spot_no_VA!AS94 + MAX(0.01,Shocks!$E94*ABS(RFR_spot_no_VA!AS94) )+VA!AS94,5)</f>
        <v>3.5810000000000002E-2</v>
      </c>
      <c r="AT94" s="20"/>
      <c r="AU94" s="20"/>
      <c r="AV94" s="20"/>
      <c r="AW94" s="20"/>
      <c r="AX94" s="20"/>
      <c r="AY94" s="20"/>
      <c r="AZ94" s="20"/>
      <c r="BA94" s="20"/>
      <c r="BB94" s="20"/>
      <c r="BC94" s="20">
        <f>ROUND(RFR_spot_no_VA!BC94 + MAX(0.01,Shocks!$E94*ABS(RFR_spot_no_VA!BC94) )+VA!BC94,5)</f>
        <v>4.2290000000000001E-2</v>
      </c>
      <c r="BD94" s="21"/>
      <c r="BE94" s="19"/>
    </row>
    <row r="95" spans="1:57" ht="14.25" x14ac:dyDescent="0.2">
      <c r="A95" s="19"/>
      <c r="B95" s="24">
        <f>RFR_spot_no_VA!B95</f>
        <v>85</v>
      </c>
      <c r="C95" s="25">
        <f>ROUND(RFR_spot_no_VA!C95 + MAX(0.01,Shocks!$E95*ABS(RFR_spot_no_VA!C95) )+VA!C95,5)</f>
        <v>3.9129999999999998E-2</v>
      </c>
      <c r="D95" s="25"/>
      <c r="E95" s="25"/>
      <c r="F95" s="25"/>
      <c r="G95" s="25"/>
      <c r="H95" s="25"/>
      <c r="I95" s="25"/>
      <c r="J95" s="25">
        <f>ROUND(RFR_spot_no_VA!J95 + MAX(0.01,Shocks!$E95*ABS(RFR_spot_no_VA!J95) )+VA!J95,5)</f>
        <v>3.9800000000000002E-2</v>
      </c>
      <c r="K95" s="25"/>
      <c r="L95" s="25"/>
      <c r="M95" s="25"/>
      <c r="N95" s="25"/>
      <c r="O95" s="25"/>
      <c r="P95" s="25"/>
      <c r="Q95" s="25"/>
      <c r="R95" s="25"/>
      <c r="S95" s="25"/>
      <c r="T95" s="25"/>
      <c r="U95" s="25"/>
      <c r="V95" s="25"/>
      <c r="W95" s="25"/>
      <c r="X95" s="25"/>
      <c r="Y95" s="25"/>
      <c r="Z95" s="25">
        <f>ROUND(RFR_spot_no_VA!Z95 + MAX(0.01,Shocks!$E95*ABS(RFR_spot_no_VA!Z95) )+VA!Z95,5)</f>
        <v>4.4010000000000001E-2</v>
      </c>
      <c r="AA95" s="25"/>
      <c r="AB95" s="25"/>
      <c r="AC95" s="25"/>
      <c r="AD95" s="25"/>
      <c r="AE95" s="25"/>
      <c r="AF95" s="25"/>
      <c r="AG95" s="25"/>
      <c r="AH95" s="25">
        <f>ROUND(RFR_spot_no_VA!AH95 + MAX(0.01,Shocks!$E95*ABS(RFR_spot_no_VA!AH95) )+VA!AH95,5)</f>
        <v>4.2970000000000001E-2</v>
      </c>
      <c r="AI95" s="25"/>
      <c r="AJ95" s="25">
        <f>ROUND(RFR_spot_no_VA!AJ95 + MAX(0.01,Shocks!$E95*ABS(RFR_spot_no_VA!AJ95) )+VA!AJ95,5)</f>
        <v>3.526E-2</v>
      </c>
      <c r="AK95" s="25">
        <f>ROUND(RFR_spot_no_VA!AK95 + MAX(0.01,Shocks!$E95*ABS(RFR_spot_no_VA!AK95) )+VA!AK95,5)</f>
        <v>4.3389999999999998E-2</v>
      </c>
      <c r="AL95" s="25"/>
      <c r="AM95" s="25">
        <f>ROUND(RFR_spot_no_VA!AM95 + MAX(0.01,Shocks!$E95*ABS(RFR_spot_no_VA!AM95) )+VA!AM95,5)</f>
        <v>4.4389999999999999E-2</v>
      </c>
      <c r="AN95" s="25"/>
      <c r="AO95" s="25"/>
      <c r="AP95" s="25"/>
      <c r="AQ95" s="25"/>
      <c r="AR95" s="25"/>
      <c r="AS95" s="25">
        <f>ROUND(RFR_spot_no_VA!AS95 + MAX(0.01,Shocks!$E95*ABS(RFR_spot_no_VA!AS95) )+VA!AS95,5)</f>
        <v>3.5920000000000001E-2</v>
      </c>
      <c r="AT95" s="25"/>
      <c r="AU95" s="25"/>
      <c r="AV95" s="25"/>
      <c r="AW95" s="25"/>
      <c r="AX95" s="25"/>
      <c r="AY95" s="25"/>
      <c r="AZ95" s="25"/>
      <c r="BA95" s="25"/>
      <c r="BB95" s="25"/>
      <c r="BC95" s="25">
        <f>ROUND(RFR_spot_no_VA!BC95 + MAX(0.01,Shocks!$E95*ABS(RFR_spot_no_VA!BC95) )+VA!BC95,5)</f>
        <v>4.2320000000000003E-2</v>
      </c>
      <c r="BD95" s="21"/>
      <c r="BE95" s="19"/>
    </row>
    <row r="96" spans="1:57" ht="14.25" x14ac:dyDescent="0.2">
      <c r="A96" s="19"/>
      <c r="B96" s="19">
        <f>RFR_spot_no_VA!B96</f>
        <v>86</v>
      </c>
      <c r="C96" s="20">
        <f>ROUND(RFR_spot_no_VA!C96 + MAX(0.01,Shocks!$E96*ABS(RFR_spot_no_VA!C96) )+VA!C96,5)</f>
        <v>3.9199999999999999E-2</v>
      </c>
      <c r="D96" s="20"/>
      <c r="E96" s="20"/>
      <c r="F96" s="20"/>
      <c r="G96" s="20"/>
      <c r="H96" s="20"/>
      <c r="I96" s="20"/>
      <c r="J96" s="20">
        <f>ROUND(RFR_spot_no_VA!J96 + MAX(0.01,Shocks!$E96*ABS(RFR_spot_no_VA!J96) )+VA!J96,5)</f>
        <v>3.986E-2</v>
      </c>
      <c r="K96" s="20"/>
      <c r="L96" s="20"/>
      <c r="M96" s="20"/>
      <c r="N96" s="20"/>
      <c r="O96" s="20"/>
      <c r="P96" s="20"/>
      <c r="Q96" s="20"/>
      <c r="R96" s="20"/>
      <c r="S96" s="20"/>
      <c r="T96" s="20"/>
      <c r="U96" s="20"/>
      <c r="V96" s="20"/>
      <c r="W96" s="20"/>
      <c r="X96" s="20"/>
      <c r="Y96" s="20"/>
      <c r="Z96" s="20">
        <f>ROUND(RFR_spot_no_VA!Z96 + MAX(0.01,Shocks!$E96*ABS(RFR_spot_no_VA!Z96) )+VA!Z96,5)</f>
        <v>4.4010000000000001E-2</v>
      </c>
      <c r="AA96" s="20"/>
      <c r="AB96" s="20"/>
      <c r="AC96" s="20"/>
      <c r="AD96" s="20"/>
      <c r="AE96" s="20"/>
      <c r="AF96" s="20"/>
      <c r="AG96" s="20"/>
      <c r="AH96" s="20">
        <f>ROUND(RFR_spot_no_VA!AH96 + MAX(0.01,Shocks!$E96*ABS(RFR_spot_no_VA!AH96) )+VA!AH96,5)</f>
        <v>4.299E-2</v>
      </c>
      <c r="AI96" s="20"/>
      <c r="AJ96" s="20">
        <f>ROUND(RFR_spot_no_VA!AJ96 + MAX(0.01,Shocks!$E96*ABS(RFR_spot_no_VA!AJ96) )+VA!AJ96,5)</f>
        <v>3.5369999999999999E-2</v>
      </c>
      <c r="AK96" s="20">
        <f>ROUND(RFR_spot_no_VA!AK96 + MAX(0.01,Shocks!$E96*ABS(RFR_spot_no_VA!AK96) )+VA!AK96,5)</f>
        <v>4.3400000000000001E-2</v>
      </c>
      <c r="AL96" s="20"/>
      <c r="AM96" s="20">
        <f>ROUND(RFR_spot_no_VA!AM96 + MAX(0.01,Shocks!$E96*ABS(RFR_spot_no_VA!AM96) )+VA!AM96,5)</f>
        <v>4.4389999999999999E-2</v>
      </c>
      <c r="AN96" s="20"/>
      <c r="AO96" s="20"/>
      <c r="AP96" s="20"/>
      <c r="AQ96" s="20"/>
      <c r="AR96" s="20"/>
      <c r="AS96" s="20">
        <f>ROUND(RFR_spot_no_VA!AS96 + MAX(0.01,Shocks!$E96*ABS(RFR_spot_no_VA!AS96) )+VA!AS96,5)</f>
        <v>3.6020000000000003E-2</v>
      </c>
      <c r="AT96" s="20"/>
      <c r="AU96" s="20"/>
      <c r="AV96" s="20"/>
      <c r="AW96" s="20"/>
      <c r="AX96" s="20"/>
      <c r="AY96" s="20"/>
      <c r="AZ96" s="20"/>
      <c r="BA96" s="20"/>
      <c r="BB96" s="20"/>
      <c r="BC96" s="20">
        <f>ROUND(RFR_spot_no_VA!BC96 + MAX(0.01,Shocks!$E96*ABS(RFR_spot_no_VA!BC96) )+VA!BC96,5)</f>
        <v>4.2340000000000003E-2</v>
      </c>
      <c r="BD96" s="21"/>
      <c r="BE96" s="19"/>
    </row>
    <row r="97" spans="1:57" ht="14.25" x14ac:dyDescent="0.2">
      <c r="A97" s="19"/>
      <c r="B97" s="19">
        <f>RFR_spot_no_VA!B97</f>
        <v>87</v>
      </c>
      <c r="C97" s="20">
        <f>ROUND(RFR_spot_no_VA!C97 + MAX(0.01,Shocks!$E97*ABS(RFR_spot_no_VA!C97) )+VA!C97,5)</f>
        <v>3.9260000000000003E-2</v>
      </c>
      <c r="D97" s="20"/>
      <c r="E97" s="20"/>
      <c r="F97" s="20"/>
      <c r="G97" s="20"/>
      <c r="H97" s="20"/>
      <c r="I97" s="20"/>
      <c r="J97" s="20">
        <f>ROUND(RFR_spot_no_VA!J97 + MAX(0.01,Shocks!$E97*ABS(RFR_spot_no_VA!J97) )+VA!J97,5)</f>
        <v>3.9910000000000001E-2</v>
      </c>
      <c r="K97" s="20"/>
      <c r="L97" s="20"/>
      <c r="M97" s="20"/>
      <c r="N97" s="20"/>
      <c r="O97" s="20"/>
      <c r="P97" s="20"/>
      <c r="Q97" s="20"/>
      <c r="R97" s="20"/>
      <c r="S97" s="20"/>
      <c r="T97" s="20"/>
      <c r="U97" s="20"/>
      <c r="V97" s="20"/>
      <c r="W97" s="20"/>
      <c r="X97" s="20"/>
      <c r="Y97" s="20"/>
      <c r="Z97" s="20">
        <f>ROUND(RFR_spot_no_VA!Z97 + MAX(0.01,Shocks!$E97*ABS(RFR_spot_no_VA!Z97) )+VA!Z97,5)</f>
        <v>4.4019999999999997E-2</v>
      </c>
      <c r="AA97" s="20"/>
      <c r="AB97" s="20"/>
      <c r="AC97" s="20"/>
      <c r="AD97" s="20"/>
      <c r="AE97" s="20"/>
      <c r="AF97" s="20"/>
      <c r="AG97" s="20"/>
      <c r="AH97" s="20">
        <f>ROUND(RFR_spot_no_VA!AH97 + MAX(0.01,Shocks!$E97*ABS(RFR_spot_no_VA!AH97) )+VA!AH97,5)</f>
        <v>4.301E-2</v>
      </c>
      <c r="AI97" s="20"/>
      <c r="AJ97" s="20">
        <f>ROUND(RFR_spot_no_VA!AJ97 + MAX(0.01,Shocks!$E97*ABS(RFR_spot_no_VA!AJ97) )+VA!AJ97,5)</f>
        <v>3.5470000000000002E-2</v>
      </c>
      <c r="AK97" s="20">
        <f>ROUND(RFR_spot_no_VA!AK97 + MAX(0.01,Shocks!$E97*ABS(RFR_spot_no_VA!AK97) )+VA!AK97,5)</f>
        <v>4.3409999999999997E-2</v>
      </c>
      <c r="AL97" s="20"/>
      <c r="AM97" s="20">
        <f>ROUND(RFR_spot_no_VA!AM97 + MAX(0.01,Shocks!$E97*ABS(RFR_spot_no_VA!AM97) )+VA!AM97,5)</f>
        <v>4.4400000000000002E-2</v>
      </c>
      <c r="AN97" s="20"/>
      <c r="AO97" s="20"/>
      <c r="AP97" s="20"/>
      <c r="AQ97" s="20"/>
      <c r="AR97" s="20"/>
      <c r="AS97" s="20">
        <f>ROUND(RFR_spot_no_VA!AS97 + MAX(0.01,Shocks!$E97*ABS(RFR_spot_no_VA!AS97) )+VA!AS97,5)</f>
        <v>3.6119999999999999E-2</v>
      </c>
      <c r="AT97" s="20"/>
      <c r="AU97" s="20"/>
      <c r="AV97" s="20"/>
      <c r="AW97" s="20"/>
      <c r="AX97" s="20"/>
      <c r="AY97" s="20"/>
      <c r="AZ97" s="20"/>
      <c r="BA97" s="20"/>
      <c r="BB97" s="20"/>
      <c r="BC97" s="20">
        <f>ROUND(RFR_spot_no_VA!BC97 + MAX(0.01,Shocks!$E97*ABS(RFR_spot_no_VA!BC97) )+VA!BC97,5)</f>
        <v>4.2369999999999998E-2</v>
      </c>
      <c r="BD97" s="21"/>
      <c r="BE97" s="19"/>
    </row>
    <row r="98" spans="1:57" ht="14.25" x14ac:dyDescent="0.2">
      <c r="A98" s="19"/>
      <c r="B98" s="19">
        <f>RFR_spot_no_VA!B98</f>
        <v>88</v>
      </c>
      <c r="C98" s="20">
        <f>ROUND(RFR_spot_no_VA!C98 + MAX(0.01,Shocks!$E98*ABS(RFR_spot_no_VA!C98) )+VA!C98,5)</f>
        <v>3.9320000000000001E-2</v>
      </c>
      <c r="D98" s="20"/>
      <c r="E98" s="20"/>
      <c r="F98" s="20"/>
      <c r="G98" s="20"/>
      <c r="H98" s="20"/>
      <c r="I98" s="20"/>
      <c r="J98" s="20">
        <f>ROUND(RFR_spot_no_VA!J98 + MAX(0.01,Shocks!$E98*ABS(RFR_spot_no_VA!J98) )+VA!J98,5)</f>
        <v>3.9960000000000002E-2</v>
      </c>
      <c r="K98" s="20"/>
      <c r="L98" s="20"/>
      <c r="M98" s="20"/>
      <c r="N98" s="20"/>
      <c r="O98" s="20"/>
      <c r="P98" s="20"/>
      <c r="Q98" s="20"/>
      <c r="R98" s="20"/>
      <c r="S98" s="20"/>
      <c r="T98" s="20"/>
      <c r="U98" s="20"/>
      <c r="V98" s="20"/>
      <c r="W98" s="20"/>
      <c r="X98" s="20"/>
      <c r="Y98" s="20"/>
      <c r="Z98" s="20">
        <f>ROUND(RFR_spot_no_VA!Z98 + MAX(0.01,Shocks!$E98*ABS(RFR_spot_no_VA!Z98) )+VA!Z98,5)</f>
        <v>4.4019999999999997E-2</v>
      </c>
      <c r="AA98" s="20"/>
      <c r="AB98" s="20"/>
      <c r="AC98" s="20"/>
      <c r="AD98" s="20"/>
      <c r="AE98" s="20"/>
      <c r="AF98" s="20"/>
      <c r="AG98" s="20"/>
      <c r="AH98" s="20">
        <f>ROUND(RFR_spot_no_VA!AH98 + MAX(0.01,Shocks!$E98*ABS(RFR_spot_no_VA!AH98) )+VA!AH98,5)</f>
        <v>4.3029999999999999E-2</v>
      </c>
      <c r="AI98" s="20"/>
      <c r="AJ98" s="20">
        <f>ROUND(RFR_spot_no_VA!AJ98 + MAX(0.01,Shocks!$E98*ABS(RFR_spot_no_VA!AJ98) )+VA!AJ98,5)</f>
        <v>3.5569999999999997E-2</v>
      </c>
      <c r="AK98" s="20">
        <f>ROUND(RFR_spot_no_VA!AK98 + MAX(0.01,Shocks!$E98*ABS(RFR_spot_no_VA!AK98) )+VA!AK98,5)</f>
        <v>4.3430000000000003E-2</v>
      </c>
      <c r="AL98" s="20"/>
      <c r="AM98" s="20">
        <f>ROUND(RFR_spot_no_VA!AM98 + MAX(0.01,Shocks!$E98*ABS(RFR_spot_no_VA!AM98) )+VA!AM98,5)</f>
        <v>4.4400000000000002E-2</v>
      </c>
      <c r="AN98" s="20"/>
      <c r="AO98" s="20"/>
      <c r="AP98" s="20"/>
      <c r="AQ98" s="20"/>
      <c r="AR98" s="20"/>
      <c r="AS98" s="20">
        <f>ROUND(RFR_spot_no_VA!AS98 + MAX(0.01,Shocks!$E98*ABS(RFR_spot_no_VA!AS98) )+VA!AS98,5)</f>
        <v>3.6229999999999998E-2</v>
      </c>
      <c r="AT98" s="20"/>
      <c r="AU98" s="20"/>
      <c r="AV98" s="20"/>
      <c r="AW98" s="20"/>
      <c r="AX98" s="20"/>
      <c r="AY98" s="20"/>
      <c r="AZ98" s="20"/>
      <c r="BA98" s="20"/>
      <c r="BB98" s="20"/>
      <c r="BC98" s="20">
        <f>ROUND(RFR_spot_no_VA!BC98 + MAX(0.01,Shocks!$E98*ABS(RFR_spot_no_VA!BC98) )+VA!BC98,5)</f>
        <v>4.2389999999999997E-2</v>
      </c>
      <c r="BD98" s="21"/>
      <c r="BE98" s="19"/>
    </row>
    <row r="99" spans="1:57" ht="14.25" x14ac:dyDescent="0.2">
      <c r="A99" s="19"/>
      <c r="B99" s="19">
        <f>RFR_spot_no_VA!B99</f>
        <v>89</v>
      </c>
      <c r="C99" s="20">
        <f>ROUND(RFR_spot_no_VA!C99 + MAX(0.01,Shocks!$E99*ABS(RFR_spot_no_VA!C99) )+VA!C99,5)</f>
        <v>3.9370000000000002E-2</v>
      </c>
      <c r="D99" s="20"/>
      <c r="E99" s="20"/>
      <c r="F99" s="20"/>
      <c r="G99" s="20"/>
      <c r="H99" s="20"/>
      <c r="I99" s="20"/>
      <c r="J99" s="20">
        <f>ROUND(RFR_spot_no_VA!J99 + MAX(0.01,Shocks!$E99*ABS(RFR_spot_no_VA!J99) )+VA!J99,5)</f>
        <v>4.002E-2</v>
      </c>
      <c r="K99" s="20"/>
      <c r="L99" s="20"/>
      <c r="M99" s="20"/>
      <c r="N99" s="20"/>
      <c r="O99" s="20"/>
      <c r="P99" s="20"/>
      <c r="Q99" s="20"/>
      <c r="R99" s="20"/>
      <c r="S99" s="20"/>
      <c r="T99" s="20"/>
      <c r="U99" s="20"/>
      <c r="V99" s="20"/>
      <c r="W99" s="20"/>
      <c r="X99" s="20"/>
      <c r="Y99" s="20"/>
      <c r="Z99" s="20">
        <f>ROUND(RFR_spot_no_VA!Z99 + MAX(0.01,Shocks!$E99*ABS(RFR_spot_no_VA!Z99) )+VA!Z99,5)</f>
        <v>4.403E-2</v>
      </c>
      <c r="AA99" s="20"/>
      <c r="AB99" s="20"/>
      <c r="AC99" s="20"/>
      <c r="AD99" s="20"/>
      <c r="AE99" s="20"/>
      <c r="AF99" s="20"/>
      <c r="AG99" s="20"/>
      <c r="AH99" s="20">
        <f>ROUND(RFR_spot_no_VA!AH99 + MAX(0.01,Shocks!$E99*ABS(RFR_spot_no_VA!AH99) )+VA!AH99,5)</f>
        <v>4.3040000000000002E-2</v>
      </c>
      <c r="AI99" s="20"/>
      <c r="AJ99" s="20">
        <f>ROUND(RFR_spot_no_VA!AJ99 + MAX(0.01,Shocks!$E99*ABS(RFR_spot_no_VA!AJ99) )+VA!AJ99,5)</f>
        <v>3.567E-2</v>
      </c>
      <c r="AK99" s="20">
        <f>ROUND(RFR_spot_no_VA!AK99 + MAX(0.01,Shocks!$E99*ABS(RFR_spot_no_VA!AK99) )+VA!AK99,5)</f>
        <v>4.3439999999999999E-2</v>
      </c>
      <c r="AL99" s="20"/>
      <c r="AM99" s="20">
        <f>ROUND(RFR_spot_no_VA!AM99 + MAX(0.01,Shocks!$E99*ABS(RFR_spot_no_VA!AM99) )+VA!AM99,5)</f>
        <v>4.4400000000000002E-2</v>
      </c>
      <c r="AN99" s="20"/>
      <c r="AO99" s="20"/>
      <c r="AP99" s="20"/>
      <c r="AQ99" s="20"/>
      <c r="AR99" s="20"/>
      <c r="AS99" s="20">
        <f>ROUND(RFR_spot_no_VA!AS99 + MAX(0.01,Shocks!$E99*ABS(RFR_spot_no_VA!AS99) )+VA!AS99,5)</f>
        <v>3.6319999999999998E-2</v>
      </c>
      <c r="AT99" s="20"/>
      <c r="AU99" s="20"/>
      <c r="AV99" s="20"/>
      <c r="AW99" s="20"/>
      <c r="AX99" s="20"/>
      <c r="AY99" s="20"/>
      <c r="AZ99" s="20"/>
      <c r="BA99" s="20"/>
      <c r="BB99" s="20"/>
      <c r="BC99" s="20">
        <f>ROUND(RFR_spot_no_VA!BC99 + MAX(0.01,Shocks!$E99*ABS(RFR_spot_no_VA!BC99) )+VA!BC99,5)</f>
        <v>4.2419999999999999E-2</v>
      </c>
      <c r="BD99" s="21"/>
      <c r="BE99" s="19"/>
    </row>
    <row r="100" spans="1:57" ht="14.25" x14ac:dyDescent="0.2">
      <c r="A100" s="19"/>
      <c r="B100" s="24">
        <f>RFR_spot_no_VA!B100</f>
        <v>90</v>
      </c>
      <c r="C100" s="25">
        <f>ROUND(RFR_spot_no_VA!C100 + MAX(0.01,Shocks!$E100*ABS(RFR_spot_no_VA!C100) )+VA!C100,5)</f>
        <v>3.943E-2</v>
      </c>
      <c r="D100" s="25"/>
      <c r="E100" s="25"/>
      <c r="F100" s="25"/>
      <c r="G100" s="25"/>
      <c r="H100" s="25"/>
      <c r="I100" s="25"/>
      <c r="J100" s="25">
        <f>ROUND(RFR_spot_no_VA!J100 + MAX(0.01,Shocks!$E100*ABS(RFR_spot_no_VA!J100) )+VA!J100,5)</f>
        <v>4.0059999999999998E-2</v>
      </c>
      <c r="K100" s="25"/>
      <c r="L100" s="25"/>
      <c r="M100" s="25"/>
      <c r="N100" s="25"/>
      <c r="O100" s="25"/>
      <c r="P100" s="25"/>
      <c r="Q100" s="25"/>
      <c r="R100" s="25"/>
      <c r="S100" s="25"/>
      <c r="T100" s="25"/>
      <c r="U100" s="25"/>
      <c r="V100" s="25"/>
      <c r="W100" s="25"/>
      <c r="X100" s="25"/>
      <c r="Y100" s="25"/>
      <c r="Z100" s="25">
        <f>ROUND(RFR_spot_no_VA!Z100 + MAX(0.01,Shocks!$E100*ABS(RFR_spot_no_VA!Z100) )+VA!Z100,5)</f>
        <v>4.403E-2</v>
      </c>
      <c r="AA100" s="25"/>
      <c r="AB100" s="25"/>
      <c r="AC100" s="25"/>
      <c r="AD100" s="25"/>
      <c r="AE100" s="25"/>
      <c r="AF100" s="25"/>
      <c r="AG100" s="25"/>
      <c r="AH100" s="25">
        <f>ROUND(RFR_spot_no_VA!AH100 + MAX(0.01,Shocks!$E100*ABS(RFR_spot_no_VA!AH100) )+VA!AH100,5)</f>
        <v>4.3060000000000001E-2</v>
      </c>
      <c r="AI100" s="25"/>
      <c r="AJ100" s="25">
        <f>ROUND(RFR_spot_no_VA!AJ100 + MAX(0.01,Shocks!$E100*ABS(RFR_spot_no_VA!AJ100) )+VA!AJ100,5)</f>
        <v>3.5770000000000003E-2</v>
      </c>
      <c r="AK100" s="25">
        <f>ROUND(RFR_spot_no_VA!AK100 + MAX(0.01,Shocks!$E100*ABS(RFR_spot_no_VA!AK100) )+VA!AK100,5)</f>
        <v>4.3450000000000003E-2</v>
      </c>
      <c r="AL100" s="25"/>
      <c r="AM100" s="25">
        <f>ROUND(RFR_spot_no_VA!AM100 + MAX(0.01,Shocks!$E100*ABS(RFR_spot_no_VA!AM100) )+VA!AM100,5)</f>
        <v>4.4400000000000002E-2</v>
      </c>
      <c r="AN100" s="25"/>
      <c r="AO100" s="25"/>
      <c r="AP100" s="25"/>
      <c r="AQ100" s="25"/>
      <c r="AR100" s="25"/>
      <c r="AS100" s="25">
        <f>ROUND(RFR_spot_no_VA!AS100 + MAX(0.01,Shocks!$E100*ABS(RFR_spot_no_VA!AS100) )+VA!AS100,5)</f>
        <v>3.6420000000000001E-2</v>
      </c>
      <c r="AT100" s="25"/>
      <c r="AU100" s="25"/>
      <c r="AV100" s="25"/>
      <c r="AW100" s="25"/>
      <c r="AX100" s="25"/>
      <c r="AY100" s="25"/>
      <c r="AZ100" s="25"/>
      <c r="BA100" s="25"/>
      <c r="BB100" s="25"/>
      <c r="BC100" s="25">
        <f>ROUND(RFR_spot_no_VA!BC100 + MAX(0.01,Shocks!$E100*ABS(RFR_spot_no_VA!BC100) )+VA!BC100,5)</f>
        <v>4.2439999999999999E-2</v>
      </c>
      <c r="BD100" s="21"/>
      <c r="BE100" s="19"/>
    </row>
    <row r="101" spans="1:57" ht="14.25" x14ac:dyDescent="0.2">
      <c r="A101" s="19"/>
      <c r="B101" s="19">
        <f>RFR_spot_no_VA!B101</f>
        <v>91</v>
      </c>
      <c r="C101" s="20">
        <f>ROUND(RFR_spot_no_VA!C101 + MAX(0.01,Shocks!$E101*ABS(RFR_spot_no_VA!C101) )+VA!C101,5)</f>
        <v>3.9489999999999997E-2</v>
      </c>
      <c r="D101" s="20"/>
      <c r="E101" s="20"/>
      <c r="F101" s="20"/>
      <c r="G101" s="20"/>
      <c r="H101" s="20"/>
      <c r="I101" s="20"/>
      <c r="J101" s="20">
        <f>ROUND(RFR_spot_no_VA!J101 + MAX(0.01,Shocks!$E101*ABS(RFR_spot_no_VA!J101) )+VA!J101,5)</f>
        <v>4.011E-2</v>
      </c>
      <c r="K101" s="20"/>
      <c r="L101" s="20"/>
      <c r="M101" s="20"/>
      <c r="N101" s="20"/>
      <c r="O101" s="20"/>
      <c r="P101" s="20"/>
      <c r="Q101" s="20"/>
      <c r="R101" s="20"/>
      <c r="S101" s="20"/>
      <c r="T101" s="20"/>
      <c r="U101" s="20"/>
      <c r="V101" s="20"/>
      <c r="W101" s="20"/>
      <c r="X101" s="20"/>
      <c r="Y101" s="20"/>
      <c r="Z101" s="20">
        <f>ROUND(RFR_spot_no_VA!Z101 + MAX(0.01,Shocks!$E101*ABS(RFR_spot_no_VA!Z101) )+VA!Z101,5)</f>
        <v>4.4040000000000003E-2</v>
      </c>
      <c r="AA101" s="20"/>
      <c r="AB101" s="20"/>
      <c r="AC101" s="20"/>
      <c r="AD101" s="20"/>
      <c r="AE101" s="20"/>
      <c r="AF101" s="20"/>
      <c r="AG101" s="20"/>
      <c r="AH101" s="20">
        <f>ROUND(RFR_spot_no_VA!AH101 + MAX(0.01,Shocks!$E101*ABS(RFR_spot_no_VA!AH101) )+VA!AH101,5)</f>
        <v>4.3069999999999997E-2</v>
      </c>
      <c r="AI101" s="20"/>
      <c r="AJ101" s="20">
        <f>ROUND(RFR_spot_no_VA!AJ101 + MAX(0.01,Shocks!$E101*ABS(RFR_spot_no_VA!AJ101) )+VA!AJ101,5)</f>
        <v>3.5860000000000003E-2</v>
      </c>
      <c r="AK101" s="20">
        <f>ROUND(RFR_spot_no_VA!AK101 + MAX(0.01,Shocks!$E101*ABS(RFR_spot_no_VA!AK101) )+VA!AK101,5)</f>
        <v>4.3459999999999999E-2</v>
      </c>
      <c r="AL101" s="20"/>
      <c r="AM101" s="20">
        <f>ROUND(RFR_spot_no_VA!AM101 + MAX(0.01,Shocks!$E101*ABS(RFR_spot_no_VA!AM101) )+VA!AM101,5)</f>
        <v>4.4400000000000002E-2</v>
      </c>
      <c r="AN101" s="20"/>
      <c r="AO101" s="20"/>
      <c r="AP101" s="20"/>
      <c r="AQ101" s="20"/>
      <c r="AR101" s="20"/>
      <c r="AS101" s="20">
        <f>ROUND(RFR_spot_no_VA!AS101 + MAX(0.01,Shocks!$E101*ABS(RFR_spot_no_VA!AS101) )+VA!AS101,5)</f>
        <v>3.6510000000000001E-2</v>
      </c>
      <c r="AT101" s="20"/>
      <c r="AU101" s="20"/>
      <c r="AV101" s="20"/>
      <c r="AW101" s="20"/>
      <c r="AX101" s="20"/>
      <c r="AY101" s="20"/>
      <c r="AZ101" s="20"/>
      <c r="BA101" s="20"/>
      <c r="BB101" s="20"/>
      <c r="BC101" s="20">
        <f>ROUND(RFR_spot_no_VA!BC101 + MAX(0.01,Shocks!$E101*ABS(RFR_spot_no_VA!BC101) )+VA!BC101,5)</f>
        <v>4.2459999999999998E-2</v>
      </c>
      <c r="BD101" s="21"/>
      <c r="BE101" s="19"/>
    </row>
    <row r="102" spans="1:57" ht="14.25" x14ac:dyDescent="0.2">
      <c r="A102" s="19"/>
      <c r="B102" s="19">
        <f>RFR_spot_no_VA!B102</f>
        <v>92</v>
      </c>
      <c r="C102" s="20">
        <f>ROUND(RFR_spot_no_VA!C102 + MAX(0.01,Shocks!$E102*ABS(RFR_spot_no_VA!C102) )+VA!C102,5)</f>
        <v>3.9539999999999999E-2</v>
      </c>
      <c r="D102" s="20"/>
      <c r="E102" s="20"/>
      <c r="F102" s="20"/>
      <c r="G102" s="20"/>
      <c r="H102" s="20"/>
      <c r="I102" s="20"/>
      <c r="J102" s="20">
        <f>ROUND(RFR_spot_no_VA!J102 + MAX(0.01,Shocks!$E102*ABS(RFR_spot_no_VA!J102) )+VA!J102,5)</f>
        <v>4.0160000000000001E-2</v>
      </c>
      <c r="K102" s="20"/>
      <c r="L102" s="20"/>
      <c r="M102" s="20"/>
      <c r="N102" s="20"/>
      <c r="O102" s="20"/>
      <c r="P102" s="20"/>
      <c r="Q102" s="20"/>
      <c r="R102" s="20"/>
      <c r="S102" s="20"/>
      <c r="T102" s="20"/>
      <c r="U102" s="20"/>
      <c r="V102" s="20"/>
      <c r="W102" s="20"/>
      <c r="X102" s="20"/>
      <c r="Y102" s="20"/>
      <c r="Z102" s="20">
        <f>ROUND(RFR_spot_no_VA!Z102 + MAX(0.01,Shocks!$E102*ABS(RFR_spot_no_VA!Z102) )+VA!Z102,5)</f>
        <v>4.4040000000000003E-2</v>
      </c>
      <c r="AA102" s="20"/>
      <c r="AB102" s="20"/>
      <c r="AC102" s="20"/>
      <c r="AD102" s="20"/>
      <c r="AE102" s="20"/>
      <c r="AF102" s="20"/>
      <c r="AG102" s="20"/>
      <c r="AH102" s="20">
        <f>ROUND(RFR_spot_no_VA!AH102 + MAX(0.01,Shocks!$E102*ABS(RFR_spot_no_VA!AH102) )+VA!AH102,5)</f>
        <v>4.3090000000000003E-2</v>
      </c>
      <c r="AI102" s="20"/>
      <c r="AJ102" s="20">
        <f>ROUND(RFR_spot_no_VA!AJ102 + MAX(0.01,Shocks!$E102*ABS(RFR_spot_no_VA!AJ102) )+VA!AJ102,5)</f>
        <v>3.5950000000000003E-2</v>
      </c>
      <c r="AK102" s="20">
        <f>ROUND(RFR_spot_no_VA!AK102 + MAX(0.01,Shocks!$E102*ABS(RFR_spot_no_VA!AK102) )+VA!AK102,5)</f>
        <v>4.3470000000000002E-2</v>
      </c>
      <c r="AL102" s="20"/>
      <c r="AM102" s="20">
        <f>ROUND(RFR_spot_no_VA!AM102 + MAX(0.01,Shocks!$E102*ABS(RFR_spot_no_VA!AM102) )+VA!AM102,5)</f>
        <v>4.4400000000000002E-2</v>
      </c>
      <c r="AN102" s="20"/>
      <c r="AO102" s="20"/>
      <c r="AP102" s="20"/>
      <c r="AQ102" s="20"/>
      <c r="AR102" s="20"/>
      <c r="AS102" s="20">
        <f>ROUND(RFR_spot_no_VA!AS102 + MAX(0.01,Shocks!$E102*ABS(RFR_spot_no_VA!AS102) )+VA!AS102,5)</f>
        <v>3.6600000000000001E-2</v>
      </c>
      <c r="AT102" s="20"/>
      <c r="AU102" s="20"/>
      <c r="AV102" s="20"/>
      <c r="AW102" s="20"/>
      <c r="AX102" s="20"/>
      <c r="AY102" s="20"/>
      <c r="AZ102" s="20"/>
      <c r="BA102" s="20"/>
      <c r="BB102" s="20"/>
      <c r="BC102" s="20">
        <f>ROUND(RFR_spot_no_VA!BC102 + MAX(0.01,Shocks!$E102*ABS(RFR_spot_no_VA!BC102) )+VA!BC102,5)</f>
        <v>4.2479999999999997E-2</v>
      </c>
      <c r="BD102" s="21"/>
      <c r="BE102" s="19"/>
    </row>
    <row r="103" spans="1:57" ht="14.25" x14ac:dyDescent="0.2">
      <c r="A103" s="19"/>
      <c r="B103" s="19">
        <f>RFR_spot_no_VA!B103</f>
        <v>93</v>
      </c>
      <c r="C103" s="20">
        <f>ROUND(RFR_spot_no_VA!C103 + MAX(0.01,Shocks!$E103*ABS(RFR_spot_no_VA!C103) )+VA!C103,5)</f>
        <v>3.959E-2</v>
      </c>
      <c r="D103" s="20"/>
      <c r="E103" s="20"/>
      <c r="F103" s="20"/>
      <c r="G103" s="20"/>
      <c r="H103" s="20"/>
      <c r="I103" s="20"/>
      <c r="J103" s="20">
        <f>ROUND(RFR_spot_no_VA!J103 + MAX(0.01,Shocks!$E103*ABS(RFR_spot_no_VA!J103) )+VA!J103,5)</f>
        <v>4.0210000000000003E-2</v>
      </c>
      <c r="K103" s="20"/>
      <c r="L103" s="20"/>
      <c r="M103" s="20"/>
      <c r="N103" s="20"/>
      <c r="O103" s="20"/>
      <c r="P103" s="20"/>
      <c r="Q103" s="20"/>
      <c r="R103" s="20"/>
      <c r="S103" s="20"/>
      <c r="T103" s="20"/>
      <c r="U103" s="20"/>
      <c r="V103" s="20"/>
      <c r="W103" s="20"/>
      <c r="X103" s="20"/>
      <c r="Y103" s="20"/>
      <c r="Z103" s="20">
        <f>ROUND(RFR_spot_no_VA!Z103 + MAX(0.01,Shocks!$E103*ABS(RFR_spot_no_VA!Z103) )+VA!Z103,5)</f>
        <v>4.4049999999999999E-2</v>
      </c>
      <c r="AA103" s="20"/>
      <c r="AB103" s="20"/>
      <c r="AC103" s="20"/>
      <c r="AD103" s="20"/>
      <c r="AE103" s="20"/>
      <c r="AF103" s="20"/>
      <c r="AG103" s="20"/>
      <c r="AH103" s="20">
        <f>ROUND(RFR_spot_no_VA!AH103 + MAX(0.01,Shocks!$E103*ABS(RFR_spot_no_VA!AH103) )+VA!AH103,5)</f>
        <v>4.3110000000000002E-2</v>
      </c>
      <c r="AI103" s="20"/>
      <c r="AJ103" s="20">
        <f>ROUND(RFR_spot_no_VA!AJ103 + MAX(0.01,Shocks!$E103*ABS(RFR_spot_no_VA!AJ103) )+VA!AJ103,5)</f>
        <v>3.6040000000000003E-2</v>
      </c>
      <c r="AK103" s="20">
        <f>ROUND(RFR_spot_no_VA!AK103 + MAX(0.01,Shocks!$E103*ABS(RFR_spot_no_VA!AK103) )+VA!AK103,5)</f>
        <v>4.3479999999999998E-2</v>
      </c>
      <c r="AL103" s="20"/>
      <c r="AM103" s="20">
        <f>ROUND(RFR_spot_no_VA!AM103 + MAX(0.01,Shocks!$E103*ABS(RFR_spot_no_VA!AM103) )+VA!AM103,5)</f>
        <v>4.4400000000000002E-2</v>
      </c>
      <c r="AN103" s="20"/>
      <c r="AO103" s="20"/>
      <c r="AP103" s="20"/>
      <c r="AQ103" s="20"/>
      <c r="AR103" s="20"/>
      <c r="AS103" s="20">
        <f>ROUND(RFR_spot_no_VA!AS103 + MAX(0.01,Shocks!$E103*ABS(RFR_spot_no_VA!AS103) )+VA!AS103,5)</f>
        <v>3.669E-2</v>
      </c>
      <c r="AT103" s="20"/>
      <c r="AU103" s="20"/>
      <c r="AV103" s="20"/>
      <c r="AW103" s="20"/>
      <c r="AX103" s="20"/>
      <c r="AY103" s="20"/>
      <c r="AZ103" s="20"/>
      <c r="BA103" s="20"/>
      <c r="BB103" s="20"/>
      <c r="BC103" s="20">
        <f>ROUND(RFR_spot_no_VA!BC103 + MAX(0.01,Shocks!$E103*ABS(RFR_spot_no_VA!BC103) )+VA!BC103,5)</f>
        <v>4.2500000000000003E-2</v>
      </c>
      <c r="BD103" s="21"/>
      <c r="BE103" s="19"/>
    </row>
    <row r="104" spans="1:57" ht="14.25" x14ac:dyDescent="0.2">
      <c r="A104" s="19"/>
      <c r="B104" s="19">
        <f>RFR_spot_no_VA!B104</f>
        <v>94</v>
      </c>
      <c r="C104" s="20">
        <f>ROUND(RFR_spot_no_VA!C104 + MAX(0.01,Shocks!$E104*ABS(RFR_spot_no_VA!C104) )+VA!C104,5)</f>
        <v>3.9649999999999998E-2</v>
      </c>
      <c r="D104" s="20"/>
      <c r="E104" s="20"/>
      <c r="F104" s="20"/>
      <c r="G104" s="20"/>
      <c r="H104" s="20"/>
      <c r="I104" s="20"/>
      <c r="J104" s="20">
        <f>ROUND(RFR_spot_no_VA!J104 + MAX(0.01,Shocks!$E104*ABS(RFR_spot_no_VA!J104) )+VA!J104,5)</f>
        <v>4.0250000000000001E-2</v>
      </c>
      <c r="K104" s="20"/>
      <c r="L104" s="20"/>
      <c r="M104" s="20"/>
      <c r="N104" s="20"/>
      <c r="O104" s="20"/>
      <c r="P104" s="20"/>
      <c r="Q104" s="20"/>
      <c r="R104" s="20"/>
      <c r="S104" s="20"/>
      <c r="T104" s="20"/>
      <c r="U104" s="20"/>
      <c r="V104" s="20"/>
      <c r="W104" s="20"/>
      <c r="X104" s="20"/>
      <c r="Y104" s="20"/>
      <c r="Z104" s="20">
        <f>ROUND(RFR_spot_no_VA!Z104 + MAX(0.01,Shocks!$E104*ABS(RFR_spot_no_VA!Z104) )+VA!Z104,5)</f>
        <v>4.4049999999999999E-2</v>
      </c>
      <c r="AA104" s="20"/>
      <c r="AB104" s="20"/>
      <c r="AC104" s="20"/>
      <c r="AD104" s="20"/>
      <c r="AE104" s="20"/>
      <c r="AF104" s="20"/>
      <c r="AG104" s="20"/>
      <c r="AH104" s="20">
        <f>ROUND(RFR_spot_no_VA!AH104 + MAX(0.01,Shocks!$E104*ABS(RFR_spot_no_VA!AH104) )+VA!AH104,5)</f>
        <v>4.3119999999999999E-2</v>
      </c>
      <c r="AI104" s="20"/>
      <c r="AJ104" s="20">
        <f>ROUND(RFR_spot_no_VA!AJ104 + MAX(0.01,Shocks!$E104*ABS(RFR_spot_no_VA!AJ104) )+VA!AJ104,5)</f>
        <v>3.6130000000000002E-2</v>
      </c>
      <c r="AK104" s="20">
        <f>ROUND(RFR_spot_no_VA!AK104 + MAX(0.01,Shocks!$E104*ABS(RFR_spot_no_VA!AK104) )+VA!AK104,5)</f>
        <v>4.3490000000000001E-2</v>
      </c>
      <c r="AL104" s="20"/>
      <c r="AM104" s="20">
        <f>ROUND(RFR_spot_no_VA!AM104 + MAX(0.01,Shocks!$E104*ABS(RFR_spot_no_VA!AM104) )+VA!AM104,5)</f>
        <v>4.4409999999999998E-2</v>
      </c>
      <c r="AN104" s="20"/>
      <c r="AO104" s="20"/>
      <c r="AP104" s="20"/>
      <c r="AQ104" s="20"/>
      <c r="AR104" s="20"/>
      <c r="AS104" s="20">
        <f>ROUND(RFR_spot_no_VA!AS104 + MAX(0.01,Shocks!$E104*ABS(RFR_spot_no_VA!AS104) )+VA!AS104,5)</f>
        <v>3.678E-2</v>
      </c>
      <c r="AT104" s="20"/>
      <c r="AU104" s="20"/>
      <c r="AV104" s="20"/>
      <c r="AW104" s="20"/>
      <c r="AX104" s="20"/>
      <c r="AY104" s="20"/>
      <c r="AZ104" s="20"/>
      <c r="BA104" s="20"/>
      <c r="BB104" s="20"/>
      <c r="BC104" s="20">
        <f>ROUND(RFR_spot_no_VA!BC104 + MAX(0.01,Shocks!$E104*ABS(RFR_spot_no_VA!BC104) )+VA!BC104,5)</f>
        <v>4.2529999999999998E-2</v>
      </c>
      <c r="BD104" s="21"/>
      <c r="BE104" s="19"/>
    </row>
    <row r="105" spans="1:57" ht="14.25" x14ac:dyDescent="0.2">
      <c r="A105" s="19"/>
      <c r="B105" s="24">
        <f>RFR_spot_no_VA!B105</f>
        <v>95</v>
      </c>
      <c r="C105" s="25">
        <f>ROUND(RFR_spot_no_VA!C105 + MAX(0.01,Shocks!$E105*ABS(RFR_spot_no_VA!C105) )+VA!C105,5)</f>
        <v>3.9699999999999999E-2</v>
      </c>
      <c r="D105" s="25"/>
      <c r="E105" s="25"/>
      <c r="F105" s="25"/>
      <c r="G105" s="25"/>
      <c r="H105" s="25"/>
      <c r="I105" s="25"/>
      <c r="J105" s="25">
        <f>ROUND(RFR_spot_no_VA!J105 + MAX(0.01,Shocks!$E105*ABS(RFR_spot_no_VA!J105) )+VA!J105,5)</f>
        <v>4.0300000000000002E-2</v>
      </c>
      <c r="K105" s="25"/>
      <c r="L105" s="25"/>
      <c r="M105" s="25"/>
      <c r="N105" s="25"/>
      <c r="O105" s="25"/>
      <c r="P105" s="25"/>
      <c r="Q105" s="25"/>
      <c r="R105" s="25"/>
      <c r="S105" s="25"/>
      <c r="T105" s="25"/>
      <c r="U105" s="25"/>
      <c r="V105" s="25"/>
      <c r="W105" s="25"/>
      <c r="X105" s="25"/>
      <c r="Y105" s="25"/>
      <c r="Z105" s="25">
        <f>ROUND(RFR_spot_no_VA!Z105 + MAX(0.01,Shocks!$E105*ABS(RFR_spot_no_VA!Z105) )+VA!Z105,5)</f>
        <v>4.4060000000000002E-2</v>
      </c>
      <c r="AA105" s="25"/>
      <c r="AB105" s="25"/>
      <c r="AC105" s="25"/>
      <c r="AD105" s="25"/>
      <c r="AE105" s="25"/>
      <c r="AF105" s="25"/>
      <c r="AG105" s="25"/>
      <c r="AH105" s="25">
        <f>ROUND(RFR_spot_no_VA!AH105 + MAX(0.01,Shocks!$E105*ABS(RFR_spot_no_VA!AH105) )+VA!AH105,5)</f>
        <v>4.3130000000000002E-2</v>
      </c>
      <c r="AI105" s="25"/>
      <c r="AJ105" s="25">
        <f>ROUND(RFR_spot_no_VA!AJ105 + MAX(0.01,Shocks!$E105*ABS(RFR_spot_no_VA!AJ105) )+VA!AJ105,5)</f>
        <v>3.6220000000000002E-2</v>
      </c>
      <c r="AK105" s="25">
        <f>ROUND(RFR_spot_no_VA!AK105 + MAX(0.01,Shocks!$E105*ABS(RFR_spot_no_VA!AK105) )+VA!AK105,5)</f>
        <v>4.3499999999999997E-2</v>
      </c>
      <c r="AL105" s="25"/>
      <c r="AM105" s="25">
        <f>ROUND(RFR_spot_no_VA!AM105 + MAX(0.01,Shocks!$E105*ABS(RFR_spot_no_VA!AM105) )+VA!AM105,5)</f>
        <v>4.4409999999999998E-2</v>
      </c>
      <c r="AN105" s="25"/>
      <c r="AO105" s="25"/>
      <c r="AP105" s="25"/>
      <c r="AQ105" s="25"/>
      <c r="AR105" s="25"/>
      <c r="AS105" s="25">
        <f>ROUND(RFR_spot_no_VA!AS105 + MAX(0.01,Shocks!$E105*ABS(RFR_spot_no_VA!AS105) )+VA!AS105,5)</f>
        <v>3.687E-2</v>
      </c>
      <c r="AT105" s="25"/>
      <c r="AU105" s="25"/>
      <c r="AV105" s="25"/>
      <c r="AW105" s="25"/>
      <c r="AX105" s="25"/>
      <c r="AY105" s="25"/>
      <c r="AZ105" s="25"/>
      <c r="BA105" s="25"/>
      <c r="BB105" s="25"/>
      <c r="BC105" s="25">
        <f>ROUND(RFR_spot_no_VA!BC105 + MAX(0.01,Shocks!$E105*ABS(RFR_spot_no_VA!BC105) )+VA!BC105,5)</f>
        <v>4.2549999999999998E-2</v>
      </c>
      <c r="BD105" s="21"/>
      <c r="BE105" s="19"/>
    </row>
    <row r="106" spans="1:57" ht="14.25" x14ac:dyDescent="0.2">
      <c r="A106" s="19"/>
      <c r="B106" s="19">
        <f>RFR_spot_no_VA!B106</f>
        <v>96</v>
      </c>
      <c r="C106" s="20">
        <f>ROUND(RFR_spot_no_VA!C106 + MAX(0.01,Shocks!$E106*ABS(RFR_spot_no_VA!C106) )+VA!C106,5)</f>
        <v>3.9750000000000001E-2</v>
      </c>
      <c r="D106" s="20"/>
      <c r="E106" s="20"/>
      <c r="F106" s="20"/>
      <c r="G106" s="20"/>
      <c r="H106" s="20"/>
      <c r="I106" s="20"/>
      <c r="J106" s="20">
        <f>ROUND(RFR_spot_no_VA!J106 + MAX(0.01,Shocks!$E106*ABS(RFR_spot_no_VA!J106) )+VA!J106,5)</f>
        <v>4.0340000000000001E-2</v>
      </c>
      <c r="K106" s="20"/>
      <c r="L106" s="20"/>
      <c r="M106" s="20"/>
      <c r="N106" s="20"/>
      <c r="O106" s="20"/>
      <c r="P106" s="20"/>
      <c r="Q106" s="20"/>
      <c r="R106" s="20"/>
      <c r="S106" s="20"/>
      <c r="T106" s="20"/>
      <c r="U106" s="20"/>
      <c r="V106" s="20"/>
      <c r="W106" s="20"/>
      <c r="X106" s="20"/>
      <c r="Y106" s="20"/>
      <c r="Z106" s="20">
        <f>ROUND(RFR_spot_no_VA!Z106 + MAX(0.01,Shocks!$E106*ABS(RFR_spot_no_VA!Z106) )+VA!Z106,5)</f>
        <v>4.4060000000000002E-2</v>
      </c>
      <c r="AA106" s="20"/>
      <c r="AB106" s="20"/>
      <c r="AC106" s="20"/>
      <c r="AD106" s="20"/>
      <c r="AE106" s="20"/>
      <c r="AF106" s="20"/>
      <c r="AG106" s="20"/>
      <c r="AH106" s="20">
        <f>ROUND(RFR_spot_no_VA!AH106 + MAX(0.01,Shocks!$E106*ABS(RFR_spot_no_VA!AH106) )+VA!AH106,5)</f>
        <v>4.3150000000000001E-2</v>
      </c>
      <c r="AI106" s="20"/>
      <c r="AJ106" s="20">
        <f>ROUND(RFR_spot_no_VA!AJ106 + MAX(0.01,Shocks!$E106*ABS(RFR_spot_no_VA!AJ106) )+VA!AJ106,5)</f>
        <v>3.6299999999999999E-2</v>
      </c>
      <c r="AK106" s="20">
        <f>ROUND(RFR_spot_no_VA!AK106 + MAX(0.01,Shocks!$E106*ABS(RFR_spot_no_VA!AK106) )+VA!AK106,5)</f>
        <v>4.351E-2</v>
      </c>
      <c r="AL106" s="20"/>
      <c r="AM106" s="20">
        <f>ROUND(RFR_spot_no_VA!AM106 + MAX(0.01,Shocks!$E106*ABS(RFR_spot_no_VA!AM106) )+VA!AM106,5)</f>
        <v>4.4409999999999998E-2</v>
      </c>
      <c r="AN106" s="20"/>
      <c r="AO106" s="20"/>
      <c r="AP106" s="20"/>
      <c r="AQ106" s="20"/>
      <c r="AR106" s="20"/>
      <c r="AS106" s="20">
        <f>ROUND(RFR_spot_no_VA!AS106 + MAX(0.01,Shocks!$E106*ABS(RFR_spot_no_VA!AS106) )+VA!AS106,5)</f>
        <v>3.6949999999999997E-2</v>
      </c>
      <c r="AT106" s="20"/>
      <c r="AU106" s="20"/>
      <c r="AV106" s="20"/>
      <c r="AW106" s="20"/>
      <c r="AX106" s="20"/>
      <c r="AY106" s="20"/>
      <c r="AZ106" s="20"/>
      <c r="BA106" s="20"/>
      <c r="BB106" s="20"/>
      <c r="BC106" s="20">
        <f>ROUND(RFR_spot_no_VA!BC106 + MAX(0.01,Shocks!$E106*ABS(RFR_spot_no_VA!BC106) )+VA!BC106,5)</f>
        <v>4.2569999999999997E-2</v>
      </c>
      <c r="BD106" s="21"/>
      <c r="BE106" s="19"/>
    </row>
    <row r="107" spans="1:57" ht="14.25" x14ac:dyDescent="0.2">
      <c r="A107" s="19"/>
      <c r="B107" s="19">
        <f>RFR_spot_no_VA!B107</f>
        <v>97</v>
      </c>
      <c r="C107" s="20">
        <f>ROUND(RFR_spot_no_VA!C107 + MAX(0.01,Shocks!$E107*ABS(RFR_spot_no_VA!C107) )+VA!C107,5)</f>
        <v>3.9800000000000002E-2</v>
      </c>
      <c r="D107" s="20"/>
      <c r="E107" s="20"/>
      <c r="F107" s="20"/>
      <c r="G107" s="20"/>
      <c r="H107" s="20"/>
      <c r="I107" s="20"/>
      <c r="J107" s="20">
        <f>ROUND(RFR_spot_no_VA!J107 + MAX(0.01,Shocks!$E107*ABS(RFR_spot_no_VA!J107) )+VA!J107,5)</f>
        <v>4.0379999999999999E-2</v>
      </c>
      <c r="K107" s="20"/>
      <c r="L107" s="20"/>
      <c r="M107" s="20"/>
      <c r="N107" s="20"/>
      <c r="O107" s="20"/>
      <c r="P107" s="20"/>
      <c r="Q107" s="20"/>
      <c r="R107" s="20"/>
      <c r="S107" s="20"/>
      <c r="T107" s="20"/>
      <c r="U107" s="20"/>
      <c r="V107" s="20"/>
      <c r="W107" s="20"/>
      <c r="X107" s="20"/>
      <c r="Y107" s="20"/>
      <c r="Z107" s="20">
        <f>ROUND(RFR_spot_no_VA!Z107 + MAX(0.01,Shocks!$E107*ABS(RFR_spot_no_VA!Z107) )+VA!Z107,5)</f>
        <v>4.4069999999999998E-2</v>
      </c>
      <c r="AA107" s="20"/>
      <c r="AB107" s="20"/>
      <c r="AC107" s="20"/>
      <c r="AD107" s="20"/>
      <c r="AE107" s="20"/>
      <c r="AF107" s="20"/>
      <c r="AG107" s="20"/>
      <c r="AH107" s="20">
        <f>ROUND(RFR_spot_no_VA!AH107 + MAX(0.01,Shocks!$E107*ABS(RFR_spot_no_VA!AH107) )+VA!AH107,5)</f>
        <v>4.3159999999999997E-2</v>
      </c>
      <c r="AI107" s="20"/>
      <c r="AJ107" s="20">
        <f>ROUND(RFR_spot_no_VA!AJ107 + MAX(0.01,Shocks!$E107*ABS(RFR_spot_no_VA!AJ107) )+VA!AJ107,5)</f>
        <v>3.6389999999999999E-2</v>
      </c>
      <c r="AK107" s="20">
        <f>ROUND(RFR_spot_no_VA!AK107 + MAX(0.01,Shocks!$E107*ABS(RFR_spot_no_VA!AK107) )+VA!AK107,5)</f>
        <v>4.3520000000000003E-2</v>
      </c>
      <c r="AL107" s="20"/>
      <c r="AM107" s="20">
        <f>ROUND(RFR_spot_no_VA!AM107 + MAX(0.01,Shocks!$E107*ABS(RFR_spot_no_VA!AM107) )+VA!AM107,5)</f>
        <v>4.4409999999999998E-2</v>
      </c>
      <c r="AN107" s="20"/>
      <c r="AO107" s="20"/>
      <c r="AP107" s="20"/>
      <c r="AQ107" s="20"/>
      <c r="AR107" s="20"/>
      <c r="AS107" s="20">
        <f>ROUND(RFR_spot_no_VA!AS107 + MAX(0.01,Shocks!$E107*ABS(RFR_spot_no_VA!AS107) )+VA!AS107,5)</f>
        <v>3.7039999999999997E-2</v>
      </c>
      <c r="AT107" s="20"/>
      <c r="AU107" s="20"/>
      <c r="AV107" s="20"/>
      <c r="AW107" s="20"/>
      <c r="AX107" s="20"/>
      <c r="AY107" s="20"/>
      <c r="AZ107" s="20"/>
      <c r="BA107" s="20"/>
      <c r="BB107" s="20"/>
      <c r="BC107" s="20">
        <f>ROUND(RFR_spot_no_VA!BC107 + MAX(0.01,Shocks!$E107*ABS(RFR_spot_no_VA!BC107) )+VA!BC107,5)</f>
        <v>4.2590000000000003E-2</v>
      </c>
      <c r="BD107" s="21"/>
      <c r="BE107" s="19"/>
    </row>
    <row r="108" spans="1:57" ht="14.25" x14ac:dyDescent="0.2">
      <c r="A108" s="19"/>
      <c r="B108" s="19">
        <f>RFR_spot_no_VA!B108</f>
        <v>98</v>
      </c>
      <c r="C108" s="20">
        <f>ROUND(RFR_spot_no_VA!C108 + MAX(0.01,Shocks!$E108*ABS(RFR_spot_no_VA!C108) )+VA!C108,5)</f>
        <v>3.984E-2</v>
      </c>
      <c r="D108" s="20"/>
      <c r="E108" s="20"/>
      <c r="F108" s="20"/>
      <c r="G108" s="20"/>
      <c r="H108" s="20"/>
      <c r="I108" s="20"/>
      <c r="J108" s="20">
        <f>ROUND(RFR_spot_no_VA!J108 + MAX(0.01,Shocks!$E108*ABS(RFR_spot_no_VA!J108) )+VA!J108,5)</f>
        <v>4.0430000000000001E-2</v>
      </c>
      <c r="K108" s="20"/>
      <c r="L108" s="20"/>
      <c r="M108" s="20"/>
      <c r="N108" s="20"/>
      <c r="O108" s="20"/>
      <c r="P108" s="20"/>
      <c r="Q108" s="20"/>
      <c r="R108" s="20"/>
      <c r="S108" s="20"/>
      <c r="T108" s="20"/>
      <c r="U108" s="20"/>
      <c r="V108" s="20"/>
      <c r="W108" s="20"/>
      <c r="X108" s="20"/>
      <c r="Y108" s="20"/>
      <c r="Z108" s="20">
        <f>ROUND(RFR_spot_no_VA!Z108 + MAX(0.01,Shocks!$E108*ABS(RFR_spot_no_VA!Z108) )+VA!Z108,5)</f>
        <v>4.4069999999999998E-2</v>
      </c>
      <c r="AA108" s="20"/>
      <c r="AB108" s="20"/>
      <c r="AC108" s="20"/>
      <c r="AD108" s="20"/>
      <c r="AE108" s="20"/>
      <c r="AF108" s="20"/>
      <c r="AG108" s="20"/>
      <c r="AH108" s="20">
        <f>ROUND(RFR_spot_no_VA!AH108 + MAX(0.01,Shocks!$E108*ABS(RFR_spot_no_VA!AH108) )+VA!AH108,5)</f>
        <v>4.3180000000000003E-2</v>
      </c>
      <c r="AI108" s="20"/>
      <c r="AJ108" s="20">
        <f>ROUND(RFR_spot_no_VA!AJ108 + MAX(0.01,Shocks!$E108*ABS(RFR_spot_no_VA!AJ108) )+VA!AJ108,5)</f>
        <v>3.6470000000000002E-2</v>
      </c>
      <c r="AK108" s="20">
        <f>ROUND(RFR_spot_no_VA!AK108 + MAX(0.01,Shocks!$E108*ABS(RFR_spot_no_VA!AK108) )+VA!AK108,5)</f>
        <v>4.3529999999999999E-2</v>
      </c>
      <c r="AL108" s="20"/>
      <c r="AM108" s="20">
        <f>ROUND(RFR_spot_no_VA!AM108 + MAX(0.01,Shocks!$E108*ABS(RFR_spot_no_VA!AM108) )+VA!AM108,5)</f>
        <v>4.4409999999999998E-2</v>
      </c>
      <c r="AN108" s="20"/>
      <c r="AO108" s="20"/>
      <c r="AP108" s="20"/>
      <c r="AQ108" s="20"/>
      <c r="AR108" s="20"/>
      <c r="AS108" s="20">
        <f>ROUND(RFR_spot_no_VA!AS108 + MAX(0.01,Shocks!$E108*ABS(RFR_spot_no_VA!AS108) )+VA!AS108,5)</f>
        <v>3.712E-2</v>
      </c>
      <c r="AT108" s="20"/>
      <c r="AU108" s="20"/>
      <c r="AV108" s="20"/>
      <c r="AW108" s="20"/>
      <c r="AX108" s="20"/>
      <c r="AY108" s="20"/>
      <c r="AZ108" s="20"/>
      <c r="BA108" s="20"/>
      <c r="BB108" s="20"/>
      <c r="BC108" s="20">
        <f>ROUND(RFR_spot_no_VA!BC108 + MAX(0.01,Shocks!$E108*ABS(RFR_spot_no_VA!BC108) )+VA!BC108,5)</f>
        <v>4.2610000000000002E-2</v>
      </c>
      <c r="BD108" s="21"/>
      <c r="BE108" s="19"/>
    </row>
    <row r="109" spans="1:57" ht="14.25" x14ac:dyDescent="0.2">
      <c r="A109" s="19"/>
      <c r="B109" s="19">
        <f>RFR_spot_no_VA!B109</f>
        <v>99</v>
      </c>
      <c r="C109" s="20">
        <f>ROUND(RFR_spot_no_VA!C109 + MAX(0.01,Shocks!$E109*ABS(RFR_spot_no_VA!C109) )+VA!C109,5)</f>
        <v>3.9890000000000002E-2</v>
      </c>
      <c r="D109" s="20"/>
      <c r="E109" s="20"/>
      <c r="F109" s="20"/>
      <c r="G109" s="20"/>
      <c r="H109" s="20"/>
      <c r="I109" s="20"/>
      <c r="J109" s="20">
        <f>ROUND(RFR_spot_no_VA!J109 + MAX(0.01,Shocks!$E109*ABS(RFR_spot_no_VA!J109) )+VA!J109,5)</f>
        <v>4.0469999999999999E-2</v>
      </c>
      <c r="K109" s="20"/>
      <c r="L109" s="20"/>
      <c r="M109" s="20"/>
      <c r="N109" s="20"/>
      <c r="O109" s="20"/>
      <c r="P109" s="20"/>
      <c r="Q109" s="20"/>
      <c r="R109" s="20"/>
      <c r="S109" s="20"/>
      <c r="T109" s="20"/>
      <c r="U109" s="20"/>
      <c r="V109" s="20"/>
      <c r="W109" s="20"/>
      <c r="X109" s="20"/>
      <c r="Y109" s="20"/>
      <c r="Z109" s="20">
        <f>ROUND(RFR_spot_no_VA!Z109 + MAX(0.01,Shocks!$E109*ABS(RFR_spot_no_VA!Z109) )+VA!Z109,5)</f>
        <v>4.4069999999999998E-2</v>
      </c>
      <c r="AA109" s="20"/>
      <c r="AB109" s="20"/>
      <c r="AC109" s="20"/>
      <c r="AD109" s="20"/>
      <c r="AE109" s="20"/>
      <c r="AF109" s="20"/>
      <c r="AG109" s="20"/>
      <c r="AH109" s="20">
        <f>ROUND(RFR_spot_no_VA!AH109 + MAX(0.01,Shocks!$E109*ABS(RFR_spot_no_VA!AH109) )+VA!AH109,5)</f>
        <v>4.3189999999999999E-2</v>
      </c>
      <c r="AI109" s="20"/>
      <c r="AJ109" s="20">
        <f>ROUND(RFR_spot_no_VA!AJ109 + MAX(0.01,Shocks!$E109*ABS(RFR_spot_no_VA!AJ109) )+VA!AJ109,5)</f>
        <v>3.6549999999999999E-2</v>
      </c>
      <c r="AK109" s="20">
        <f>ROUND(RFR_spot_no_VA!AK109 + MAX(0.01,Shocks!$E109*ABS(RFR_spot_no_VA!AK109) )+VA!AK109,5)</f>
        <v>4.3540000000000002E-2</v>
      </c>
      <c r="AL109" s="20"/>
      <c r="AM109" s="20">
        <f>ROUND(RFR_spot_no_VA!AM109 + MAX(0.01,Shocks!$E109*ABS(RFR_spot_no_VA!AM109) )+VA!AM109,5)</f>
        <v>4.4409999999999998E-2</v>
      </c>
      <c r="AN109" s="20"/>
      <c r="AO109" s="20"/>
      <c r="AP109" s="20"/>
      <c r="AQ109" s="20"/>
      <c r="AR109" s="20"/>
      <c r="AS109" s="20">
        <f>ROUND(RFR_spot_no_VA!AS109 + MAX(0.01,Shocks!$E109*ABS(RFR_spot_no_VA!AS109) )+VA!AS109,5)</f>
        <v>3.7199999999999997E-2</v>
      </c>
      <c r="AT109" s="20"/>
      <c r="AU109" s="20"/>
      <c r="AV109" s="20"/>
      <c r="AW109" s="20"/>
      <c r="AX109" s="20"/>
      <c r="AY109" s="20"/>
      <c r="AZ109" s="20"/>
      <c r="BA109" s="20"/>
      <c r="BB109" s="20"/>
      <c r="BC109" s="20">
        <f>ROUND(RFR_spot_no_VA!BC109 + MAX(0.01,Shocks!$E109*ABS(RFR_spot_no_VA!BC109) )+VA!BC109,5)</f>
        <v>4.2619999999999998E-2</v>
      </c>
      <c r="BD109" s="21"/>
      <c r="BE109" s="19"/>
    </row>
    <row r="110" spans="1:57" ht="14.25" x14ac:dyDescent="0.2">
      <c r="A110" s="19"/>
      <c r="B110" s="24">
        <f>RFR_spot_no_VA!B110</f>
        <v>100</v>
      </c>
      <c r="C110" s="25">
        <f>ROUND(RFR_spot_no_VA!C110 + MAX(0.01,Shocks!$E110*ABS(RFR_spot_no_VA!C110) )+VA!C110,5)</f>
        <v>3.9940000000000003E-2</v>
      </c>
      <c r="D110" s="25"/>
      <c r="E110" s="25"/>
      <c r="F110" s="25"/>
      <c r="G110" s="25"/>
      <c r="H110" s="25"/>
      <c r="I110" s="25"/>
      <c r="J110" s="25">
        <f>ROUND(RFR_spot_no_VA!J110 + MAX(0.01,Shocks!$E110*ABS(RFR_spot_no_VA!J110) )+VA!J110,5)</f>
        <v>4.0509999999999997E-2</v>
      </c>
      <c r="K110" s="25"/>
      <c r="L110" s="25"/>
      <c r="M110" s="25"/>
      <c r="N110" s="25"/>
      <c r="O110" s="25"/>
      <c r="P110" s="25"/>
      <c r="Q110" s="25"/>
      <c r="R110" s="25"/>
      <c r="S110" s="25"/>
      <c r="T110" s="25"/>
      <c r="U110" s="25"/>
      <c r="V110" s="25"/>
      <c r="W110" s="25"/>
      <c r="X110" s="25"/>
      <c r="Y110" s="25"/>
      <c r="Z110" s="25">
        <f>ROUND(RFR_spot_no_VA!Z110 + MAX(0.01,Shocks!$E110*ABS(RFR_spot_no_VA!Z110) )+VA!Z110,5)</f>
        <v>4.4080000000000001E-2</v>
      </c>
      <c r="AA110" s="25"/>
      <c r="AB110" s="25"/>
      <c r="AC110" s="25"/>
      <c r="AD110" s="25"/>
      <c r="AE110" s="25"/>
      <c r="AF110" s="25"/>
      <c r="AG110" s="25"/>
      <c r="AH110" s="25">
        <f>ROUND(RFR_spot_no_VA!AH110 + MAX(0.01,Shocks!$E110*ABS(RFR_spot_no_VA!AH110) )+VA!AH110,5)</f>
        <v>4.3200000000000002E-2</v>
      </c>
      <c r="AI110" s="25"/>
      <c r="AJ110" s="25">
        <f>ROUND(RFR_spot_no_VA!AJ110 + MAX(0.01,Shocks!$E110*ABS(RFR_spot_no_VA!AJ110) )+VA!AJ110,5)</f>
        <v>3.6630000000000003E-2</v>
      </c>
      <c r="AK110" s="25">
        <f>ROUND(RFR_spot_no_VA!AK110 + MAX(0.01,Shocks!$E110*ABS(RFR_spot_no_VA!AK110) )+VA!AK110,5)</f>
        <v>4.3549999999999998E-2</v>
      </c>
      <c r="AL110" s="25"/>
      <c r="AM110" s="25">
        <f>ROUND(RFR_spot_no_VA!AM110 + MAX(0.01,Shocks!$E110*ABS(RFR_spot_no_VA!AM110) )+VA!AM110,5)</f>
        <v>4.4409999999999998E-2</v>
      </c>
      <c r="AN110" s="25"/>
      <c r="AO110" s="25"/>
      <c r="AP110" s="25"/>
      <c r="AQ110" s="25"/>
      <c r="AR110" s="25"/>
      <c r="AS110" s="25">
        <f>ROUND(RFR_spot_no_VA!AS110 + MAX(0.01,Shocks!$E110*ABS(RFR_spot_no_VA!AS110) )+VA!AS110,5)</f>
        <v>3.7269999999999998E-2</v>
      </c>
      <c r="AT110" s="25"/>
      <c r="AU110" s="25"/>
      <c r="AV110" s="25"/>
      <c r="AW110" s="25"/>
      <c r="AX110" s="25"/>
      <c r="AY110" s="25"/>
      <c r="AZ110" s="25"/>
      <c r="BA110" s="25"/>
      <c r="BB110" s="25"/>
      <c r="BC110" s="25">
        <f>ROUND(RFR_spot_no_VA!BC110 + MAX(0.01,Shocks!$E110*ABS(RFR_spot_no_VA!BC110) )+VA!BC110,5)</f>
        <v>4.2639999999999997E-2</v>
      </c>
      <c r="BD110" s="21"/>
      <c r="BE110" s="19"/>
    </row>
    <row r="111" spans="1:57" ht="14.25" x14ac:dyDescent="0.2">
      <c r="A111" s="19"/>
      <c r="B111" s="19">
        <f>RFR_spot_no_VA!B111</f>
        <v>101</v>
      </c>
      <c r="C111" s="20">
        <f>ROUND(RFR_spot_no_VA!C111 + MAX(0.01,Shocks!$E111*ABS(RFR_spot_no_VA!C111) )+VA!C111,5)</f>
        <v>3.9980000000000002E-2</v>
      </c>
      <c r="D111" s="20"/>
      <c r="E111" s="20"/>
      <c r="F111" s="20"/>
      <c r="G111" s="20"/>
      <c r="H111" s="20"/>
      <c r="I111" s="20"/>
      <c r="J111" s="20">
        <f>ROUND(RFR_spot_no_VA!J111 + MAX(0.01,Shocks!$E111*ABS(RFR_spot_no_VA!J111) )+VA!J111,5)</f>
        <v>4.0550000000000003E-2</v>
      </c>
      <c r="K111" s="20"/>
      <c r="L111" s="20"/>
      <c r="M111" s="20"/>
      <c r="N111" s="20"/>
      <c r="O111" s="20"/>
      <c r="P111" s="20"/>
      <c r="Q111" s="20"/>
      <c r="R111" s="20"/>
      <c r="S111" s="20"/>
      <c r="T111" s="20"/>
      <c r="U111" s="20"/>
      <c r="V111" s="20"/>
      <c r="W111" s="20"/>
      <c r="X111" s="20"/>
      <c r="Y111" s="20"/>
      <c r="Z111" s="20">
        <f>ROUND(RFR_spot_no_VA!Z111 + MAX(0.01,Shocks!$E111*ABS(RFR_spot_no_VA!Z111) )+VA!Z111,5)</f>
        <v>4.4080000000000001E-2</v>
      </c>
      <c r="AA111" s="20"/>
      <c r="AB111" s="20"/>
      <c r="AC111" s="20"/>
      <c r="AD111" s="20"/>
      <c r="AE111" s="20"/>
      <c r="AF111" s="20"/>
      <c r="AG111" s="20"/>
      <c r="AH111" s="20">
        <f>ROUND(RFR_spot_no_VA!AH111 + MAX(0.01,Shocks!$E111*ABS(RFR_spot_no_VA!AH111) )+VA!AH111,5)</f>
        <v>4.3220000000000001E-2</v>
      </c>
      <c r="AI111" s="20"/>
      <c r="AJ111" s="20">
        <f>ROUND(RFR_spot_no_VA!AJ111 + MAX(0.01,Shocks!$E111*ABS(RFR_spot_no_VA!AJ111) )+VA!AJ111,5)</f>
        <v>3.671E-2</v>
      </c>
      <c r="AK111" s="20">
        <f>ROUND(RFR_spot_no_VA!AK111 + MAX(0.01,Shocks!$E111*ABS(RFR_spot_no_VA!AK111) )+VA!AK111,5)</f>
        <v>4.3560000000000001E-2</v>
      </c>
      <c r="AL111" s="20"/>
      <c r="AM111" s="20">
        <f>ROUND(RFR_spot_no_VA!AM111 + MAX(0.01,Shocks!$E111*ABS(RFR_spot_no_VA!AM111) )+VA!AM111,5)</f>
        <v>4.4409999999999998E-2</v>
      </c>
      <c r="AN111" s="20"/>
      <c r="AO111" s="20"/>
      <c r="AP111" s="20"/>
      <c r="AQ111" s="20"/>
      <c r="AR111" s="20"/>
      <c r="AS111" s="20">
        <f>ROUND(RFR_spot_no_VA!AS111 + MAX(0.01,Shocks!$E111*ABS(RFR_spot_no_VA!AS111) )+VA!AS111,5)</f>
        <v>3.7350000000000001E-2</v>
      </c>
      <c r="AT111" s="20"/>
      <c r="AU111" s="20"/>
      <c r="AV111" s="20"/>
      <c r="AW111" s="20"/>
      <c r="AX111" s="20"/>
      <c r="AY111" s="20"/>
      <c r="AZ111" s="20"/>
      <c r="BA111" s="20"/>
      <c r="BB111" s="20"/>
      <c r="BC111" s="20">
        <f>ROUND(RFR_spot_no_VA!BC111 + MAX(0.01,Shocks!$E111*ABS(RFR_spot_no_VA!BC111) )+VA!BC111,5)</f>
        <v>4.2659999999999997E-2</v>
      </c>
      <c r="BD111" s="21"/>
      <c r="BE111" s="19"/>
    </row>
    <row r="112" spans="1:57" ht="14.25" x14ac:dyDescent="0.2">
      <c r="A112" s="19"/>
      <c r="B112" s="19">
        <f>RFR_spot_no_VA!B112</f>
        <v>102</v>
      </c>
      <c r="C112" s="20">
        <f>ROUND(RFR_spot_no_VA!C112 + MAX(0.01,Shocks!$E112*ABS(RFR_spot_no_VA!C112) )+VA!C112,5)</f>
        <v>4.0030000000000003E-2</v>
      </c>
      <c r="D112" s="20"/>
      <c r="E112" s="20"/>
      <c r="F112" s="20"/>
      <c r="G112" s="20"/>
      <c r="H112" s="20"/>
      <c r="I112" s="20"/>
      <c r="J112" s="20">
        <f>ROUND(RFR_spot_no_VA!J112 + MAX(0.01,Shocks!$E112*ABS(RFR_spot_no_VA!J112) )+VA!J112,5)</f>
        <v>4.0590000000000001E-2</v>
      </c>
      <c r="K112" s="20"/>
      <c r="L112" s="20"/>
      <c r="M112" s="20"/>
      <c r="N112" s="20"/>
      <c r="O112" s="20"/>
      <c r="P112" s="20"/>
      <c r="Q112" s="20"/>
      <c r="R112" s="20"/>
      <c r="S112" s="20"/>
      <c r="T112" s="20"/>
      <c r="U112" s="20"/>
      <c r="V112" s="20"/>
      <c r="W112" s="20"/>
      <c r="X112" s="20"/>
      <c r="Y112" s="20"/>
      <c r="Z112" s="20">
        <f>ROUND(RFR_spot_no_VA!Z112 + MAX(0.01,Shocks!$E112*ABS(RFR_spot_no_VA!Z112) )+VA!Z112,5)</f>
        <v>4.4089999999999997E-2</v>
      </c>
      <c r="AA112" s="20"/>
      <c r="AB112" s="20"/>
      <c r="AC112" s="20"/>
      <c r="AD112" s="20"/>
      <c r="AE112" s="20"/>
      <c r="AF112" s="20"/>
      <c r="AG112" s="20"/>
      <c r="AH112" s="20">
        <f>ROUND(RFR_spot_no_VA!AH112 + MAX(0.01,Shocks!$E112*ABS(RFR_spot_no_VA!AH112) )+VA!AH112,5)</f>
        <v>4.3229999999999998E-2</v>
      </c>
      <c r="AI112" s="20"/>
      <c r="AJ112" s="20">
        <f>ROUND(RFR_spot_no_VA!AJ112 + MAX(0.01,Shocks!$E112*ABS(RFR_spot_no_VA!AJ112) )+VA!AJ112,5)</f>
        <v>3.678E-2</v>
      </c>
      <c r="AK112" s="20">
        <f>ROUND(RFR_spot_no_VA!AK112 + MAX(0.01,Shocks!$E112*ABS(RFR_spot_no_VA!AK112) )+VA!AK112,5)</f>
        <v>4.3569999999999998E-2</v>
      </c>
      <c r="AL112" s="20"/>
      <c r="AM112" s="20">
        <f>ROUND(RFR_spot_no_VA!AM112 + MAX(0.01,Shocks!$E112*ABS(RFR_spot_no_VA!AM112) )+VA!AM112,5)</f>
        <v>4.4409999999999998E-2</v>
      </c>
      <c r="AN112" s="20"/>
      <c r="AO112" s="20"/>
      <c r="AP112" s="20"/>
      <c r="AQ112" s="20"/>
      <c r="AR112" s="20"/>
      <c r="AS112" s="20">
        <f>ROUND(RFR_spot_no_VA!AS112 + MAX(0.01,Shocks!$E112*ABS(RFR_spot_no_VA!AS112) )+VA!AS112,5)</f>
        <v>3.7420000000000002E-2</v>
      </c>
      <c r="AT112" s="20"/>
      <c r="AU112" s="20"/>
      <c r="AV112" s="20"/>
      <c r="AW112" s="20"/>
      <c r="AX112" s="20"/>
      <c r="AY112" s="20"/>
      <c r="AZ112" s="20"/>
      <c r="BA112" s="20"/>
      <c r="BB112" s="20"/>
      <c r="BC112" s="20">
        <f>ROUND(RFR_spot_no_VA!BC112 + MAX(0.01,Shocks!$E112*ABS(RFR_spot_no_VA!BC112) )+VA!BC112,5)</f>
        <v>4.2680000000000003E-2</v>
      </c>
      <c r="BD112" s="21"/>
      <c r="BE112" s="19"/>
    </row>
    <row r="113" spans="1:57" ht="14.25" x14ac:dyDescent="0.2">
      <c r="A113" s="19"/>
      <c r="B113" s="19">
        <f>RFR_spot_no_VA!B113</f>
        <v>103</v>
      </c>
      <c r="C113" s="20">
        <f>ROUND(RFR_spot_no_VA!C113 + MAX(0.01,Shocks!$E113*ABS(RFR_spot_no_VA!C113) )+VA!C113,5)</f>
        <v>4.0070000000000001E-2</v>
      </c>
      <c r="D113" s="20"/>
      <c r="E113" s="20"/>
      <c r="F113" s="20"/>
      <c r="G113" s="20"/>
      <c r="H113" s="20"/>
      <c r="I113" s="20"/>
      <c r="J113" s="20">
        <f>ROUND(RFR_spot_no_VA!J113 + MAX(0.01,Shocks!$E113*ABS(RFR_spot_no_VA!J113) )+VA!J113,5)</f>
        <v>4.0620000000000003E-2</v>
      </c>
      <c r="K113" s="20"/>
      <c r="L113" s="20"/>
      <c r="M113" s="20"/>
      <c r="N113" s="20"/>
      <c r="O113" s="20"/>
      <c r="P113" s="20"/>
      <c r="Q113" s="20"/>
      <c r="R113" s="20"/>
      <c r="S113" s="20"/>
      <c r="T113" s="20"/>
      <c r="U113" s="20"/>
      <c r="V113" s="20"/>
      <c r="W113" s="20"/>
      <c r="X113" s="20"/>
      <c r="Y113" s="20"/>
      <c r="Z113" s="20">
        <f>ROUND(RFR_spot_no_VA!Z113 + MAX(0.01,Shocks!$E113*ABS(RFR_spot_no_VA!Z113) )+VA!Z113,5)</f>
        <v>4.4089999999999997E-2</v>
      </c>
      <c r="AA113" s="20"/>
      <c r="AB113" s="20"/>
      <c r="AC113" s="20"/>
      <c r="AD113" s="20"/>
      <c r="AE113" s="20"/>
      <c r="AF113" s="20"/>
      <c r="AG113" s="20"/>
      <c r="AH113" s="20">
        <f>ROUND(RFR_spot_no_VA!AH113 + MAX(0.01,Shocks!$E113*ABS(RFR_spot_no_VA!AH113) )+VA!AH113,5)</f>
        <v>4.3240000000000001E-2</v>
      </c>
      <c r="AI113" s="20"/>
      <c r="AJ113" s="20">
        <f>ROUND(RFR_spot_no_VA!AJ113 + MAX(0.01,Shocks!$E113*ABS(RFR_spot_no_VA!AJ113) )+VA!AJ113,5)</f>
        <v>3.6859999999999997E-2</v>
      </c>
      <c r="AK113" s="20">
        <f>ROUND(RFR_spot_no_VA!AK113 + MAX(0.01,Shocks!$E113*ABS(RFR_spot_no_VA!AK113) )+VA!AK113,5)</f>
        <v>4.3580000000000001E-2</v>
      </c>
      <c r="AL113" s="20"/>
      <c r="AM113" s="20">
        <f>ROUND(RFR_spot_no_VA!AM113 + MAX(0.01,Shocks!$E113*ABS(RFR_spot_no_VA!AM113) )+VA!AM113,5)</f>
        <v>4.4409999999999998E-2</v>
      </c>
      <c r="AN113" s="20"/>
      <c r="AO113" s="20"/>
      <c r="AP113" s="20"/>
      <c r="AQ113" s="20"/>
      <c r="AR113" s="20"/>
      <c r="AS113" s="20">
        <f>ROUND(RFR_spot_no_VA!AS113 + MAX(0.01,Shocks!$E113*ABS(RFR_spot_no_VA!AS113) )+VA!AS113,5)</f>
        <v>3.7499999999999999E-2</v>
      </c>
      <c r="AT113" s="20"/>
      <c r="AU113" s="20"/>
      <c r="AV113" s="20"/>
      <c r="AW113" s="20"/>
      <c r="AX113" s="20"/>
      <c r="AY113" s="20"/>
      <c r="AZ113" s="20"/>
      <c r="BA113" s="20"/>
      <c r="BB113" s="20"/>
      <c r="BC113" s="20">
        <f>ROUND(RFR_spot_no_VA!BC113 + MAX(0.01,Shocks!$E113*ABS(RFR_spot_no_VA!BC113) )+VA!BC113,5)</f>
        <v>4.2700000000000002E-2</v>
      </c>
      <c r="BD113" s="21"/>
      <c r="BE113" s="19"/>
    </row>
    <row r="114" spans="1:57" ht="14.25" x14ac:dyDescent="0.2">
      <c r="A114" s="19"/>
      <c r="B114" s="19">
        <f>RFR_spot_no_VA!B114</f>
        <v>104</v>
      </c>
      <c r="C114" s="20">
        <f>ROUND(RFR_spot_no_VA!C114 + MAX(0.01,Shocks!$E114*ABS(RFR_spot_no_VA!C114) )+VA!C114,5)</f>
        <v>4.011E-2</v>
      </c>
      <c r="D114" s="20"/>
      <c r="E114" s="20"/>
      <c r="F114" s="20"/>
      <c r="G114" s="20"/>
      <c r="H114" s="20"/>
      <c r="I114" s="20"/>
      <c r="J114" s="20">
        <f>ROUND(RFR_spot_no_VA!J114 + MAX(0.01,Shocks!$E114*ABS(RFR_spot_no_VA!J114) )+VA!J114,5)</f>
        <v>4.0660000000000002E-2</v>
      </c>
      <c r="K114" s="20"/>
      <c r="L114" s="20"/>
      <c r="M114" s="20"/>
      <c r="N114" s="20"/>
      <c r="O114" s="20"/>
      <c r="P114" s="20"/>
      <c r="Q114" s="20"/>
      <c r="R114" s="20"/>
      <c r="S114" s="20"/>
      <c r="T114" s="20"/>
      <c r="U114" s="20"/>
      <c r="V114" s="20"/>
      <c r="W114" s="20"/>
      <c r="X114" s="20"/>
      <c r="Y114" s="20"/>
      <c r="Z114" s="20">
        <f>ROUND(RFR_spot_no_VA!Z114 + MAX(0.01,Shocks!$E114*ABS(RFR_spot_no_VA!Z114) )+VA!Z114,5)</f>
        <v>4.4089999999999997E-2</v>
      </c>
      <c r="AA114" s="20"/>
      <c r="AB114" s="20"/>
      <c r="AC114" s="20"/>
      <c r="AD114" s="20"/>
      <c r="AE114" s="20"/>
      <c r="AF114" s="20"/>
      <c r="AG114" s="20"/>
      <c r="AH114" s="20">
        <f>ROUND(RFR_spot_no_VA!AH114 + MAX(0.01,Shocks!$E114*ABS(RFR_spot_no_VA!AH114) )+VA!AH114,5)</f>
        <v>4.3249999999999997E-2</v>
      </c>
      <c r="AI114" s="20"/>
      <c r="AJ114" s="20">
        <f>ROUND(RFR_spot_no_VA!AJ114 + MAX(0.01,Shocks!$E114*ABS(RFR_spot_no_VA!AJ114) )+VA!AJ114,5)</f>
        <v>3.6929999999999998E-2</v>
      </c>
      <c r="AK114" s="20">
        <f>ROUND(RFR_spot_no_VA!AK114 + MAX(0.01,Shocks!$E114*ABS(RFR_spot_no_VA!AK114) )+VA!AK114,5)</f>
        <v>4.3589999999999997E-2</v>
      </c>
      <c r="AL114" s="20"/>
      <c r="AM114" s="20">
        <f>ROUND(RFR_spot_no_VA!AM114 + MAX(0.01,Shocks!$E114*ABS(RFR_spot_no_VA!AM114) )+VA!AM114,5)</f>
        <v>4.4420000000000001E-2</v>
      </c>
      <c r="AN114" s="20"/>
      <c r="AO114" s="20"/>
      <c r="AP114" s="20"/>
      <c r="AQ114" s="20"/>
      <c r="AR114" s="20"/>
      <c r="AS114" s="20">
        <f>ROUND(RFR_spot_no_VA!AS114 + MAX(0.01,Shocks!$E114*ABS(RFR_spot_no_VA!AS114) )+VA!AS114,5)</f>
        <v>3.7569999999999999E-2</v>
      </c>
      <c r="AT114" s="20"/>
      <c r="AU114" s="20"/>
      <c r="AV114" s="20"/>
      <c r="AW114" s="20"/>
      <c r="AX114" s="20"/>
      <c r="AY114" s="20"/>
      <c r="AZ114" s="20"/>
      <c r="BA114" s="20"/>
      <c r="BB114" s="20"/>
      <c r="BC114" s="20">
        <f>ROUND(RFR_spot_no_VA!BC114 + MAX(0.01,Shocks!$E114*ABS(RFR_spot_no_VA!BC114) )+VA!BC114,5)</f>
        <v>4.2709999999999998E-2</v>
      </c>
      <c r="BD114" s="21"/>
      <c r="BE114" s="19"/>
    </row>
    <row r="115" spans="1:57" ht="14.25" x14ac:dyDescent="0.2">
      <c r="A115" s="19"/>
      <c r="B115" s="24">
        <f>RFR_spot_no_VA!B115</f>
        <v>105</v>
      </c>
      <c r="C115" s="25">
        <f>ROUND(RFR_spot_no_VA!C115 + MAX(0.01,Shocks!$E115*ABS(RFR_spot_no_VA!C115) )+VA!C115,5)</f>
        <v>4.0149999999999998E-2</v>
      </c>
      <c r="D115" s="25"/>
      <c r="E115" s="25"/>
      <c r="F115" s="25"/>
      <c r="G115" s="25"/>
      <c r="H115" s="25"/>
      <c r="I115" s="25"/>
      <c r="J115" s="25">
        <f>ROUND(RFR_spot_no_VA!J115 + MAX(0.01,Shocks!$E115*ABS(RFR_spot_no_VA!J115) )+VA!J115,5)</f>
        <v>4.07E-2</v>
      </c>
      <c r="K115" s="25"/>
      <c r="L115" s="25"/>
      <c r="M115" s="25"/>
      <c r="N115" s="25"/>
      <c r="O115" s="25"/>
      <c r="P115" s="25"/>
      <c r="Q115" s="25"/>
      <c r="R115" s="25"/>
      <c r="S115" s="25"/>
      <c r="T115" s="25"/>
      <c r="U115" s="25"/>
      <c r="V115" s="25"/>
      <c r="W115" s="25"/>
      <c r="X115" s="25"/>
      <c r="Y115" s="25"/>
      <c r="Z115" s="25">
        <f>ROUND(RFR_spot_no_VA!Z115 + MAX(0.01,Shocks!$E115*ABS(RFR_spot_no_VA!Z115) )+VA!Z115,5)</f>
        <v>4.41E-2</v>
      </c>
      <c r="AA115" s="25"/>
      <c r="AB115" s="25"/>
      <c r="AC115" s="25"/>
      <c r="AD115" s="25"/>
      <c r="AE115" s="25"/>
      <c r="AF115" s="25"/>
      <c r="AG115" s="25"/>
      <c r="AH115" s="25">
        <f>ROUND(RFR_spot_no_VA!AH115 + MAX(0.01,Shocks!$E115*ABS(RFR_spot_no_VA!AH115) )+VA!AH115,5)</f>
        <v>4.326E-2</v>
      </c>
      <c r="AI115" s="25"/>
      <c r="AJ115" s="25">
        <f>ROUND(RFR_spot_no_VA!AJ115 + MAX(0.01,Shocks!$E115*ABS(RFR_spot_no_VA!AJ115) )+VA!AJ115,5)</f>
        <v>3.6999999999999998E-2</v>
      </c>
      <c r="AK115" s="25">
        <f>ROUND(RFR_spot_no_VA!AK115 + MAX(0.01,Shocks!$E115*ABS(RFR_spot_no_VA!AK115) )+VA!AK115,5)</f>
        <v>4.36E-2</v>
      </c>
      <c r="AL115" s="25"/>
      <c r="AM115" s="25">
        <f>ROUND(RFR_spot_no_VA!AM115 + MAX(0.01,Shocks!$E115*ABS(RFR_spot_no_VA!AM115) )+VA!AM115,5)</f>
        <v>4.4420000000000001E-2</v>
      </c>
      <c r="AN115" s="25"/>
      <c r="AO115" s="25"/>
      <c r="AP115" s="25"/>
      <c r="AQ115" s="25"/>
      <c r="AR115" s="25"/>
      <c r="AS115" s="25">
        <f>ROUND(RFR_spot_no_VA!AS115 + MAX(0.01,Shocks!$E115*ABS(RFR_spot_no_VA!AS115) )+VA!AS115,5)</f>
        <v>3.764E-2</v>
      </c>
      <c r="AT115" s="25"/>
      <c r="AU115" s="25"/>
      <c r="AV115" s="25"/>
      <c r="AW115" s="25"/>
      <c r="AX115" s="25"/>
      <c r="AY115" s="25"/>
      <c r="AZ115" s="25"/>
      <c r="BA115" s="25"/>
      <c r="BB115" s="25"/>
      <c r="BC115" s="25">
        <f>ROUND(RFR_spot_no_VA!BC115 + MAX(0.01,Shocks!$E115*ABS(RFR_spot_no_VA!BC115) )+VA!BC115,5)</f>
        <v>4.2729999999999997E-2</v>
      </c>
      <c r="BD115" s="21"/>
      <c r="BE115" s="19"/>
    </row>
    <row r="116" spans="1:57" ht="14.25" x14ac:dyDescent="0.2">
      <c r="A116" s="19"/>
      <c r="B116" s="19">
        <f>RFR_spot_no_VA!B116</f>
        <v>106</v>
      </c>
      <c r="C116" s="20">
        <f>ROUND(RFR_spot_no_VA!C116 + MAX(0.01,Shocks!$E116*ABS(RFR_spot_no_VA!C116) )+VA!C116,5)</f>
        <v>4.0189999999999997E-2</v>
      </c>
      <c r="D116" s="20"/>
      <c r="E116" s="20"/>
      <c r="F116" s="20"/>
      <c r="G116" s="20"/>
      <c r="H116" s="20"/>
      <c r="I116" s="20"/>
      <c r="J116" s="20">
        <f>ROUND(RFR_spot_no_VA!J116 + MAX(0.01,Shocks!$E116*ABS(RFR_spot_no_VA!J116) )+VA!J116,5)</f>
        <v>4.0730000000000002E-2</v>
      </c>
      <c r="K116" s="20"/>
      <c r="L116" s="20"/>
      <c r="M116" s="20"/>
      <c r="N116" s="20"/>
      <c r="O116" s="20"/>
      <c r="P116" s="20"/>
      <c r="Q116" s="20"/>
      <c r="R116" s="20"/>
      <c r="S116" s="20"/>
      <c r="T116" s="20"/>
      <c r="U116" s="20"/>
      <c r="V116" s="20"/>
      <c r="W116" s="20"/>
      <c r="X116" s="20"/>
      <c r="Y116" s="20"/>
      <c r="Z116" s="20">
        <f>ROUND(RFR_spot_no_VA!Z116 + MAX(0.01,Shocks!$E116*ABS(RFR_spot_no_VA!Z116) )+VA!Z116,5)</f>
        <v>4.41E-2</v>
      </c>
      <c r="AA116" s="20"/>
      <c r="AB116" s="20"/>
      <c r="AC116" s="20"/>
      <c r="AD116" s="20"/>
      <c r="AE116" s="20"/>
      <c r="AF116" s="20"/>
      <c r="AG116" s="20"/>
      <c r="AH116" s="20">
        <f>ROUND(RFR_spot_no_VA!AH116 + MAX(0.01,Shocks!$E116*ABS(RFR_spot_no_VA!AH116) )+VA!AH116,5)</f>
        <v>4.3279999999999999E-2</v>
      </c>
      <c r="AI116" s="20"/>
      <c r="AJ116" s="20">
        <f>ROUND(RFR_spot_no_VA!AJ116 + MAX(0.01,Shocks!$E116*ABS(RFR_spot_no_VA!AJ116) )+VA!AJ116,5)</f>
        <v>3.7069999999999999E-2</v>
      </c>
      <c r="AK116" s="20">
        <f>ROUND(RFR_spot_no_VA!AK116 + MAX(0.01,Shocks!$E116*ABS(RFR_spot_no_VA!AK116) )+VA!AK116,5)</f>
        <v>4.3610000000000003E-2</v>
      </c>
      <c r="AL116" s="20"/>
      <c r="AM116" s="20">
        <f>ROUND(RFR_spot_no_VA!AM116 + MAX(0.01,Shocks!$E116*ABS(RFR_spot_no_VA!AM116) )+VA!AM116,5)</f>
        <v>4.4420000000000001E-2</v>
      </c>
      <c r="AN116" s="20"/>
      <c r="AO116" s="20"/>
      <c r="AP116" s="20"/>
      <c r="AQ116" s="20"/>
      <c r="AR116" s="20"/>
      <c r="AS116" s="20">
        <f>ROUND(RFR_spot_no_VA!AS116 + MAX(0.01,Shocks!$E116*ABS(RFR_spot_no_VA!AS116) )+VA!AS116,5)</f>
        <v>3.771E-2</v>
      </c>
      <c r="AT116" s="20"/>
      <c r="AU116" s="20"/>
      <c r="AV116" s="20"/>
      <c r="AW116" s="20"/>
      <c r="AX116" s="20"/>
      <c r="AY116" s="20"/>
      <c r="AZ116" s="20"/>
      <c r="BA116" s="20"/>
      <c r="BB116" s="20"/>
      <c r="BC116" s="20">
        <f>ROUND(RFR_spot_no_VA!BC116 + MAX(0.01,Shocks!$E116*ABS(RFR_spot_no_VA!BC116) )+VA!BC116,5)</f>
        <v>4.2750000000000003E-2</v>
      </c>
      <c r="BD116" s="21"/>
      <c r="BE116" s="19"/>
    </row>
    <row r="117" spans="1:57" ht="14.25" x14ac:dyDescent="0.2">
      <c r="A117" s="19"/>
      <c r="B117" s="19">
        <f>RFR_spot_no_VA!B117</f>
        <v>107</v>
      </c>
      <c r="C117" s="20">
        <f>ROUND(RFR_spot_no_VA!C117 + MAX(0.01,Shocks!$E117*ABS(RFR_spot_no_VA!C117) )+VA!C117,5)</f>
        <v>4.0230000000000002E-2</v>
      </c>
      <c r="D117" s="20"/>
      <c r="E117" s="20"/>
      <c r="F117" s="20"/>
      <c r="G117" s="20"/>
      <c r="H117" s="20"/>
      <c r="I117" s="20"/>
      <c r="J117" s="20">
        <f>ROUND(RFR_spot_no_VA!J117 + MAX(0.01,Shocks!$E117*ABS(RFR_spot_no_VA!J117) )+VA!J117,5)</f>
        <v>4.0770000000000001E-2</v>
      </c>
      <c r="K117" s="20"/>
      <c r="L117" s="20"/>
      <c r="M117" s="20"/>
      <c r="N117" s="20"/>
      <c r="O117" s="20"/>
      <c r="P117" s="20"/>
      <c r="Q117" s="20"/>
      <c r="R117" s="20"/>
      <c r="S117" s="20"/>
      <c r="T117" s="20"/>
      <c r="U117" s="20"/>
      <c r="V117" s="20"/>
      <c r="W117" s="20"/>
      <c r="X117" s="20"/>
      <c r="Y117" s="20"/>
      <c r="Z117" s="20">
        <f>ROUND(RFR_spot_no_VA!Z117 + MAX(0.01,Shocks!$E117*ABS(RFR_spot_no_VA!Z117) )+VA!Z117,5)</f>
        <v>4.41E-2</v>
      </c>
      <c r="AA117" s="20"/>
      <c r="AB117" s="20"/>
      <c r="AC117" s="20"/>
      <c r="AD117" s="20"/>
      <c r="AE117" s="20"/>
      <c r="AF117" s="20"/>
      <c r="AG117" s="20"/>
      <c r="AH117" s="20">
        <f>ROUND(RFR_spot_no_VA!AH117 + MAX(0.01,Shocks!$E117*ABS(RFR_spot_no_VA!AH117) )+VA!AH117,5)</f>
        <v>4.3290000000000002E-2</v>
      </c>
      <c r="AI117" s="20"/>
      <c r="AJ117" s="20">
        <f>ROUND(RFR_spot_no_VA!AJ117 + MAX(0.01,Shocks!$E117*ABS(RFR_spot_no_VA!AJ117) )+VA!AJ117,5)</f>
        <v>3.7139999999999999E-2</v>
      </c>
      <c r="AK117" s="20">
        <f>ROUND(RFR_spot_no_VA!AK117 + MAX(0.01,Shocks!$E117*ABS(RFR_spot_no_VA!AK117) )+VA!AK117,5)</f>
        <v>4.3619999999999999E-2</v>
      </c>
      <c r="AL117" s="20"/>
      <c r="AM117" s="20">
        <f>ROUND(RFR_spot_no_VA!AM117 + MAX(0.01,Shocks!$E117*ABS(RFR_spot_no_VA!AM117) )+VA!AM117,5)</f>
        <v>4.4420000000000001E-2</v>
      </c>
      <c r="AN117" s="20"/>
      <c r="AO117" s="20"/>
      <c r="AP117" s="20"/>
      <c r="AQ117" s="20"/>
      <c r="AR117" s="20"/>
      <c r="AS117" s="20">
        <f>ROUND(RFR_spot_no_VA!AS117 + MAX(0.01,Shocks!$E117*ABS(RFR_spot_no_VA!AS117) )+VA!AS117,5)</f>
        <v>3.7780000000000001E-2</v>
      </c>
      <c r="AT117" s="20"/>
      <c r="AU117" s="20"/>
      <c r="AV117" s="20"/>
      <c r="AW117" s="20"/>
      <c r="AX117" s="20"/>
      <c r="AY117" s="20"/>
      <c r="AZ117" s="20"/>
      <c r="BA117" s="20"/>
      <c r="BB117" s="20"/>
      <c r="BC117" s="20">
        <f>ROUND(RFR_spot_no_VA!BC117 + MAX(0.01,Shocks!$E117*ABS(RFR_spot_no_VA!BC117) )+VA!BC117,5)</f>
        <v>4.2759999999999999E-2</v>
      </c>
      <c r="BD117" s="21"/>
      <c r="BE117" s="19"/>
    </row>
    <row r="118" spans="1:57" ht="14.25" x14ac:dyDescent="0.2">
      <c r="A118" s="19"/>
      <c r="B118" s="19">
        <f>RFR_spot_no_VA!B118</f>
        <v>108</v>
      </c>
      <c r="C118" s="20">
        <f>ROUND(RFR_spot_no_VA!C118 + MAX(0.01,Shocks!$E118*ABS(RFR_spot_no_VA!C118) )+VA!C118,5)</f>
        <v>4.027E-2</v>
      </c>
      <c r="D118" s="20"/>
      <c r="E118" s="20"/>
      <c r="F118" s="20"/>
      <c r="G118" s="20"/>
      <c r="H118" s="20"/>
      <c r="I118" s="20"/>
      <c r="J118" s="20">
        <f>ROUND(RFR_spot_no_VA!J118 + MAX(0.01,Shocks!$E118*ABS(RFR_spot_no_VA!J118) )+VA!J118,5)</f>
        <v>4.0800000000000003E-2</v>
      </c>
      <c r="K118" s="20"/>
      <c r="L118" s="20"/>
      <c r="M118" s="20"/>
      <c r="N118" s="20"/>
      <c r="O118" s="20"/>
      <c r="P118" s="20"/>
      <c r="Q118" s="20"/>
      <c r="R118" s="20"/>
      <c r="S118" s="20"/>
      <c r="T118" s="20"/>
      <c r="U118" s="20"/>
      <c r="V118" s="20"/>
      <c r="W118" s="20"/>
      <c r="X118" s="20"/>
      <c r="Y118" s="20"/>
      <c r="Z118" s="20">
        <f>ROUND(RFR_spot_no_VA!Z118 + MAX(0.01,Shocks!$E118*ABS(RFR_spot_no_VA!Z118) )+VA!Z118,5)</f>
        <v>4.4110000000000003E-2</v>
      </c>
      <c r="AA118" s="20"/>
      <c r="AB118" s="20"/>
      <c r="AC118" s="20"/>
      <c r="AD118" s="20"/>
      <c r="AE118" s="20"/>
      <c r="AF118" s="20"/>
      <c r="AG118" s="20"/>
      <c r="AH118" s="20">
        <f>ROUND(RFR_spot_no_VA!AH118 + MAX(0.01,Shocks!$E118*ABS(RFR_spot_no_VA!AH118) )+VA!AH118,5)</f>
        <v>4.3299999999999998E-2</v>
      </c>
      <c r="AI118" s="20"/>
      <c r="AJ118" s="20">
        <f>ROUND(RFR_spot_no_VA!AJ118 + MAX(0.01,Shocks!$E118*ABS(RFR_spot_no_VA!AJ118) )+VA!AJ118,5)</f>
        <v>3.721E-2</v>
      </c>
      <c r="AK118" s="20">
        <f>ROUND(RFR_spot_no_VA!AK118 + MAX(0.01,Shocks!$E118*ABS(RFR_spot_no_VA!AK118) )+VA!AK118,5)</f>
        <v>4.3619999999999999E-2</v>
      </c>
      <c r="AL118" s="20"/>
      <c r="AM118" s="20">
        <f>ROUND(RFR_spot_no_VA!AM118 + MAX(0.01,Shocks!$E118*ABS(RFR_spot_no_VA!AM118) )+VA!AM118,5)</f>
        <v>4.4420000000000001E-2</v>
      </c>
      <c r="AN118" s="20"/>
      <c r="AO118" s="20"/>
      <c r="AP118" s="20"/>
      <c r="AQ118" s="20"/>
      <c r="AR118" s="20"/>
      <c r="AS118" s="20">
        <f>ROUND(RFR_spot_no_VA!AS118 + MAX(0.01,Shocks!$E118*ABS(RFR_spot_no_VA!AS118) )+VA!AS118,5)</f>
        <v>3.7839999999999999E-2</v>
      </c>
      <c r="AT118" s="20"/>
      <c r="AU118" s="20"/>
      <c r="AV118" s="20"/>
      <c r="AW118" s="20"/>
      <c r="AX118" s="20"/>
      <c r="AY118" s="20"/>
      <c r="AZ118" s="20"/>
      <c r="BA118" s="20"/>
      <c r="BB118" s="20"/>
      <c r="BC118" s="20">
        <f>ROUND(RFR_spot_no_VA!BC118 + MAX(0.01,Shocks!$E118*ABS(RFR_spot_no_VA!BC118) )+VA!BC118,5)</f>
        <v>4.2779999999999999E-2</v>
      </c>
      <c r="BD118" s="21"/>
      <c r="BE118" s="19"/>
    </row>
    <row r="119" spans="1:57" ht="14.25" x14ac:dyDescent="0.2">
      <c r="A119" s="19"/>
      <c r="B119" s="19">
        <f>RFR_spot_no_VA!B119</f>
        <v>109</v>
      </c>
      <c r="C119" s="20">
        <f>ROUND(RFR_spot_no_VA!C119 + MAX(0.01,Shocks!$E119*ABS(RFR_spot_no_VA!C119) )+VA!C119,5)</f>
        <v>4.0309999999999999E-2</v>
      </c>
      <c r="D119" s="20"/>
      <c r="E119" s="20"/>
      <c r="F119" s="20"/>
      <c r="G119" s="20"/>
      <c r="H119" s="20"/>
      <c r="I119" s="20"/>
      <c r="J119" s="20">
        <f>ROUND(RFR_spot_no_VA!J119 + MAX(0.01,Shocks!$E119*ABS(RFR_spot_no_VA!J119) )+VA!J119,5)</f>
        <v>4.0840000000000001E-2</v>
      </c>
      <c r="K119" s="20"/>
      <c r="L119" s="20"/>
      <c r="M119" s="20"/>
      <c r="N119" s="20"/>
      <c r="O119" s="20"/>
      <c r="P119" s="20"/>
      <c r="Q119" s="20"/>
      <c r="R119" s="20"/>
      <c r="S119" s="20"/>
      <c r="T119" s="20"/>
      <c r="U119" s="20"/>
      <c r="V119" s="20"/>
      <c r="W119" s="20"/>
      <c r="X119" s="20"/>
      <c r="Y119" s="20"/>
      <c r="Z119" s="20">
        <f>ROUND(RFR_spot_no_VA!Z119 + MAX(0.01,Shocks!$E119*ABS(RFR_spot_no_VA!Z119) )+VA!Z119,5)</f>
        <v>4.4110000000000003E-2</v>
      </c>
      <c r="AA119" s="20"/>
      <c r="AB119" s="20"/>
      <c r="AC119" s="20"/>
      <c r="AD119" s="20"/>
      <c r="AE119" s="20"/>
      <c r="AF119" s="20"/>
      <c r="AG119" s="20"/>
      <c r="AH119" s="20">
        <f>ROUND(RFR_spot_no_VA!AH119 + MAX(0.01,Shocks!$E119*ABS(RFR_spot_no_VA!AH119) )+VA!AH119,5)</f>
        <v>4.3310000000000001E-2</v>
      </c>
      <c r="AI119" s="20"/>
      <c r="AJ119" s="20">
        <f>ROUND(RFR_spot_no_VA!AJ119 + MAX(0.01,Shocks!$E119*ABS(RFR_spot_no_VA!AJ119) )+VA!AJ119,5)</f>
        <v>3.7280000000000001E-2</v>
      </c>
      <c r="AK119" s="20">
        <f>ROUND(RFR_spot_no_VA!AK119 + MAX(0.01,Shocks!$E119*ABS(RFR_spot_no_VA!AK119) )+VA!AK119,5)</f>
        <v>4.3630000000000002E-2</v>
      </c>
      <c r="AL119" s="20"/>
      <c r="AM119" s="20">
        <f>ROUND(RFR_spot_no_VA!AM119 + MAX(0.01,Shocks!$E119*ABS(RFR_spot_no_VA!AM119) )+VA!AM119,5)</f>
        <v>4.4420000000000001E-2</v>
      </c>
      <c r="AN119" s="20"/>
      <c r="AO119" s="20"/>
      <c r="AP119" s="20"/>
      <c r="AQ119" s="20"/>
      <c r="AR119" s="20"/>
      <c r="AS119" s="20">
        <f>ROUND(RFR_spot_no_VA!AS119 + MAX(0.01,Shocks!$E119*ABS(RFR_spot_no_VA!AS119) )+VA!AS119,5)</f>
        <v>3.7909999999999999E-2</v>
      </c>
      <c r="AT119" s="20"/>
      <c r="AU119" s="20"/>
      <c r="AV119" s="20"/>
      <c r="AW119" s="20"/>
      <c r="AX119" s="20"/>
      <c r="AY119" s="20"/>
      <c r="AZ119" s="20"/>
      <c r="BA119" s="20"/>
      <c r="BB119" s="20"/>
      <c r="BC119" s="20">
        <f>ROUND(RFR_spot_no_VA!BC119 + MAX(0.01,Shocks!$E119*ABS(RFR_spot_no_VA!BC119) )+VA!BC119,5)</f>
        <v>4.2799999999999998E-2</v>
      </c>
      <c r="BD119" s="21"/>
      <c r="BE119" s="19"/>
    </row>
    <row r="120" spans="1:57" ht="14.25" x14ac:dyDescent="0.2">
      <c r="A120" s="19"/>
      <c r="B120" s="24">
        <f>RFR_spot_no_VA!B120</f>
        <v>110</v>
      </c>
      <c r="C120" s="25">
        <f>ROUND(RFR_spot_no_VA!C120 + MAX(0.01,Shocks!$E120*ABS(RFR_spot_no_VA!C120) )+VA!C120,5)</f>
        <v>4.0349999999999997E-2</v>
      </c>
      <c r="D120" s="25"/>
      <c r="E120" s="25"/>
      <c r="F120" s="25"/>
      <c r="G120" s="25"/>
      <c r="H120" s="25"/>
      <c r="I120" s="25"/>
      <c r="J120" s="25">
        <f>ROUND(RFR_spot_no_VA!J120 + MAX(0.01,Shocks!$E120*ABS(RFR_spot_no_VA!J120) )+VA!J120,5)</f>
        <v>4.0869999999999997E-2</v>
      </c>
      <c r="K120" s="25"/>
      <c r="L120" s="25"/>
      <c r="M120" s="25"/>
      <c r="N120" s="25"/>
      <c r="O120" s="25"/>
      <c r="P120" s="25"/>
      <c r="Q120" s="25"/>
      <c r="R120" s="25"/>
      <c r="S120" s="25"/>
      <c r="T120" s="25"/>
      <c r="U120" s="25"/>
      <c r="V120" s="25"/>
      <c r="W120" s="25"/>
      <c r="X120" s="25"/>
      <c r="Y120" s="25"/>
      <c r="Z120" s="25">
        <f>ROUND(RFR_spot_no_VA!Z120 + MAX(0.01,Shocks!$E120*ABS(RFR_spot_no_VA!Z120) )+VA!Z120,5)</f>
        <v>4.4119999999999999E-2</v>
      </c>
      <c r="AA120" s="25"/>
      <c r="AB120" s="25"/>
      <c r="AC120" s="25"/>
      <c r="AD120" s="25"/>
      <c r="AE120" s="25"/>
      <c r="AF120" s="25"/>
      <c r="AG120" s="25"/>
      <c r="AH120" s="25">
        <f>ROUND(RFR_spot_no_VA!AH120 + MAX(0.01,Shocks!$E120*ABS(RFR_spot_no_VA!AH120) )+VA!AH120,5)</f>
        <v>4.3319999999999997E-2</v>
      </c>
      <c r="AI120" s="25"/>
      <c r="AJ120" s="25">
        <f>ROUND(RFR_spot_no_VA!AJ120 + MAX(0.01,Shocks!$E120*ABS(RFR_spot_no_VA!AJ120) )+VA!AJ120,5)</f>
        <v>3.7339999999999998E-2</v>
      </c>
      <c r="AK120" s="25">
        <f>ROUND(RFR_spot_no_VA!AK120 + MAX(0.01,Shocks!$E120*ABS(RFR_spot_no_VA!AK120) )+VA!AK120,5)</f>
        <v>4.3639999999999998E-2</v>
      </c>
      <c r="AL120" s="25"/>
      <c r="AM120" s="25">
        <f>ROUND(RFR_spot_no_VA!AM120 + MAX(0.01,Shocks!$E120*ABS(RFR_spot_no_VA!AM120) )+VA!AM120,5)</f>
        <v>4.4420000000000001E-2</v>
      </c>
      <c r="AN120" s="25"/>
      <c r="AO120" s="25"/>
      <c r="AP120" s="25"/>
      <c r="AQ120" s="25"/>
      <c r="AR120" s="25"/>
      <c r="AS120" s="25">
        <f>ROUND(RFR_spot_no_VA!AS120 + MAX(0.01,Shocks!$E120*ABS(RFR_spot_no_VA!AS120) )+VA!AS120,5)</f>
        <v>3.7969999999999997E-2</v>
      </c>
      <c r="AT120" s="25"/>
      <c r="AU120" s="25"/>
      <c r="AV120" s="25"/>
      <c r="AW120" s="25"/>
      <c r="AX120" s="25"/>
      <c r="AY120" s="25"/>
      <c r="AZ120" s="25"/>
      <c r="BA120" s="25"/>
      <c r="BB120" s="25"/>
      <c r="BC120" s="25">
        <f>ROUND(RFR_spot_no_VA!BC120 + MAX(0.01,Shocks!$E120*ABS(RFR_spot_no_VA!BC120) )+VA!BC120,5)</f>
        <v>4.2810000000000001E-2</v>
      </c>
      <c r="BD120" s="21"/>
      <c r="BE120" s="19"/>
    </row>
    <row r="121" spans="1:57" ht="14.25" x14ac:dyDescent="0.2">
      <c r="A121" s="19"/>
      <c r="B121" s="19">
        <f>RFR_spot_no_VA!B121</f>
        <v>111</v>
      </c>
      <c r="C121" s="20">
        <f>ROUND(RFR_spot_no_VA!C121 + MAX(0.01,Shocks!$E121*ABS(RFR_spot_no_VA!C121) )+VA!C121,5)</f>
        <v>4.0390000000000002E-2</v>
      </c>
      <c r="D121" s="20"/>
      <c r="E121" s="20"/>
      <c r="F121" s="20"/>
      <c r="G121" s="20"/>
      <c r="H121" s="20"/>
      <c r="I121" s="20"/>
      <c r="J121" s="20">
        <f>ROUND(RFR_spot_no_VA!J121 + MAX(0.01,Shocks!$E121*ABS(RFR_spot_no_VA!J121) )+VA!J121,5)</f>
        <v>4.0899999999999999E-2</v>
      </c>
      <c r="K121" s="20"/>
      <c r="L121" s="20"/>
      <c r="M121" s="20"/>
      <c r="N121" s="20"/>
      <c r="O121" s="20"/>
      <c r="P121" s="20"/>
      <c r="Q121" s="20"/>
      <c r="R121" s="20"/>
      <c r="S121" s="20"/>
      <c r="T121" s="20"/>
      <c r="U121" s="20"/>
      <c r="V121" s="20"/>
      <c r="W121" s="20"/>
      <c r="X121" s="20"/>
      <c r="Y121" s="20"/>
      <c r="Z121" s="20">
        <f>ROUND(RFR_spot_no_VA!Z121 + MAX(0.01,Shocks!$E121*ABS(RFR_spot_no_VA!Z121) )+VA!Z121,5)</f>
        <v>4.4119999999999999E-2</v>
      </c>
      <c r="AA121" s="20"/>
      <c r="AB121" s="20"/>
      <c r="AC121" s="20"/>
      <c r="AD121" s="20"/>
      <c r="AE121" s="20"/>
      <c r="AF121" s="20"/>
      <c r="AG121" s="20"/>
      <c r="AH121" s="20">
        <f>ROUND(RFR_spot_no_VA!AH121 + MAX(0.01,Shocks!$E121*ABS(RFR_spot_no_VA!AH121) )+VA!AH121,5)</f>
        <v>4.333E-2</v>
      </c>
      <c r="AI121" s="20"/>
      <c r="AJ121" s="20">
        <f>ROUND(RFR_spot_no_VA!AJ121 + MAX(0.01,Shocks!$E121*ABS(RFR_spot_no_VA!AJ121) )+VA!AJ121,5)</f>
        <v>3.7409999999999999E-2</v>
      </c>
      <c r="AK121" s="20">
        <f>ROUND(RFR_spot_no_VA!AK121 + MAX(0.01,Shocks!$E121*ABS(RFR_spot_no_VA!AK121) )+VA!AK121,5)</f>
        <v>4.3650000000000001E-2</v>
      </c>
      <c r="AL121" s="20"/>
      <c r="AM121" s="20">
        <f>ROUND(RFR_spot_no_VA!AM121 + MAX(0.01,Shocks!$E121*ABS(RFR_spot_no_VA!AM121) )+VA!AM121,5)</f>
        <v>4.4420000000000001E-2</v>
      </c>
      <c r="AN121" s="20"/>
      <c r="AO121" s="20"/>
      <c r="AP121" s="20"/>
      <c r="AQ121" s="20"/>
      <c r="AR121" s="20"/>
      <c r="AS121" s="20">
        <f>ROUND(RFR_spot_no_VA!AS121 + MAX(0.01,Shocks!$E121*ABS(RFR_spot_no_VA!AS121) )+VA!AS121,5)</f>
        <v>3.8039999999999997E-2</v>
      </c>
      <c r="AT121" s="20"/>
      <c r="AU121" s="20"/>
      <c r="AV121" s="20"/>
      <c r="AW121" s="20"/>
      <c r="AX121" s="20"/>
      <c r="AY121" s="20"/>
      <c r="AZ121" s="20"/>
      <c r="BA121" s="20"/>
      <c r="BB121" s="20"/>
      <c r="BC121" s="20">
        <f>ROUND(RFR_spot_no_VA!BC121 + MAX(0.01,Shocks!$E121*ABS(RFR_spot_no_VA!BC121) )+VA!BC121,5)</f>
        <v>4.283E-2</v>
      </c>
      <c r="BD121" s="21"/>
      <c r="BE121" s="19"/>
    </row>
    <row r="122" spans="1:57" ht="14.25" x14ac:dyDescent="0.2">
      <c r="A122" s="19"/>
      <c r="B122" s="19">
        <f>RFR_spot_no_VA!B122</f>
        <v>112</v>
      </c>
      <c r="C122" s="20">
        <f>ROUND(RFR_spot_no_VA!C122 + MAX(0.01,Shocks!$E122*ABS(RFR_spot_no_VA!C122) )+VA!C122,5)</f>
        <v>4.0419999999999998E-2</v>
      </c>
      <c r="D122" s="20"/>
      <c r="E122" s="20"/>
      <c r="F122" s="20"/>
      <c r="G122" s="20"/>
      <c r="H122" s="20"/>
      <c r="I122" s="20"/>
      <c r="J122" s="20">
        <f>ROUND(RFR_spot_no_VA!J122 + MAX(0.01,Shocks!$E122*ABS(RFR_spot_no_VA!J122) )+VA!J122,5)</f>
        <v>4.0930000000000001E-2</v>
      </c>
      <c r="K122" s="20"/>
      <c r="L122" s="20"/>
      <c r="M122" s="20"/>
      <c r="N122" s="20"/>
      <c r="O122" s="20"/>
      <c r="P122" s="20"/>
      <c r="Q122" s="20"/>
      <c r="R122" s="20"/>
      <c r="S122" s="20"/>
      <c r="T122" s="20"/>
      <c r="U122" s="20"/>
      <c r="V122" s="20"/>
      <c r="W122" s="20"/>
      <c r="X122" s="20"/>
      <c r="Y122" s="20"/>
      <c r="Z122" s="20">
        <f>ROUND(RFR_spot_no_VA!Z122 + MAX(0.01,Shocks!$E122*ABS(RFR_spot_no_VA!Z122) )+VA!Z122,5)</f>
        <v>4.4119999999999999E-2</v>
      </c>
      <c r="AA122" s="20"/>
      <c r="AB122" s="20"/>
      <c r="AC122" s="20"/>
      <c r="AD122" s="20"/>
      <c r="AE122" s="20"/>
      <c r="AF122" s="20"/>
      <c r="AG122" s="20"/>
      <c r="AH122" s="20">
        <f>ROUND(RFR_spot_no_VA!AH122 + MAX(0.01,Shocks!$E122*ABS(RFR_spot_no_VA!AH122) )+VA!AH122,5)</f>
        <v>4.3339999999999997E-2</v>
      </c>
      <c r="AI122" s="20"/>
      <c r="AJ122" s="20">
        <f>ROUND(RFR_spot_no_VA!AJ122 + MAX(0.01,Shocks!$E122*ABS(RFR_spot_no_VA!AJ122) )+VA!AJ122,5)</f>
        <v>3.7470000000000003E-2</v>
      </c>
      <c r="AK122" s="20">
        <f>ROUND(RFR_spot_no_VA!AK122 + MAX(0.01,Shocks!$E122*ABS(RFR_spot_no_VA!AK122) )+VA!AK122,5)</f>
        <v>4.3650000000000001E-2</v>
      </c>
      <c r="AL122" s="20"/>
      <c r="AM122" s="20">
        <f>ROUND(RFR_spot_no_VA!AM122 + MAX(0.01,Shocks!$E122*ABS(RFR_spot_no_VA!AM122) )+VA!AM122,5)</f>
        <v>4.4420000000000001E-2</v>
      </c>
      <c r="AN122" s="20"/>
      <c r="AO122" s="20"/>
      <c r="AP122" s="20"/>
      <c r="AQ122" s="20"/>
      <c r="AR122" s="20"/>
      <c r="AS122" s="20">
        <f>ROUND(RFR_spot_no_VA!AS122 + MAX(0.01,Shocks!$E122*ABS(RFR_spot_no_VA!AS122) )+VA!AS122,5)</f>
        <v>3.8100000000000002E-2</v>
      </c>
      <c r="AT122" s="20"/>
      <c r="AU122" s="20"/>
      <c r="AV122" s="20"/>
      <c r="AW122" s="20"/>
      <c r="AX122" s="20"/>
      <c r="AY122" s="20"/>
      <c r="AZ122" s="20"/>
      <c r="BA122" s="20"/>
      <c r="BB122" s="20"/>
      <c r="BC122" s="20">
        <f>ROUND(RFR_spot_no_VA!BC122 + MAX(0.01,Shocks!$E122*ABS(RFR_spot_no_VA!BC122) )+VA!BC122,5)</f>
        <v>4.2840000000000003E-2</v>
      </c>
      <c r="BD122" s="21"/>
      <c r="BE122" s="19"/>
    </row>
    <row r="123" spans="1:57" ht="14.25" x14ac:dyDescent="0.2">
      <c r="A123" s="19"/>
      <c r="B123" s="19">
        <f>RFR_spot_no_VA!B123</f>
        <v>113</v>
      </c>
      <c r="C123" s="20">
        <f>ROUND(RFR_spot_no_VA!C123 + MAX(0.01,Shocks!$E123*ABS(RFR_spot_no_VA!C123) )+VA!C123,5)</f>
        <v>4.0460000000000003E-2</v>
      </c>
      <c r="D123" s="20"/>
      <c r="E123" s="20"/>
      <c r="F123" s="20"/>
      <c r="G123" s="20"/>
      <c r="H123" s="20"/>
      <c r="I123" s="20"/>
      <c r="J123" s="20">
        <f>ROUND(RFR_spot_no_VA!J123 + MAX(0.01,Shocks!$E123*ABS(RFR_spot_no_VA!J123) )+VA!J123,5)</f>
        <v>4.0969999999999999E-2</v>
      </c>
      <c r="K123" s="20"/>
      <c r="L123" s="20"/>
      <c r="M123" s="20"/>
      <c r="N123" s="20"/>
      <c r="O123" s="20"/>
      <c r="P123" s="20"/>
      <c r="Q123" s="20"/>
      <c r="R123" s="20"/>
      <c r="S123" s="20"/>
      <c r="T123" s="20"/>
      <c r="U123" s="20"/>
      <c r="V123" s="20"/>
      <c r="W123" s="20"/>
      <c r="X123" s="20"/>
      <c r="Y123" s="20"/>
      <c r="Z123" s="20">
        <f>ROUND(RFR_spot_no_VA!Z123 + MAX(0.01,Shocks!$E123*ABS(RFR_spot_no_VA!Z123) )+VA!Z123,5)</f>
        <v>4.4130000000000003E-2</v>
      </c>
      <c r="AA123" s="20"/>
      <c r="AB123" s="20"/>
      <c r="AC123" s="20"/>
      <c r="AD123" s="20"/>
      <c r="AE123" s="20"/>
      <c r="AF123" s="20"/>
      <c r="AG123" s="20"/>
      <c r="AH123" s="20">
        <f>ROUND(RFR_spot_no_VA!AH123 + MAX(0.01,Shocks!$E123*ABS(RFR_spot_no_VA!AH123) )+VA!AH123,5)</f>
        <v>4.335E-2</v>
      </c>
      <c r="AI123" s="20"/>
      <c r="AJ123" s="20">
        <f>ROUND(RFR_spot_no_VA!AJ123 + MAX(0.01,Shocks!$E123*ABS(RFR_spot_no_VA!AJ123) )+VA!AJ123,5)</f>
        <v>3.7530000000000001E-2</v>
      </c>
      <c r="AK123" s="20">
        <f>ROUND(RFR_spot_no_VA!AK123 + MAX(0.01,Shocks!$E123*ABS(RFR_spot_no_VA!AK123) )+VA!AK123,5)</f>
        <v>4.3659999999999997E-2</v>
      </c>
      <c r="AL123" s="20"/>
      <c r="AM123" s="20">
        <f>ROUND(RFR_spot_no_VA!AM123 + MAX(0.01,Shocks!$E123*ABS(RFR_spot_no_VA!AM123) )+VA!AM123,5)</f>
        <v>4.4420000000000001E-2</v>
      </c>
      <c r="AN123" s="20"/>
      <c r="AO123" s="20"/>
      <c r="AP123" s="20"/>
      <c r="AQ123" s="20"/>
      <c r="AR123" s="20"/>
      <c r="AS123" s="20">
        <f>ROUND(RFR_spot_no_VA!AS123 + MAX(0.01,Shocks!$E123*ABS(RFR_spot_no_VA!AS123) )+VA!AS123,5)</f>
        <v>3.8159999999999999E-2</v>
      </c>
      <c r="AT123" s="20"/>
      <c r="AU123" s="20"/>
      <c r="AV123" s="20"/>
      <c r="AW123" s="20"/>
      <c r="AX123" s="20"/>
      <c r="AY123" s="20"/>
      <c r="AZ123" s="20"/>
      <c r="BA123" s="20"/>
      <c r="BB123" s="20"/>
      <c r="BC123" s="20">
        <f>ROUND(RFR_spot_no_VA!BC123 + MAX(0.01,Shocks!$E123*ABS(RFR_spot_no_VA!BC123) )+VA!BC123,5)</f>
        <v>4.2860000000000002E-2</v>
      </c>
      <c r="BD123" s="21"/>
      <c r="BE123" s="19"/>
    </row>
    <row r="124" spans="1:57" ht="14.25" x14ac:dyDescent="0.2">
      <c r="A124" s="19"/>
      <c r="B124" s="19">
        <f>RFR_spot_no_VA!B124</f>
        <v>114</v>
      </c>
      <c r="C124" s="20">
        <f>ROUND(RFR_spot_no_VA!C124 + MAX(0.01,Shocks!$E124*ABS(RFR_spot_no_VA!C124) )+VA!C124,5)</f>
        <v>4.0500000000000001E-2</v>
      </c>
      <c r="D124" s="20"/>
      <c r="E124" s="20"/>
      <c r="F124" s="20"/>
      <c r="G124" s="20"/>
      <c r="H124" s="20"/>
      <c r="I124" s="20"/>
      <c r="J124" s="20">
        <f>ROUND(RFR_spot_no_VA!J124 + MAX(0.01,Shocks!$E124*ABS(RFR_spot_no_VA!J124) )+VA!J124,5)</f>
        <v>4.1000000000000002E-2</v>
      </c>
      <c r="K124" s="20"/>
      <c r="L124" s="20"/>
      <c r="M124" s="20"/>
      <c r="N124" s="20"/>
      <c r="O124" s="20"/>
      <c r="P124" s="20"/>
      <c r="Q124" s="20"/>
      <c r="R124" s="20"/>
      <c r="S124" s="20"/>
      <c r="T124" s="20"/>
      <c r="U124" s="20"/>
      <c r="V124" s="20"/>
      <c r="W124" s="20"/>
      <c r="X124" s="20"/>
      <c r="Y124" s="20"/>
      <c r="Z124" s="20">
        <f>ROUND(RFR_spot_no_VA!Z124 + MAX(0.01,Shocks!$E124*ABS(RFR_spot_no_VA!Z124) )+VA!Z124,5)</f>
        <v>4.4130000000000003E-2</v>
      </c>
      <c r="AA124" s="20"/>
      <c r="AB124" s="20"/>
      <c r="AC124" s="20"/>
      <c r="AD124" s="20"/>
      <c r="AE124" s="20"/>
      <c r="AF124" s="20"/>
      <c r="AG124" s="20"/>
      <c r="AH124" s="20">
        <f>ROUND(RFR_spot_no_VA!AH124 + MAX(0.01,Shocks!$E124*ABS(RFR_spot_no_VA!AH124) )+VA!AH124,5)</f>
        <v>4.3360000000000003E-2</v>
      </c>
      <c r="AI124" s="20"/>
      <c r="AJ124" s="20">
        <f>ROUND(RFR_spot_no_VA!AJ124 + MAX(0.01,Shocks!$E124*ABS(RFR_spot_no_VA!AJ124) )+VA!AJ124,5)</f>
        <v>3.7589999999999998E-2</v>
      </c>
      <c r="AK124" s="20">
        <f>ROUND(RFR_spot_no_VA!AK124 + MAX(0.01,Shocks!$E124*ABS(RFR_spot_no_VA!AK124) )+VA!AK124,5)</f>
        <v>4.367E-2</v>
      </c>
      <c r="AL124" s="20"/>
      <c r="AM124" s="20">
        <f>ROUND(RFR_spot_no_VA!AM124 + MAX(0.01,Shocks!$E124*ABS(RFR_spot_no_VA!AM124) )+VA!AM124,5)</f>
        <v>4.4420000000000001E-2</v>
      </c>
      <c r="AN124" s="20"/>
      <c r="AO124" s="20"/>
      <c r="AP124" s="20"/>
      <c r="AQ124" s="20"/>
      <c r="AR124" s="20"/>
      <c r="AS124" s="20">
        <f>ROUND(RFR_spot_no_VA!AS124 + MAX(0.01,Shocks!$E124*ABS(RFR_spot_no_VA!AS124) )+VA!AS124,5)</f>
        <v>3.8219999999999997E-2</v>
      </c>
      <c r="AT124" s="20"/>
      <c r="AU124" s="20"/>
      <c r="AV124" s="20"/>
      <c r="AW124" s="20"/>
      <c r="AX124" s="20"/>
      <c r="AY124" s="20"/>
      <c r="AZ124" s="20"/>
      <c r="BA124" s="20"/>
      <c r="BB124" s="20"/>
      <c r="BC124" s="20">
        <f>ROUND(RFR_spot_no_VA!BC124 + MAX(0.01,Shocks!$E124*ABS(RFR_spot_no_VA!BC124) )+VA!BC124,5)</f>
        <v>4.2869999999999998E-2</v>
      </c>
      <c r="BD124" s="21"/>
      <c r="BE124" s="19"/>
    </row>
    <row r="125" spans="1:57" ht="14.25" x14ac:dyDescent="0.2">
      <c r="A125" s="19"/>
      <c r="B125" s="24">
        <f>RFR_spot_no_VA!B125</f>
        <v>115</v>
      </c>
      <c r="C125" s="25">
        <f>ROUND(RFR_spot_no_VA!C125 + MAX(0.01,Shocks!$E125*ABS(RFR_spot_no_VA!C125) )+VA!C125,5)</f>
        <v>4.0529999999999997E-2</v>
      </c>
      <c r="D125" s="25"/>
      <c r="E125" s="25"/>
      <c r="F125" s="25"/>
      <c r="G125" s="25"/>
      <c r="H125" s="25"/>
      <c r="I125" s="25"/>
      <c r="J125" s="25">
        <f>ROUND(RFR_spot_no_VA!J125 + MAX(0.01,Shocks!$E125*ABS(RFR_spot_no_VA!J125) )+VA!J125,5)</f>
        <v>4.1029999999999997E-2</v>
      </c>
      <c r="K125" s="25"/>
      <c r="L125" s="25"/>
      <c r="M125" s="25"/>
      <c r="N125" s="25"/>
      <c r="O125" s="25"/>
      <c r="P125" s="25"/>
      <c r="Q125" s="25"/>
      <c r="R125" s="25"/>
      <c r="S125" s="25"/>
      <c r="T125" s="25"/>
      <c r="U125" s="25"/>
      <c r="V125" s="25"/>
      <c r="W125" s="25"/>
      <c r="X125" s="25"/>
      <c r="Y125" s="25"/>
      <c r="Z125" s="25">
        <f>ROUND(RFR_spot_no_VA!Z125 + MAX(0.01,Shocks!$E125*ABS(RFR_spot_no_VA!Z125) )+VA!Z125,5)</f>
        <v>4.4130000000000003E-2</v>
      </c>
      <c r="AA125" s="25"/>
      <c r="AB125" s="25"/>
      <c r="AC125" s="25"/>
      <c r="AD125" s="25"/>
      <c r="AE125" s="25"/>
      <c r="AF125" s="25"/>
      <c r="AG125" s="25"/>
      <c r="AH125" s="25">
        <f>ROUND(RFR_spot_no_VA!AH125 + MAX(0.01,Shocks!$E125*ABS(RFR_spot_no_VA!AH125) )+VA!AH125,5)</f>
        <v>4.3369999999999999E-2</v>
      </c>
      <c r="AI125" s="25"/>
      <c r="AJ125" s="25">
        <f>ROUND(RFR_spot_no_VA!AJ125 + MAX(0.01,Shocks!$E125*ABS(RFR_spot_no_VA!AJ125) )+VA!AJ125,5)</f>
        <v>3.7650000000000003E-2</v>
      </c>
      <c r="AK125" s="25">
        <f>ROUND(RFR_spot_no_VA!AK125 + MAX(0.01,Shocks!$E125*ABS(RFR_spot_no_VA!AK125) )+VA!AK125,5)</f>
        <v>4.3679999999999997E-2</v>
      </c>
      <c r="AL125" s="25"/>
      <c r="AM125" s="25">
        <f>ROUND(RFR_spot_no_VA!AM125 + MAX(0.01,Shocks!$E125*ABS(RFR_spot_no_VA!AM125) )+VA!AM125,5)</f>
        <v>4.4420000000000001E-2</v>
      </c>
      <c r="AN125" s="25"/>
      <c r="AO125" s="25"/>
      <c r="AP125" s="25"/>
      <c r="AQ125" s="25"/>
      <c r="AR125" s="25"/>
      <c r="AS125" s="25">
        <f>ROUND(RFR_spot_no_VA!AS125 + MAX(0.01,Shocks!$E125*ABS(RFR_spot_no_VA!AS125) )+VA!AS125,5)</f>
        <v>3.8280000000000002E-2</v>
      </c>
      <c r="AT125" s="25"/>
      <c r="AU125" s="25"/>
      <c r="AV125" s="25"/>
      <c r="AW125" s="25"/>
      <c r="AX125" s="25"/>
      <c r="AY125" s="25"/>
      <c r="AZ125" s="25"/>
      <c r="BA125" s="25"/>
      <c r="BB125" s="25"/>
      <c r="BC125" s="25">
        <f>ROUND(RFR_spot_no_VA!BC125 + MAX(0.01,Shocks!$E125*ABS(RFR_spot_no_VA!BC125) )+VA!BC125,5)</f>
        <v>4.2889999999999998E-2</v>
      </c>
      <c r="BD125" s="21"/>
      <c r="BE125" s="19"/>
    </row>
    <row r="126" spans="1:57" ht="14.25" x14ac:dyDescent="0.2">
      <c r="A126" s="19"/>
      <c r="B126" s="19">
        <f>RFR_spot_no_VA!B126</f>
        <v>116</v>
      </c>
      <c r="C126" s="20">
        <f>ROUND(RFR_spot_no_VA!C126 + MAX(0.01,Shocks!$E126*ABS(RFR_spot_no_VA!C126) )+VA!C126,5)</f>
        <v>4.0559999999999999E-2</v>
      </c>
      <c r="D126" s="20"/>
      <c r="E126" s="20"/>
      <c r="F126" s="20"/>
      <c r="G126" s="20"/>
      <c r="H126" s="20"/>
      <c r="I126" s="20"/>
      <c r="J126" s="20">
        <f>ROUND(RFR_spot_no_VA!J126 + MAX(0.01,Shocks!$E126*ABS(RFR_spot_no_VA!J126) )+VA!J126,5)</f>
        <v>4.1059999999999999E-2</v>
      </c>
      <c r="K126" s="20"/>
      <c r="L126" s="20"/>
      <c r="M126" s="20"/>
      <c r="N126" s="20"/>
      <c r="O126" s="20"/>
      <c r="P126" s="20"/>
      <c r="Q126" s="20"/>
      <c r="R126" s="20"/>
      <c r="S126" s="20"/>
      <c r="T126" s="20"/>
      <c r="U126" s="20"/>
      <c r="V126" s="20"/>
      <c r="W126" s="20"/>
      <c r="X126" s="20"/>
      <c r="Y126" s="20"/>
      <c r="Z126" s="20">
        <f>ROUND(RFR_spot_no_VA!Z126 + MAX(0.01,Shocks!$E126*ABS(RFR_spot_no_VA!Z126) )+VA!Z126,5)</f>
        <v>4.4130000000000003E-2</v>
      </c>
      <c r="AA126" s="20"/>
      <c r="AB126" s="20"/>
      <c r="AC126" s="20"/>
      <c r="AD126" s="20"/>
      <c r="AE126" s="20"/>
      <c r="AF126" s="20"/>
      <c r="AG126" s="20"/>
      <c r="AH126" s="20">
        <f>ROUND(RFR_spot_no_VA!AH126 + MAX(0.01,Shocks!$E126*ABS(RFR_spot_no_VA!AH126) )+VA!AH126,5)</f>
        <v>4.3380000000000002E-2</v>
      </c>
      <c r="AI126" s="20"/>
      <c r="AJ126" s="20">
        <f>ROUND(RFR_spot_no_VA!AJ126 + MAX(0.01,Shocks!$E126*ABS(RFR_spot_no_VA!AJ126) )+VA!AJ126,5)</f>
        <v>3.771E-2</v>
      </c>
      <c r="AK126" s="20">
        <f>ROUND(RFR_spot_no_VA!AK126 + MAX(0.01,Shocks!$E126*ABS(RFR_spot_no_VA!AK126) )+VA!AK126,5)</f>
        <v>4.3679999999999997E-2</v>
      </c>
      <c r="AL126" s="20"/>
      <c r="AM126" s="20">
        <f>ROUND(RFR_spot_no_VA!AM126 + MAX(0.01,Shocks!$E126*ABS(RFR_spot_no_VA!AM126) )+VA!AM126,5)</f>
        <v>4.4429999999999997E-2</v>
      </c>
      <c r="AN126" s="20"/>
      <c r="AO126" s="20"/>
      <c r="AP126" s="20"/>
      <c r="AQ126" s="20"/>
      <c r="AR126" s="20"/>
      <c r="AS126" s="20">
        <f>ROUND(RFR_spot_no_VA!AS126 + MAX(0.01,Shocks!$E126*ABS(RFR_spot_no_VA!AS126) )+VA!AS126,5)</f>
        <v>3.8339999999999999E-2</v>
      </c>
      <c r="AT126" s="20"/>
      <c r="AU126" s="20"/>
      <c r="AV126" s="20"/>
      <c r="AW126" s="20"/>
      <c r="AX126" s="20"/>
      <c r="AY126" s="20"/>
      <c r="AZ126" s="20"/>
      <c r="BA126" s="20"/>
      <c r="BB126" s="20"/>
      <c r="BC126" s="20">
        <f>ROUND(RFR_spot_no_VA!BC126 + MAX(0.01,Shocks!$E126*ABS(RFR_spot_no_VA!BC126) )+VA!BC126,5)</f>
        <v>4.2900000000000001E-2</v>
      </c>
      <c r="BD126" s="21"/>
      <c r="BE126" s="19"/>
    </row>
    <row r="127" spans="1:57" ht="14.25" x14ac:dyDescent="0.2">
      <c r="A127" s="19"/>
      <c r="B127" s="19">
        <f>RFR_spot_no_VA!B127</f>
        <v>117</v>
      </c>
      <c r="C127" s="20">
        <f>ROUND(RFR_spot_no_VA!C127 + MAX(0.01,Shocks!$E127*ABS(RFR_spot_no_VA!C127) )+VA!C127,5)</f>
        <v>4.0599999999999997E-2</v>
      </c>
      <c r="D127" s="20"/>
      <c r="E127" s="20"/>
      <c r="F127" s="20"/>
      <c r="G127" s="20"/>
      <c r="H127" s="20"/>
      <c r="I127" s="20"/>
      <c r="J127" s="20">
        <f>ROUND(RFR_spot_no_VA!J127 + MAX(0.01,Shocks!$E127*ABS(RFR_spot_no_VA!J127) )+VA!J127,5)</f>
        <v>4.1090000000000002E-2</v>
      </c>
      <c r="K127" s="20"/>
      <c r="L127" s="20"/>
      <c r="M127" s="20"/>
      <c r="N127" s="20"/>
      <c r="O127" s="20"/>
      <c r="P127" s="20"/>
      <c r="Q127" s="20"/>
      <c r="R127" s="20"/>
      <c r="S127" s="20"/>
      <c r="T127" s="20"/>
      <c r="U127" s="20"/>
      <c r="V127" s="20"/>
      <c r="W127" s="20"/>
      <c r="X127" s="20"/>
      <c r="Y127" s="20"/>
      <c r="Z127" s="20">
        <f>ROUND(RFR_spot_no_VA!Z127 + MAX(0.01,Shocks!$E127*ABS(RFR_spot_no_VA!Z127) )+VA!Z127,5)</f>
        <v>4.4139999999999999E-2</v>
      </c>
      <c r="AA127" s="20"/>
      <c r="AB127" s="20"/>
      <c r="AC127" s="20"/>
      <c r="AD127" s="20"/>
      <c r="AE127" s="20"/>
      <c r="AF127" s="20"/>
      <c r="AG127" s="20"/>
      <c r="AH127" s="20">
        <f>ROUND(RFR_spot_no_VA!AH127 + MAX(0.01,Shocks!$E127*ABS(RFR_spot_no_VA!AH127) )+VA!AH127,5)</f>
        <v>4.3389999999999998E-2</v>
      </c>
      <c r="AI127" s="20"/>
      <c r="AJ127" s="20">
        <f>ROUND(RFR_spot_no_VA!AJ127 + MAX(0.01,Shocks!$E127*ABS(RFR_spot_no_VA!AJ127) )+VA!AJ127,5)</f>
        <v>3.7769999999999998E-2</v>
      </c>
      <c r="AK127" s="20">
        <f>ROUND(RFR_spot_no_VA!AK127 + MAX(0.01,Shocks!$E127*ABS(RFR_spot_no_VA!AK127) )+VA!AK127,5)</f>
        <v>4.369E-2</v>
      </c>
      <c r="AL127" s="20"/>
      <c r="AM127" s="20">
        <f>ROUND(RFR_spot_no_VA!AM127 + MAX(0.01,Shocks!$E127*ABS(RFR_spot_no_VA!AM127) )+VA!AM127,5)</f>
        <v>4.4429999999999997E-2</v>
      </c>
      <c r="AN127" s="20"/>
      <c r="AO127" s="20"/>
      <c r="AP127" s="20"/>
      <c r="AQ127" s="20"/>
      <c r="AR127" s="20"/>
      <c r="AS127" s="20">
        <f>ROUND(RFR_spot_no_VA!AS127 + MAX(0.01,Shocks!$E127*ABS(RFR_spot_no_VA!AS127) )+VA!AS127,5)</f>
        <v>3.8390000000000001E-2</v>
      </c>
      <c r="AT127" s="20"/>
      <c r="AU127" s="20"/>
      <c r="AV127" s="20"/>
      <c r="AW127" s="20"/>
      <c r="AX127" s="20"/>
      <c r="AY127" s="20"/>
      <c r="AZ127" s="20"/>
      <c r="BA127" s="20"/>
      <c r="BB127" s="20"/>
      <c r="BC127" s="20">
        <f>ROUND(RFR_spot_no_VA!BC127 + MAX(0.01,Shocks!$E127*ABS(RFR_spot_no_VA!BC127) )+VA!BC127,5)</f>
        <v>4.2909999999999997E-2</v>
      </c>
      <c r="BD127" s="21"/>
      <c r="BE127" s="19"/>
    </row>
    <row r="128" spans="1:57" ht="14.25" x14ac:dyDescent="0.2">
      <c r="A128" s="19"/>
      <c r="B128" s="19">
        <f>RFR_spot_no_VA!B128</f>
        <v>118</v>
      </c>
      <c r="C128" s="20">
        <f>ROUND(RFR_spot_no_VA!C128 + MAX(0.01,Shocks!$E128*ABS(RFR_spot_no_VA!C128) )+VA!C128,5)</f>
        <v>4.0629999999999999E-2</v>
      </c>
      <c r="D128" s="20"/>
      <c r="E128" s="20"/>
      <c r="F128" s="20"/>
      <c r="G128" s="20"/>
      <c r="H128" s="20"/>
      <c r="I128" s="20"/>
      <c r="J128" s="20">
        <f>ROUND(RFR_spot_no_VA!J128 + MAX(0.01,Shocks!$E128*ABS(RFR_spot_no_VA!J128) )+VA!J128,5)</f>
        <v>4.1119999999999997E-2</v>
      </c>
      <c r="K128" s="20"/>
      <c r="L128" s="20"/>
      <c r="M128" s="20"/>
      <c r="N128" s="20"/>
      <c r="O128" s="20"/>
      <c r="P128" s="20"/>
      <c r="Q128" s="20"/>
      <c r="R128" s="20"/>
      <c r="S128" s="20"/>
      <c r="T128" s="20"/>
      <c r="U128" s="20"/>
      <c r="V128" s="20"/>
      <c r="W128" s="20"/>
      <c r="X128" s="20"/>
      <c r="Y128" s="20"/>
      <c r="Z128" s="20">
        <f>ROUND(RFR_spot_no_VA!Z128 + MAX(0.01,Shocks!$E128*ABS(RFR_spot_no_VA!Z128) )+VA!Z128,5)</f>
        <v>4.4139999999999999E-2</v>
      </c>
      <c r="AA128" s="20"/>
      <c r="AB128" s="20"/>
      <c r="AC128" s="20"/>
      <c r="AD128" s="20"/>
      <c r="AE128" s="20"/>
      <c r="AF128" s="20"/>
      <c r="AG128" s="20"/>
      <c r="AH128" s="20">
        <f>ROUND(RFR_spot_no_VA!AH128 + MAX(0.01,Shocks!$E128*ABS(RFR_spot_no_VA!AH128) )+VA!AH128,5)</f>
        <v>4.3400000000000001E-2</v>
      </c>
      <c r="AI128" s="20"/>
      <c r="AJ128" s="20">
        <f>ROUND(RFR_spot_no_VA!AJ128 + MAX(0.01,Shocks!$E128*ABS(RFR_spot_no_VA!AJ128) )+VA!AJ128,5)</f>
        <v>3.7819999999999999E-2</v>
      </c>
      <c r="AK128" s="20">
        <f>ROUND(RFR_spot_no_VA!AK128 + MAX(0.01,Shocks!$E128*ABS(RFR_spot_no_VA!AK128) )+VA!AK128,5)</f>
        <v>4.3700000000000003E-2</v>
      </c>
      <c r="AL128" s="20"/>
      <c r="AM128" s="20">
        <f>ROUND(RFR_spot_no_VA!AM128 + MAX(0.01,Shocks!$E128*ABS(RFR_spot_no_VA!AM128) )+VA!AM128,5)</f>
        <v>4.4429999999999997E-2</v>
      </c>
      <c r="AN128" s="20"/>
      <c r="AO128" s="20"/>
      <c r="AP128" s="20"/>
      <c r="AQ128" s="20"/>
      <c r="AR128" s="20"/>
      <c r="AS128" s="20">
        <f>ROUND(RFR_spot_no_VA!AS128 + MAX(0.01,Shocks!$E128*ABS(RFR_spot_no_VA!AS128) )+VA!AS128,5)</f>
        <v>3.8449999999999998E-2</v>
      </c>
      <c r="AT128" s="20"/>
      <c r="AU128" s="20"/>
      <c r="AV128" s="20"/>
      <c r="AW128" s="20"/>
      <c r="AX128" s="20"/>
      <c r="AY128" s="20"/>
      <c r="AZ128" s="20"/>
      <c r="BA128" s="20"/>
      <c r="BB128" s="20"/>
      <c r="BC128" s="20">
        <f>ROUND(RFR_spot_no_VA!BC128 + MAX(0.01,Shocks!$E128*ABS(RFR_spot_no_VA!BC128) )+VA!BC128,5)</f>
        <v>4.2930000000000003E-2</v>
      </c>
      <c r="BD128" s="21"/>
      <c r="BE128" s="19"/>
    </row>
    <row r="129" spans="1:57" ht="14.25" x14ac:dyDescent="0.2">
      <c r="A129" s="19"/>
      <c r="B129" s="19">
        <f>RFR_spot_no_VA!B129</f>
        <v>119</v>
      </c>
      <c r="C129" s="20">
        <f>ROUND(RFR_spot_no_VA!C129 + MAX(0.01,Shocks!$E129*ABS(RFR_spot_no_VA!C129) )+VA!C129,5)</f>
        <v>4.0660000000000002E-2</v>
      </c>
      <c r="D129" s="20"/>
      <c r="E129" s="20"/>
      <c r="F129" s="20"/>
      <c r="G129" s="20"/>
      <c r="H129" s="20"/>
      <c r="I129" s="20"/>
      <c r="J129" s="20">
        <f>ROUND(RFR_spot_no_VA!J129 + MAX(0.01,Shocks!$E129*ABS(RFR_spot_no_VA!J129) )+VA!J129,5)</f>
        <v>4.1140000000000003E-2</v>
      </c>
      <c r="K129" s="20"/>
      <c r="L129" s="20"/>
      <c r="M129" s="20"/>
      <c r="N129" s="20"/>
      <c r="O129" s="20"/>
      <c r="P129" s="20"/>
      <c r="Q129" s="20"/>
      <c r="R129" s="20"/>
      <c r="S129" s="20"/>
      <c r="T129" s="20"/>
      <c r="U129" s="20"/>
      <c r="V129" s="20"/>
      <c r="W129" s="20"/>
      <c r="X129" s="20"/>
      <c r="Y129" s="20"/>
      <c r="Z129" s="20">
        <f>ROUND(RFR_spot_no_VA!Z129 + MAX(0.01,Shocks!$E129*ABS(RFR_spot_no_VA!Z129) )+VA!Z129,5)</f>
        <v>4.4139999999999999E-2</v>
      </c>
      <c r="AA129" s="20"/>
      <c r="AB129" s="20"/>
      <c r="AC129" s="20"/>
      <c r="AD129" s="20"/>
      <c r="AE129" s="20"/>
      <c r="AF129" s="20"/>
      <c r="AG129" s="20"/>
      <c r="AH129" s="20">
        <f>ROUND(RFR_spot_no_VA!AH129 + MAX(0.01,Shocks!$E129*ABS(RFR_spot_no_VA!AH129) )+VA!AH129,5)</f>
        <v>4.3409999999999997E-2</v>
      </c>
      <c r="AI129" s="20"/>
      <c r="AJ129" s="20">
        <f>ROUND(RFR_spot_no_VA!AJ129 + MAX(0.01,Shocks!$E129*ABS(RFR_spot_no_VA!AJ129) )+VA!AJ129,5)</f>
        <v>3.7879999999999997E-2</v>
      </c>
      <c r="AK129" s="20">
        <f>ROUND(RFR_spot_no_VA!AK129 + MAX(0.01,Shocks!$E129*ABS(RFR_spot_no_VA!AK129) )+VA!AK129,5)</f>
        <v>4.3700000000000003E-2</v>
      </c>
      <c r="AL129" s="20"/>
      <c r="AM129" s="20">
        <f>ROUND(RFR_spot_no_VA!AM129 + MAX(0.01,Shocks!$E129*ABS(RFR_spot_no_VA!AM129) )+VA!AM129,5)</f>
        <v>4.4429999999999997E-2</v>
      </c>
      <c r="AN129" s="20"/>
      <c r="AO129" s="20"/>
      <c r="AP129" s="20"/>
      <c r="AQ129" s="20"/>
      <c r="AR129" s="20"/>
      <c r="AS129" s="20">
        <f>ROUND(RFR_spot_no_VA!AS129 + MAX(0.01,Shocks!$E129*ABS(RFR_spot_no_VA!AS129) )+VA!AS129,5)</f>
        <v>3.85E-2</v>
      </c>
      <c r="AT129" s="20"/>
      <c r="AU129" s="20"/>
      <c r="AV129" s="20"/>
      <c r="AW129" s="20"/>
      <c r="AX129" s="20"/>
      <c r="AY129" s="20"/>
      <c r="AZ129" s="20"/>
      <c r="BA129" s="20"/>
      <c r="BB129" s="20"/>
      <c r="BC129" s="20">
        <f>ROUND(RFR_spot_no_VA!BC129 + MAX(0.01,Shocks!$E129*ABS(RFR_spot_no_VA!BC129) )+VA!BC129,5)</f>
        <v>4.2939999999999999E-2</v>
      </c>
      <c r="BD129" s="21"/>
      <c r="BE129" s="19"/>
    </row>
    <row r="130" spans="1:57" ht="14.25" x14ac:dyDescent="0.2">
      <c r="A130" s="19"/>
      <c r="B130" s="24">
        <f>RFR_spot_no_VA!B130</f>
        <v>120</v>
      </c>
      <c r="C130" s="25">
        <f>ROUND(RFR_spot_no_VA!C130 + MAX(0.01,Shocks!$E130*ABS(RFR_spot_no_VA!C130) )+VA!C130,5)</f>
        <v>4.07E-2</v>
      </c>
      <c r="D130" s="25"/>
      <c r="E130" s="25"/>
      <c r="F130" s="25"/>
      <c r="G130" s="25"/>
      <c r="H130" s="25"/>
      <c r="I130" s="25"/>
      <c r="J130" s="25">
        <f>ROUND(RFR_spot_no_VA!J130 + MAX(0.01,Shocks!$E130*ABS(RFR_spot_no_VA!J130) )+VA!J130,5)</f>
        <v>4.1169999999999998E-2</v>
      </c>
      <c r="K130" s="25"/>
      <c r="L130" s="25"/>
      <c r="M130" s="25"/>
      <c r="N130" s="25"/>
      <c r="O130" s="25"/>
      <c r="P130" s="25"/>
      <c r="Q130" s="25"/>
      <c r="R130" s="25"/>
      <c r="S130" s="25"/>
      <c r="T130" s="25"/>
      <c r="U130" s="25"/>
      <c r="V130" s="25"/>
      <c r="W130" s="25"/>
      <c r="X130" s="25"/>
      <c r="Y130" s="25"/>
      <c r="Z130" s="25">
        <f>ROUND(RFR_spot_no_VA!Z130 + MAX(0.01,Shocks!$E130*ABS(RFR_spot_no_VA!Z130) )+VA!Z130,5)</f>
        <v>4.4150000000000002E-2</v>
      </c>
      <c r="AA130" s="25"/>
      <c r="AB130" s="25"/>
      <c r="AC130" s="25"/>
      <c r="AD130" s="25"/>
      <c r="AE130" s="25"/>
      <c r="AF130" s="25"/>
      <c r="AG130" s="25"/>
      <c r="AH130" s="25">
        <f>ROUND(RFR_spot_no_VA!AH130 + MAX(0.01,Shocks!$E130*ABS(RFR_spot_no_VA!AH130) )+VA!AH130,5)</f>
        <v>4.342E-2</v>
      </c>
      <c r="AI130" s="25"/>
      <c r="AJ130" s="25">
        <f>ROUND(RFR_spot_no_VA!AJ130 + MAX(0.01,Shocks!$E130*ABS(RFR_spot_no_VA!AJ130) )+VA!AJ130,5)</f>
        <v>3.7940000000000002E-2</v>
      </c>
      <c r="AK130" s="25">
        <f>ROUND(RFR_spot_no_VA!AK130 + MAX(0.01,Shocks!$E130*ABS(RFR_spot_no_VA!AK130) )+VA!AK130,5)</f>
        <v>4.3709999999999999E-2</v>
      </c>
      <c r="AL130" s="25"/>
      <c r="AM130" s="25">
        <f>ROUND(RFR_spot_no_VA!AM130 + MAX(0.01,Shocks!$E130*ABS(RFR_spot_no_VA!AM130) )+VA!AM130,5)</f>
        <v>4.4429999999999997E-2</v>
      </c>
      <c r="AN130" s="25"/>
      <c r="AO130" s="25"/>
      <c r="AP130" s="25"/>
      <c r="AQ130" s="25"/>
      <c r="AR130" s="25"/>
      <c r="AS130" s="25">
        <f>ROUND(RFR_spot_no_VA!AS130 + MAX(0.01,Shocks!$E130*ABS(RFR_spot_no_VA!AS130) )+VA!AS130,5)</f>
        <v>3.8559999999999997E-2</v>
      </c>
      <c r="AT130" s="25"/>
      <c r="AU130" s="25"/>
      <c r="AV130" s="25"/>
      <c r="AW130" s="25"/>
      <c r="AX130" s="25"/>
      <c r="AY130" s="25"/>
      <c r="AZ130" s="25"/>
      <c r="BA130" s="25"/>
      <c r="BB130" s="25"/>
      <c r="BC130" s="25">
        <f>ROUND(RFR_spot_no_VA!BC130 + MAX(0.01,Shocks!$E130*ABS(RFR_spot_no_VA!BC130) )+VA!BC130,5)</f>
        <v>4.2950000000000002E-2</v>
      </c>
      <c r="BD130" s="21"/>
      <c r="BE130" s="19"/>
    </row>
    <row r="131" spans="1:57" ht="14.25" x14ac:dyDescent="0.2">
      <c r="A131" s="19"/>
      <c r="B131" s="19">
        <f>RFR_spot_no_VA!B131</f>
        <v>121</v>
      </c>
      <c r="C131" s="20">
        <f>ROUND(RFR_spot_no_VA!C131 + MAX(0.01,Shocks!$E131*ABS(RFR_spot_no_VA!C131) )+VA!C131,5)</f>
        <v>4.0730000000000002E-2</v>
      </c>
      <c r="D131" s="20"/>
      <c r="E131" s="20"/>
      <c r="F131" s="20"/>
      <c r="G131" s="20"/>
      <c r="H131" s="20"/>
      <c r="I131" s="20"/>
      <c r="J131" s="20">
        <f>ROUND(RFR_spot_no_VA!J131 + MAX(0.01,Shocks!$E131*ABS(RFR_spot_no_VA!J131) )+VA!J131,5)</f>
        <v>4.1200000000000001E-2</v>
      </c>
      <c r="K131" s="20"/>
      <c r="L131" s="20"/>
      <c r="M131" s="20"/>
      <c r="N131" s="20"/>
      <c r="O131" s="20"/>
      <c r="P131" s="20"/>
      <c r="Q131" s="20"/>
      <c r="R131" s="20"/>
      <c r="S131" s="20"/>
      <c r="T131" s="20"/>
      <c r="U131" s="20"/>
      <c r="V131" s="20"/>
      <c r="W131" s="20"/>
      <c r="X131" s="20"/>
      <c r="Y131" s="20"/>
      <c r="Z131" s="20">
        <f>ROUND(RFR_spot_no_VA!Z131 + MAX(0.01,Shocks!$E131*ABS(RFR_spot_no_VA!Z131) )+VA!Z131,5)</f>
        <v>4.4150000000000002E-2</v>
      </c>
      <c r="AA131" s="20"/>
      <c r="AB131" s="20"/>
      <c r="AC131" s="20"/>
      <c r="AD131" s="20"/>
      <c r="AE131" s="20"/>
      <c r="AF131" s="20"/>
      <c r="AG131" s="20"/>
      <c r="AH131" s="20">
        <f>ROUND(RFR_spot_no_VA!AH131 + MAX(0.01,Shocks!$E131*ABS(RFR_spot_no_VA!AH131) )+VA!AH131,5)</f>
        <v>4.3430000000000003E-2</v>
      </c>
      <c r="AI131" s="20"/>
      <c r="AJ131" s="20">
        <f>ROUND(RFR_spot_no_VA!AJ131 + MAX(0.01,Shocks!$E131*ABS(RFR_spot_no_VA!AJ131) )+VA!AJ131,5)</f>
        <v>3.7990000000000003E-2</v>
      </c>
      <c r="AK131" s="20">
        <f>ROUND(RFR_spot_no_VA!AK131 + MAX(0.01,Shocks!$E131*ABS(RFR_spot_no_VA!AK131) )+VA!AK131,5)</f>
        <v>4.3720000000000002E-2</v>
      </c>
      <c r="AL131" s="20"/>
      <c r="AM131" s="20">
        <f>ROUND(RFR_spot_no_VA!AM131 + MAX(0.01,Shocks!$E131*ABS(RFR_spot_no_VA!AM131) )+VA!AM131,5)</f>
        <v>4.4429999999999997E-2</v>
      </c>
      <c r="AN131" s="20"/>
      <c r="AO131" s="20"/>
      <c r="AP131" s="20"/>
      <c r="AQ131" s="20"/>
      <c r="AR131" s="20"/>
      <c r="AS131" s="20">
        <f>ROUND(RFR_spot_no_VA!AS131 + MAX(0.01,Shocks!$E131*ABS(RFR_spot_no_VA!AS131) )+VA!AS131,5)</f>
        <v>3.8609999999999998E-2</v>
      </c>
      <c r="AT131" s="20"/>
      <c r="AU131" s="20"/>
      <c r="AV131" s="20"/>
      <c r="AW131" s="20"/>
      <c r="AX131" s="20"/>
      <c r="AY131" s="20"/>
      <c r="AZ131" s="20"/>
      <c r="BA131" s="20"/>
      <c r="BB131" s="20"/>
      <c r="BC131" s="20">
        <f>ROUND(RFR_spot_no_VA!BC131 + MAX(0.01,Shocks!$E131*ABS(RFR_spot_no_VA!BC131) )+VA!BC131,5)</f>
        <v>4.2970000000000001E-2</v>
      </c>
      <c r="BD131" s="21"/>
      <c r="BE131" s="19"/>
    </row>
    <row r="132" spans="1:57" ht="14.25" x14ac:dyDescent="0.2">
      <c r="A132" s="19"/>
      <c r="B132" s="19">
        <f>RFR_spot_no_VA!B132</f>
        <v>122</v>
      </c>
      <c r="C132" s="20">
        <f>ROUND(RFR_spot_no_VA!C132 + MAX(0.01,Shocks!$E132*ABS(RFR_spot_no_VA!C132) )+VA!C132,5)</f>
        <v>4.0759999999999998E-2</v>
      </c>
      <c r="D132" s="20"/>
      <c r="E132" s="20"/>
      <c r="F132" s="20"/>
      <c r="G132" s="20"/>
      <c r="H132" s="20"/>
      <c r="I132" s="20"/>
      <c r="J132" s="20">
        <f>ROUND(RFR_spot_no_VA!J132 + MAX(0.01,Shocks!$E132*ABS(RFR_spot_no_VA!J132) )+VA!J132,5)</f>
        <v>4.1230000000000003E-2</v>
      </c>
      <c r="K132" s="20"/>
      <c r="L132" s="20"/>
      <c r="M132" s="20"/>
      <c r="N132" s="20"/>
      <c r="O132" s="20"/>
      <c r="P132" s="20"/>
      <c r="Q132" s="20"/>
      <c r="R132" s="20"/>
      <c r="S132" s="20"/>
      <c r="T132" s="20"/>
      <c r="U132" s="20"/>
      <c r="V132" s="20"/>
      <c r="W132" s="20"/>
      <c r="X132" s="20"/>
      <c r="Y132" s="20"/>
      <c r="Z132" s="20">
        <f>ROUND(RFR_spot_no_VA!Z132 + MAX(0.01,Shocks!$E132*ABS(RFR_spot_no_VA!Z132) )+VA!Z132,5)</f>
        <v>4.4150000000000002E-2</v>
      </c>
      <c r="AA132" s="20"/>
      <c r="AB132" s="20"/>
      <c r="AC132" s="20"/>
      <c r="AD132" s="20"/>
      <c r="AE132" s="20"/>
      <c r="AF132" s="20"/>
      <c r="AG132" s="20"/>
      <c r="AH132" s="20">
        <f>ROUND(RFR_spot_no_VA!AH132 + MAX(0.01,Shocks!$E132*ABS(RFR_spot_no_VA!AH132) )+VA!AH132,5)</f>
        <v>4.3439999999999999E-2</v>
      </c>
      <c r="AI132" s="20"/>
      <c r="AJ132" s="20">
        <f>ROUND(RFR_spot_no_VA!AJ132 + MAX(0.01,Shocks!$E132*ABS(RFR_spot_no_VA!AJ132) )+VA!AJ132,5)</f>
        <v>3.8039999999999997E-2</v>
      </c>
      <c r="AK132" s="20">
        <f>ROUND(RFR_spot_no_VA!AK132 + MAX(0.01,Shocks!$E132*ABS(RFR_spot_no_VA!AK132) )+VA!AK132,5)</f>
        <v>4.3720000000000002E-2</v>
      </c>
      <c r="AL132" s="20"/>
      <c r="AM132" s="20">
        <f>ROUND(RFR_spot_no_VA!AM132 + MAX(0.01,Shocks!$E132*ABS(RFR_spot_no_VA!AM132) )+VA!AM132,5)</f>
        <v>4.4429999999999997E-2</v>
      </c>
      <c r="AN132" s="20"/>
      <c r="AO132" s="20"/>
      <c r="AP132" s="20"/>
      <c r="AQ132" s="20"/>
      <c r="AR132" s="20"/>
      <c r="AS132" s="20">
        <f>ROUND(RFR_spot_no_VA!AS132 + MAX(0.01,Shocks!$E132*ABS(RFR_spot_no_VA!AS132) )+VA!AS132,5)</f>
        <v>3.866E-2</v>
      </c>
      <c r="AT132" s="20"/>
      <c r="AU132" s="20"/>
      <c r="AV132" s="20"/>
      <c r="AW132" s="20"/>
      <c r="AX132" s="20"/>
      <c r="AY132" s="20"/>
      <c r="AZ132" s="20"/>
      <c r="BA132" s="20"/>
      <c r="BB132" s="20"/>
      <c r="BC132" s="20">
        <f>ROUND(RFR_spot_no_VA!BC132 + MAX(0.01,Shocks!$E132*ABS(RFR_spot_no_VA!BC132) )+VA!BC132,5)</f>
        <v>4.2979999999999997E-2</v>
      </c>
      <c r="BD132" s="21"/>
      <c r="BE132" s="19"/>
    </row>
    <row r="133" spans="1:57" ht="14.25" x14ac:dyDescent="0.2">
      <c r="A133" s="19"/>
      <c r="B133" s="19">
        <f>RFR_spot_no_VA!B133</f>
        <v>123</v>
      </c>
      <c r="C133" s="20">
        <f>ROUND(RFR_spot_no_VA!C133 + MAX(0.01,Shocks!$E133*ABS(RFR_spot_no_VA!C133) )+VA!C133,5)</f>
        <v>4.079E-2</v>
      </c>
      <c r="D133" s="20"/>
      <c r="E133" s="20"/>
      <c r="F133" s="20"/>
      <c r="G133" s="20"/>
      <c r="H133" s="20"/>
      <c r="I133" s="20"/>
      <c r="J133" s="20">
        <f>ROUND(RFR_spot_no_VA!J133 + MAX(0.01,Shocks!$E133*ABS(RFR_spot_no_VA!J133) )+VA!J133,5)</f>
        <v>4.1250000000000002E-2</v>
      </c>
      <c r="K133" s="20"/>
      <c r="L133" s="20"/>
      <c r="M133" s="20"/>
      <c r="N133" s="20"/>
      <c r="O133" s="20"/>
      <c r="P133" s="20"/>
      <c r="Q133" s="20"/>
      <c r="R133" s="20"/>
      <c r="S133" s="20"/>
      <c r="T133" s="20"/>
      <c r="U133" s="20"/>
      <c r="V133" s="20"/>
      <c r="W133" s="20"/>
      <c r="X133" s="20"/>
      <c r="Y133" s="20"/>
      <c r="Z133" s="20">
        <f>ROUND(RFR_spot_no_VA!Z133 + MAX(0.01,Shocks!$E133*ABS(RFR_spot_no_VA!Z133) )+VA!Z133,5)</f>
        <v>4.4159999999999998E-2</v>
      </c>
      <c r="AA133" s="20"/>
      <c r="AB133" s="20"/>
      <c r="AC133" s="20"/>
      <c r="AD133" s="20"/>
      <c r="AE133" s="20"/>
      <c r="AF133" s="20"/>
      <c r="AG133" s="20"/>
      <c r="AH133" s="20">
        <f>ROUND(RFR_spot_no_VA!AH133 + MAX(0.01,Shocks!$E133*ABS(RFR_spot_no_VA!AH133) )+VA!AH133,5)</f>
        <v>4.3450000000000003E-2</v>
      </c>
      <c r="AI133" s="20"/>
      <c r="AJ133" s="20">
        <f>ROUND(RFR_spot_no_VA!AJ133 + MAX(0.01,Shocks!$E133*ABS(RFR_spot_no_VA!AJ133) )+VA!AJ133,5)</f>
        <v>3.8089999999999999E-2</v>
      </c>
      <c r="AK133" s="20">
        <f>ROUND(RFR_spot_no_VA!AK133 + MAX(0.01,Shocks!$E133*ABS(RFR_spot_no_VA!AK133) )+VA!AK133,5)</f>
        <v>4.3729999999999998E-2</v>
      </c>
      <c r="AL133" s="20"/>
      <c r="AM133" s="20">
        <f>ROUND(RFR_spot_no_VA!AM133 + MAX(0.01,Shocks!$E133*ABS(RFR_spot_no_VA!AM133) )+VA!AM133,5)</f>
        <v>4.4429999999999997E-2</v>
      </c>
      <c r="AN133" s="20"/>
      <c r="AO133" s="20"/>
      <c r="AP133" s="20"/>
      <c r="AQ133" s="20"/>
      <c r="AR133" s="20"/>
      <c r="AS133" s="20">
        <f>ROUND(RFR_spot_no_VA!AS133 + MAX(0.01,Shocks!$E133*ABS(RFR_spot_no_VA!AS133) )+VA!AS133,5)</f>
        <v>3.8710000000000001E-2</v>
      </c>
      <c r="AT133" s="20"/>
      <c r="AU133" s="20"/>
      <c r="AV133" s="20"/>
      <c r="AW133" s="20"/>
      <c r="AX133" s="20"/>
      <c r="AY133" s="20"/>
      <c r="AZ133" s="20"/>
      <c r="BA133" s="20"/>
      <c r="BB133" s="20"/>
      <c r="BC133" s="20">
        <f>ROUND(RFR_spot_no_VA!BC133 + MAX(0.01,Shocks!$E133*ABS(RFR_spot_no_VA!BC133) )+VA!BC133,5)</f>
        <v>4.299E-2</v>
      </c>
      <c r="BD133" s="21"/>
      <c r="BE133" s="19"/>
    </row>
    <row r="134" spans="1:57" ht="14.25" x14ac:dyDescent="0.2">
      <c r="A134" s="19"/>
      <c r="B134" s="19">
        <f>RFR_spot_no_VA!B134</f>
        <v>124</v>
      </c>
      <c r="C134" s="20">
        <f>ROUND(RFR_spot_no_VA!C134 + MAX(0.01,Shocks!$E134*ABS(RFR_spot_no_VA!C134) )+VA!C134,5)</f>
        <v>4.0820000000000002E-2</v>
      </c>
      <c r="D134" s="20"/>
      <c r="E134" s="20"/>
      <c r="F134" s="20"/>
      <c r="G134" s="20"/>
      <c r="H134" s="20"/>
      <c r="I134" s="20"/>
      <c r="J134" s="20">
        <f>ROUND(RFR_spot_no_VA!J134 + MAX(0.01,Shocks!$E134*ABS(RFR_spot_no_VA!J134) )+VA!J134,5)</f>
        <v>4.1279999999999997E-2</v>
      </c>
      <c r="K134" s="20"/>
      <c r="L134" s="20"/>
      <c r="M134" s="20"/>
      <c r="N134" s="20"/>
      <c r="O134" s="20"/>
      <c r="P134" s="20"/>
      <c r="Q134" s="20"/>
      <c r="R134" s="20"/>
      <c r="S134" s="20"/>
      <c r="T134" s="20"/>
      <c r="U134" s="20"/>
      <c r="V134" s="20"/>
      <c r="W134" s="20"/>
      <c r="X134" s="20"/>
      <c r="Y134" s="20"/>
      <c r="Z134" s="20">
        <f>ROUND(RFR_spot_no_VA!Z134 + MAX(0.01,Shocks!$E134*ABS(RFR_spot_no_VA!Z134) )+VA!Z134,5)</f>
        <v>4.4159999999999998E-2</v>
      </c>
      <c r="AA134" s="20"/>
      <c r="AB134" s="20"/>
      <c r="AC134" s="20"/>
      <c r="AD134" s="20"/>
      <c r="AE134" s="20"/>
      <c r="AF134" s="20"/>
      <c r="AG134" s="20"/>
      <c r="AH134" s="20">
        <f>ROUND(RFR_spot_no_VA!AH134 + MAX(0.01,Shocks!$E134*ABS(RFR_spot_no_VA!AH134) )+VA!AH134,5)</f>
        <v>4.3450000000000003E-2</v>
      </c>
      <c r="AI134" s="20"/>
      <c r="AJ134" s="20">
        <f>ROUND(RFR_spot_no_VA!AJ134 + MAX(0.01,Shocks!$E134*ABS(RFR_spot_no_VA!AJ134) )+VA!AJ134,5)</f>
        <v>3.8150000000000003E-2</v>
      </c>
      <c r="AK134" s="20">
        <f>ROUND(RFR_spot_no_VA!AK134 + MAX(0.01,Shocks!$E134*ABS(RFR_spot_no_VA!AK134) )+VA!AK134,5)</f>
        <v>4.3740000000000001E-2</v>
      </c>
      <c r="AL134" s="20"/>
      <c r="AM134" s="20">
        <f>ROUND(RFR_spot_no_VA!AM134 + MAX(0.01,Shocks!$E134*ABS(RFR_spot_no_VA!AM134) )+VA!AM134,5)</f>
        <v>4.4429999999999997E-2</v>
      </c>
      <c r="AN134" s="20"/>
      <c r="AO134" s="20"/>
      <c r="AP134" s="20"/>
      <c r="AQ134" s="20"/>
      <c r="AR134" s="20"/>
      <c r="AS134" s="20">
        <f>ROUND(RFR_spot_no_VA!AS134 + MAX(0.01,Shocks!$E134*ABS(RFR_spot_no_VA!AS134) )+VA!AS134,5)</f>
        <v>3.8760000000000003E-2</v>
      </c>
      <c r="AT134" s="20"/>
      <c r="AU134" s="20"/>
      <c r="AV134" s="20"/>
      <c r="AW134" s="20"/>
      <c r="AX134" s="20"/>
      <c r="AY134" s="20"/>
      <c r="AZ134" s="20"/>
      <c r="BA134" s="20"/>
      <c r="BB134" s="20"/>
      <c r="BC134" s="20">
        <f>ROUND(RFR_spot_no_VA!BC134 + MAX(0.01,Shocks!$E134*ABS(RFR_spot_no_VA!BC134) )+VA!BC134,5)</f>
        <v>4.2999999999999997E-2</v>
      </c>
      <c r="BD134" s="21"/>
      <c r="BE134" s="19"/>
    </row>
    <row r="135" spans="1:57" ht="14.25" x14ac:dyDescent="0.2">
      <c r="A135" s="19"/>
      <c r="B135" s="24">
        <f>RFR_spot_no_VA!B135</f>
        <v>125</v>
      </c>
      <c r="C135" s="25">
        <f>ROUND(RFR_spot_no_VA!C135 + MAX(0.01,Shocks!$E135*ABS(RFR_spot_no_VA!C135) )+VA!C135,5)</f>
        <v>4.0849999999999997E-2</v>
      </c>
      <c r="D135" s="25"/>
      <c r="E135" s="25"/>
      <c r="F135" s="25"/>
      <c r="G135" s="25"/>
      <c r="H135" s="25"/>
      <c r="I135" s="25"/>
      <c r="J135" s="25">
        <f>ROUND(RFR_spot_no_VA!J135 + MAX(0.01,Shocks!$E135*ABS(RFR_spot_no_VA!J135) )+VA!J135,5)</f>
        <v>4.1300000000000003E-2</v>
      </c>
      <c r="K135" s="25"/>
      <c r="L135" s="25"/>
      <c r="M135" s="25"/>
      <c r="N135" s="25"/>
      <c r="O135" s="25"/>
      <c r="P135" s="25"/>
      <c r="Q135" s="25"/>
      <c r="R135" s="25"/>
      <c r="S135" s="25"/>
      <c r="T135" s="25"/>
      <c r="U135" s="25"/>
      <c r="V135" s="25"/>
      <c r="W135" s="25"/>
      <c r="X135" s="25"/>
      <c r="Y135" s="25"/>
      <c r="Z135" s="25">
        <f>ROUND(RFR_spot_no_VA!Z135 + MAX(0.01,Shocks!$E135*ABS(RFR_spot_no_VA!Z135) )+VA!Z135,5)</f>
        <v>4.4159999999999998E-2</v>
      </c>
      <c r="AA135" s="25"/>
      <c r="AB135" s="25"/>
      <c r="AC135" s="25"/>
      <c r="AD135" s="25"/>
      <c r="AE135" s="25"/>
      <c r="AF135" s="25"/>
      <c r="AG135" s="25"/>
      <c r="AH135" s="25">
        <f>ROUND(RFR_spot_no_VA!AH135 + MAX(0.01,Shocks!$E135*ABS(RFR_spot_no_VA!AH135) )+VA!AH135,5)</f>
        <v>4.3459999999999999E-2</v>
      </c>
      <c r="AI135" s="25"/>
      <c r="AJ135" s="25">
        <f>ROUND(RFR_spot_no_VA!AJ135 + MAX(0.01,Shocks!$E135*ABS(RFR_spot_no_VA!AJ135) )+VA!AJ135,5)</f>
        <v>3.8199999999999998E-2</v>
      </c>
      <c r="AK135" s="25">
        <f>ROUND(RFR_spot_no_VA!AK135 + MAX(0.01,Shocks!$E135*ABS(RFR_spot_no_VA!AK135) )+VA!AK135,5)</f>
        <v>4.3740000000000001E-2</v>
      </c>
      <c r="AL135" s="25"/>
      <c r="AM135" s="25">
        <f>ROUND(RFR_spot_no_VA!AM135 + MAX(0.01,Shocks!$E135*ABS(RFR_spot_no_VA!AM135) )+VA!AM135,5)</f>
        <v>4.4429999999999997E-2</v>
      </c>
      <c r="AN135" s="25"/>
      <c r="AO135" s="25"/>
      <c r="AP135" s="25"/>
      <c r="AQ135" s="25"/>
      <c r="AR135" s="25"/>
      <c r="AS135" s="25">
        <f>ROUND(RFR_spot_no_VA!AS135 + MAX(0.01,Shocks!$E135*ABS(RFR_spot_no_VA!AS135) )+VA!AS135,5)</f>
        <v>3.8809999999999997E-2</v>
      </c>
      <c r="AT135" s="25"/>
      <c r="AU135" s="25"/>
      <c r="AV135" s="25"/>
      <c r="AW135" s="25"/>
      <c r="AX135" s="25"/>
      <c r="AY135" s="25"/>
      <c r="AZ135" s="25"/>
      <c r="BA135" s="25"/>
      <c r="BB135" s="25"/>
      <c r="BC135" s="25">
        <f>ROUND(RFR_spot_no_VA!BC135 + MAX(0.01,Shocks!$E135*ABS(RFR_spot_no_VA!BC135) )+VA!BC135,5)</f>
        <v>4.301E-2</v>
      </c>
      <c r="BD135" s="21"/>
      <c r="BE135" s="19"/>
    </row>
    <row r="136" spans="1:57" ht="14.25" x14ac:dyDescent="0.2">
      <c r="A136" s="19"/>
      <c r="B136" s="19">
        <f>RFR_spot_no_VA!B136</f>
        <v>126</v>
      </c>
      <c r="C136" s="20">
        <f>ROUND(RFR_spot_no_VA!C136 + MAX(0.01,Shocks!$E136*ABS(RFR_spot_no_VA!C136) )+VA!C136,5)</f>
        <v>4.088E-2</v>
      </c>
      <c r="D136" s="20"/>
      <c r="E136" s="20"/>
      <c r="F136" s="20"/>
      <c r="G136" s="20"/>
      <c r="H136" s="20"/>
      <c r="I136" s="20"/>
      <c r="J136" s="20">
        <f>ROUND(RFR_spot_no_VA!J136 + MAX(0.01,Shocks!$E136*ABS(RFR_spot_no_VA!J136) )+VA!J136,5)</f>
        <v>4.1329999999999999E-2</v>
      </c>
      <c r="K136" s="20"/>
      <c r="L136" s="20"/>
      <c r="M136" s="20"/>
      <c r="N136" s="20"/>
      <c r="O136" s="20"/>
      <c r="P136" s="20"/>
      <c r="Q136" s="20"/>
      <c r="R136" s="20"/>
      <c r="S136" s="20"/>
      <c r="T136" s="20"/>
      <c r="U136" s="20"/>
      <c r="V136" s="20"/>
      <c r="W136" s="20"/>
      <c r="X136" s="20"/>
      <c r="Y136" s="20"/>
      <c r="Z136" s="20">
        <f>ROUND(RFR_spot_no_VA!Z136 + MAX(0.01,Shocks!$E136*ABS(RFR_spot_no_VA!Z136) )+VA!Z136,5)</f>
        <v>4.4159999999999998E-2</v>
      </c>
      <c r="AA136" s="20"/>
      <c r="AB136" s="20"/>
      <c r="AC136" s="20"/>
      <c r="AD136" s="20"/>
      <c r="AE136" s="20"/>
      <c r="AF136" s="20"/>
      <c r="AG136" s="20"/>
      <c r="AH136" s="20">
        <f>ROUND(RFR_spot_no_VA!AH136 + MAX(0.01,Shocks!$E136*ABS(RFR_spot_no_VA!AH136) )+VA!AH136,5)</f>
        <v>4.3470000000000002E-2</v>
      </c>
      <c r="AI136" s="20"/>
      <c r="AJ136" s="20">
        <f>ROUND(RFR_spot_no_VA!AJ136 + MAX(0.01,Shocks!$E136*ABS(RFR_spot_no_VA!AJ136) )+VA!AJ136,5)</f>
        <v>3.8249999999999999E-2</v>
      </c>
      <c r="AK136" s="20">
        <f>ROUND(RFR_spot_no_VA!AK136 + MAX(0.01,Shocks!$E136*ABS(RFR_spot_no_VA!AK136) )+VA!AK136,5)</f>
        <v>4.3749999999999997E-2</v>
      </c>
      <c r="AL136" s="20"/>
      <c r="AM136" s="20">
        <f>ROUND(RFR_spot_no_VA!AM136 + MAX(0.01,Shocks!$E136*ABS(RFR_spot_no_VA!AM136) )+VA!AM136,5)</f>
        <v>4.4429999999999997E-2</v>
      </c>
      <c r="AN136" s="20"/>
      <c r="AO136" s="20"/>
      <c r="AP136" s="20"/>
      <c r="AQ136" s="20"/>
      <c r="AR136" s="20"/>
      <c r="AS136" s="20">
        <f>ROUND(RFR_spot_no_VA!AS136 + MAX(0.01,Shocks!$E136*ABS(RFR_spot_no_VA!AS136) )+VA!AS136,5)</f>
        <v>3.8859999999999999E-2</v>
      </c>
      <c r="AT136" s="20"/>
      <c r="AU136" s="20"/>
      <c r="AV136" s="20"/>
      <c r="AW136" s="20"/>
      <c r="AX136" s="20"/>
      <c r="AY136" s="20"/>
      <c r="AZ136" s="20"/>
      <c r="BA136" s="20"/>
      <c r="BB136" s="20"/>
      <c r="BC136" s="20">
        <f>ROUND(RFR_spot_no_VA!BC136 + MAX(0.01,Shocks!$E136*ABS(RFR_spot_no_VA!BC136) )+VA!BC136,5)</f>
        <v>4.3029999999999999E-2</v>
      </c>
      <c r="BD136" s="21"/>
      <c r="BE136" s="19"/>
    </row>
    <row r="137" spans="1:57" ht="14.25" x14ac:dyDescent="0.2">
      <c r="A137" s="19"/>
      <c r="B137" s="19">
        <f>RFR_spot_no_VA!B137</f>
        <v>127</v>
      </c>
      <c r="C137" s="20">
        <f>ROUND(RFR_spot_no_VA!C137 + MAX(0.01,Shocks!$E137*ABS(RFR_spot_no_VA!C137) )+VA!C137,5)</f>
        <v>4.0899999999999999E-2</v>
      </c>
      <c r="D137" s="20"/>
      <c r="E137" s="20"/>
      <c r="F137" s="20"/>
      <c r="G137" s="20"/>
      <c r="H137" s="20"/>
      <c r="I137" s="20"/>
      <c r="J137" s="20">
        <f>ROUND(RFR_spot_no_VA!J137 + MAX(0.01,Shocks!$E137*ABS(RFR_spot_no_VA!J137) )+VA!J137,5)</f>
        <v>4.1349999999999998E-2</v>
      </c>
      <c r="K137" s="20"/>
      <c r="L137" s="20"/>
      <c r="M137" s="20"/>
      <c r="N137" s="20"/>
      <c r="O137" s="20"/>
      <c r="P137" s="20"/>
      <c r="Q137" s="20"/>
      <c r="R137" s="20"/>
      <c r="S137" s="20"/>
      <c r="T137" s="20"/>
      <c r="U137" s="20"/>
      <c r="V137" s="20"/>
      <c r="W137" s="20"/>
      <c r="X137" s="20"/>
      <c r="Y137" s="20"/>
      <c r="Z137" s="20">
        <f>ROUND(RFR_spot_no_VA!Z137 + MAX(0.01,Shocks!$E137*ABS(RFR_spot_no_VA!Z137) )+VA!Z137,5)</f>
        <v>4.4170000000000001E-2</v>
      </c>
      <c r="AA137" s="20"/>
      <c r="AB137" s="20"/>
      <c r="AC137" s="20"/>
      <c r="AD137" s="20"/>
      <c r="AE137" s="20"/>
      <c r="AF137" s="20"/>
      <c r="AG137" s="20"/>
      <c r="AH137" s="20">
        <f>ROUND(RFR_spot_no_VA!AH137 + MAX(0.01,Shocks!$E137*ABS(RFR_spot_no_VA!AH137) )+VA!AH137,5)</f>
        <v>4.3479999999999998E-2</v>
      </c>
      <c r="AI137" s="20"/>
      <c r="AJ137" s="20">
        <f>ROUND(RFR_spot_no_VA!AJ137 + MAX(0.01,Shocks!$E137*ABS(RFR_spot_no_VA!AJ137) )+VA!AJ137,5)</f>
        <v>3.8300000000000001E-2</v>
      </c>
      <c r="AK137" s="20">
        <f>ROUND(RFR_spot_no_VA!AK137 + MAX(0.01,Shocks!$E137*ABS(RFR_spot_no_VA!AK137) )+VA!AK137,5)</f>
        <v>4.3749999999999997E-2</v>
      </c>
      <c r="AL137" s="20"/>
      <c r="AM137" s="20">
        <f>ROUND(RFR_spot_no_VA!AM137 + MAX(0.01,Shocks!$E137*ABS(RFR_spot_no_VA!AM137) )+VA!AM137,5)</f>
        <v>4.4429999999999997E-2</v>
      </c>
      <c r="AN137" s="20"/>
      <c r="AO137" s="20"/>
      <c r="AP137" s="20"/>
      <c r="AQ137" s="20"/>
      <c r="AR137" s="20"/>
      <c r="AS137" s="20">
        <f>ROUND(RFR_spot_no_VA!AS137 + MAX(0.01,Shocks!$E137*ABS(RFR_spot_no_VA!AS137) )+VA!AS137,5)</f>
        <v>3.891E-2</v>
      </c>
      <c r="AT137" s="20"/>
      <c r="AU137" s="20"/>
      <c r="AV137" s="20"/>
      <c r="AW137" s="20"/>
      <c r="AX137" s="20"/>
      <c r="AY137" s="20"/>
      <c r="AZ137" s="20"/>
      <c r="BA137" s="20"/>
      <c r="BB137" s="20"/>
      <c r="BC137" s="20">
        <f>ROUND(RFR_spot_no_VA!BC137 + MAX(0.01,Shocks!$E137*ABS(RFR_spot_no_VA!BC137) )+VA!BC137,5)</f>
        <v>4.3040000000000002E-2</v>
      </c>
      <c r="BD137" s="21"/>
      <c r="BE137" s="19"/>
    </row>
    <row r="138" spans="1:57" ht="14.25" x14ac:dyDescent="0.2">
      <c r="A138" s="19"/>
      <c r="B138" s="19">
        <f>RFR_spot_no_VA!B138</f>
        <v>128</v>
      </c>
      <c r="C138" s="20">
        <f>ROUND(RFR_spot_no_VA!C138 + MAX(0.01,Shocks!$E138*ABS(RFR_spot_no_VA!C138) )+VA!C138,5)</f>
        <v>4.0930000000000001E-2</v>
      </c>
      <c r="D138" s="20"/>
      <c r="E138" s="20"/>
      <c r="F138" s="20"/>
      <c r="G138" s="20"/>
      <c r="H138" s="20"/>
      <c r="I138" s="20"/>
      <c r="J138" s="20">
        <f>ROUND(RFR_spot_no_VA!J138 + MAX(0.01,Shocks!$E138*ABS(RFR_spot_no_VA!J138) )+VA!J138,5)</f>
        <v>4.138E-2</v>
      </c>
      <c r="K138" s="20"/>
      <c r="L138" s="20"/>
      <c r="M138" s="20"/>
      <c r="N138" s="20"/>
      <c r="O138" s="20"/>
      <c r="P138" s="20"/>
      <c r="Q138" s="20"/>
      <c r="R138" s="20"/>
      <c r="S138" s="20"/>
      <c r="T138" s="20"/>
      <c r="U138" s="20"/>
      <c r="V138" s="20"/>
      <c r="W138" s="20"/>
      <c r="X138" s="20"/>
      <c r="Y138" s="20"/>
      <c r="Z138" s="20">
        <f>ROUND(RFR_spot_no_VA!Z138 + MAX(0.01,Shocks!$E138*ABS(RFR_spot_no_VA!Z138) )+VA!Z138,5)</f>
        <v>4.4170000000000001E-2</v>
      </c>
      <c r="AA138" s="20"/>
      <c r="AB138" s="20"/>
      <c r="AC138" s="20"/>
      <c r="AD138" s="20"/>
      <c r="AE138" s="20"/>
      <c r="AF138" s="20"/>
      <c r="AG138" s="20"/>
      <c r="AH138" s="20">
        <f>ROUND(RFR_spot_no_VA!AH138 + MAX(0.01,Shocks!$E138*ABS(RFR_spot_no_VA!AH138) )+VA!AH138,5)</f>
        <v>4.3490000000000001E-2</v>
      </c>
      <c r="AI138" s="20"/>
      <c r="AJ138" s="20">
        <f>ROUND(RFR_spot_no_VA!AJ138 + MAX(0.01,Shocks!$E138*ABS(RFR_spot_no_VA!AJ138) )+VA!AJ138,5)</f>
        <v>3.8339999999999999E-2</v>
      </c>
      <c r="AK138" s="20">
        <f>ROUND(RFR_spot_no_VA!AK138 + MAX(0.01,Shocks!$E138*ABS(RFR_spot_no_VA!AK138) )+VA!AK138,5)</f>
        <v>4.376E-2</v>
      </c>
      <c r="AL138" s="20"/>
      <c r="AM138" s="20">
        <f>ROUND(RFR_spot_no_VA!AM138 + MAX(0.01,Shocks!$E138*ABS(RFR_spot_no_VA!AM138) )+VA!AM138,5)</f>
        <v>4.4429999999999997E-2</v>
      </c>
      <c r="AN138" s="20"/>
      <c r="AO138" s="20"/>
      <c r="AP138" s="20"/>
      <c r="AQ138" s="20"/>
      <c r="AR138" s="20"/>
      <c r="AS138" s="20">
        <f>ROUND(RFR_spot_no_VA!AS138 + MAX(0.01,Shocks!$E138*ABS(RFR_spot_no_VA!AS138) )+VA!AS138,5)</f>
        <v>3.8960000000000002E-2</v>
      </c>
      <c r="AT138" s="20"/>
      <c r="AU138" s="20"/>
      <c r="AV138" s="20"/>
      <c r="AW138" s="20"/>
      <c r="AX138" s="20"/>
      <c r="AY138" s="20"/>
      <c r="AZ138" s="20"/>
      <c r="BA138" s="20"/>
      <c r="BB138" s="20"/>
      <c r="BC138" s="20">
        <f>ROUND(RFR_spot_no_VA!BC138 + MAX(0.01,Shocks!$E138*ABS(RFR_spot_no_VA!BC138) )+VA!BC138,5)</f>
        <v>4.3049999999999998E-2</v>
      </c>
      <c r="BD138" s="21"/>
      <c r="BE138" s="19"/>
    </row>
    <row r="139" spans="1:57" ht="14.25" x14ac:dyDescent="0.2">
      <c r="A139" s="19"/>
      <c r="B139" s="19">
        <f>RFR_spot_no_VA!B139</f>
        <v>129</v>
      </c>
      <c r="C139" s="20">
        <f>ROUND(RFR_spot_no_VA!C139 + MAX(0.01,Shocks!$E139*ABS(RFR_spot_no_VA!C139) )+VA!C139,5)</f>
        <v>4.0960000000000003E-2</v>
      </c>
      <c r="D139" s="20"/>
      <c r="E139" s="20"/>
      <c r="F139" s="20"/>
      <c r="G139" s="20"/>
      <c r="H139" s="20"/>
      <c r="I139" s="20"/>
      <c r="J139" s="20">
        <f>ROUND(RFR_spot_no_VA!J139 + MAX(0.01,Shocks!$E139*ABS(RFR_spot_no_VA!J139) )+VA!J139,5)</f>
        <v>4.1399999999999999E-2</v>
      </c>
      <c r="K139" s="20"/>
      <c r="L139" s="20"/>
      <c r="M139" s="20"/>
      <c r="N139" s="20"/>
      <c r="O139" s="20"/>
      <c r="P139" s="20"/>
      <c r="Q139" s="20"/>
      <c r="R139" s="20"/>
      <c r="S139" s="20"/>
      <c r="T139" s="20"/>
      <c r="U139" s="20"/>
      <c r="V139" s="20"/>
      <c r="W139" s="20"/>
      <c r="X139" s="20"/>
      <c r="Y139" s="20"/>
      <c r="Z139" s="20">
        <f>ROUND(RFR_spot_no_VA!Z139 + MAX(0.01,Shocks!$E139*ABS(RFR_spot_no_VA!Z139) )+VA!Z139,5)</f>
        <v>4.4170000000000001E-2</v>
      </c>
      <c r="AA139" s="20"/>
      <c r="AB139" s="20"/>
      <c r="AC139" s="20"/>
      <c r="AD139" s="20"/>
      <c r="AE139" s="20"/>
      <c r="AF139" s="20"/>
      <c r="AG139" s="20"/>
      <c r="AH139" s="20">
        <f>ROUND(RFR_spot_no_VA!AH139 + MAX(0.01,Shocks!$E139*ABS(RFR_spot_no_VA!AH139) )+VA!AH139,5)</f>
        <v>4.3490000000000001E-2</v>
      </c>
      <c r="AI139" s="20"/>
      <c r="AJ139" s="20">
        <f>ROUND(RFR_spot_no_VA!AJ139 + MAX(0.01,Shocks!$E139*ABS(RFR_spot_no_VA!AJ139) )+VA!AJ139,5)</f>
        <v>3.8390000000000001E-2</v>
      </c>
      <c r="AK139" s="20">
        <f>ROUND(RFR_spot_no_VA!AK139 + MAX(0.01,Shocks!$E139*ABS(RFR_spot_no_VA!AK139) )+VA!AK139,5)</f>
        <v>4.3770000000000003E-2</v>
      </c>
      <c r="AL139" s="20"/>
      <c r="AM139" s="20">
        <f>ROUND(RFR_spot_no_VA!AM139 + MAX(0.01,Shocks!$E139*ABS(RFR_spot_no_VA!AM139) )+VA!AM139,5)</f>
        <v>4.4429999999999997E-2</v>
      </c>
      <c r="AN139" s="20"/>
      <c r="AO139" s="20"/>
      <c r="AP139" s="20"/>
      <c r="AQ139" s="20"/>
      <c r="AR139" s="20"/>
      <c r="AS139" s="20">
        <f>ROUND(RFR_spot_no_VA!AS139 + MAX(0.01,Shocks!$E139*ABS(RFR_spot_no_VA!AS139) )+VA!AS139,5)</f>
        <v>3.9010000000000003E-2</v>
      </c>
      <c r="AT139" s="20"/>
      <c r="AU139" s="20"/>
      <c r="AV139" s="20"/>
      <c r="AW139" s="20"/>
      <c r="AX139" s="20"/>
      <c r="AY139" s="20"/>
      <c r="AZ139" s="20"/>
      <c r="BA139" s="20"/>
      <c r="BB139" s="20"/>
      <c r="BC139" s="20">
        <f>ROUND(RFR_spot_no_VA!BC139 + MAX(0.01,Shocks!$E139*ABS(RFR_spot_no_VA!BC139) )+VA!BC139,5)</f>
        <v>4.3060000000000001E-2</v>
      </c>
      <c r="BD139" s="21"/>
      <c r="BE139" s="19"/>
    </row>
    <row r="140" spans="1:57" ht="14.25" x14ac:dyDescent="0.2">
      <c r="A140" s="19"/>
      <c r="B140" s="24">
        <f>RFR_spot_no_VA!B140</f>
        <v>130</v>
      </c>
      <c r="C140" s="25">
        <f>ROUND(RFR_spot_no_VA!C140 + MAX(0.01,Shocks!$E140*ABS(RFR_spot_no_VA!C140) )+VA!C140,5)</f>
        <v>4.0989999999999999E-2</v>
      </c>
      <c r="D140" s="25"/>
      <c r="E140" s="25"/>
      <c r="F140" s="25"/>
      <c r="G140" s="25"/>
      <c r="H140" s="25"/>
      <c r="I140" s="25"/>
      <c r="J140" s="25">
        <f>ROUND(RFR_spot_no_VA!J140 + MAX(0.01,Shocks!$E140*ABS(RFR_spot_no_VA!J140) )+VA!J140,5)</f>
        <v>4.1430000000000002E-2</v>
      </c>
      <c r="K140" s="25"/>
      <c r="L140" s="25"/>
      <c r="M140" s="25"/>
      <c r="N140" s="25"/>
      <c r="O140" s="25"/>
      <c r="P140" s="25"/>
      <c r="Q140" s="25"/>
      <c r="R140" s="25"/>
      <c r="S140" s="25"/>
      <c r="T140" s="25"/>
      <c r="U140" s="25"/>
      <c r="V140" s="25"/>
      <c r="W140" s="25"/>
      <c r="X140" s="25"/>
      <c r="Y140" s="25"/>
      <c r="Z140" s="25">
        <f>ROUND(RFR_spot_no_VA!Z140 + MAX(0.01,Shocks!$E140*ABS(RFR_spot_no_VA!Z140) )+VA!Z140,5)</f>
        <v>4.4170000000000001E-2</v>
      </c>
      <c r="AA140" s="25"/>
      <c r="AB140" s="25"/>
      <c r="AC140" s="25"/>
      <c r="AD140" s="25"/>
      <c r="AE140" s="25"/>
      <c r="AF140" s="25"/>
      <c r="AG140" s="25"/>
      <c r="AH140" s="25">
        <f>ROUND(RFR_spot_no_VA!AH140 + MAX(0.01,Shocks!$E140*ABS(RFR_spot_no_VA!AH140) )+VA!AH140,5)</f>
        <v>4.3499999999999997E-2</v>
      </c>
      <c r="AI140" s="25"/>
      <c r="AJ140" s="25">
        <f>ROUND(RFR_spot_no_VA!AJ140 + MAX(0.01,Shocks!$E140*ABS(RFR_spot_no_VA!AJ140) )+VA!AJ140,5)</f>
        <v>3.8440000000000002E-2</v>
      </c>
      <c r="AK140" s="25">
        <f>ROUND(RFR_spot_no_VA!AK140 + MAX(0.01,Shocks!$E140*ABS(RFR_spot_no_VA!AK140) )+VA!AK140,5)</f>
        <v>4.3770000000000003E-2</v>
      </c>
      <c r="AL140" s="25"/>
      <c r="AM140" s="25">
        <f>ROUND(RFR_spot_no_VA!AM140 + MAX(0.01,Shocks!$E140*ABS(RFR_spot_no_VA!AM140) )+VA!AM140,5)</f>
        <v>4.4429999999999997E-2</v>
      </c>
      <c r="AN140" s="25"/>
      <c r="AO140" s="25"/>
      <c r="AP140" s="25"/>
      <c r="AQ140" s="25"/>
      <c r="AR140" s="25"/>
      <c r="AS140" s="25">
        <f>ROUND(RFR_spot_no_VA!AS140 + MAX(0.01,Shocks!$E140*ABS(RFR_spot_no_VA!AS140) )+VA!AS140,5)</f>
        <v>3.9050000000000001E-2</v>
      </c>
      <c r="AT140" s="25"/>
      <c r="AU140" s="25"/>
      <c r="AV140" s="25"/>
      <c r="AW140" s="25"/>
      <c r="AX140" s="25"/>
      <c r="AY140" s="25"/>
      <c r="AZ140" s="25"/>
      <c r="BA140" s="25"/>
      <c r="BB140" s="25"/>
      <c r="BC140" s="25">
        <f>ROUND(RFR_spot_no_VA!BC140 + MAX(0.01,Shocks!$E140*ABS(RFR_spot_no_VA!BC140) )+VA!BC140,5)</f>
        <v>4.3069999999999997E-2</v>
      </c>
      <c r="BD140" s="21"/>
      <c r="BE140" s="19"/>
    </row>
    <row r="141" spans="1:57" ht="14.25" x14ac:dyDescent="0.2">
      <c r="A141" s="19"/>
      <c r="B141" s="19">
        <f>RFR_spot_no_VA!B141</f>
        <v>131</v>
      </c>
      <c r="C141" s="20">
        <f>ROUND(RFR_spot_no_VA!C141 + MAX(0.01,Shocks!$E141*ABS(RFR_spot_no_VA!C141) )+VA!C141,5)</f>
        <v>4.1009999999999998E-2</v>
      </c>
      <c r="D141" s="20"/>
      <c r="E141" s="20"/>
      <c r="F141" s="20"/>
      <c r="G141" s="20"/>
      <c r="H141" s="20"/>
      <c r="I141" s="20"/>
      <c r="J141" s="20">
        <f>ROUND(RFR_spot_no_VA!J141 + MAX(0.01,Shocks!$E141*ABS(RFR_spot_no_VA!J141) )+VA!J141,5)</f>
        <v>4.1450000000000001E-2</v>
      </c>
      <c r="K141" s="20"/>
      <c r="L141" s="20"/>
      <c r="M141" s="20"/>
      <c r="N141" s="20"/>
      <c r="O141" s="20"/>
      <c r="P141" s="20"/>
      <c r="Q141" s="20"/>
      <c r="R141" s="20"/>
      <c r="S141" s="20"/>
      <c r="T141" s="20"/>
      <c r="U141" s="20"/>
      <c r="V141" s="20"/>
      <c r="W141" s="20"/>
      <c r="X141" s="20"/>
      <c r="Y141" s="20"/>
      <c r="Z141" s="20">
        <f>ROUND(RFR_spot_no_VA!Z141 + MAX(0.01,Shocks!$E141*ABS(RFR_spot_no_VA!Z141) )+VA!Z141,5)</f>
        <v>4.4179999999999997E-2</v>
      </c>
      <c r="AA141" s="20"/>
      <c r="AB141" s="20"/>
      <c r="AC141" s="20"/>
      <c r="AD141" s="20"/>
      <c r="AE141" s="20"/>
      <c r="AF141" s="20"/>
      <c r="AG141" s="20"/>
      <c r="AH141" s="20">
        <f>ROUND(RFR_spot_no_VA!AH141 + MAX(0.01,Shocks!$E141*ABS(RFR_spot_no_VA!AH141) )+VA!AH141,5)</f>
        <v>4.351E-2</v>
      </c>
      <c r="AI141" s="20"/>
      <c r="AJ141" s="20">
        <f>ROUND(RFR_spot_no_VA!AJ141 + MAX(0.01,Shocks!$E141*ABS(RFR_spot_no_VA!AJ141) )+VA!AJ141,5)</f>
        <v>3.848E-2</v>
      </c>
      <c r="AK141" s="20">
        <f>ROUND(RFR_spot_no_VA!AK141 + MAX(0.01,Shocks!$E141*ABS(RFR_spot_no_VA!AK141) )+VA!AK141,5)</f>
        <v>4.3779999999999999E-2</v>
      </c>
      <c r="AL141" s="20"/>
      <c r="AM141" s="20">
        <f>ROUND(RFR_spot_no_VA!AM141 + MAX(0.01,Shocks!$E141*ABS(RFR_spot_no_VA!AM141) )+VA!AM141,5)</f>
        <v>4.4429999999999997E-2</v>
      </c>
      <c r="AN141" s="20"/>
      <c r="AO141" s="20"/>
      <c r="AP141" s="20"/>
      <c r="AQ141" s="20"/>
      <c r="AR141" s="20"/>
      <c r="AS141" s="20">
        <f>ROUND(RFR_spot_no_VA!AS141 + MAX(0.01,Shocks!$E141*ABS(RFR_spot_no_VA!AS141) )+VA!AS141,5)</f>
        <v>3.9100000000000003E-2</v>
      </c>
      <c r="AT141" s="20"/>
      <c r="AU141" s="20"/>
      <c r="AV141" s="20"/>
      <c r="AW141" s="20"/>
      <c r="AX141" s="20"/>
      <c r="AY141" s="20"/>
      <c r="AZ141" s="20"/>
      <c r="BA141" s="20"/>
      <c r="BB141" s="20"/>
      <c r="BC141" s="20">
        <f>ROUND(RFR_spot_no_VA!BC141 + MAX(0.01,Shocks!$E141*ABS(RFR_spot_no_VA!BC141) )+VA!BC141,5)</f>
        <v>4.308E-2</v>
      </c>
      <c r="BD141" s="21"/>
      <c r="BE141" s="19"/>
    </row>
    <row r="142" spans="1:57" ht="14.25" x14ac:dyDescent="0.2">
      <c r="A142" s="19"/>
      <c r="B142" s="19">
        <f>RFR_spot_no_VA!B142</f>
        <v>132</v>
      </c>
      <c r="C142" s="20">
        <f>ROUND(RFR_spot_no_VA!C142 + MAX(0.01,Shocks!$E142*ABS(RFR_spot_no_VA!C142) )+VA!C142,5)</f>
        <v>4.104E-2</v>
      </c>
      <c r="D142" s="20"/>
      <c r="E142" s="20"/>
      <c r="F142" s="20"/>
      <c r="G142" s="20"/>
      <c r="H142" s="20"/>
      <c r="I142" s="20"/>
      <c r="J142" s="20">
        <f>ROUND(RFR_spot_no_VA!J142 + MAX(0.01,Shocks!$E142*ABS(RFR_spot_no_VA!J142) )+VA!J142,5)</f>
        <v>4.147E-2</v>
      </c>
      <c r="K142" s="20"/>
      <c r="L142" s="20"/>
      <c r="M142" s="20"/>
      <c r="N142" s="20"/>
      <c r="O142" s="20"/>
      <c r="P142" s="20"/>
      <c r="Q142" s="20"/>
      <c r="R142" s="20"/>
      <c r="S142" s="20"/>
      <c r="T142" s="20"/>
      <c r="U142" s="20"/>
      <c r="V142" s="20"/>
      <c r="W142" s="20"/>
      <c r="X142" s="20"/>
      <c r="Y142" s="20"/>
      <c r="Z142" s="20">
        <f>ROUND(RFR_spot_no_VA!Z142 + MAX(0.01,Shocks!$E142*ABS(RFR_spot_no_VA!Z142) )+VA!Z142,5)</f>
        <v>4.4179999999999997E-2</v>
      </c>
      <c r="AA142" s="20"/>
      <c r="AB142" s="20"/>
      <c r="AC142" s="20"/>
      <c r="AD142" s="20"/>
      <c r="AE142" s="20"/>
      <c r="AF142" s="20"/>
      <c r="AG142" s="20"/>
      <c r="AH142" s="20">
        <f>ROUND(RFR_spot_no_VA!AH142 + MAX(0.01,Shocks!$E142*ABS(RFR_spot_no_VA!AH142) )+VA!AH142,5)</f>
        <v>4.3520000000000003E-2</v>
      </c>
      <c r="AI142" s="20"/>
      <c r="AJ142" s="20">
        <f>ROUND(RFR_spot_no_VA!AJ142 + MAX(0.01,Shocks!$E142*ABS(RFR_spot_no_VA!AJ142) )+VA!AJ142,5)</f>
        <v>3.8530000000000002E-2</v>
      </c>
      <c r="AK142" s="20">
        <f>ROUND(RFR_spot_no_VA!AK142 + MAX(0.01,Shocks!$E142*ABS(RFR_spot_no_VA!AK142) )+VA!AK142,5)</f>
        <v>4.3779999999999999E-2</v>
      </c>
      <c r="AL142" s="20"/>
      <c r="AM142" s="20">
        <f>ROUND(RFR_spot_no_VA!AM142 + MAX(0.01,Shocks!$E142*ABS(RFR_spot_no_VA!AM142) )+VA!AM142,5)</f>
        <v>4.4429999999999997E-2</v>
      </c>
      <c r="AN142" s="20"/>
      <c r="AO142" s="20"/>
      <c r="AP142" s="20"/>
      <c r="AQ142" s="20"/>
      <c r="AR142" s="20"/>
      <c r="AS142" s="20">
        <f>ROUND(RFR_spot_no_VA!AS142 + MAX(0.01,Shocks!$E142*ABS(RFR_spot_no_VA!AS142) )+VA!AS142,5)</f>
        <v>3.9140000000000001E-2</v>
      </c>
      <c r="AT142" s="20"/>
      <c r="AU142" s="20"/>
      <c r="AV142" s="20"/>
      <c r="AW142" s="20"/>
      <c r="AX142" s="20"/>
      <c r="AY142" s="20"/>
      <c r="AZ142" s="20"/>
      <c r="BA142" s="20"/>
      <c r="BB142" s="20"/>
      <c r="BC142" s="20">
        <f>ROUND(RFR_spot_no_VA!BC142 + MAX(0.01,Shocks!$E142*ABS(RFR_spot_no_VA!BC142) )+VA!BC142,5)</f>
        <v>4.3090000000000003E-2</v>
      </c>
      <c r="BD142" s="21"/>
      <c r="BE142" s="19"/>
    </row>
    <row r="143" spans="1:57" ht="14.25" x14ac:dyDescent="0.2">
      <c r="A143" s="19"/>
      <c r="B143" s="19">
        <f>RFR_spot_no_VA!B143</f>
        <v>133</v>
      </c>
      <c r="C143" s="20">
        <f>ROUND(RFR_spot_no_VA!C143 + MAX(0.01,Shocks!$E143*ABS(RFR_spot_no_VA!C143) )+VA!C143,5)</f>
        <v>4.1070000000000002E-2</v>
      </c>
      <c r="D143" s="20"/>
      <c r="E143" s="20"/>
      <c r="F143" s="20"/>
      <c r="G143" s="20"/>
      <c r="H143" s="20"/>
      <c r="I143" s="20"/>
      <c r="J143" s="20">
        <f>ROUND(RFR_spot_no_VA!J143 + MAX(0.01,Shocks!$E143*ABS(RFR_spot_no_VA!J143) )+VA!J143,5)</f>
        <v>4.1500000000000002E-2</v>
      </c>
      <c r="K143" s="20"/>
      <c r="L143" s="20"/>
      <c r="M143" s="20"/>
      <c r="N143" s="20"/>
      <c r="O143" s="20"/>
      <c r="P143" s="20"/>
      <c r="Q143" s="20"/>
      <c r="R143" s="20"/>
      <c r="S143" s="20"/>
      <c r="T143" s="20"/>
      <c r="U143" s="20"/>
      <c r="V143" s="20"/>
      <c r="W143" s="20"/>
      <c r="X143" s="20"/>
      <c r="Y143" s="20"/>
      <c r="Z143" s="20">
        <f>ROUND(RFR_spot_no_VA!Z143 + MAX(0.01,Shocks!$E143*ABS(RFR_spot_no_VA!Z143) )+VA!Z143,5)</f>
        <v>4.4179999999999997E-2</v>
      </c>
      <c r="AA143" s="20"/>
      <c r="AB143" s="20"/>
      <c r="AC143" s="20"/>
      <c r="AD143" s="20"/>
      <c r="AE143" s="20"/>
      <c r="AF143" s="20"/>
      <c r="AG143" s="20"/>
      <c r="AH143" s="20">
        <f>ROUND(RFR_spot_no_VA!AH143 + MAX(0.01,Shocks!$E143*ABS(RFR_spot_no_VA!AH143) )+VA!AH143,5)</f>
        <v>4.3520000000000003E-2</v>
      </c>
      <c r="AI143" s="20"/>
      <c r="AJ143" s="20">
        <f>ROUND(RFR_spot_no_VA!AJ143 + MAX(0.01,Shocks!$E143*ABS(RFR_spot_no_VA!AJ143) )+VA!AJ143,5)</f>
        <v>3.857E-2</v>
      </c>
      <c r="AK143" s="20">
        <f>ROUND(RFR_spot_no_VA!AK143 + MAX(0.01,Shocks!$E143*ABS(RFR_spot_no_VA!AK143) )+VA!AK143,5)</f>
        <v>4.3790000000000003E-2</v>
      </c>
      <c r="AL143" s="20"/>
      <c r="AM143" s="20">
        <f>ROUND(RFR_spot_no_VA!AM143 + MAX(0.01,Shocks!$E143*ABS(RFR_spot_no_VA!AM143) )+VA!AM143,5)</f>
        <v>4.444E-2</v>
      </c>
      <c r="AN143" s="20"/>
      <c r="AO143" s="20"/>
      <c r="AP143" s="20"/>
      <c r="AQ143" s="20"/>
      <c r="AR143" s="20"/>
      <c r="AS143" s="20">
        <f>ROUND(RFR_spot_no_VA!AS143 + MAX(0.01,Shocks!$E143*ABS(RFR_spot_no_VA!AS143) )+VA!AS143,5)</f>
        <v>3.918E-2</v>
      </c>
      <c r="AT143" s="20"/>
      <c r="AU143" s="20"/>
      <c r="AV143" s="20"/>
      <c r="AW143" s="20"/>
      <c r="AX143" s="20"/>
      <c r="AY143" s="20"/>
      <c r="AZ143" s="20"/>
      <c r="BA143" s="20"/>
      <c r="BB143" s="20"/>
      <c r="BC143" s="20">
        <f>ROUND(RFR_spot_no_VA!BC143 + MAX(0.01,Shocks!$E143*ABS(RFR_spot_no_VA!BC143) )+VA!BC143,5)</f>
        <v>4.3099999999999999E-2</v>
      </c>
      <c r="BD143" s="21"/>
      <c r="BE143" s="19"/>
    </row>
    <row r="144" spans="1:57" ht="14.25" x14ac:dyDescent="0.2">
      <c r="A144" s="19"/>
      <c r="B144" s="19">
        <f>RFR_spot_no_VA!B144</f>
        <v>134</v>
      </c>
      <c r="C144" s="20">
        <f>ROUND(RFR_spot_no_VA!C144 + MAX(0.01,Shocks!$E144*ABS(RFR_spot_no_VA!C144) )+VA!C144,5)</f>
        <v>4.1090000000000002E-2</v>
      </c>
      <c r="D144" s="20"/>
      <c r="E144" s="20"/>
      <c r="F144" s="20"/>
      <c r="G144" s="20"/>
      <c r="H144" s="20"/>
      <c r="I144" s="20"/>
      <c r="J144" s="20">
        <f>ROUND(RFR_spot_no_VA!J144 + MAX(0.01,Shocks!$E144*ABS(RFR_spot_no_VA!J144) )+VA!J144,5)</f>
        <v>4.1520000000000001E-2</v>
      </c>
      <c r="K144" s="20"/>
      <c r="L144" s="20"/>
      <c r="M144" s="20"/>
      <c r="N144" s="20"/>
      <c r="O144" s="20"/>
      <c r="P144" s="20"/>
      <c r="Q144" s="20"/>
      <c r="R144" s="20"/>
      <c r="S144" s="20"/>
      <c r="T144" s="20"/>
      <c r="U144" s="20"/>
      <c r="V144" s="20"/>
      <c r="W144" s="20"/>
      <c r="X144" s="20"/>
      <c r="Y144" s="20"/>
      <c r="Z144" s="20">
        <f>ROUND(RFR_spot_no_VA!Z144 + MAX(0.01,Shocks!$E144*ABS(RFR_spot_no_VA!Z144) )+VA!Z144,5)</f>
        <v>4.4179999999999997E-2</v>
      </c>
      <c r="AA144" s="20"/>
      <c r="AB144" s="20"/>
      <c r="AC144" s="20"/>
      <c r="AD144" s="20"/>
      <c r="AE144" s="20"/>
      <c r="AF144" s="20"/>
      <c r="AG144" s="20"/>
      <c r="AH144" s="20">
        <f>ROUND(RFR_spot_no_VA!AH144 + MAX(0.01,Shocks!$E144*ABS(RFR_spot_no_VA!AH144) )+VA!AH144,5)</f>
        <v>4.3529999999999999E-2</v>
      </c>
      <c r="AI144" s="20"/>
      <c r="AJ144" s="20">
        <f>ROUND(RFR_spot_no_VA!AJ144 + MAX(0.01,Shocks!$E144*ABS(RFR_spot_no_VA!AJ144) )+VA!AJ144,5)</f>
        <v>3.8620000000000002E-2</v>
      </c>
      <c r="AK144" s="20">
        <f>ROUND(RFR_spot_no_VA!AK144 + MAX(0.01,Shocks!$E144*ABS(RFR_spot_no_VA!AK144) )+VA!AK144,5)</f>
        <v>4.3790000000000003E-2</v>
      </c>
      <c r="AL144" s="20"/>
      <c r="AM144" s="20">
        <f>ROUND(RFR_spot_no_VA!AM144 + MAX(0.01,Shocks!$E144*ABS(RFR_spot_no_VA!AM144) )+VA!AM144,5)</f>
        <v>4.444E-2</v>
      </c>
      <c r="AN144" s="20"/>
      <c r="AO144" s="20"/>
      <c r="AP144" s="20"/>
      <c r="AQ144" s="20"/>
      <c r="AR144" s="20"/>
      <c r="AS144" s="20">
        <f>ROUND(RFR_spot_no_VA!AS144 + MAX(0.01,Shocks!$E144*ABS(RFR_spot_no_VA!AS144) )+VA!AS144,5)</f>
        <v>3.9230000000000001E-2</v>
      </c>
      <c r="AT144" s="20"/>
      <c r="AU144" s="20"/>
      <c r="AV144" s="20"/>
      <c r="AW144" s="20"/>
      <c r="AX144" s="20"/>
      <c r="AY144" s="20"/>
      <c r="AZ144" s="20"/>
      <c r="BA144" s="20"/>
      <c r="BB144" s="20"/>
      <c r="BC144" s="20">
        <f>ROUND(RFR_spot_no_VA!BC144 + MAX(0.01,Shocks!$E144*ABS(RFR_spot_no_VA!BC144) )+VA!BC144,5)</f>
        <v>4.3110000000000002E-2</v>
      </c>
      <c r="BD144" s="21"/>
      <c r="BE144" s="19"/>
    </row>
    <row r="145" spans="1:57" ht="14.25" x14ac:dyDescent="0.2">
      <c r="A145" s="19"/>
      <c r="B145" s="24">
        <f>RFR_spot_no_VA!B145</f>
        <v>135</v>
      </c>
      <c r="C145" s="25">
        <f>ROUND(RFR_spot_no_VA!C145 + MAX(0.01,Shocks!$E145*ABS(RFR_spot_no_VA!C145) )+VA!C145,5)</f>
        <v>4.1119999999999997E-2</v>
      </c>
      <c r="D145" s="25"/>
      <c r="E145" s="25"/>
      <c r="F145" s="25"/>
      <c r="G145" s="25"/>
      <c r="H145" s="25"/>
      <c r="I145" s="25"/>
      <c r="J145" s="25">
        <f>ROUND(RFR_spot_no_VA!J145 + MAX(0.01,Shocks!$E145*ABS(RFR_spot_no_VA!J145) )+VA!J145,5)</f>
        <v>4.1540000000000001E-2</v>
      </c>
      <c r="K145" s="25"/>
      <c r="L145" s="25"/>
      <c r="M145" s="25"/>
      <c r="N145" s="25"/>
      <c r="O145" s="25"/>
      <c r="P145" s="25"/>
      <c r="Q145" s="25"/>
      <c r="R145" s="25"/>
      <c r="S145" s="25"/>
      <c r="T145" s="25"/>
      <c r="U145" s="25"/>
      <c r="V145" s="25"/>
      <c r="W145" s="25"/>
      <c r="X145" s="25"/>
      <c r="Y145" s="25"/>
      <c r="Z145" s="25">
        <f>ROUND(RFR_spot_no_VA!Z145 + MAX(0.01,Shocks!$E145*ABS(RFR_spot_no_VA!Z145) )+VA!Z145,5)</f>
        <v>4.419E-2</v>
      </c>
      <c r="AA145" s="25"/>
      <c r="AB145" s="25"/>
      <c r="AC145" s="25"/>
      <c r="AD145" s="25"/>
      <c r="AE145" s="25"/>
      <c r="AF145" s="25"/>
      <c r="AG145" s="25"/>
      <c r="AH145" s="25">
        <f>ROUND(RFR_spot_no_VA!AH145 + MAX(0.01,Shocks!$E145*ABS(RFR_spot_no_VA!AH145) )+VA!AH145,5)</f>
        <v>4.3540000000000002E-2</v>
      </c>
      <c r="AI145" s="25"/>
      <c r="AJ145" s="25">
        <f>ROUND(RFR_spot_no_VA!AJ145 + MAX(0.01,Shocks!$E145*ABS(RFR_spot_no_VA!AJ145) )+VA!AJ145,5)</f>
        <v>3.866E-2</v>
      </c>
      <c r="AK145" s="25">
        <f>ROUND(RFR_spot_no_VA!AK145 + MAX(0.01,Shocks!$E145*ABS(RFR_spot_no_VA!AK145) )+VA!AK145,5)</f>
        <v>4.3799999999999999E-2</v>
      </c>
      <c r="AL145" s="25"/>
      <c r="AM145" s="25">
        <f>ROUND(RFR_spot_no_VA!AM145 + MAX(0.01,Shocks!$E145*ABS(RFR_spot_no_VA!AM145) )+VA!AM145,5)</f>
        <v>4.444E-2</v>
      </c>
      <c r="AN145" s="25"/>
      <c r="AO145" s="25"/>
      <c r="AP145" s="25"/>
      <c r="AQ145" s="25"/>
      <c r="AR145" s="25"/>
      <c r="AS145" s="25">
        <f>ROUND(RFR_spot_no_VA!AS145 + MAX(0.01,Shocks!$E145*ABS(RFR_spot_no_VA!AS145) )+VA!AS145,5)</f>
        <v>3.9269999999999999E-2</v>
      </c>
      <c r="AT145" s="25"/>
      <c r="AU145" s="25"/>
      <c r="AV145" s="25"/>
      <c r="AW145" s="25"/>
      <c r="AX145" s="25"/>
      <c r="AY145" s="25"/>
      <c r="AZ145" s="25"/>
      <c r="BA145" s="25"/>
      <c r="BB145" s="25"/>
      <c r="BC145" s="25">
        <f>ROUND(RFR_spot_no_VA!BC145 + MAX(0.01,Shocks!$E145*ABS(RFR_spot_no_VA!BC145) )+VA!BC145,5)</f>
        <v>4.3119999999999999E-2</v>
      </c>
      <c r="BD145" s="21"/>
      <c r="BE145" s="19"/>
    </row>
    <row r="146" spans="1:57" ht="14.25" x14ac:dyDescent="0.2">
      <c r="A146" s="19"/>
      <c r="B146" s="19">
        <f>RFR_spot_no_VA!B146</f>
        <v>136</v>
      </c>
      <c r="C146" s="20">
        <f>ROUND(RFR_spot_no_VA!C146 + MAX(0.01,Shocks!$E146*ABS(RFR_spot_no_VA!C146) )+VA!C146,5)</f>
        <v>4.1140000000000003E-2</v>
      </c>
      <c r="D146" s="20"/>
      <c r="E146" s="20"/>
      <c r="F146" s="20"/>
      <c r="G146" s="20"/>
      <c r="H146" s="20"/>
      <c r="I146" s="20"/>
      <c r="J146" s="20">
        <f>ROUND(RFR_spot_no_VA!J146 + MAX(0.01,Shocks!$E146*ABS(RFR_spot_no_VA!J146) )+VA!J146,5)</f>
        <v>4.156E-2</v>
      </c>
      <c r="K146" s="20"/>
      <c r="L146" s="20"/>
      <c r="M146" s="20"/>
      <c r="N146" s="20"/>
      <c r="O146" s="20"/>
      <c r="P146" s="20"/>
      <c r="Q146" s="20"/>
      <c r="R146" s="20"/>
      <c r="S146" s="20"/>
      <c r="T146" s="20"/>
      <c r="U146" s="20"/>
      <c r="V146" s="20"/>
      <c r="W146" s="20"/>
      <c r="X146" s="20"/>
      <c r="Y146" s="20"/>
      <c r="Z146" s="20">
        <f>ROUND(RFR_spot_no_VA!Z146 + MAX(0.01,Shocks!$E146*ABS(RFR_spot_no_VA!Z146) )+VA!Z146,5)</f>
        <v>4.419E-2</v>
      </c>
      <c r="AA146" s="20"/>
      <c r="AB146" s="20"/>
      <c r="AC146" s="20"/>
      <c r="AD146" s="20"/>
      <c r="AE146" s="20"/>
      <c r="AF146" s="20"/>
      <c r="AG146" s="20"/>
      <c r="AH146" s="20">
        <f>ROUND(RFR_spot_no_VA!AH146 + MAX(0.01,Shocks!$E146*ABS(RFR_spot_no_VA!AH146) )+VA!AH146,5)</f>
        <v>4.3549999999999998E-2</v>
      </c>
      <c r="AI146" s="20"/>
      <c r="AJ146" s="20">
        <f>ROUND(RFR_spot_no_VA!AJ146 + MAX(0.01,Shocks!$E146*ABS(RFR_spot_no_VA!AJ146) )+VA!AJ146,5)</f>
        <v>3.8710000000000001E-2</v>
      </c>
      <c r="AK146" s="20">
        <f>ROUND(RFR_spot_no_VA!AK146 + MAX(0.01,Shocks!$E146*ABS(RFR_spot_no_VA!AK146) )+VA!AK146,5)</f>
        <v>4.3799999999999999E-2</v>
      </c>
      <c r="AL146" s="20"/>
      <c r="AM146" s="20">
        <f>ROUND(RFR_spot_no_VA!AM146 + MAX(0.01,Shocks!$E146*ABS(RFR_spot_no_VA!AM146) )+VA!AM146,5)</f>
        <v>4.444E-2</v>
      </c>
      <c r="AN146" s="20"/>
      <c r="AO146" s="20"/>
      <c r="AP146" s="20"/>
      <c r="AQ146" s="20"/>
      <c r="AR146" s="20"/>
      <c r="AS146" s="20">
        <f>ROUND(RFR_spot_no_VA!AS146 + MAX(0.01,Shocks!$E146*ABS(RFR_spot_no_VA!AS146) )+VA!AS146,5)</f>
        <v>3.9309999999999998E-2</v>
      </c>
      <c r="AT146" s="20"/>
      <c r="AU146" s="20"/>
      <c r="AV146" s="20"/>
      <c r="AW146" s="20"/>
      <c r="AX146" s="20"/>
      <c r="AY146" s="20"/>
      <c r="AZ146" s="20"/>
      <c r="BA146" s="20"/>
      <c r="BB146" s="20"/>
      <c r="BC146" s="20">
        <f>ROUND(RFR_spot_no_VA!BC146 + MAX(0.01,Shocks!$E146*ABS(RFR_spot_no_VA!BC146) )+VA!BC146,5)</f>
        <v>4.3130000000000002E-2</v>
      </c>
      <c r="BD146" s="21"/>
      <c r="BE146" s="19"/>
    </row>
    <row r="147" spans="1:57" ht="14.25" x14ac:dyDescent="0.2">
      <c r="A147" s="19"/>
      <c r="B147" s="19">
        <f>RFR_spot_no_VA!B147</f>
        <v>137</v>
      </c>
      <c r="C147" s="20">
        <f>ROUND(RFR_spot_no_VA!C147 + MAX(0.01,Shocks!$E147*ABS(RFR_spot_no_VA!C147) )+VA!C147,5)</f>
        <v>4.1169999999999998E-2</v>
      </c>
      <c r="D147" s="20"/>
      <c r="E147" s="20"/>
      <c r="F147" s="20"/>
      <c r="G147" s="20"/>
      <c r="H147" s="20"/>
      <c r="I147" s="20"/>
      <c r="J147" s="20">
        <f>ROUND(RFR_spot_no_VA!J147 + MAX(0.01,Shocks!$E147*ABS(RFR_spot_no_VA!J147) )+VA!J147,5)</f>
        <v>4.1579999999999999E-2</v>
      </c>
      <c r="K147" s="20"/>
      <c r="L147" s="20"/>
      <c r="M147" s="20"/>
      <c r="N147" s="20"/>
      <c r="O147" s="20"/>
      <c r="P147" s="20"/>
      <c r="Q147" s="20"/>
      <c r="R147" s="20"/>
      <c r="S147" s="20"/>
      <c r="T147" s="20"/>
      <c r="U147" s="20"/>
      <c r="V147" s="20"/>
      <c r="W147" s="20"/>
      <c r="X147" s="20"/>
      <c r="Y147" s="20"/>
      <c r="Z147" s="20">
        <f>ROUND(RFR_spot_no_VA!Z147 + MAX(0.01,Shocks!$E147*ABS(RFR_spot_no_VA!Z147) )+VA!Z147,5)</f>
        <v>4.419E-2</v>
      </c>
      <c r="AA147" s="20"/>
      <c r="AB147" s="20"/>
      <c r="AC147" s="20"/>
      <c r="AD147" s="20"/>
      <c r="AE147" s="20"/>
      <c r="AF147" s="20"/>
      <c r="AG147" s="20"/>
      <c r="AH147" s="20">
        <f>ROUND(RFR_spot_no_VA!AH147 + MAX(0.01,Shocks!$E147*ABS(RFR_spot_no_VA!AH147) )+VA!AH147,5)</f>
        <v>4.3549999999999998E-2</v>
      </c>
      <c r="AI147" s="20"/>
      <c r="AJ147" s="20">
        <f>ROUND(RFR_spot_no_VA!AJ147 + MAX(0.01,Shocks!$E147*ABS(RFR_spot_no_VA!AJ147) )+VA!AJ147,5)</f>
        <v>3.875E-2</v>
      </c>
      <c r="AK147" s="20">
        <f>ROUND(RFR_spot_no_VA!AK147 + MAX(0.01,Shocks!$E147*ABS(RFR_spot_no_VA!AK147) )+VA!AK147,5)</f>
        <v>4.3810000000000002E-2</v>
      </c>
      <c r="AL147" s="20"/>
      <c r="AM147" s="20">
        <f>ROUND(RFR_spot_no_VA!AM147 + MAX(0.01,Shocks!$E147*ABS(RFR_spot_no_VA!AM147) )+VA!AM147,5)</f>
        <v>4.444E-2</v>
      </c>
      <c r="AN147" s="20"/>
      <c r="AO147" s="20"/>
      <c r="AP147" s="20"/>
      <c r="AQ147" s="20"/>
      <c r="AR147" s="20"/>
      <c r="AS147" s="20">
        <f>ROUND(RFR_spot_no_VA!AS147 + MAX(0.01,Shocks!$E147*ABS(RFR_spot_no_VA!AS147) )+VA!AS147,5)</f>
        <v>3.9350000000000003E-2</v>
      </c>
      <c r="AT147" s="20"/>
      <c r="AU147" s="20"/>
      <c r="AV147" s="20"/>
      <c r="AW147" s="20"/>
      <c r="AX147" s="20"/>
      <c r="AY147" s="20"/>
      <c r="AZ147" s="20"/>
      <c r="BA147" s="20"/>
      <c r="BB147" s="20"/>
      <c r="BC147" s="20">
        <f>ROUND(RFR_spot_no_VA!BC147 + MAX(0.01,Shocks!$E147*ABS(RFR_spot_no_VA!BC147) )+VA!BC147,5)</f>
        <v>4.3139999999999998E-2</v>
      </c>
      <c r="BD147" s="21"/>
      <c r="BE147" s="19"/>
    </row>
    <row r="148" spans="1:57" ht="14.25" x14ac:dyDescent="0.2">
      <c r="A148" s="19"/>
      <c r="B148" s="19">
        <f>RFR_spot_no_VA!B148</f>
        <v>138</v>
      </c>
      <c r="C148" s="20">
        <f>ROUND(RFR_spot_no_VA!C148 + MAX(0.01,Shocks!$E148*ABS(RFR_spot_no_VA!C148) )+VA!C148,5)</f>
        <v>4.1189999999999997E-2</v>
      </c>
      <c r="D148" s="20"/>
      <c r="E148" s="20"/>
      <c r="F148" s="20"/>
      <c r="G148" s="20"/>
      <c r="H148" s="20"/>
      <c r="I148" s="20"/>
      <c r="J148" s="20">
        <f>ROUND(RFR_spot_no_VA!J148 + MAX(0.01,Shocks!$E148*ABS(RFR_spot_no_VA!J148) )+VA!J148,5)</f>
        <v>4.1610000000000001E-2</v>
      </c>
      <c r="K148" s="20"/>
      <c r="L148" s="20"/>
      <c r="M148" s="20"/>
      <c r="N148" s="20"/>
      <c r="O148" s="20"/>
      <c r="P148" s="20"/>
      <c r="Q148" s="20"/>
      <c r="R148" s="20"/>
      <c r="S148" s="20"/>
      <c r="T148" s="20"/>
      <c r="U148" s="20"/>
      <c r="V148" s="20"/>
      <c r="W148" s="20"/>
      <c r="X148" s="20"/>
      <c r="Y148" s="20"/>
      <c r="Z148" s="20">
        <f>ROUND(RFR_spot_no_VA!Z148 + MAX(0.01,Shocks!$E148*ABS(RFR_spot_no_VA!Z148) )+VA!Z148,5)</f>
        <v>4.419E-2</v>
      </c>
      <c r="AA148" s="20"/>
      <c r="AB148" s="20"/>
      <c r="AC148" s="20"/>
      <c r="AD148" s="20"/>
      <c r="AE148" s="20"/>
      <c r="AF148" s="20"/>
      <c r="AG148" s="20"/>
      <c r="AH148" s="20">
        <f>ROUND(RFR_spot_no_VA!AH148 + MAX(0.01,Shocks!$E148*ABS(RFR_spot_no_VA!AH148) )+VA!AH148,5)</f>
        <v>4.3560000000000001E-2</v>
      </c>
      <c r="AI148" s="20"/>
      <c r="AJ148" s="20">
        <f>ROUND(RFR_spot_no_VA!AJ148 + MAX(0.01,Shocks!$E148*ABS(RFR_spot_no_VA!AJ148) )+VA!AJ148,5)</f>
        <v>3.8789999999999998E-2</v>
      </c>
      <c r="AK148" s="20">
        <f>ROUND(RFR_spot_no_VA!AK148 + MAX(0.01,Shocks!$E148*ABS(RFR_spot_no_VA!AK148) )+VA!AK148,5)</f>
        <v>4.3810000000000002E-2</v>
      </c>
      <c r="AL148" s="20"/>
      <c r="AM148" s="20">
        <f>ROUND(RFR_spot_no_VA!AM148 + MAX(0.01,Shocks!$E148*ABS(RFR_spot_no_VA!AM148) )+VA!AM148,5)</f>
        <v>4.444E-2</v>
      </c>
      <c r="AN148" s="20"/>
      <c r="AO148" s="20"/>
      <c r="AP148" s="20"/>
      <c r="AQ148" s="20"/>
      <c r="AR148" s="20"/>
      <c r="AS148" s="20">
        <f>ROUND(RFR_spot_no_VA!AS148 + MAX(0.01,Shocks!$E148*ABS(RFR_spot_no_VA!AS148) )+VA!AS148,5)</f>
        <v>3.9399999999999998E-2</v>
      </c>
      <c r="AT148" s="20"/>
      <c r="AU148" s="20"/>
      <c r="AV148" s="20"/>
      <c r="AW148" s="20"/>
      <c r="AX148" s="20"/>
      <c r="AY148" s="20"/>
      <c r="AZ148" s="20"/>
      <c r="BA148" s="20"/>
      <c r="BB148" s="20"/>
      <c r="BC148" s="20">
        <f>ROUND(RFR_spot_no_VA!BC148 + MAX(0.01,Shocks!$E148*ABS(RFR_spot_no_VA!BC148) )+VA!BC148,5)</f>
        <v>4.3150000000000001E-2</v>
      </c>
      <c r="BD148" s="21"/>
      <c r="BE148" s="19"/>
    </row>
    <row r="149" spans="1:57" ht="14.25" x14ac:dyDescent="0.2">
      <c r="A149" s="19"/>
      <c r="B149" s="19">
        <f>RFR_spot_no_VA!B149</f>
        <v>139</v>
      </c>
      <c r="C149" s="20">
        <f>ROUND(RFR_spot_no_VA!C149 + MAX(0.01,Shocks!$E149*ABS(RFR_spot_no_VA!C149) )+VA!C149,5)</f>
        <v>4.1209999999999997E-2</v>
      </c>
      <c r="D149" s="20"/>
      <c r="E149" s="20"/>
      <c r="F149" s="20"/>
      <c r="G149" s="20"/>
      <c r="H149" s="20"/>
      <c r="I149" s="20"/>
      <c r="J149" s="20">
        <f>ROUND(RFR_spot_no_VA!J149 + MAX(0.01,Shocks!$E149*ABS(RFR_spot_no_VA!J149) )+VA!J149,5)</f>
        <v>4.163E-2</v>
      </c>
      <c r="K149" s="20"/>
      <c r="L149" s="20"/>
      <c r="M149" s="20"/>
      <c r="N149" s="20"/>
      <c r="O149" s="20"/>
      <c r="P149" s="20"/>
      <c r="Q149" s="20"/>
      <c r="R149" s="20"/>
      <c r="S149" s="20"/>
      <c r="T149" s="20"/>
      <c r="U149" s="20"/>
      <c r="V149" s="20"/>
      <c r="W149" s="20"/>
      <c r="X149" s="20"/>
      <c r="Y149" s="20"/>
      <c r="Z149" s="20">
        <f>ROUND(RFR_spot_no_VA!Z149 + MAX(0.01,Shocks!$E149*ABS(RFR_spot_no_VA!Z149) )+VA!Z149,5)</f>
        <v>4.419E-2</v>
      </c>
      <c r="AA149" s="20"/>
      <c r="AB149" s="20"/>
      <c r="AC149" s="20"/>
      <c r="AD149" s="20"/>
      <c r="AE149" s="20"/>
      <c r="AF149" s="20"/>
      <c r="AG149" s="20"/>
      <c r="AH149" s="20">
        <f>ROUND(RFR_spot_no_VA!AH149 + MAX(0.01,Shocks!$E149*ABS(RFR_spot_no_VA!AH149) )+VA!AH149,5)</f>
        <v>4.3569999999999998E-2</v>
      </c>
      <c r="AI149" s="20"/>
      <c r="AJ149" s="20">
        <f>ROUND(RFR_spot_no_VA!AJ149 + MAX(0.01,Shocks!$E149*ABS(RFR_spot_no_VA!AJ149) )+VA!AJ149,5)</f>
        <v>3.8830000000000003E-2</v>
      </c>
      <c r="AK149" s="20">
        <f>ROUND(RFR_spot_no_VA!AK149 + MAX(0.01,Shocks!$E149*ABS(RFR_spot_no_VA!AK149) )+VA!AK149,5)</f>
        <v>4.3819999999999998E-2</v>
      </c>
      <c r="AL149" s="20"/>
      <c r="AM149" s="20">
        <f>ROUND(RFR_spot_no_VA!AM149 + MAX(0.01,Shocks!$E149*ABS(RFR_spot_no_VA!AM149) )+VA!AM149,5)</f>
        <v>4.444E-2</v>
      </c>
      <c r="AN149" s="20"/>
      <c r="AO149" s="20"/>
      <c r="AP149" s="20"/>
      <c r="AQ149" s="20"/>
      <c r="AR149" s="20"/>
      <c r="AS149" s="20">
        <f>ROUND(RFR_spot_no_VA!AS149 + MAX(0.01,Shocks!$E149*ABS(RFR_spot_no_VA!AS149) )+VA!AS149,5)</f>
        <v>3.9440000000000003E-2</v>
      </c>
      <c r="AT149" s="20"/>
      <c r="AU149" s="20"/>
      <c r="AV149" s="20"/>
      <c r="AW149" s="20"/>
      <c r="AX149" s="20"/>
      <c r="AY149" s="20"/>
      <c r="AZ149" s="20"/>
      <c r="BA149" s="20"/>
      <c r="BB149" s="20"/>
      <c r="BC149" s="20">
        <f>ROUND(RFR_spot_no_VA!BC149 + MAX(0.01,Shocks!$E149*ABS(RFR_spot_no_VA!BC149) )+VA!BC149,5)</f>
        <v>4.3159999999999997E-2</v>
      </c>
      <c r="BD149" s="21"/>
      <c r="BE149" s="19"/>
    </row>
    <row r="150" spans="1:57" ht="14.25" x14ac:dyDescent="0.2">
      <c r="A150" s="19"/>
      <c r="B150" s="24">
        <f>RFR_spot_no_VA!B150</f>
        <v>140</v>
      </c>
      <c r="C150" s="25">
        <f>ROUND(RFR_spot_no_VA!C150 + MAX(0.01,Shocks!$E150*ABS(RFR_spot_no_VA!C150) )+VA!C150,5)</f>
        <v>4.1239999999999999E-2</v>
      </c>
      <c r="D150" s="25"/>
      <c r="E150" s="25"/>
      <c r="F150" s="25"/>
      <c r="G150" s="25"/>
      <c r="H150" s="25"/>
      <c r="I150" s="25"/>
      <c r="J150" s="25">
        <f>ROUND(RFR_spot_no_VA!J150 + MAX(0.01,Shocks!$E150*ABS(RFR_spot_no_VA!J150) )+VA!J150,5)</f>
        <v>4.165E-2</v>
      </c>
      <c r="K150" s="25"/>
      <c r="L150" s="25"/>
      <c r="M150" s="25"/>
      <c r="N150" s="25"/>
      <c r="O150" s="25"/>
      <c r="P150" s="25"/>
      <c r="Q150" s="25"/>
      <c r="R150" s="25"/>
      <c r="S150" s="25"/>
      <c r="T150" s="25"/>
      <c r="U150" s="25"/>
      <c r="V150" s="25"/>
      <c r="W150" s="25"/>
      <c r="X150" s="25"/>
      <c r="Y150" s="25"/>
      <c r="Z150" s="25">
        <f>ROUND(RFR_spot_no_VA!Z150 + MAX(0.01,Shocks!$E150*ABS(RFR_spot_no_VA!Z150) )+VA!Z150,5)</f>
        <v>4.4200000000000003E-2</v>
      </c>
      <c r="AA150" s="25"/>
      <c r="AB150" s="25"/>
      <c r="AC150" s="25"/>
      <c r="AD150" s="25"/>
      <c r="AE150" s="25"/>
      <c r="AF150" s="25"/>
      <c r="AG150" s="25"/>
      <c r="AH150" s="25">
        <f>ROUND(RFR_spot_no_VA!AH150 + MAX(0.01,Shocks!$E150*ABS(RFR_spot_no_VA!AH150) )+VA!AH150,5)</f>
        <v>4.3569999999999998E-2</v>
      </c>
      <c r="AI150" s="25"/>
      <c r="AJ150" s="25">
        <f>ROUND(RFR_spot_no_VA!AJ150 + MAX(0.01,Shocks!$E150*ABS(RFR_spot_no_VA!AJ150) )+VA!AJ150,5)</f>
        <v>3.8870000000000002E-2</v>
      </c>
      <c r="AK150" s="25">
        <f>ROUND(RFR_spot_no_VA!AK150 + MAX(0.01,Shocks!$E150*ABS(RFR_spot_no_VA!AK150) )+VA!AK150,5)</f>
        <v>4.3819999999999998E-2</v>
      </c>
      <c r="AL150" s="25"/>
      <c r="AM150" s="25">
        <f>ROUND(RFR_spot_no_VA!AM150 + MAX(0.01,Shocks!$E150*ABS(RFR_spot_no_VA!AM150) )+VA!AM150,5)</f>
        <v>4.444E-2</v>
      </c>
      <c r="AN150" s="25"/>
      <c r="AO150" s="25"/>
      <c r="AP150" s="25"/>
      <c r="AQ150" s="25"/>
      <c r="AR150" s="25"/>
      <c r="AS150" s="25">
        <f>ROUND(RFR_spot_no_VA!AS150 + MAX(0.01,Shocks!$E150*ABS(RFR_spot_no_VA!AS150) )+VA!AS150,5)</f>
        <v>3.9469999999999998E-2</v>
      </c>
      <c r="AT150" s="25"/>
      <c r="AU150" s="25"/>
      <c r="AV150" s="25"/>
      <c r="AW150" s="25"/>
      <c r="AX150" s="25"/>
      <c r="AY150" s="25"/>
      <c r="AZ150" s="25"/>
      <c r="BA150" s="25"/>
      <c r="BB150" s="25"/>
      <c r="BC150" s="25">
        <f>ROUND(RFR_spot_no_VA!BC150 + MAX(0.01,Shocks!$E150*ABS(RFR_spot_no_VA!BC150) )+VA!BC150,5)</f>
        <v>4.317E-2</v>
      </c>
      <c r="BD150" s="21"/>
      <c r="BE150" s="19"/>
    </row>
    <row r="151" spans="1:57" ht="14.25" x14ac:dyDescent="0.2">
      <c r="A151" s="19"/>
      <c r="B151" s="19">
        <f>RFR_spot_no_VA!B151</f>
        <v>141</v>
      </c>
      <c r="C151" s="20">
        <f>ROUND(RFR_spot_no_VA!C151 + MAX(0.01,Shocks!$E151*ABS(RFR_spot_no_VA!C151) )+VA!C151,5)</f>
        <v>4.1259999999999998E-2</v>
      </c>
      <c r="D151" s="20"/>
      <c r="E151" s="20"/>
      <c r="F151" s="20"/>
      <c r="G151" s="20"/>
      <c r="H151" s="20"/>
      <c r="I151" s="20"/>
      <c r="J151" s="20">
        <f>ROUND(RFR_spot_no_VA!J151 + MAX(0.01,Shocks!$E151*ABS(RFR_spot_no_VA!J151) )+VA!J151,5)</f>
        <v>4.1669999999999999E-2</v>
      </c>
      <c r="K151" s="20"/>
      <c r="L151" s="20"/>
      <c r="M151" s="20"/>
      <c r="N151" s="20"/>
      <c r="O151" s="20"/>
      <c r="P151" s="20"/>
      <c r="Q151" s="20"/>
      <c r="R151" s="20"/>
      <c r="S151" s="20"/>
      <c r="T151" s="20"/>
      <c r="U151" s="20"/>
      <c r="V151" s="20"/>
      <c r="W151" s="20"/>
      <c r="X151" s="20"/>
      <c r="Y151" s="20"/>
      <c r="Z151" s="20">
        <f>ROUND(RFR_spot_no_VA!Z151 + MAX(0.01,Shocks!$E151*ABS(RFR_spot_no_VA!Z151) )+VA!Z151,5)</f>
        <v>4.4200000000000003E-2</v>
      </c>
      <c r="AA151" s="20"/>
      <c r="AB151" s="20"/>
      <c r="AC151" s="20"/>
      <c r="AD151" s="20"/>
      <c r="AE151" s="20"/>
      <c r="AF151" s="20"/>
      <c r="AG151" s="20"/>
      <c r="AH151" s="20">
        <f>ROUND(RFR_spot_no_VA!AH151 + MAX(0.01,Shocks!$E151*ABS(RFR_spot_no_VA!AH151) )+VA!AH151,5)</f>
        <v>4.3580000000000001E-2</v>
      </c>
      <c r="AI151" s="20"/>
      <c r="AJ151" s="20">
        <f>ROUND(RFR_spot_no_VA!AJ151 + MAX(0.01,Shocks!$E151*ABS(RFR_spot_no_VA!AJ151) )+VA!AJ151,5)</f>
        <v>3.891E-2</v>
      </c>
      <c r="AK151" s="20">
        <f>ROUND(RFR_spot_no_VA!AK151 + MAX(0.01,Shocks!$E151*ABS(RFR_spot_no_VA!AK151) )+VA!AK151,5)</f>
        <v>4.3830000000000001E-2</v>
      </c>
      <c r="AL151" s="20"/>
      <c r="AM151" s="20">
        <f>ROUND(RFR_spot_no_VA!AM151 + MAX(0.01,Shocks!$E151*ABS(RFR_spot_no_VA!AM151) )+VA!AM151,5)</f>
        <v>4.444E-2</v>
      </c>
      <c r="AN151" s="20"/>
      <c r="AO151" s="20"/>
      <c r="AP151" s="20"/>
      <c r="AQ151" s="20"/>
      <c r="AR151" s="20"/>
      <c r="AS151" s="20">
        <f>ROUND(RFR_spot_no_VA!AS151 + MAX(0.01,Shocks!$E151*ABS(RFR_spot_no_VA!AS151) )+VA!AS151,5)</f>
        <v>3.9510000000000003E-2</v>
      </c>
      <c r="AT151" s="20"/>
      <c r="AU151" s="20"/>
      <c r="AV151" s="20"/>
      <c r="AW151" s="20"/>
      <c r="AX151" s="20"/>
      <c r="AY151" s="20"/>
      <c r="AZ151" s="20"/>
      <c r="BA151" s="20"/>
      <c r="BB151" s="20"/>
      <c r="BC151" s="20">
        <f>ROUND(RFR_spot_no_VA!BC151 + MAX(0.01,Shocks!$E151*ABS(RFR_spot_no_VA!BC151) )+VA!BC151,5)</f>
        <v>4.3180000000000003E-2</v>
      </c>
      <c r="BD151" s="21"/>
      <c r="BE151" s="19"/>
    </row>
    <row r="152" spans="1:57" ht="14.25" x14ac:dyDescent="0.2">
      <c r="A152" s="19"/>
      <c r="B152" s="19">
        <f>RFR_spot_no_VA!B152</f>
        <v>142</v>
      </c>
      <c r="C152" s="20">
        <f>ROUND(RFR_spot_no_VA!C152 + MAX(0.01,Shocks!$E152*ABS(RFR_spot_no_VA!C152) )+VA!C152,5)</f>
        <v>4.1279999999999997E-2</v>
      </c>
      <c r="D152" s="20"/>
      <c r="E152" s="20"/>
      <c r="F152" s="20"/>
      <c r="G152" s="20"/>
      <c r="H152" s="20"/>
      <c r="I152" s="20"/>
      <c r="J152" s="20">
        <f>ROUND(RFR_spot_no_VA!J152 + MAX(0.01,Shocks!$E152*ABS(RFR_spot_no_VA!J152) )+VA!J152,5)</f>
        <v>4.1689999999999998E-2</v>
      </c>
      <c r="K152" s="20"/>
      <c r="L152" s="20"/>
      <c r="M152" s="20"/>
      <c r="N152" s="20"/>
      <c r="O152" s="20"/>
      <c r="P152" s="20"/>
      <c r="Q152" s="20"/>
      <c r="R152" s="20"/>
      <c r="S152" s="20"/>
      <c r="T152" s="20"/>
      <c r="U152" s="20"/>
      <c r="V152" s="20"/>
      <c r="W152" s="20"/>
      <c r="X152" s="20"/>
      <c r="Y152" s="20"/>
      <c r="Z152" s="20">
        <f>ROUND(RFR_spot_no_VA!Z152 + MAX(0.01,Shocks!$E152*ABS(RFR_spot_no_VA!Z152) )+VA!Z152,5)</f>
        <v>4.4200000000000003E-2</v>
      </c>
      <c r="AA152" s="20"/>
      <c r="AB152" s="20"/>
      <c r="AC152" s="20"/>
      <c r="AD152" s="20"/>
      <c r="AE152" s="20"/>
      <c r="AF152" s="20"/>
      <c r="AG152" s="20"/>
      <c r="AH152" s="20">
        <f>ROUND(RFR_spot_no_VA!AH152 + MAX(0.01,Shocks!$E152*ABS(RFR_spot_no_VA!AH152) )+VA!AH152,5)</f>
        <v>4.3589999999999997E-2</v>
      </c>
      <c r="AI152" s="20"/>
      <c r="AJ152" s="20">
        <f>ROUND(RFR_spot_no_VA!AJ152 + MAX(0.01,Shocks!$E152*ABS(RFR_spot_no_VA!AJ152) )+VA!AJ152,5)</f>
        <v>3.8949999999999999E-2</v>
      </c>
      <c r="AK152" s="20">
        <f>ROUND(RFR_spot_no_VA!AK152 + MAX(0.01,Shocks!$E152*ABS(RFR_spot_no_VA!AK152) )+VA!AK152,5)</f>
        <v>4.3830000000000001E-2</v>
      </c>
      <c r="AL152" s="20"/>
      <c r="AM152" s="20">
        <f>ROUND(RFR_spot_no_VA!AM152 + MAX(0.01,Shocks!$E152*ABS(RFR_spot_no_VA!AM152) )+VA!AM152,5)</f>
        <v>4.444E-2</v>
      </c>
      <c r="AN152" s="20"/>
      <c r="AO152" s="20"/>
      <c r="AP152" s="20"/>
      <c r="AQ152" s="20"/>
      <c r="AR152" s="20"/>
      <c r="AS152" s="20">
        <f>ROUND(RFR_spot_no_VA!AS152 + MAX(0.01,Shocks!$E152*ABS(RFR_spot_no_VA!AS152) )+VA!AS152,5)</f>
        <v>3.9550000000000002E-2</v>
      </c>
      <c r="AT152" s="20"/>
      <c r="AU152" s="20"/>
      <c r="AV152" s="20"/>
      <c r="AW152" s="20"/>
      <c r="AX152" s="20"/>
      <c r="AY152" s="20"/>
      <c r="AZ152" s="20"/>
      <c r="BA152" s="20"/>
      <c r="BB152" s="20"/>
      <c r="BC152" s="20">
        <f>ROUND(RFR_spot_no_VA!BC152 + MAX(0.01,Shocks!$E152*ABS(RFR_spot_no_VA!BC152) )+VA!BC152,5)</f>
        <v>4.3189999999999999E-2</v>
      </c>
      <c r="BD152" s="21"/>
      <c r="BE152" s="19"/>
    </row>
    <row r="153" spans="1:57" ht="14.25" x14ac:dyDescent="0.2">
      <c r="A153" s="19"/>
      <c r="B153" s="19">
        <f>RFR_spot_no_VA!B153</f>
        <v>143</v>
      </c>
      <c r="C153" s="20">
        <f>ROUND(RFR_spot_no_VA!C153 + MAX(0.01,Shocks!$E153*ABS(RFR_spot_no_VA!C153) )+VA!C153,5)</f>
        <v>4.1309999999999999E-2</v>
      </c>
      <c r="D153" s="20"/>
      <c r="E153" s="20"/>
      <c r="F153" s="20"/>
      <c r="G153" s="20"/>
      <c r="H153" s="20"/>
      <c r="I153" s="20"/>
      <c r="J153" s="20">
        <f>ROUND(RFR_spot_no_VA!J153 + MAX(0.01,Shocks!$E153*ABS(RFR_spot_no_VA!J153) )+VA!J153,5)</f>
        <v>4.1709999999999997E-2</v>
      </c>
      <c r="K153" s="20"/>
      <c r="L153" s="20"/>
      <c r="M153" s="20"/>
      <c r="N153" s="20"/>
      <c r="O153" s="20"/>
      <c r="P153" s="20"/>
      <c r="Q153" s="20"/>
      <c r="R153" s="20"/>
      <c r="S153" s="20"/>
      <c r="T153" s="20"/>
      <c r="U153" s="20"/>
      <c r="V153" s="20"/>
      <c r="W153" s="20"/>
      <c r="X153" s="20"/>
      <c r="Y153" s="20"/>
      <c r="Z153" s="20">
        <f>ROUND(RFR_spot_no_VA!Z153 + MAX(0.01,Shocks!$E153*ABS(RFR_spot_no_VA!Z153) )+VA!Z153,5)</f>
        <v>4.4200000000000003E-2</v>
      </c>
      <c r="AA153" s="20"/>
      <c r="AB153" s="20"/>
      <c r="AC153" s="20"/>
      <c r="AD153" s="20"/>
      <c r="AE153" s="20"/>
      <c r="AF153" s="20"/>
      <c r="AG153" s="20"/>
      <c r="AH153" s="20">
        <f>ROUND(RFR_spot_no_VA!AH153 + MAX(0.01,Shocks!$E153*ABS(RFR_spot_no_VA!AH153) )+VA!AH153,5)</f>
        <v>4.3589999999999997E-2</v>
      </c>
      <c r="AI153" s="20"/>
      <c r="AJ153" s="20">
        <f>ROUND(RFR_spot_no_VA!AJ153 + MAX(0.01,Shocks!$E153*ABS(RFR_spot_no_VA!AJ153) )+VA!AJ153,5)</f>
        <v>3.8989999999999997E-2</v>
      </c>
      <c r="AK153" s="20">
        <f>ROUND(RFR_spot_no_VA!AK153 + MAX(0.01,Shocks!$E153*ABS(RFR_spot_no_VA!AK153) )+VA!AK153,5)</f>
        <v>4.3839999999999997E-2</v>
      </c>
      <c r="AL153" s="20"/>
      <c r="AM153" s="20">
        <f>ROUND(RFR_spot_no_VA!AM153 + MAX(0.01,Shocks!$E153*ABS(RFR_spot_no_VA!AM153) )+VA!AM153,5)</f>
        <v>4.444E-2</v>
      </c>
      <c r="AN153" s="20"/>
      <c r="AO153" s="20"/>
      <c r="AP153" s="20"/>
      <c r="AQ153" s="20"/>
      <c r="AR153" s="20"/>
      <c r="AS153" s="20">
        <f>ROUND(RFR_spot_no_VA!AS153 + MAX(0.01,Shocks!$E153*ABS(RFR_spot_no_VA!AS153) )+VA!AS153,5)</f>
        <v>3.959E-2</v>
      </c>
      <c r="AT153" s="20"/>
      <c r="AU153" s="20"/>
      <c r="AV153" s="20"/>
      <c r="AW153" s="20"/>
      <c r="AX153" s="20"/>
      <c r="AY153" s="20"/>
      <c r="AZ153" s="20"/>
      <c r="BA153" s="20"/>
      <c r="BB153" s="20"/>
      <c r="BC153" s="20">
        <f>ROUND(RFR_spot_no_VA!BC153 + MAX(0.01,Shocks!$E153*ABS(RFR_spot_no_VA!BC153) )+VA!BC153,5)</f>
        <v>4.3200000000000002E-2</v>
      </c>
      <c r="BD153" s="21"/>
      <c r="BE153" s="19"/>
    </row>
    <row r="154" spans="1:57" ht="14.25" x14ac:dyDescent="0.2">
      <c r="A154" s="19"/>
      <c r="B154" s="19">
        <f>RFR_spot_no_VA!B154</f>
        <v>144</v>
      </c>
      <c r="C154" s="20">
        <f>ROUND(RFR_spot_no_VA!C154 + MAX(0.01,Shocks!$E154*ABS(RFR_spot_no_VA!C154) )+VA!C154,5)</f>
        <v>4.1329999999999999E-2</v>
      </c>
      <c r="D154" s="20"/>
      <c r="E154" s="20"/>
      <c r="F154" s="20"/>
      <c r="G154" s="20"/>
      <c r="H154" s="20"/>
      <c r="I154" s="20"/>
      <c r="J154" s="20">
        <f>ROUND(RFR_spot_no_VA!J154 + MAX(0.01,Shocks!$E154*ABS(RFR_spot_no_VA!J154) )+VA!J154,5)</f>
        <v>4.1730000000000003E-2</v>
      </c>
      <c r="K154" s="20"/>
      <c r="L154" s="20"/>
      <c r="M154" s="20"/>
      <c r="N154" s="20"/>
      <c r="O154" s="20"/>
      <c r="P154" s="20"/>
      <c r="Q154" s="20"/>
      <c r="R154" s="20"/>
      <c r="S154" s="20"/>
      <c r="T154" s="20"/>
      <c r="U154" s="20"/>
      <c r="V154" s="20"/>
      <c r="W154" s="20"/>
      <c r="X154" s="20"/>
      <c r="Y154" s="20"/>
      <c r="Z154" s="20">
        <f>ROUND(RFR_spot_no_VA!Z154 + MAX(0.01,Shocks!$E154*ABS(RFR_spot_no_VA!Z154) )+VA!Z154,5)</f>
        <v>4.4209999999999999E-2</v>
      </c>
      <c r="AA154" s="20"/>
      <c r="AB154" s="20"/>
      <c r="AC154" s="20"/>
      <c r="AD154" s="20"/>
      <c r="AE154" s="20"/>
      <c r="AF154" s="20"/>
      <c r="AG154" s="20"/>
      <c r="AH154" s="20">
        <f>ROUND(RFR_spot_no_VA!AH154 + MAX(0.01,Shocks!$E154*ABS(RFR_spot_no_VA!AH154) )+VA!AH154,5)</f>
        <v>4.36E-2</v>
      </c>
      <c r="AI154" s="20"/>
      <c r="AJ154" s="20">
        <f>ROUND(RFR_spot_no_VA!AJ154 + MAX(0.01,Shocks!$E154*ABS(RFR_spot_no_VA!AJ154) )+VA!AJ154,5)</f>
        <v>3.9030000000000002E-2</v>
      </c>
      <c r="AK154" s="20">
        <f>ROUND(RFR_spot_no_VA!AK154 + MAX(0.01,Shocks!$E154*ABS(RFR_spot_no_VA!AK154) )+VA!AK154,5)</f>
        <v>4.3839999999999997E-2</v>
      </c>
      <c r="AL154" s="20"/>
      <c r="AM154" s="20">
        <f>ROUND(RFR_spot_no_VA!AM154 + MAX(0.01,Shocks!$E154*ABS(RFR_spot_no_VA!AM154) )+VA!AM154,5)</f>
        <v>4.444E-2</v>
      </c>
      <c r="AN154" s="20"/>
      <c r="AO154" s="20"/>
      <c r="AP154" s="20"/>
      <c r="AQ154" s="20"/>
      <c r="AR154" s="20"/>
      <c r="AS154" s="20">
        <f>ROUND(RFR_spot_no_VA!AS154 + MAX(0.01,Shocks!$E154*ABS(RFR_spot_no_VA!AS154) )+VA!AS154,5)</f>
        <v>3.9629999999999999E-2</v>
      </c>
      <c r="AT154" s="20"/>
      <c r="AU154" s="20"/>
      <c r="AV154" s="20"/>
      <c r="AW154" s="20"/>
      <c r="AX154" s="20"/>
      <c r="AY154" s="20"/>
      <c r="AZ154" s="20"/>
      <c r="BA154" s="20"/>
      <c r="BB154" s="20"/>
      <c r="BC154" s="20">
        <f>ROUND(RFR_spot_no_VA!BC154 + MAX(0.01,Shocks!$E154*ABS(RFR_spot_no_VA!BC154) )+VA!BC154,5)</f>
        <v>4.3209999999999998E-2</v>
      </c>
      <c r="BD154" s="21"/>
      <c r="BE154" s="19"/>
    </row>
    <row r="155" spans="1:57" ht="14.25" x14ac:dyDescent="0.2">
      <c r="A155" s="19"/>
      <c r="B155" s="24">
        <f>RFR_spot_no_VA!B155</f>
        <v>145</v>
      </c>
      <c r="C155" s="25">
        <f>ROUND(RFR_spot_no_VA!C155 + MAX(0.01,Shocks!$E155*ABS(RFR_spot_no_VA!C155) )+VA!C155,5)</f>
        <v>4.1349999999999998E-2</v>
      </c>
      <c r="D155" s="25"/>
      <c r="E155" s="25"/>
      <c r="F155" s="25"/>
      <c r="G155" s="25"/>
      <c r="H155" s="25"/>
      <c r="I155" s="25"/>
      <c r="J155" s="25">
        <f>ROUND(RFR_spot_no_VA!J155 + MAX(0.01,Shocks!$E155*ABS(RFR_spot_no_VA!J155) )+VA!J155,5)</f>
        <v>4.1739999999999999E-2</v>
      </c>
      <c r="K155" s="25"/>
      <c r="L155" s="25"/>
      <c r="M155" s="25"/>
      <c r="N155" s="25"/>
      <c r="O155" s="25"/>
      <c r="P155" s="25"/>
      <c r="Q155" s="25"/>
      <c r="R155" s="25"/>
      <c r="S155" s="25"/>
      <c r="T155" s="25"/>
      <c r="U155" s="25"/>
      <c r="V155" s="25"/>
      <c r="W155" s="25"/>
      <c r="X155" s="25"/>
      <c r="Y155" s="25"/>
      <c r="Z155" s="25">
        <f>ROUND(RFR_spot_no_VA!Z155 + MAX(0.01,Shocks!$E155*ABS(RFR_spot_no_VA!Z155) )+VA!Z155,5)</f>
        <v>4.4209999999999999E-2</v>
      </c>
      <c r="AA155" s="25"/>
      <c r="AB155" s="25"/>
      <c r="AC155" s="25"/>
      <c r="AD155" s="25"/>
      <c r="AE155" s="25"/>
      <c r="AF155" s="25"/>
      <c r="AG155" s="25"/>
      <c r="AH155" s="25">
        <f>ROUND(RFR_spot_no_VA!AH155 + MAX(0.01,Shocks!$E155*ABS(RFR_spot_no_VA!AH155) )+VA!AH155,5)</f>
        <v>4.3610000000000003E-2</v>
      </c>
      <c r="AI155" s="25"/>
      <c r="AJ155" s="25">
        <f>ROUND(RFR_spot_no_VA!AJ155 + MAX(0.01,Shocks!$E155*ABS(RFR_spot_no_VA!AJ155) )+VA!AJ155,5)</f>
        <v>3.9059999999999997E-2</v>
      </c>
      <c r="AK155" s="25">
        <f>ROUND(RFR_spot_no_VA!AK155 + MAX(0.01,Shocks!$E155*ABS(RFR_spot_no_VA!AK155) )+VA!AK155,5)</f>
        <v>4.385E-2</v>
      </c>
      <c r="AL155" s="25"/>
      <c r="AM155" s="25">
        <f>ROUND(RFR_spot_no_VA!AM155 + MAX(0.01,Shocks!$E155*ABS(RFR_spot_no_VA!AM155) )+VA!AM155,5)</f>
        <v>4.444E-2</v>
      </c>
      <c r="AN155" s="25"/>
      <c r="AO155" s="25"/>
      <c r="AP155" s="25"/>
      <c r="AQ155" s="25"/>
      <c r="AR155" s="25"/>
      <c r="AS155" s="25">
        <f>ROUND(RFR_spot_no_VA!AS155 + MAX(0.01,Shocks!$E155*ABS(RFR_spot_no_VA!AS155) )+VA!AS155,5)</f>
        <v>3.9660000000000001E-2</v>
      </c>
      <c r="AT155" s="25"/>
      <c r="AU155" s="25"/>
      <c r="AV155" s="25"/>
      <c r="AW155" s="25"/>
      <c r="AX155" s="25"/>
      <c r="AY155" s="25"/>
      <c r="AZ155" s="25"/>
      <c r="BA155" s="25"/>
      <c r="BB155" s="25"/>
      <c r="BC155" s="25">
        <f>ROUND(RFR_spot_no_VA!BC155 + MAX(0.01,Shocks!$E155*ABS(RFR_spot_no_VA!BC155) )+VA!BC155,5)</f>
        <v>4.3220000000000001E-2</v>
      </c>
      <c r="BD155" s="21"/>
      <c r="BE155" s="19"/>
    </row>
    <row r="156" spans="1:57" ht="14.25" x14ac:dyDescent="0.2">
      <c r="A156" s="19"/>
      <c r="B156" s="19">
        <f>RFR_spot_no_VA!B156</f>
        <v>146</v>
      </c>
      <c r="C156" s="20">
        <f>ROUND(RFR_spot_no_VA!C156 + MAX(0.01,Shocks!$E156*ABS(RFR_spot_no_VA!C156) )+VA!C156,5)</f>
        <v>4.1369999999999997E-2</v>
      </c>
      <c r="D156" s="20"/>
      <c r="E156" s="20"/>
      <c r="F156" s="20"/>
      <c r="G156" s="20"/>
      <c r="H156" s="20"/>
      <c r="I156" s="20"/>
      <c r="J156" s="20">
        <f>ROUND(RFR_spot_no_VA!J156 + MAX(0.01,Shocks!$E156*ABS(RFR_spot_no_VA!J156) )+VA!J156,5)</f>
        <v>4.1759999999999999E-2</v>
      </c>
      <c r="K156" s="20"/>
      <c r="L156" s="20"/>
      <c r="M156" s="20"/>
      <c r="N156" s="20"/>
      <c r="O156" s="20"/>
      <c r="P156" s="20"/>
      <c r="Q156" s="20"/>
      <c r="R156" s="20"/>
      <c r="S156" s="20"/>
      <c r="T156" s="20"/>
      <c r="U156" s="20"/>
      <c r="V156" s="20"/>
      <c r="W156" s="20"/>
      <c r="X156" s="20"/>
      <c r="Y156" s="20"/>
      <c r="Z156" s="20">
        <f>ROUND(RFR_spot_no_VA!Z156 + MAX(0.01,Shocks!$E156*ABS(RFR_spot_no_VA!Z156) )+VA!Z156,5)</f>
        <v>4.4209999999999999E-2</v>
      </c>
      <c r="AA156" s="20"/>
      <c r="AB156" s="20"/>
      <c r="AC156" s="20"/>
      <c r="AD156" s="20"/>
      <c r="AE156" s="20"/>
      <c r="AF156" s="20"/>
      <c r="AG156" s="20"/>
      <c r="AH156" s="20">
        <f>ROUND(RFR_spot_no_VA!AH156 + MAX(0.01,Shocks!$E156*ABS(RFR_spot_no_VA!AH156) )+VA!AH156,5)</f>
        <v>4.3610000000000003E-2</v>
      </c>
      <c r="AI156" s="20"/>
      <c r="AJ156" s="20">
        <f>ROUND(RFR_spot_no_VA!AJ156 + MAX(0.01,Shocks!$E156*ABS(RFR_spot_no_VA!AJ156) )+VA!AJ156,5)</f>
        <v>3.9100000000000003E-2</v>
      </c>
      <c r="AK156" s="20">
        <f>ROUND(RFR_spot_no_VA!AK156 + MAX(0.01,Shocks!$E156*ABS(RFR_spot_no_VA!AK156) )+VA!AK156,5)</f>
        <v>4.385E-2</v>
      </c>
      <c r="AL156" s="20"/>
      <c r="AM156" s="20">
        <f>ROUND(RFR_spot_no_VA!AM156 + MAX(0.01,Shocks!$E156*ABS(RFR_spot_no_VA!AM156) )+VA!AM156,5)</f>
        <v>4.444E-2</v>
      </c>
      <c r="AN156" s="20"/>
      <c r="AO156" s="20"/>
      <c r="AP156" s="20"/>
      <c r="AQ156" s="20"/>
      <c r="AR156" s="20"/>
      <c r="AS156" s="20">
        <f>ROUND(RFR_spot_no_VA!AS156 + MAX(0.01,Shocks!$E156*ABS(RFR_spot_no_VA!AS156) )+VA!AS156,5)</f>
        <v>3.9699999999999999E-2</v>
      </c>
      <c r="AT156" s="20"/>
      <c r="AU156" s="20"/>
      <c r="AV156" s="20"/>
      <c r="AW156" s="20"/>
      <c r="AX156" s="20"/>
      <c r="AY156" s="20"/>
      <c r="AZ156" s="20"/>
      <c r="BA156" s="20"/>
      <c r="BB156" s="20"/>
      <c r="BC156" s="20">
        <f>ROUND(RFR_spot_no_VA!BC156 + MAX(0.01,Shocks!$E156*ABS(RFR_spot_no_VA!BC156) )+VA!BC156,5)</f>
        <v>4.3229999999999998E-2</v>
      </c>
      <c r="BD156" s="21"/>
      <c r="BE156" s="19"/>
    </row>
    <row r="157" spans="1:57" ht="14.25" x14ac:dyDescent="0.2">
      <c r="A157" s="19"/>
      <c r="B157" s="19">
        <f>RFR_spot_no_VA!B157</f>
        <v>147</v>
      </c>
      <c r="C157" s="20">
        <f>ROUND(RFR_spot_no_VA!C157 + MAX(0.01,Shocks!$E157*ABS(RFR_spot_no_VA!C157) )+VA!C157,5)</f>
        <v>4.1390000000000003E-2</v>
      </c>
      <c r="D157" s="20"/>
      <c r="E157" s="20"/>
      <c r="F157" s="20"/>
      <c r="G157" s="20"/>
      <c r="H157" s="20"/>
      <c r="I157" s="20"/>
      <c r="J157" s="20">
        <f>ROUND(RFR_spot_no_VA!J157 + MAX(0.01,Shocks!$E157*ABS(RFR_spot_no_VA!J157) )+VA!J157,5)</f>
        <v>4.1779999999999998E-2</v>
      </c>
      <c r="K157" s="20"/>
      <c r="L157" s="20"/>
      <c r="M157" s="20"/>
      <c r="N157" s="20"/>
      <c r="O157" s="20"/>
      <c r="P157" s="20"/>
      <c r="Q157" s="20"/>
      <c r="R157" s="20"/>
      <c r="S157" s="20"/>
      <c r="T157" s="20"/>
      <c r="U157" s="20"/>
      <c r="V157" s="20"/>
      <c r="W157" s="20"/>
      <c r="X157" s="20"/>
      <c r="Y157" s="20"/>
      <c r="Z157" s="20">
        <f>ROUND(RFR_spot_no_VA!Z157 + MAX(0.01,Shocks!$E157*ABS(RFR_spot_no_VA!Z157) )+VA!Z157,5)</f>
        <v>4.4209999999999999E-2</v>
      </c>
      <c r="AA157" s="20"/>
      <c r="AB157" s="20"/>
      <c r="AC157" s="20"/>
      <c r="AD157" s="20"/>
      <c r="AE157" s="20"/>
      <c r="AF157" s="20"/>
      <c r="AG157" s="20"/>
      <c r="AH157" s="20">
        <f>ROUND(RFR_spot_no_VA!AH157 + MAX(0.01,Shocks!$E157*ABS(RFR_spot_no_VA!AH157) )+VA!AH157,5)</f>
        <v>4.3619999999999999E-2</v>
      </c>
      <c r="AI157" s="20"/>
      <c r="AJ157" s="20">
        <f>ROUND(RFR_spot_no_VA!AJ157 + MAX(0.01,Shocks!$E157*ABS(RFR_spot_no_VA!AJ157) )+VA!AJ157,5)</f>
        <v>3.9140000000000001E-2</v>
      </c>
      <c r="AK157" s="20">
        <f>ROUND(RFR_spot_no_VA!AK157 + MAX(0.01,Shocks!$E157*ABS(RFR_spot_no_VA!AK157) )+VA!AK157,5)</f>
        <v>4.3860000000000003E-2</v>
      </c>
      <c r="AL157" s="20"/>
      <c r="AM157" s="20">
        <f>ROUND(RFR_spot_no_VA!AM157 + MAX(0.01,Shocks!$E157*ABS(RFR_spot_no_VA!AM157) )+VA!AM157,5)</f>
        <v>4.444E-2</v>
      </c>
      <c r="AN157" s="20"/>
      <c r="AO157" s="20"/>
      <c r="AP157" s="20"/>
      <c r="AQ157" s="20"/>
      <c r="AR157" s="20"/>
      <c r="AS157" s="20">
        <f>ROUND(RFR_spot_no_VA!AS157 + MAX(0.01,Shocks!$E157*ABS(RFR_spot_no_VA!AS157) )+VA!AS157,5)</f>
        <v>3.9739999999999998E-2</v>
      </c>
      <c r="AT157" s="20"/>
      <c r="AU157" s="20"/>
      <c r="AV157" s="20"/>
      <c r="AW157" s="20"/>
      <c r="AX157" s="20"/>
      <c r="AY157" s="20"/>
      <c r="AZ157" s="20"/>
      <c r="BA157" s="20"/>
      <c r="BB157" s="20"/>
      <c r="BC157" s="20">
        <f>ROUND(RFR_spot_no_VA!BC157 + MAX(0.01,Shocks!$E157*ABS(RFR_spot_no_VA!BC157) )+VA!BC157,5)</f>
        <v>4.3240000000000001E-2</v>
      </c>
      <c r="BD157" s="21"/>
      <c r="BE157" s="19"/>
    </row>
    <row r="158" spans="1:57" ht="14.25" x14ac:dyDescent="0.2">
      <c r="A158" s="19"/>
      <c r="B158" s="19">
        <f>RFR_spot_no_VA!B158</f>
        <v>148</v>
      </c>
      <c r="C158" s="20">
        <f>ROUND(RFR_spot_no_VA!C158 + MAX(0.01,Shocks!$E158*ABS(RFR_spot_no_VA!C158) )+VA!C158,5)</f>
        <v>4.1410000000000002E-2</v>
      </c>
      <c r="D158" s="20"/>
      <c r="E158" s="20"/>
      <c r="F158" s="20"/>
      <c r="G158" s="20"/>
      <c r="H158" s="20"/>
      <c r="I158" s="20"/>
      <c r="J158" s="20">
        <f>ROUND(RFR_spot_no_VA!J158 + MAX(0.01,Shocks!$E158*ABS(RFR_spot_no_VA!J158) )+VA!J158,5)</f>
        <v>4.1799999999999997E-2</v>
      </c>
      <c r="K158" s="20"/>
      <c r="L158" s="20"/>
      <c r="M158" s="20"/>
      <c r="N158" s="20"/>
      <c r="O158" s="20"/>
      <c r="P158" s="20"/>
      <c r="Q158" s="20"/>
      <c r="R158" s="20"/>
      <c r="S158" s="20"/>
      <c r="T158" s="20"/>
      <c r="U158" s="20"/>
      <c r="V158" s="20"/>
      <c r="W158" s="20"/>
      <c r="X158" s="20"/>
      <c r="Y158" s="20"/>
      <c r="Z158" s="20">
        <f>ROUND(RFR_spot_no_VA!Z158 + MAX(0.01,Shocks!$E158*ABS(RFR_spot_no_VA!Z158) )+VA!Z158,5)</f>
        <v>4.4209999999999999E-2</v>
      </c>
      <c r="AA158" s="20"/>
      <c r="AB158" s="20"/>
      <c r="AC158" s="20"/>
      <c r="AD158" s="20"/>
      <c r="AE158" s="20"/>
      <c r="AF158" s="20"/>
      <c r="AG158" s="20"/>
      <c r="AH158" s="20">
        <f>ROUND(RFR_spot_no_VA!AH158 + MAX(0.01,Shocks!$E158*ABS(RFR_spot_no_VA!AH158) )+VA!AH158,5)</f>
        <v>4.3619999999999999E-2</v>
      </c>
      <c r="AI158" s="20"/>
      <c r="AJ158" s="20">
        <f>ROUND(RFR_spot_no_VA!AJ158 + MAX(0.01,Shocks!$E158*ABS(RFR_spot_no_VA!AJ158) )+VA!AJ158,5)</f>
        <v>3.9170000000000003E-2</v>
      </c>
      <c r="AK158" s="20">
        <f>ROUND(RFR_spot_no_VA!AK158 + MAX(0.01,Shocks!$E158*ABS(RFR_spot_no_VA!AK158) )+VA!AK158,5)</f>
        <v>4.3860000000000003E-2</v>
      </c>
      <c r="AL158" s="20"/>
      <c r="AM158" s="20">
        <f>ROUND(RFR_spot_no_VA!AM158 + MAX(0.01,Shocks!$E158*ABS(RFR_spot_no_VA!AM158) )+VA!AM158,5)</f>
        <v>4.444E-2</v>
      </c>
      <c r="AN158" s="20"/>
      <c r="AO158" s="20"/>
      <c r="AP158" s="20"/>
      <c r="AQ158" s="20"/>
      <c r="AR158" s="20"/>
      <c r="AS158" s="20">
        <f>ROUND(RFR_spot_no_VA!AS158 + MAX(0.01,Shocks!$E158*ABS(RFR_spot_no_VA!AS158) )+VA!AS158,5)</f>
        <v>3.977E-2</v>
      </c>
      <c r="AT158" s="20"/>
      <c r="AU158" s="20"/>
      <c r="AV158" s="20"/>
      <c r="AW158" s="20"/>
      <c r="AX158" s="20"/>
      <c r="AY158" s="20"/>
      <c r="AZ158" s="20"/>
      <c r="BA158" s="20"/>
      <c r="BB158" s="20"/>
      <c r="BC158" s="20">
        <f>ROUND(RFR_spot_no_VA!BC158 + MAX(0.01,Shocks!$E158*ABS(RFR_spot_no_VA!BC158) )+VA!BC158,5)</f>
        <v>4.3240000000000001E-2</v>
      </c>
      <c r="BD158" s="21"/>
      <c r="BE158" s="19"/>
    </row>
    <row r="159" spans="1:57" ht="14.25" x14ac:dyDescent="0.2">
      <c r="A159" s="19"/>
      <c r="B159" s="19">
        <f>RFR_spot_no_VA!B159</f>
        <v>149</v>
      </c>
      <c r="C159" s="20">
        <f>ROUND(RFR_spot_no_VA!C159 + MAX(0.01,Shocks!$E159*ABS(RFR_spot_no_VA!C159) )+VA!C159,5)</f>
        <v>4.1430000000000002E-2</v>
      </c>
      <c r="D159" s="20"/>
      <c r="E159" s="20"/>
      <c r="F159" s="20"/>
      <c r="G159" s="20"/>
      <c r="H159" s="20"/>
      <c r="I159" s="20"/>
      <c r="J159" s="20">
        <f>ROUND(RFR_spot_no_VA!J159 + MAX(0.01,Shocks!$E159*ABS(RFR_spot_no_VA!J159) )+VA!J159,5)</f>
        <v>4.1820000000000003E-2</v>
      </c>
      <c r="K159" s="20"/>
      <c r="L159" s="20"/>
      <c r="M159" s="20"/>
      <c r="N159" s="20"/>
      <c r="O159" s="20"/>
      <c r="P159" s="20"/>
      <c r="Q159" s="20"/>
      <c r="R159" s="20"/>
      <c r="S159" s="20"/>
      <c r="T159" s="20"/>
      <c r="U159" s="20"/>
      <c r="V159" s="20"/>
      <c r="W159" s="20"/>
      <c r="X159" s="20"/>
      <c r="Y159" s="20"/>
      <c r="Z159" s="20">
        <f>ROUND(RFR_spot_no_VA!Z159 + MAX(0.01,Shocks!$E159*ABS(RFR_spot_no_VA!Z159) )+VA!Z159,5)</f>
        <v>4.4220000000000002E-2</v>
      </c>
      <c r="AA159" s="20"/>
      <c r="AB159" s="20"/>
      <c r="AC159" s="20"/>
      <c r="AD159" s="20"/>
      <c r="AE159" s="20"/>
      <c r="AF159" s="20"/>
      <c r="AG159" s="20"/>
      <c r="AH159" s="20">
        <f>ROUND(RFR_spot_no_VA!AH159 + MAX(0.01,Shocks!$E159*ABS(RFR_spot_no_VA!AH159) )+VA!AH159,5)</f>
        <v>4.3630000000000002E-2</v>
      </c>
      <c r="AI159" s="20"/>
      <c r="AJ159" s="20">
        <f>ROUND(RFR_spot_no_VA!AJ159 + MAX(0.01,Shocks!$E159*ABS(RFR_spot_no_VA!AJ159) )+VA!AJ159,5)</f>
        <v>3.9210000000000002E-2</v>
      </c>
      <c r="AK159" s="20">
        <f>ROUND(RFR_spot_no_VA!AK159 + MAX(0.01,Shocks!$E159*ABS(RFR_spot_no_VA!AK159) )+VA!AK159,5)</f>
        <v>4.3860000000000003E-2</v>
      </c>
      <c r="AL159" s="20"/>
      <c r="AM159" s="20">
        <f>ROUND(RFR_spot_no_VA!AM159 + MAX(0.01,Shocks!$E159*ABS(RFR_spot_no_VA!AM159) )+VA!AM159,5)</f>
        <v>4.444E-2</v>
      </c>
      <c r="AN159" s="20"/>
      <c r="AO159" s="20"/>
      <c r="AP159" s="20"/>
      <c r="AQ159" s="20"/>
      <c r="AR159" s="20"/>
      <c r="AS159" s="20">
        <f>ROUND(RFR_spot_no_VA!AS159 + MAX(0.01,Shocks!$E159*ABS(RFR_spot_no_VA!AS159) )+VA!AS159,5)</f>
        <v>3.9809999999999998E-2</v>
      </c>
      <c r="AT159" s="20"/>
      <c r="AU159" s="20"/>
      <c r="AV159" s="20"/>
      <c r="AW159" s="20"/>
      <c r="AX159" s="20"/>
      <c r="AY159" s="20"/>
      <c r="AZ159" s="20"/>
      <c r="BA159" s="20"/>
      <c r="BB159" s="20"/>
      <c r="BC159" s="20">
        <f>ROUND(RFR_spot_no_VA!BC159 + MAX(0.01,Shocks!$E159*ABS(RFR_spot_no_VA!BC159) )+VA!BC159,5)</f>
        <v>4.3249999999999997E-2</v>
      </c>
      <c r="BD159" s="21"/>
      <c r="BE159" s="19"/>
    </row>
    <row r="160" spans="1:57" ht="14.25" x14ac:dyDescent="0.2">
      <c r="A160" s="19"/>
      <c r="B160" s="24">
        <f>RFR_spot_no_VA!B160</f>
        <v>150</v>
      </c>
      <c r="C160" s="25">
        <f>ROUND(RFR_spot_no_VA!C160 + MAX(0.01,Shocks!$E160*ABS(RFR_spot_no_VA!C160) )+VA!C160,5)</f>
        <v>4.1459999999999997E-2</v>
      </c>
      <c r="D160" s="25"/>
      <c r="E160" s="25"/>
      <c r="F160" s="25"/>
      <c r="G160" s="25"/>
      <c r="H160" s="25"/>
      <c r="I160" s="25"/>
      <c r="J160" s="25">
        <f>ROUND(RFR_spot_no_VA!J160 + MAX(0.01,Shocks!$E160*ABS(RFR_spot_no_VA!J160) )+VA!J160,5)</f>
        <v>4.1840000000000002E-2</v>
      </c>
      <c r="K160" s="25"/>
      <c r="L160" s="25"/>
      <c r="M160" s="25"/>
      <c r="N160" s="25"/>
      <c r="O160" s="25"/>
      <c r="P160" s="25"/>
      <c r="Q160" s="25"/>
      <c r="R160" s="25"/>
      <c r="S160" s="25"/>
      <c r="T160" s="25"/>
      <c r="U160" s="25"/>
      <c r="V160" s="25"/>
      <c r="W160" s="25"/>
      <c r="X160" s="25"/>
      <c r="Y160" s="25"/>
      <c r="Z160" s="25">
        <f>ROUND(RFR_spot_no_VA!Z160 + MAX(0.01,Shocks!$E160*ABS(RFR_spot_no_VA!Z160) )+VA!Z160,5)</f>
        <v>4.4220000000000002E-2</v>
      </c>
      <c r="AA160" s="25"/>
      <c r="AB160" s="25"/>
      <c r="AC160" s="25"/>
      <c r="AD160" s="25"/>
      <c r="AE160" s="25"/>
      <c r="AF160" s="25"/>
      <c r="AG160" s="25"/>
      <c r="AH160" s="25">
        <f>ROUND(RFR_spot_no_VA!AH160 + MAX(0.01,Shocks!$E160*ABS(RFR_spot_no_VA!AH160) )+VA!AH160,5)</f>
        <v>4.3639999999999998E-2</v>
      </c>
      <c r="AI160" s="25"/>
      <c r="AJ160" s="25">
        <f>ROUND(RFR_spot_no_VA!AJ160 + MAX(0.01,Shocks!$E160*ABS(RFR_spot_no_VA!AJ160) )+VA!AJ160,5)</f>
        <v>3.9239999999999997E-2</v>
      </c>
      <c r="AK160" s="25">
        <f>ROUND(RFR_spot_no_VA!AK160 + MAX(0.01,Shocks!$E160*ABS(RFR_spot_no_VA!AK160) )+VA!AK160,5)</f>
        <v>4.3869999999999999E-2</v>
      </c>
      <c r="AL160" s="25"/>
      <c r="AM160" s="25">
        <f>ROUND(RFR_spot_no_VA!AM160 + MAX(0.01,Shocks!$E160*ABS(RFR_spot_no_VA!AM160) )+VA!AM160,5)</f>
        <v>4.444E-2</v>
      </c>
      <c r="AN160" s="25"/>
      <c r="AO160" s="25"/>
      <c r="AP160" s="25"/>
      <c r="AQ160" s="25"/>
      <c r="AR160" s="25"/>
      <c r="AS160" s="25">
        <f>ROUND(RFR_spot_no_VA!AS160 + MAX(0.01,Shocks!$E160*ABS(RFR_spot_no_VA!AS160) )+VA!AS160,5)</f>
        <v>3.984E-2</v>
      </c>
      <c r="AT160" s="25"/>
      <c r="AU160" s="25"/>
      <c r="AV160" s="25"/>
      <c r="AW160" s="25"/>
      <c r="AX160" s="25"/>
      <c r="AY160" s="25"/>
      <c r="AZ160" s="25"/>
      <c r="BA160" s="25"/>
      <c r="BB160" s="25"/>
      <c r="BC160" s="25">
        <f>ROUND(RFR_spot_no_VA!BC160 + MAX(0.01,Shocks!$E160*ABS(RFR_spot_no_VA!BC160) )+VA!BC160,5)</f>
        <v>4.326E-2</v>
      </c>
      <c r="BD160" s="21"/>
      <c r="BE160" s="19"/>
    </row>
    <row r="161" s="19" customFormat="1" ht="14.25" x14ac:dyDescent="0.2"/>
    <row r="162" s="19" customFormat="1" ht="14.25" x14ac:dyDescent="0.2"/>
    <row r="163" s="19" customFormat="1" ht="14.25" x14ac:dyDescent="0.2"/>
    <row r="164" s="19" customFormat="1" ht="14.25" x14ac:dyDescent="0.2"/>
    <row r="165" s="19" customFormat="1" ht="14.25" x14ac:dyDescent="0.2"/>
    <row r="166" s="19" customFormat="1" ht="14.25" x14ac:dyDescent="0.2"/>
    <row r="167" s="19" customFormat="1" ht="14.25" x14ac:dyDescent="0.2"/>
    <row r="168" s="19" customFormat="1" ht="14.25" x14ac:dyDescent="0.2"/>
    <row r="169" s="19" customFormat="1" ht="14.25" x14ac:dyDescent="0.2"/>
    <row r="170" s="19" customFormat="1" ht="14.25" x14ac:dyDescent="0.2"/>
  </sheetData>
  <hyperlinks>
    <hyperlink ref="B2" location="Main_Menu!D10" display="Main menu"/>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AP11" activePane="bottomRight" state="frozen"/>
      <selection pane="topRight"/>
      <selection pane="bottomLeft"/>
      <selection pane="bottomRight"/>
    </sheetView>
  </sheetViews>
  <sheetFormatPr defaultColWidth="0" defaultRowHeight="14.25" zeroHeight="1" x14ac:dyDescent="0.2"/>
  <cols>
    <col min="1" max="1" width="3.7109375" style="22" customWidth="1"/>
    <col min="2" max="2" width="9.85546875" style="22" customWidth="1"/>
    <col min="3" max="55" width="15.7109375" style="22" customWidth="1"/>
    <col min="56" max="57" width="5.5703125" style="22" customWidth="1"/>
    <col min="58" max="16384" width="8.85546875" style="22" hidden="1"/>
  </cols>
  <sheetData>
    <row r="1" spans="1:57" s="10" customFormat="1"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row>
    <row r="2" spans="1:57" s="10" customFormat="1" ht="31.5" x14ac:dyDescent="0.25">
      <c r="A2" s="9"/>
      <c r="B2" s="11" t="s">
        <v>9</v>
      </c>
      <c r="C2" s="12" t="str">
        <f>IF(RFR_spot_with_VA!C2="","",RFR_spot_with_VA!C2)</f>
        <v>Euro</v>
      </c>
      <c r="D2" s="12" t="str">
        <f>IF(RFR_spot_with_VA!D2="","",RFR_spot_with_VA!D2)</f>
        <v/>
      </c>
      <c r="E2" s="12" t="str">
        <f>IF(RFR_spot_with_VA!E2="","",RFR_spot_with_VA!E2)</f>
        <v/>
      </c>
      <c r="F2" s="12" t="str">
        <f>IF(RFR_spot_with_VA!F2="","",RFR_spot_with_VA!F2)</f>
        <v/>
      </c>
      <c r="G2" s="12" t="str">
        <f>IF(RFR_spot_with_VA!G2="","",RFR_spot_with_VA!G2)</f>
        <v/>
      </c>
      <c r="H2" s="12" t="str">
        <f>IF(RFR_spot_with_VA!H2="","",RFR_spot_with_VA!H2)</f>
        <v/>
      </c>
      <c r="I2" s="12" t="str">
        <f>IF(RFR_spot_with_VA!I2="","",RFR_spot_with_VA!I2)</f>
        <v/>
      </c>
      <c r="J2" s="12" t="str">
        <f>IF(RFR_spot_with_VA!J2="","",RFR_spot_with_VA!J2)</f>
        <v>Denmark</v>
      </c>
      <c r="K2" s="12" t="str">
        <f>IF(RFR_spot_with_VA!K2="","",RFR_spot_with_VA!K2)</f>
        <v/>
      </c>
      <c r="L2" s="12" t="str">
        <f>IF(RFR_spot_with_VA!L2="","",RFR_spot_with_VA!L2)</f>
        <v/>
      </c>
      <c r="M2" s="12" t="str">
        <f>IF(RFR_spot_with_VA!M2="","",RFR_spot_with_VA!M2)</f>
        <v/>
      </c>
      <c r="N2" s="12" t="str">
        <f>IF(RFR_spot_with_VA!N2="","",RFR_spot_with_VA!N2)</f>
        <v/>
      </c>
      <c r="O2" s="12" t="str">
        <f>IF(RFR_spot_with_VA!O2="","",RFR_spot_with_VA!O2)</f>
        <v/>
      </c>
      <c r="P2" s="12" t="str">
        <f>IF(RFR_spot_with_VA!P2="","",RFR_spot_with_VA!P2)</f>
        <v/>
      </c>
      <c r="Q2" s="12" t="str">
        <f>IF(RFR_spot_with_VA!Q2="","",RFR_spot_with_VA!Q2)</f>
        <v/>
      </c>
      <c r="R2" s="12" t="str">
        <f>IF(RFR_spot_with_VA!R2="","",RFR_spot_with_VA!R2)</f>
        <v/>
      </c>
      <c r="S2" s="12" t="str">
        <f>IF(RFR_spot_with_VA!S2="","",RFR_spot_with_VA!S2)</f>
        <v/>
      </c>
      <c r="T2" s="12" t="str">
        <f>IF(RFR_spot_with_VA!T2="","",RFR_spot_with_VA!T2)</f>
        <v/>
      </c>
      <c r="U2" s="12" t="str">
        <f>IF(RFR_spot_with_VA!U2="","",RFR_spot_with_VA!U2)</f>
        <v/>
      </c>
      <c r="V2" s="12" t="str">
        <f>IF(RFR_spot_with_VA!V2="","",RFR_spot_with_VA!V2)</f>
        <v/>
      </c>
      <c r="W2" s="12" t="str">
        <f>IF(RFR_spot_with_VA!W2="","",RFR_spot_with_VA!W2)</f>
        <v/>
      </c>
      <c r="X2" s="12" t="str">
        <f>IF(RFR_spot_with_VA!X2="","",RFR_spot_with_VA!X2)</f>
        <v/>
      </c>
      <c r="Y2" s="12" t="str">
        <f>IF(RFR_spot_with_VA!Y2="","",RFR_spot_with_VA!Y2)</f>
        <v/>
      </c>
      <c r="Z2" s="12" t="str">
        <f>IF(RFR_spot_with_VA!Z2="","",RFR_spot_with_VA!Z2)</f>
        <v>Norway</v>
      </c>
      <c r="AA2" s="12" t="str">
        <f>IF(RFR_spot_with_VA!AA2="","",RFR_spot_with_VA!AA2)</f>
        <v/>
      </c>
      <c r="AB2" s="12" t="str">
        <f>IF(RFR_spot_with_VA!AB2="","",RFR_spot_with_VA!AB2)</f>
        <v/>
      </c>
      <c r="AC2" s="12" t="str">
        <f>IF(RFR_spot_with_VA!AC2="","",RFR_spot_with_VA!AC2)</f>
        <v/>
      </c>
      <c r="AD2" s="12" t="str">
        <f>IF(RFR_spot_with_VA!AD2="","",RFR_spot_with_VA!AD2)</f>
        <v/>
      </c>
      <c r="AE2" s="12" t="str">
        <f>IF(RFR_spot_with_VA!AE2="","",RFR_spot_with_VA!AE2)</f>
        <v/>
      </c>
      <c r="AF2" s="12" t="str">
        <f>IF(RFR_spot_with_VA!AF2="","",RFR_spot_with_VA!AF2)</f>
        <v/>
      </c>
      <c r="AG2" s="12" t="str">
        <f>IF(RFR_spot_with_VA!AG2="","",RFR_spot_with_VA!AG2)</f>
        <v/>
      </c>
      <c r="AH2" s="12" t="str">
        <f>IF(RFR_spot_with_VA!AH2="","",RFR_spot_with_VA!AH2)</f>
        <v>Sweden</v>
      </c>
      <c r="AI2" s="12" t="str">
        <f>IF(RFR_spot_with_VA!AI2="","",RFR_spot_with_VA!AI2)</f>
        <v/>
      </c>
      <c r="AJ2" s="12" t="str">
        <f>IF(RFR_spot_with_VA!AJ2="","",RFR_spot_with_VA!AJ2)</f>
        <v>United Kingdom</v>
      </c>
      <c r="AK2" s="12" t="str">
        <f>IF(RFR_spot_with_VA!AK2="","",RFR_spot_with_VA!AK2)</f>
        <v>Australia</v>
      </c>
      <c r="AL2" s="12" t="str">
        <f>IF(RFR_spot_with_VA!AL2="","",RFR_spot_with_VA!AL2)</f>
        <v/>
      </c>
      <c r="AM2" s="12" t="str">
        <f>IF(RFR_spot_with_VA!AM2="","",RFR_spot_with_VA!AM2)</f>
        <v>Canada</v>
      </c>
      <c r="AN2" s="12" t="str">
        <f>IF(RFR_spot_with_VA!AN2="","",RFR_spot_with_VA!AN2)</f>
        <v/>
      </c>
      <c r="AO2" s="12" t="str">
        <f>IF(RFR_spot_with_VA!AO2="","",RFR_spot_with_VA!AO2)</f>
        <v/>
      </c>
      <c r="AP2" s="12" t="str">
        <f>IF(RFR_spot_with_VA!AP2="","",RFR_spot_with_VA!AP2)</f>
        <v/>
      </c>
      <c r="AQ2" s="12" t="str">
        <f>IF(RFR_spot_with_VA!AQ2="","",RFR_spot_with_VA!AQ2)</f>
        <v/>
      </c>
      <c r="AR2" s="12" t="str">
        <f>IF(RFR_spot_with_VA!AR2="","",RFR_spot_with_VA!AR2)</f>
        <v/>
      </c>
      <c r="AS2" s="12" t="str">
        <f>IF(RFR_spot_with_VA!AS2="","",RFR_spot_with_VA!AS2)</f>
        <v>Japan</v>
      </c>
      <c r="AT2" s="12" t="str">
        <f>IF(RFR_spot_with_VA!AT2="","",RFR_spot_with_VA!AT2)</f>
        <v/>
      </c>
      <c r="AU2" s="12" t="str">
        <f>IF(RFR_spot_with_VA!AU2="","",RFR_spot_with_VA!AU2)</f>
        <v/>
      </c>
      <c r="AV2" s="12" t="str">
        <f>IF(RFR_spot_with_VA!AV2="","",RFR_spot_with_VA!AV2)</f>
        <v/>
      </c>
      <c r="AW2" s="12" t="str">
        <f>IF(RFR_spot_with_VA!AW2="","",RFR_spot_with_VA!AW2)</f>
        <v/>
      </c>
      <c r="AX2" s="12" t="str">
        <f>IF(RFR_spot_with_VA!AX2="","",RFR_spot_with_VA!AX2)</f>
        <v/>
      </c>
      <c r="AY2" s="12" t="str">
        <f>IF(RFR_spot_with_VA!AY2="","",RFR_spot_with_VA!AY2)</f>
        <v/>
      </c>
      <c r="AZ2" s="12" t="str">
        <f>IF(RFR_spot_with_VA!AZ2="","",RFR_spot_with_VA!AZ2)</f>
        <v/>
      </c>
      <c r="BA2" s="12" t="str">
        <f>IF(RFR_spot_with_VA!BA2="","",RFR_spot_with_VA!BA2)</f>
        <v/>
      </c>
      <c r="BB2" s="12" t="str">
        <f>IF(RFR_spot_with_VA!BB2="","",RFR_spot_with_VA!BB2)</f>
        <v/>
      </c>
      <c r="BC2" s="12" t="str">
        <f>IF(RFR_spot_with_VA!BC2="","",RFR_spot_with_VA!BC2)</f>
        <v>United States</v>
      </c>
      <c r="BD2" s="9"/>
      <c r="BE2" s="9"/>
    </row>
    <row r="3" spans="1:57" s="10" customFormat="1" ht="57" x14ac:dyDescent="0.25">
      <c r="A3" s="9"/>
      <c r="B3" s="9" t="str">
        <f>IF(RFR_spot_with_VA!B3="","",RFR_spot_with_VA!B3)</f>
        <v/>
      </c>
      <c r="C3" s="13" t="str">
        <f>IF(RFR_spot_with_VA!C3="","",RFR_spot_with_VA!C3)</f>
        <v>EUR_31_7_2022_SWP_LLP_20_EXT_40_UFR_3.45</v>
      </c>
      <c r="D3" s="13"/>
      <c r="E3" s="13"/>
      <c r="F3" s="13"/>
      <c r="G3" s="13"/>
      <c r="H3" s="13"/>
      <c r="I3" s="13"/>
      <c r="J3" s="13" t="str">
        <f>IF(RFR_spot_with_VA!J3="","",RFR_spot_with_VA!J3)</f>
        <v>DK_31_7_2022_SWP_LLP_20_EXT_40_UFR_3.45</v>
      </c>
      <c r="K3" s="13"/>
      <c r="L3" s="13"/>
      <c r="M3" s="13"/>
      <c r="N3" s="13"/>
      <c r="O3" s="13"/>
      <c r="P3" s="13"/>
      <c r="Q3" s="13"/>
      <c r="R3" s="13"/>
      <c r="S3" s="13"/>
      <c r="T3" s="13"/>
      <c r="U3" s="13"/>
      <c r="V3" s="13"/>
      <c r="W3" s="13"/>
      <c r="X3" s="13"/>
      <c r="Y3" s="13"/>
      <c r="Z3" s="13" t="str">
        <f>IF(RFR_spot_with_VA!Z3="","",RFR_spot_with_VA!Z3)</f>
        <v>NO_31_7_2022_SWP_LLP_10_EXT_50_UFR_3.45</v>
      </c>
      <c r="AA3" s="13"/>
      <c r="AB3" s="13"/>
      <c r="AC3" s="13"/>
      <c r="AD3" s="13"/>
      <c r="AE3" s="13"/>
      <c r="AF3" s="13"/>
      <c r="AG3" s="13"/>
      <c r="AH3" s="13" t="str">
        <f>IF(RFR_spot_with_VA!AH3="","",RFR_spot_with_VA!AH3)</f>
        <v>SE_31_7_2022_SWP_LLP_10_EXT_10_UFR_3.45</v>
      </c>
      <c r="AI3" s="13"/>
      <c r="AJ3" s="13" t="str">
        <f>IF(RFR_spot_with_VA!AJ3="","",RFR_spot_with_VA!AJ3)</f>
        <v>GB_31_7_2022_SWP_LLP_50_EXT_40_UFR_3.45</v>
      </c>
      <c r="AK3" s="13" t="str">
        <f>IF(RFR_spot_with_VA!AK3="","",RFR_spot_with_VA!AK3)</f>
        <v>AU_31_7_2022_SWP_LLP_30_EXT_40_UFR_3.45</v>
      </c>
      <c r="AL3" s="13"/>
      <c r="AM3" s="13" t="str">
        <f>IF(RFR_spot_with_VA!AM3="","",RFR_spot_with_VA!AM3)</f>
        <v>CA_31_7_2022_SWP_LLP_30_EXT_40_UFR_3.45</v>
      </c>
      <c r="AN3" s="13"/>
      <c r="AO3" s="13"/>
      <c r="AP3" s="13"/>
      <c r="AQ3" s="13"/>
      <c r="AR3" s="13"/>
      <c r="AS3" s="13" t="str">
        <f>IF(RFR_spot_with_VA!AS3="","",RFR_spot_with_VA!AS3)</f>
        <v>JP_31_7_2022_GVT_LLP_30_EXT_40_UFR_3.5</v>
      </c>
      <c r="AT3" s="13"/>
      <c r="AU3" s="13"/>
      <c r="AV3" s="13"/>
      <c r="AW3" s="13"/>
      <c r="AX3" s="13"/>
      <c r="AY3" s="13"/>
      <c r="AZ3" s="13"/>
      <c r="BA3" s="13"/>
      <c r="BB3" s="13"/>
      <c r="BC3" s="13" t="str">
        <f>IF(RFR_spot_with_VA!BC3="","",RFR_spot_with_VA!BC3)</f>
        <v>US_31_7_2022_SWP_LLP_30_EXT_40_UFR_3.45</v>
      </c>
      <c r="BD3" s="9"/>
      <c r="BE3" s="9"/>
    </row>
    <row r="4" spans="1:57" ht="12" customHeight="1" x14ac:dyDescent="0.2">
      <c r="A4" s="19"/>
      <c r="B4" s="19" t="str">
        <f>RFR_spot_no_VA!B4</f>
        <v>Coupon_freq</v>
      </c>
      <c r="C4" s="16">
        <f>IF(RFR_spot_with_VA!C4="","",RFR_spot_with_VA!C4)</f>
        <v>1</v>
      </c>
      <c r="D4" s="16"/>
      <c r="E4" s="16"/>
      <c r="F4" s="16"/>
      <c r="G4" s="16"/>
      <c r="H4" s="16"/>
      <c r="I4" s="16"/>
      <c r="J4" s="16">
        <f>IF(RFR_spot_with_VA!J4="","",RFR_spot_with_VA!J4)</f>
        <v>1</v>
      </c>
      <c r="K4" s="16"/>
      <c r="L4" s="16"/>
      <c r="M4" s="16"/>
      <c r="N4" s="16"/>
      <c r="O4" s="16"/>
      <c r="P4" s="16"/>
      <c r="Q4" s="16"/>
      <c r="R4" s="16"/>
      <c r="S4" s="16"/>
      <c r="T4" s="16"/>
      <c r="U4" s="16"/>
      <c r="V4" s="16"/>
      <c r="W4" s="16"/>
      <c r="X4" s="16"/>
      <c r="Y4" s="16"/>
      <c r="Z4" s="16">
        <f>IF(RFR_spot_with_VA!Z4="","",RFR_spot_with_VA!Z4)</f>
        <v>1</v>
      </c>
      <c r="AA4" s="16"/>
      <c r="AB4" s="16"/>
      <c r="AC4" s="16"/>
      <c r="AD4" s="16"/>
      <c r="AE4" s="16"/>
      <c r="AF4" s="16"/>
      <c r="AG4" s="16"/>
      <c r="AH4" s="16">
        <f>IF(RFR_spot_with_VA!AH4="","",RFR_spot_with_VA!AH4)</f>
        <v>1</v>
      </c>
      <c r="AI4" s="16"/>
      <c r="AJ4" s="16">
        <f>IF(RFR_spot_with_VA!AJ4="","",RFR_spot_with_VA!AJ4)</f>
        <v>1</v>
      </c>
      <c r="AK4" s="16">
        <f>IF(RFR_spot_with_VA!AK4="","",RFR_spot_with_VA!AK4)</f>
        <v>2</v>
      </c>
      <c r="AL4" s="16"/>
      <c r="AM4" s="16">
        <f>IF(RFR_spot_with_VA!AM4="","",RFR_spot_with_VA!AM4)</f>
        <v>2</v>
      </c>
      <c r="AN4" s="16"/>
      <c r="AO4" s="16"/>
      <c r="AP4" s="16"/>
      <c r="AQ4" s="16"/>
      <c r="AR4" s="16"/>
      <c r="AS4" s="16">
        <f>IF(RFR_spot_with_VA!AS4="","",RFR_spot_with_VA!AS4)</f>
        <v>0</v>
      </c>
      <c r="AT4" s="16"/>
      <c r="AU4" s="16"/>
      <c r="AV4" s="16"/>
      <c r="AW4" s="16"/>
      <c r="AX4" s="16"/>
      <c r="AY4" s="16"/>
      <c r="AZ4" s="16"/>
      <c r="BA4" s="16"/>
      <c r="BB4" s="16"/>
      <c r="BC4" s="16">
        <f>IF(RFR_spot_with_VA!BC4="","",RFR_spot_with_VA!BC4)</f>
        <v>2</v>
      </c>
      <c r="BD4" s="19"/>
      <c r="BE4" s="19"/>
    </row>
    <row r="5" spans="1:57" ht="12" customHeight="1" x14ac:dyDescent="0.2">
      <c r="A5" s="19"/>
      <c r="B5" s="19" t="str">
        <f>RFR_spot_no_VA!B5</f>
        <v>LLP</v>
      </c>
      <c r="C5" s="16">
        <f>IF(RFR_spot_with_VA!C5="","",RFR_spot_with_VA!C5)</f>
        <v>20</v>
      </c>
      <c r="D5" s="16"/>
      <c r="E5" s="16"/>
      <c r="F5" s="16"/>
      <c r="G5" s="16"/>
      <c r="H5" s="16"/>
      <c r="I5" s="16"/>
      <c r="J5" s="16">
        <f>IF(RFR_spot_with_VA!J5="","",RFR_spot_with_VA!J5)</f>
        <v>20</v>
      </c>
      <c r="K5" s="16"/>
      <c r="L5" s="16"/>
      <c r="M5" s="16"/>
      <c r="N5" s="16"/>
      <c r="O5" s="16"/>
      <c r="P5" s="16"/>
      <c r="Q5" s="16"/>
      <c r="R5" s="16"/>
      <c r="S5" s="16"/>
      <c r="T5" s="16"/>
      <c r="U5" s="16"/>
      <c r="V5" s="16"/>
      <c r="W5" s="16"/>
      <c r="X5" s="16"/>
      <c r="Y5" s="16"/>
      <c r="Z5" s="16">
        <f>IF(RFR_spot_with_VA!Z5="","",RFR_spot_with_VA!Z5)</f>
        <v>10</v>
      </c>
      <c r="AA5" s="16"/>
      <c r="AB5" s="16"/>
      <c r="AC5" s="16"/>
      <c r="AD5" s="16"/>
      <c r="AE5" s="16"/>
      <c r="AF5" s="16"/>
      <c r="AG5" s="16"/>
      <c r="AH5" s="16">
        <f>IF(RFR_spot_with_VA!AH5="","",RFR_spot_with_VA!AH5)</f>
        <v>10</v>
      </c>
      <c r="AI5" s="16"/>
      <c r="AJ5" s="16">
        <f>IF(RFR_spot_with_VA!AJ5="","",RFR_spot_with_VA!AJ5)</f>
        <v>50</v>
      </c>
      <c r="AK5" s="16">
        <f>IF(RFR_spot_with_VA!AK5="","",RFR_spot_with_VA!AK5)</f>
        <v>30</v>
      </c>
      <c r="AL5" s="16"/>
      <c r="AM5" s="16">
        <f>IF(RFR_spot_with_VA!AM5="","",RFR_spot_with_VA!AM5)</f>
        <v>30</v>
      </c>
      <c r="AN5" s="16"/>
      <c r="AO5" s="16"/>
      <c r="AP5" s="16"/>
      <c r="AQ5" s="16"/>
      <c r="AR5" s="16"/>
      <c r="AS5" s="16">
        <f>IF(RFR_spot_with_VA!AS5="","",RFR_spot_with_VA!AS5)</f>
        <v>30</v>
      </c>
      <c r="AT5" s="16"/>
      <c r="AU5" s="16"/>
      <c r="AV5" s="16"/>
      <c r="AW5" s="16"/>
      <c r="AX5" s="16"/>
      <c r="AY5" s="16"/>
      <c r="AZ5" s="16"/>
      <c r="BA5" s="16"/>
      <c r="BB5" s="16"/>
      <c r="BC5" s="16">
        <f>IF(RFR_spot_with_VA!BC5="","",RFR_spot_with_VA!BC5)</f>
        <v>30</v>
      </c>
      <c r="BD5" s="19"/>
      <c r="BE5" s="19"/>
    </row>
    <row r="6" spans="1:57" ht="12" customHeight="1" x14ac:dyDescent="0.2">
      <c r="A6" s="19"/>
      <c r="B6" s="19" t="str">
        <f>RFR_spot_no_VA!B6</f>
        <v>Convergence</v>
      </c>
      <c r="C6" s="16">
        <f>IF(RFR_spot_with_VA!C6="","",RFR_spot_with_VA!C6)</f>
        <v>40</v>
      </c>
      <c r="D6" s="16"/>
      <c r="E6" s="16"/>
      <c r="F6" s="16"/>
      <c r="G6" s="16"/>
      <c r="H6" s="16"/>
      <c r="I6" s="16"/>
      <c r="J6" s="16">
        <f>IF(RFR_spot_with_VA!J6="","",RFR_spot_with_VA!J6)</f>
        <v>40</v>
      </c>
      <c r="K6" s="16"/>
      <c r="L6" s="16"/>
      <c r="M6" s="16"/>
      <c r="N6" s="16"/>
      <c r="O6" s="16"/>
      <c r="P6" s="16"/>
      <c r="Q6" s="16"/>
      <c r="R6" s="16"/>
      <c r="S6" s="16"/>
      <c r="T6" s="16"/>
      <c r="U6" s="16"/>
      <c r="V6" s="16"/>
      <c r="W6" s="16"/>
      <c r="X6" s="16"/>
      <c r="Y6" s="16"/>
      <c r="Z6" s="16">
        <f>IF(RFR_spot_with_VA!Z6="","",RFR_spot_with_VA!Z6)</f>
        <v>50</v>
      </c>
      <c r="AA6" s="16"/>
      <c r="AB6" s="16"/>
      <c r="AC6" s="16"/>
      <c r="AD6" s="16"/>
      <c r="AE6" s="16"/>
      <c r="AF6" s="16"/>
      <c r="AG6" s="16"/>
      <c r="AH6" s="16">
        <f>IF(RFR_spot_with_VA!AH6="","",RFR_spot_with_VA!AH6)</f>
        <v>10</v>
      </c>
      <c r="AI6" s="16"/>
      <c r="AJ6" s="16">
        <f>IF(RFR_spot_with_VA!AJ6="","",RFR_spot_with_VA!AJ6)</f>
        <v>40</v>
      </c>
      <c r="AK6" s="16">
        <f>IF(RFR_spot_with_VA!AK6="","",RFR_spot_with_VA!AK6)</f>
        <v>40</v>
      </c>
      <c r="AL6" s="16"/>
      <c r="AM6" s="16">
        <f>IF(RFR_spot_with_VA!AM6="","",RFR_spot_with_VA!AM6)</f>
        <v>40</v>
      </c>
      <c r="AN6" s="16"/>
      <c r="AO6" s="16"/>
      <c r="AP6" s="16"/>
      <c r="AQ6" s="16"/>
      <c r="AR6" s="16"/>
      <c r="AS6" s="16">
        <f>IF(RFR_spot_with_VA!AS6="","",RFR_spot_with_VA!AS6)</f>
        <v>40</v>
      </c>
      <c r="AT6" s="16"/>
      <c r="AU6" s="16"/>
      <c r="AV6" s="16"/>
      <c r="AW6" s="16"/>
      <c r="AX6" s="16"/>
      <c r="AY6" s="16"/>
      <c r="AZ6" s="16"/>
      <c r="BA6" s="16"/>
      <c r="BB6" s="16"/>
      <c r="BC6" s="16">
        <f>IF(RFR_spot_with_VA!BC6="","",RFR_spot_with_VA!BC6)</f>
        <v>40</v>
      </c>
      <c r="BD6" s="19"/>
      <c r="BE6" s="19"/>
    </row>
    <row r="7" spans="1:57" ht="12" customHeight="1" x14ac:dyDescent="0.2">
      <c r="A7" s="19"/>
      <c r="B7" s="19" t="str">
        <f>RFR_spot_no_VA!B7</f>
        <v>UFR</v>
      </c>
      <c r="C7" s="16">
        <f>IF(RFR_spot_with_VA!C7="","",RFR_spot_with_VA!C7)</f>
        <v>3.45</v>
      </c>
      <c r="D7" s="16"/>
      <c r="E7" s="16"/>
      <c r="F7" s="16"/>
      <c r="G7" s="16"/>
      <c r="H7" s="16"/>
      <c r="I7" s="16"/>
      <c r="J7" s="16">
        <f>IF(RFR_spot_with_VA!J7="","",RFR_spot_with_VA!J7)</f>
        <v>3.45</v>
      </c>
      <c r="K7" s="16"/>
      <c r="L7" s="16"/>
      <c r="M7" s="16"/>
      <c r="N7" s="16"/>
      <c r="O7" s="16"/>
      <c r="P7" s="16"/>
      <c r="Q7" s="16"/>
      <c r="R7" s="16"/>
      <c r="S7" s="16"/>
      <c r="T7" s="16"/>
      <c r="U7" s="16"/>
      <c r="V7" s="16"/>
      <c r="W7" s="16"/>
      <c r="X7" s="16"/>
      <c r="Y7" s="16"/>
      <c r="Z7" s="16">
        <f>IF(RFR_spot_with_VA!Z7="","",RFR_spot_with_VA!Z7)</f>
        <v>3.45</v>
      </c>
      <c r="AA7" s="16"/>
      <c r="AB7" s="16"/>
      <c r="AC7" s="16"/>
      <c r="AD7" s="16"/>
      <c r="AE7" s="16"/>
      <c r="AF7" s="16"/>
      <c r="AG7" s="16"/>
      <c r="AH7" s="16">
        <f>IF(RFR_spot_with_VA!AH7="","",RFR_spot_with_VA!AH7)</f>
        <v>3.45</v>
      </c>
      <c r="AI7" s="16"/>
      <c r="AJ7" s="16">
        <f>IF(RFR_spot_with_VA!AJ7="","",RFR_spot_with_VA!AJ7)</f>
        <v>3.45</v>
      </c>
      <c r="AK7" s="16">
        <f>IF(RFR_spot_with_VA!AK7="","",RFR_spot_with_VA!AK7)</f>
        <v>3.45</v>
      </c>
      <c r="AL7" s="16"/>
      <c r="AM7" s="16">
        <f>IF(RFR_spot_with_VA!AM7="","",RFR_spot_with_VA!AM7)</f>
        <v>3.45</v>
      </c>
      <c r="AN7" s="16"/>
      <c r="AO7" s="16"/>
      <c r="AP7" s="16"/>
      <c r="AQ7" s="16"/>
      <c r="AR7" s="16"/>
      <c r="AS7" s="16">
        <f>IF(RFR_spot_with_VA!AS7="","",RFR_spot_with_VA!AS7)</f>
        <v>3.5</v>
      </c>
      <c r="AT7" s="16"/>
      <c r="AU7" s="16"/>
      <c r="AV7" s="16"/>
      <c r="AW7" s="16"/>
      <c r="AX7" s="16"/>
      <c r="AY7" s="16"/>
      <c r="AZ7" s="16"/>
      <c r="BA7" s="16"/>
      <c r="BB7" s="16"/>
      <c r="BC7" s="16">
        <f>IF(RFR_spot_with_VA!BC7="","",RFR_spot_with_VA!BC7)</f>
        <v>3.45</v>
      </c>
      <c r="BD7" s="19"/>
      <c r="BE7" s="19"/>
    </row>
    <row r="8" spans="1:57" ht="12" customHeight="1" x14ac:dyDescent="0.2">
      <c r="A8" s="19"/>
      <c r="B8" s="19"/>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9"/>
      <c r="BE8" s="19"/>
    </row>
    <row r="9" spans="1:57" ht="12" customHeight="1" x14ac:dyDescent="0.2">
      <c r="A9" s="19"/>
      <c r="B9" s="19" t="str">
        <f>RFR_spot_no_VA!B9</f>
        <v>CRA</v>
      </c>
      <c r="C9" s="16">
        <f>IF(RFR_spot_with_VA!C9="","",RFR_spot_with_VA!C9)</f>
        <v>10</v>
      </c>
      <c r="D9" s="16"/>
      <c r="E9" s="16"/>
      <c r="F9" s="16"/>
      <c r="G9" s="16"/>
      <c r="H9" s="16"/>
      <c r="I9" s="16"/>
      <c r="J9" s="16">
        <f>IF(RFR_spot_with_VA!J9="","",RFR_spot_with_VA!J9)</f>
        <v>11</v>
      </c>
      <c r="K9" s="16"/>
      <c r="L9" s="16"/>
      <c r="M9" s="16"/>
      <c r="N9" s="16"/>
      <c r="O9" s="16"/>
      <c r="P9" s="16"/>
      <c r="Q9" s="16"/>
      <c r="R9" s="16"/>
      <c r="S9" s="16"/>
      <c r="T9" s="16"/>
      <c r="U9" s="16"/>
      <c r="V9" s="16"/>
      <c r="W9" s="16"/>
      <c r="X9" s="16"/>
      <c r="Y9" s="16"/>
      <c r="Z9" s="16">
        <f>IF(RFR_spot_with_VA!Z9="","",RFR_spot_with_VA!Z9)</f>
        <v>10</v>
      </c>
      <c r="AA9" s="16"/>
      <c r="AB9" s="16"/>
      <c r="AC9" s="16"/>
      <c r="AD9" s="16"/>
      <c r="AE9" s="16"/>
      <c r="AF9" s="16"/>
      <c r="AG9" s="16"/>
      <c r="AH9" s="16">
        <f>IF(RFR_spot_with_VA!AH9="","",RFR_spot_with_VA!AH9)</f>
        <v>10</v>
      </c>
      <c r="AI9" s="16"/>
      <c r="AJ9" s="16">
        <f>IF(RFR_spot_with_VA!AJ9="","",RFR_spot_with_VA!AJ9)</f>
        <v>0</v>
      </c>
      <c r="AK9" s="16">
        <f>IF(RFR_spot_with_VA!AK9="","",RFR_spot_with_VA!AK9)</f>
        <v>10</v>
      </c>
      <c r="AL9" s="16"/>
      <c r="AM9" s="16">
        <f>IF(RFR_spot_with_VA!AM9="","",RFR_spot_with_VA!AM9)</f>
        <v>17</v>
      </c>
      <c r="AN9" s="16"/>
      <c r="AO9" s="16"/>
      <c r="AP9" s="16"/>
      <c r="AQ9" s="16"/>
      <c r="AR9" s="16"/>
      <c r="AS9" s="16">
        <f>IF(RFR_spot_with_VA!AS9="","",RFR_spot_with_VA!AS9)</f>
        <v>0</v>
      </c>
      <c r="AT9" s="16"/>
      <c r="AU9" s="16"/>
      <c r="AV9" s="16"/>
      <c r="AW9" s="16"/>
      <c r="AX9" s="16"/>
      <c r="AY9" s="16"/>
      <c r="AZ9" s="16"/>
      <c r="BA9" s="16"/>
      <c r="BB9" s="16"/>
      <c r="BC9" s="16">
        <f>IF(RFR_spot_with_VA!BC9="","",RFR_spot_with_VA!BC9)</f>
        <v>10</v>
      </c>
      <c r="BD9" s="19"/>
      <c r="BE9" s="19"/>
    </row>
    <row r="10" spans="1:57" ht="12" customHeight="1" x14ac:dyDescent="0.2">
      <c r="A10" s="19"/>
      <c r="B10" s="19" t="str">
        <f>RFR_spot_no_VA!B10</f>
        <v>VA</v>
      </c>
      <c r="C10" s="16">
        <f>IF(RFR_spot_with_VA!C10="","",RFR_spot_with_VA!C10)</f>
        <v>16</v>
      </c>
      <c r="D10" s="16"/>
      <c r="E10" s="16"/>
      <c r="F10" s="16"/>
      <c r="G10" s="16"/>
      <c r="H10" s="16"/>
      <c r="I10" s="16"/>
      <c r="J10" s="16">
        <f>IF(RFR_spot_with_VA!J10="","",RFR_spot_with_VA!J10)</f>
        <v>39</v>
      </c>
      <c r="K10" s="16"/>
      <c r="L10" s="16"/>
      <c r="M10" s="16"/>
      <c r="N10" s="16"/>
      <c r="O10" s="16"/>
      <c r="P10" s="16"/>
      <c r="Q10" s="16"/>
      <c r="R10" s="16"/>
      <c r="S10" s="16"/>
      <c r="T10" s="16"/>
      <c r="U10" s="16"/>
      <c r="V10" s="16"/>
      <c r="W10" s="16"/>
      <c r="X10" s="16"/>
      <c r="Y10" s="16"/>
      <c r="Z10" s="16">
        <f>IF(RFR_spot_with_VA!Z10="","",RFR_spot_with_VA!Z10)</f>
        <v>39</v>
      </c>
      <c r="AA10" s="16"/>
      <c r="AB10" s="16"/>
      <c r="AC10" s="16"/>
      <c r="AD10" s="16"/>
      <c r="AE10" s="16"/>
      <c r="AF10" s="16"/>
      <c r="AG10" s="16"/>
      <c r="AH10" s="16">
        <f>IF(RFR_spot_with_VA!AH10="","",RFR_spot_with_VA!AH10)</f>
        <v>13</v>
      </c>
      <c r="AI10" s="16"/>
      <c r="AJ10" s="16">
        <f>IF(RFR_spot_with_VA!AJ10="","",RFR_spot_with_VA!AJ10)</f>
        <v>27</v>
      </c>
      <c r="AK10" s="16">
        <f>IF(RFR_spot_with_VA!AK10="","",RFR_spot_with_VA!AK10)</f>
        <v>17</v>
      </c>
      <c r="AL10" s="16"/>
      <c r="AM10" s="16">
        <f>IF(RFR_spot_with_VA!AM10="","",RFR_spot_with_VA!AM10)</f>
        <v>31</v>
      </c>
      <c r="AN10" s="16"/>
      <c r="AO10" s="16"/>
      <c r="AP10" s="16"/>
      <c r="AQ10" s="16"/>
      <c r="AR10" s="16"/>
      <c r="AS10" s="16">
        <f>IF(RFR_spot_with_VA!AS10="","",RFR_spot_with_VA!AS10)</f>
        <v>0</v>
      </c>
      <c r="AT10" s="16"/>
      <c r="AU10" s="16"/>
      <c r="AV10" s="16"/>
      <c r="AW10" s="16"/>
      <c r="AX10" s="16"/>
      <c r="AY10" s="16"/>
      <c r="AZ10" s="16"/>
      <c r="BA10" s="16"/>
      <c r="BB10" s="16"/>
      <c r="BC10" s="16">
        <f>IF(RFR_spot_with_VA!BC10="","",RFR_spot_with_VA!BC10)</f>
        <v>44</v>
      </c>
      <c r="BD10" s="19"/>
      <c r="BE10" s="19"/>
    </row>
    <row r="11" spans="1:57" x14ac:dyDescent="0.2">
      <c r="A11" s="19"/>
      <c r="B11" s="19">
        <f>RFR_spot_no_VA!B11</f>
        <v>1</v>
      </c>
      <c r="C11" s="20">
        <f>ROUND(IF(RFR_spot_no_VA!C11&lt;0,RFR_spot_no_VA!C11+VA!C11,RFR_spot_no_VA!C11-Shocks!$D11*ABS(RFR_spot_no_VA!C11)+VA!C11),5)</f>
        <v>3.7499999999999999E-3</v>
      </c>
      <c r="D11" s="20"/>
      <c r="E11" s="20"/>
      <c r="F11" s="20"/>
      <c r="G11" s="20"/>
      <c r="H11" s="20"/>
      <c r="I11" s="20"/>
      <c r="J11" s="20">
        <f>ROUND(IF(RFR_spot_no_VA!J11&lt;0,RFR_spot_no_VA!J11+VA!J11,RFR_spot_no_VA!J11-Shocks!$D11*ABS(RFR_spot_no_VA!J11)+VA!J11),5)</f>
        <v>6.0299999999999998E-3</v>
      </c>
      <c r="K11" s="20"/>
      <c r="L11" s="20"/>
      <c r="M11" s="20"/>
      <c r="N11" s="20"/>
      <c r="O11" s="20"/>
      <c r="P11" s="20"/>
      <c r="Q11" s="20"/>
      <c r="R11" s="20"/>
      <c r="S11" s="20"/>
      <c r="T11" s="20"/>
      <c r="U11" s="20"/>
      <c r="V11" s="20"/>
      <c r="W11" s="20"/>
      <c r="X11" s="20"/>
      <c r="Y11" s="20"/>
      <c r="Z11" s="20">
        <f>ROUND(IF(RFR_spot_no_VA!Z11&lt;0,RFR_spot_no_VA!Z11+VA!Z11,RFR_spot_no_VA!Z11-Shocks!$D11*ABS(RFR_spot_no_VA!Z11)+VA!Z11),5)</f>
        <v>1.1690000000000001E-2</v>
      </c>
      <c r="AA11" s="20"/>
      <c r="AB11" s="20"/>
      <c r="AC11" s="20"/>
      <c r="AD11" s="20"/>
      <c r="AE11" s="20"/>
      <c r="AF11" s="20"/>
      <c r="AG11" s="20"/>
      <c r="AH11" s="20">
        <f>ROUND(IF(RFR_spot_no_VA!AH11&lt;0,RFR_spot_no_VA!AH11+VA!AH11,RFR_spot_no_VA!AH11-Shocks!$D11*ABS(RFR_spot_no_VA!AH11)+VA!AH11),5)</f>
        <v>6.96E-3</v>
      </c>
      <c r="AI11" s="20"/>
      <c r="AJ11" s="20">
        <f>ROUND(IF(RFR_spot_no_VA!AJ11&lt;0,RFR_spot_no_VA!AJ11+VA!AJ11,RFR_spot_no_VA!AJ11-Shocks!$D11*ABS(RFR_spot_no_VA!AJ11)+VA!AJ11),5)</f>
        <v>8.9200000000000008E-3</v>
      </c>
      <c r="AK11" s="20">
        <f>ROUND(IF(RFR_spot_no_VA!AK11&lt;0,RFR_spot_no_VA!AK11+VA!AK11,RFR_spot_no_VA!AK11-Shocks!$D11*ABS(RFR_spot_no_VA!AK11)+VA!AK11),5)</f>
        <v>9.4699999999999993E-3</v>
      </c>
      <c r="AL11" s="20"/>
      <c r="AM11" s="20">
        <f>ROUND(IF(RFR_spot_no_VA!AM11&lt;0,RFR_spot_no_VA!AM11+VA!AM11,RFR_spot_no_VA!AM11-Shocks!$D11*ABS(RFR_spot_no_VA!AM11)+VA!AM11),5)</f>
        <v>1.149E-2</v>
      </c>
      <c r="AN11" s="20"/>
      <c r="AO11" s="20"/>
      <c r="AP11" s="20"/>
      <c r="AQ11" s="20"/>
      <c r="AR11" s="20"/>
      <c r="AS11" s="20">
        <f>ROUND(IF(RFR_spot_no_VA!AS11&lt;0,RFR_spot_no_VA!AS11+VA!AS11,RFR_spot_no_VA!AS11-Shocks!$D11*ABS(RFR_spot_no_VA!AS11)+VA!AS11),5)</f>
        <v>-1.4499999999999999E-3</v>
      </c>
      <c r="AT11" s="20"/>
      <c r="AU11" s="20"/>
      <c r="AV11" s="20"/>
      <c r="AW11" s="20"/>
      <c r="AX11" s="20"/>
      <c r="AY11" s="20"/>
      <c r="AZ11" s="20"/>
      <c r="BA11" s="20"/>
      <c r="BB11" s="20"/>
      <c r="BC11" s="20">
        <f>ROUND(IF(RFR_spot_no_VA!BC11&lt;0,RFR_spot_no_VA!BC11+VA!BC11,RFR_spot_no_VA!BC11-Shocks!$D11*ABS(RFR_spot_no_VA!BC11)+VA!BC11),5)</f>
        <v>1.26E-2</v>
      </c>
      <c r="BD11" s="21"/>
      <c r="BE11" s="19"/>
    </row>
    <row r="12" spans="1:57" x14ac:dyDescent="0.2">
      <c r="A12" s="19"/>
      <c r="B12" s="19">
        <f>RFR_spot_no_VA!B12</f>
        <v>2</v>
      </c>
      <c r="C12" s="20">
        <f>ROUND(IF(RFR_spot_no_VA!C12&lt;0,RFR_spot_no_VA!C12+VA!C12,RFR_spot_no_VA!C12-Shocks!$D12*ABS(RFR_spot_no_VA!C12)+VA!C12),5)</f>
        <v>5.2599999999999999E-3</v>
      </c>
      <c r="D12" s="20"/>
      <c r="E12" s="20"/>
      <c r="F12" s="20"/>
      <c r="G12" s="20"/>
      <c r="H12" s="20"/>
      <c r="I12" s="20"/>
      <c r="J12" s="20">
        <f>ROUND(IF(RFR_spot_no_VA!J12&lt;0,RFR_spot_no_VA!J12+VA!J12,RFR_spot_no_VA!J12-Shocks!$D12*ABS(RFR_spot_no_VA!J12)+VA!J12),5)</f>
        <v>7.5300000000000002E-3</v>
      </c>
      <c r="K12" s="20"/>
      <c r="L12" s="20"/>
      <c r="M12" s="20"/>
      <c r="N12" s="20"/>
      <c r="O12" s="20"/>
      <c r="P12" s="20"/>
      <c r="Q12" s="20"/>
      <c r="R12" s="20"/>
      <c r="S12" s="20"/>
      <c r="T12" s="20"/>
      <c r="U12" s="20"/>
      <c r="V12" s="20"/>
      <c r="W12" s="20"/>
      <c r="X12" s="20"/>
      <c r="Y12" s="20"/>
      <c r="Z12" s="20">
        <f>ROUND(IF(RFR_spot_no_VA!Z12&lt;0,RFR_spot_no_VA!Z12+VA!Z12,RFR_spot_no_VA!Z12-Shocks!$D12*ABS(RFR_spot_no_VA!Z12)+VA!Z12),5)</f>
        <v>1.461E-2</v>
      </c>
      <c r="AA12" s="20"/>
      <c r="AB12" s="20"/>
      <c r="AC12" s="20"/>
      <c r="AD12" s="20"/>
      <c r="AE12" s="20"/>
      <c r="AF12" s="20"/>
      <c r="AG12" s="20"/>
      <c r="AH12" s="20">
        <f>ROUND(IF(RFR_spot_no_VA!AH12&lt;0,RFR_spot_no_VA!AH12+VA!AH12,RFR_spot_no_VA!AH12-Shocks!$D12*ABS(RFR_spot_no_VA!AH12)+VA!AH12),5)</f>
        <v>9.2099999999999994E-3</v>
      </c>
      <c r="AI12" s="20"/>
      <c r="AJ12" s="20">
        <f>ROUND(IF(RFR_spot_no_VA!AJ12&lt;0,RFR_spot_no_VA!AJ12+VA!AJ12,RFR_spot_no_VA!AJ12-Shocks!$D12*ABS(RFR_spot_no_VA!AJ12)+VA!AJ12),5)</f>
        <v>1.15E-2</v>
      </c>
      <c r="AK12" s="20">
        <f>ROUND(IF(RFR_spot_no_VA!AK12&lt;0,RFR_spot_no_VA!AK12+VA!AK12,RFR_spot_no_VA!AK12-Shocks!$D12*ABS(RFR_spot_no_VA!AK12)+VA!AK12),5)</f>
        <v>1.2749999999999999E-2</v>
      </c>
      <c r="AL12" s="20"/>
      <c r="AM12" s="20">
        <f>ROUND(IF(RFR_spot_no_VA!AM12&lt;0,RFR_spot_no_VA!AM12+VA!AM12,RFR_spot_no_VA!AM12-Shocks!$D12*ABS(RFR_spot_no_VA!AM12)+VA!AM12),5)</f>
        <v>1.436E-2</v>
      </c>
      <c r="AN12" s="20"/>
      <c r="AO12" s="20"/>
      <c r="AP12" s="20"/>
      <c r="AQ12" s="20"/>
      <c r="AR12" s="20"/>
      <c r="AS12" s="20">
        <f>ROUND(IF(RFR_spot_no_VA!AS12&lt;0,RFR_spot_no_VA!AS12+VA!AS12,RFR_spot_no_VA!AS12-Shocks!$D12*ABS(RFR_spot_no_VA!AS12)+VA!AS12),5)</f>
        <v>-1.07E-3</v>
      </c>
      <c r="AT12" s="20"/>
      <c r="AU12" s="20"/>
      <c r="AV12" s="20"/>
      <c r="AW12" s="20"/>
      <c r="AX12" s="20"/>
      <c r="AY12" s="20"/>
      <c r="AZ12" s="20"/>
      <c r="BA12" s="20"/>
      <c r="BB12" s="20"/>
      <c r="BC12" s="20">
        <f>ROUND(IF(RFR_spot_no_VA!BC12&lt;0,RFR_spot_no_VA!BC12+VA!BC12,RFR_spot_no_VA!BC12-Shocks!$D12*ABS(RFR_spot_no_VA!BC12)+VA!BC12),5)</f>
        <v>1.511E-2</v>
      </c>
      <c r="BD12" s="21"/>
      <c r="BE12" s="19"/>
    </row>
    <row r="13" spans="1:57" x14ac:dyDescent="0.2">
      <c r="A13" s="19"/>
      <c r="B13" s="19">
        <f>RFR_spot_no_VA!B13</f>
        <v>3</v>
      </c>
      <c r="C13" s="20">
        <f>ROUND(IF(RFR_spot_no_VA!C13&lt;0,RFR_spot_no_VA!C13+VA!C13,RFR_spot_no_VA!C13-Shocks!$D13*ABS(RFR_spot_no_VA!C13)+VA!C13),5)</f>
        <v>6.3899999999999998E-3</v>
      </c>
      <c r="D13" s="20"/>
      <c r="E13" s="20"/>
      <c r="F13" s="20"/>
      <c r="G13" s="20"/>
      <c r="H13" s="20"/>
      <c r="I13" s="20"/>
      <c r="J13" s="20">
        <f>ROUND(IF(RFR_spot_no_VA!J13&lt;0,RFR_spot_no_VA!J13+VA!J13,RFR_spot_no_VA!J13-Shocks!$D13*ABS(RFR_spot_no_VA!J13)+VA!J13),5)</f>
        <v>8.6499999999999997E-3</v>
      </c>
      <c r="K13" s="20"/>
      <c r="L13" s="20"/>
      <c r="M13" s="20"/>
      <c r="N13" s="20"/>
      <c r="O13" s="20"/>
      <c r="P13" s="20"/>
      <c r="Q13" s="20"/>
      <c r="R13" s="20"/>
      <c r="S13" s="20"/>
      <c r="T13" s="20"/>
      <c r="U13" s="20"/>
      <c r="V13" s="20"/>
      <c r="W13" s="20"/>
      <c r="X13" s="20"/>
      <c r="Y13" s="20"/>
      <c r="Z13" s="20">
        <f>ROUND(IF(RFR_spot_no_VA!Z13&lt;0,RFR_spot_no_VA!Z13+VA!Z13,RFR_spot_no_VA!Z13-Shocks!$D13*ABS(RFR_spot_no_VA!Z13)+VA!Z13),5)</f>
        <v>1.7010000000000001E-2</v>
      </c>
      <c r="AA13" s="20"/>
      <c r="AB13" s="20"/>
      <c r="AC13" s="20"/>
      <c r="AD13" s="20"/>
      <c r="AE13" s="20"/>
      <c r="AF13" s="20"/>
      <c r="AG13" s="20"/>
      <c r="AH13" s="20">
        <f>ROUND(IF(RFR_spot_no_VA!AH13&lt;0,RFR_spot_no_VA!AH13+VA!AH13,RFR_spot_no_VA!AH13-Shocks!$D13*ABS(RFR_spot_no_VA!AH13)+VA!AH13),5)</f>
        <v>1.119E-2</v>
      </c>
      <c r="AI13" s="20"/>
      <c r="AJ13" s="20">
        <f>ROUND(IF(RFR_spot_no_VA!AJ13&lt;0,RFR_spot_no_VA!AJ13+VA!AJ13,RFR_spot_no_VA!AJ13-Shocks!$D13*ABS(RFR_spot_no_VA!AJ13)+VA!AJ13),5)</f>
        <v>1.316E-2</v>
      </c>
      <c r="AK13" s="20">
        <f>ROUND(IF(RFR_spot_no_VA!AK13&lt;0,RFR_spot_no_VA!AK13+VA!AK13,RFR_spot_no_VA!AK13-Shocks!$D13*ABS(RFR_spot_no_VA!AK13)+VA!AK13),5)</f>
        <v>1.5429999999999999E-2</v>
      </c>
      <c r="AL13" s="20"/>
      <c r="AM13" s="20">
        <f>ROUND(IF(RFR_spot_no_VA!AM13&lt;0,RFR_spot_no_VA!AM13+VA!AM13,RFR_spot_no_VA!AM13-Shocks!$D13*ABS(RFR_spot_no_VA!AM13)+VA!AM13),5)</f>
        <v>1.643E-2</v>
      </c>
      <c r="AN13" s="20"/>
      <c r="AO13" s="20"/>
      <c r="AP13" s="20"/>
      <c r="AQ13" s="20"/>
      <c r="AR13" s="20"/>
      <c r="AS13" s="20">
        <f>ROUND(IF(RFR_spot_no_VA!AS13&lt;0,RFR_spot_no_VA!AS13+VA!AS13,RFR_spot_no_VA!AS13-Shocks!$D13*ABS(RFR_spot_no_VA!AS13)+VA!AS13),5)</f>
        <v>-9.1E-4</v>
      </c>
      <c r="AT13" s="20"/>
      <c r="AU13" s="20"/>
      <c r="AV13" s="20"/>
      <c r="AW13" s="20"/>
      <c r="AX13" s="20"/>
      <c r="AY13" s="20"/>
      <c r="AZ13" s="20"/>
      <c r="BA13" s="20"/>
      <c r="BB13" s="20"/>
      <c r="BC13" s="20">
        <f>ROUND(IF(RFR_spot_no_VA!BC13&lt;0,RFR_spot_no_VA!BC13+VA!BC13,RFR_spot_no_VA!BC13-Shocks!$D13*ABS(RFR_spot_no_VA!BC13)+VA!BC13),5)</f>
        <v>1.685E-2</v>
      </c>
      <c r="BD13" s="21"/>
      <c r="BE13" s="19"/>
    </row>
    <row r="14" spans="1:57" x14ac:dyDescent="0.2">
      <c r="A14" s="19"/>
      <c r="B14" s="19">
        <f>RFR_spot_no_VA!B14</f>
        <v>4</v>
      </c>
      <c r="C14" s="20">
        <f>ROUND(IF(RFR_spot_no_VA!C14&lt;0,RFR_spot_no_VA!C14+VA!C14,RFR_spot_no_VA!C14-Shocks!$D14*ABS(RFR_spot_no_VA!C14)+VA!C14),5)</f>
        <v>7.4799999999999997E-3</v>
      </c>
      <c r="D14" s="20"/>
      <c r="E14" s="20"/>
      <c r="F14" s="20"/>
      <c r="G14" s="20"/>
      <c r="H14" s="20"/>
      <c r="I14" s="20"/>
      <c r="J14" s="20">
        <f>ROUND(IF(RFR_spot_no_VA!J14&lt;0,RFR_spot_no_VA!J14+VA!J14,RFR_spot_no_VA!J14-Shocks!$D14*ABS(RFR_spot_no_VA!J14)+VA!J14),5)</f>
        <v>9.7300000000000008E-3</v>
      </c>
      <c r="K14" s="20"/>
      <c r="L14" s="20"/>
      <c r="M14" s="20"/>
      <c r="N14" s="20"/>
      <c r="O14" s="20"/>
      <c r="P14" s="20"/>
      <c r="Q14" s="20"/>
      <c r="R14" s="20"/>
      <c r="S14" s="20"/>
      <c r="T14" s="20"/>
      <c r="U14" s="20"/>
      <c r="V14" s="20"/>
      <c r="W14" s="20"/>
      <c r="X14" s="20"/>
      <c r="Y14" s="20"/>
      <c r="Z14" s="20">
        <f>ROUND(IF(RFR_spot_no_VA!Z14&lt;0,RFR_spot_no_VA!Z14+VA!Z14,RFR_spot_no_VA!Z14-Shocks!$D14*ABS(RFR_spot_no_VA!Z14)+VA!Z14),5)</f>
        <v>1.8450000000000001E-2</v>
      </c>
      <c r="AA14" s="20"/>
      <c r="AB14" s="20"/>
      <c r="AC14" s="20"/>
      <c r="AD14" s="20"/>
      <c r="AE14" s="20"/>
      <c r="AF14" s="20"/>
      <c r="AG14" s="20"/>
      <c r="AH14" s="20">
        <f>ROUND(IF(RFR_spot_no_VA!AH14&lt;0,RFR_spot_no_VA!AH14+VA!AH14,RFR_spot_no_VA!AH14-Shocks!$D14*ABS(RFR_spot_no_VA!AH14)+VA!AH14),5)</f>
        <v>1.2449999999999999E-2</v>
      </c>
      <c r="AI14" s="20"/>
      <c r="AJ14" s="20">
        <f>ROUND(IF(RFR_spot_no_VA!AJ14&lt;0,RFR_spot_no_VA!AJ14+VA!AJ14,RFR_spot_no_VA!AJ14-Shocks!$D14*ABS(RFR_spot_no_VA!AJ14)+VA!AJ14),5)</f>
        <v>1.41E-2</v>
      </c>
      <c r="AK14" s="20">
        <f>ROUND(IF(RFR_spot_no_VA!AK14&lt;0,RFR_spot_no_VA!AK14+VA!AK14,RFR_spot_no_VA!AK14-Shocks!$D14*ABS(RFR_spot_no_VA!AK14)+VA!AK14),5)</f>
        <v>1.7389999999999999E-2</v>
      </c>
      <c r="AL14" s="20"/>
      <c r="AM14" s="20">
        <f>ROUND(IF(RFR_spot_no_VA!AM14&lt;0,RFR_spot_no_VA!AM14+VA!AM14,RFR_spot_no_VA!AM14-Shocks!$D14*ABS(RFR_spot_no_VA!AM14)+VA!AM14),5)</f>
        <v>1.754E-2</v>
      </c>
      <c r="AN14" s="20"/>
      <c r="AO14" s="20"/>
      <c r="AP14" s="20"/>
      <c r="AQ14" s="20"/>
      <c r="AR14" s="20"/>
      <c r="AS14" s="20">
        <f>ROUND(IF(RFR_spot_no_VA!AS14&lt;0,RFR_spot_no_VA!AS14+VA!AS14,RFR_spot_no_VA!AS14-Shocks!$D14*ABS(RFR_spot_no_VA!AS14)+VA!AS14),5)</f>
        <v>-6.7000000000000002E-4</v>
      </c>
      <c r="AT14" s="20"/>
      <c r="AU14" s="20"/>
      <c r="AV14" s="20"/>
      <c r="AW14" s="20"/>
      <c r="AX14" s="20"/>
      <c r="AY14" s="20"/>
      <c r="AZ14" s="20"/>
      <c r="BA14" s="20"/>
      <c r="BB14" s="20"/>
      <c r="BC14" s="20">
        <f>ROUND(IF(RFR_spot_no_VA!BC14&lt;0,RFR_spot_no_VA!BC14+VA!BC14,RFR_spot_no_VA!BC14-Shocks!$D14*ABS(RFR_spot_no_VA!BC14)+VA!BC14),5)</f>
        <v>1.7850000000000001E-2</v>
      </c>
      <c r="BD14" s="21"/>
      <c r="BE14" s="19"/>
    </row>
    <row r="15" spans="1:57" x14ac:dyDescent="0.2">
      <c r="A15" s="23"/>
      <c r="B15" s="24">
        <f>RFR_spot_no_VA!B15</f>
        <v>5</v>
      </c>
      <c r="C15" s="25">
        <f>ROUND(IF(RFR_spot_no_VA!C15&lt;0,RFR_spot_no_VA!C15+VA!C15,RFR_spot_no_VA!C15-Shocks!$D15*ABS(RFR_spot_no_VA!C15)+VA!C15),5)</f>
        <v>8.3599999999999994E-3</v>
      </c>
      <c r="D15" s="25"/>
      <c r="E15" s="25"/>
      <c r="F15" s="25"/>
      <c r="G15" s="25"/>
      <c r="H15" s="25"/>
      <c r="I15" s="25"/>
      <c r="J15" s="25">
        <f>ROUND(IF(RFR_spot_no_VA!J15&lt;0,RFR_spot_no_VA!J15+VA!J15,RFR_spot_no_VA!J15-Shocks!$D15*ABS(RFR_spot_no_VA!J15)+VA!J15),5)</f>
        <v>1.061E-2</v>
      </c>
      <c r="K15" s="25"/>
      <c r="L15" s="25"/>
      <c r="M15" s="25"/>
      <c r="N15" s="25"/>
      <c r="O15" s="25"/>
      <c r="P15" s="25"/>
      <c r="Q15" s="25"/>
      <c r="R15" s="25"/>
      <c r="S15" s="25"/>
      <c r="T15" s="25"/>
      <c r="U15" s="25"/>
      <c r="V15" s="25"/>
      <c r="W15" s="25"/>
      <c r="X15" s="25"/>
      <c r="Y15" s="25"/>
      <c r="Z15" s="25">
        <f>ROUND(IF(RFR_spot_no_VA!Z15&lt;0,RFR_spot_no_VA!Z15+VA!Z15,RFR_spot_no_VA!Z15-Shocks!$D15*ABS(RFR_spot_no_VA!Z15)+VA!Z15),5)</f>
        <v>1.9359999999999999E-2</v>
      </c>
      <c r="AA15" s="25"/>
      <c r="AB15" s="25"/>
      <c r="AC15" s="25"/>
      <c r="AD15" s="25"/>
      <c r="AE15" s="25"/>
      <c r="AF15" s="25"/>
      <c r="AG15" s="25"/>
      <c r="AH15" s="25">
        <f>ROUND(IF(RFR_spot_no_VA!AH15&lt;0,RFR_spot_no_VA!AH15+VA!AH15,RFR_spot_no_VA!AH15-Shocks!$D15*ABS(RFR_spot_no_VA!AH15)+VA!AH15),5)</f>
        <v>1.321E-2</v>
      </c>
      <c r="AI15" s="25"/>
      <c r="AJ15" s="25">
        <f>ROUND(IF(RFR_spot_no_VA!AJ15&lt;0,RFR_spot_no_VA!AJ15+VA!AJ15,RFR_spot_no_VA!AJ15-Shocks!$D15*ABS(RFR_spot_no_VA!AJ15)+VA!AJ15),5)</f>
        <v>1.4630000000000001E-2</v>
      </c>
      <c r="AK15" s="25">
        <f>ROUND(IF(RFR_spot_no_VA!AK15&lt;0,RFR_spot_no_VA!AK15+VA!AK15,RFR_spot_no_VA!AK15-Shocks!$D15*ABS(RFR_spot_no_VA!AK15)+VA!AK15),5)</f>
        <v>1.89E-2</v>
      </c>
      <c r="AL15" s="25"/>
      <c r="AM15" s="25">
        <f>ROUND(IF(RFR_spot_no_VA!AM15&lt;0,RFR_spot_no_VA!AM15+VA!AM15,RFR_spot_no_VA!AM15-Shocks!$D15*ABS(RFR_spot_no_VA!AM15)+VA!AM15),5)</f>
        <v>1.8319999999999999E-2</v>
      </c>
      <c r="AN15" s="25"/>
      <c r="AO15" s="25"/>
      <c r="AP15" s="25"/>
      <c r="AQ15" s="25"/>
      <c r="AR15" s="25"/>
      <c r="AS15" s="25">
        <f>ROUND(IF(RFR_spot_no_VA!AS15&lt;0,RFR_spot_no_VA!AS15+VA!AS15,RFR_spot_no_VA!AS15-Shocks!$D15*ABS(RFR_spot_no_VA!AS15)+VA!AS15),5)</f>
        <v>-3.4000000000000002E-4</v>
      </c>
      <c r="AT15" s="25"/>
      <c r="AU15" s="25"/>
      <c r="AV15" s="25"/>
      <c r="AW15" s="25"/>
      <c r="AX15" s="25"/>
      <c r="AY15" s="25"/>
      <c r="AZ15" s="25"/>
      <c r="BA15" s="25"/>
      <c r="BB15" s="25"/>
      <c r="BC15" s="25">
        <f>ROUND(IF(RFR_spot_no_VA!BC15&lt;0,RFR_spot_no_VA!BC15+VA!BC15,RFR_spot_no_VA!BC15-Shocks!$D15*ABS(RFR_spot_no_VA!BC15)+VA!BC15),5)</f>
        <v>1.8540000000000001E-2</v>
      </c>
      <c r="BD15" s="21"/>
      <c r="BE15" s="19"/>
    </row>
    <row r="16" spans="1:57" x14ac:dyDescent="0.2">
      <c r="A16" s="19"/>
      <c r="B16" s="19">
        <f>RFR_spot_no_VA!B16</f>
        <v>6</v>
      </c>
      <c r="C16" s="20">
        <f>ROUND(IF(RFR_spot_no_VA!C16&lt;0,RFR_spot_no_VA!C16+VA!C16,RFR_spot_no_VA!C16-Shocks!$D16*ABS(RFR_spot_no_VA!C16)+VA!C16),5)</f>
        <v>9.2300000000000004E-3</v>
      </c>
      <c r="D16" s="20"/>
      <c r="E16" s="20"/>
      <c r="F16" s="20"/>
      <c r="G16" s="20"/>
      <c r="H16" s="20"/>
      <c r="I16" s="20"/>
      <c r="J16" s="20">
        <f>ROUND(IF(RFR_spot_no_VA!J16&lt;0,RFR_spot_no_VA!J16+VA!J16,RFR_spot_no_VA!J16-Shocks!$D16*ABS(RFR_spot_no_VA!J16)+VA!J16),5)</f>
        <v>1.1469999999999999E-2</v>
      </c>
      <c r="K16" s="20"/>
      <c r="L16" s="20"/>
      <c r="M16" s="20"/>
      <c r="N16" s="20"/>
      <c r="O16" s="20"/>
      <c r="P16" s="20"/>
      <c r="Q16" s="20"/>
      <c r="R16" s="20"/>
      <c r="S16" s="20"/>
      <c r="T16" s="20"/>
      <c r="U16" s="20"/>
      <c r="V16" s="20"/>
      <c r="W16" s="20"/>
      <c r="X16" s="20"/>
      <c r="Y16" s="20"/>
      <c r="Z16" s="20">
        <f>ROUND(IF(RFR_spot_no_VA!Z16&lt;0,RFR_spot_no_VA!Z16+VA!Z16,RFR_spot_no_VA!Z16-Shocks!$D16*ABS(RFR_spot_no_VA!Z16)+VA!Z16),5)</f>
        <v>2.0379999999999999E-2</v>
      </c>
      <c r="AA16" s="20"/>
      <c r="AB16" s="20"/>
      <c r="AC16" s="20"/>
      <c r="AD16" s="20"/>
      <c r="AE16" s="20"/>
      <c r="AF16" s="20"/>
      <c r="AG16" s="20"/>
      <c r="AH16" s="20">
        <f>ROUND(IF(RFR_spot_no_VA!AH16&lt;0,RFR_spot_no_VA!AH16+VA!AH16,RFR_spot_no_VA!AH16-Shocks!$D16*ABS(RFR_spot_no_VA!AH16)+VA!AH16),5)</f>
        <v>1.393E-2</v>
      </c>
      <c r="AI16" s="20"/>
      <c r="AJ16" s="20">
        <f>ROUND(IF(RFR_spot_no_VA!AJ16&lt;0,RFR_spot_no_VA!AJ16+VA!AJ16,RFR_spot_no_VA!AJ16-Shocks!$D16*ABS(RFR_spot_no_VA!AJ16)+VA!AJ16),5)</f>
        <v>1.516E-2</v>
      </c>
      <c r="AK16" s="20">
        <f>ROUND(IF(RFR_spot_no_VA!AK16&lt;0,RFR_spot_no_VA!AK16+VA!AK16,RFR_spot_no_VA!AK16-Shocks!$D16*ABS(RFR_spot_no_VA!AK16)+VA!AK16),5)</f>
        <v>2.0619999999999999E-2</v>
      </c>
      <c r="AL16" s="20"/>
      <c r="AM16" s="20">
        <f>ROUND(IF(RFR_spot_no_VA!AM16&lt;0,RFR_spot_no_VA!AM16+VA!AM16,RFR_spot_no_VA!AM16-Shocks!$D16*ABS(RFR_spot_no_VA!AM16)+VA!AM16),5)</f>
        <v>1.9429999999999999E-2</v>
      </c>
      <c r="AN16" s="20"/>
      <c r="AO16" s="20"/>
      <c r="AP16" s="20"/>
      <c r="AQ16" s="20"/>
      <c r="AR16" s="20"/>
      <c r="AS16" s="20">
        <f>ROUND(IF(RFR_spot_no_VA!AS16&lt;0,RFR_spot_no_VA!AS16+VA!AS16,RFR_spot_no_VA!AS16-Shocks!$D16*ABS(RFR_spot_no_VA!AS16)+VA!AS16),5)</f>
        <v>3.0000000000000001E-5</v>
      </c>
      <c r="AT16" s="20"/>
      <c r="AU16" s="20"/>
      <c r="AV16" s="20"/>
      <c r="AW16" s="20"/>
      <c r="AX16" s="20"/>
      <c r="AY16" s="20"/>
      <c r="AZ16" s="20"/>
      <c r="BA16" s="20"/>
      <c r="BB16" s="20"/>
      <c r="BC16" s="20">
        <f>ROUND(IF(RFR_spot_no_VA!BC16&lt;0,RFR_spot_no_VA!BC16+VA!BC16,RFR_spot_no_VA!BC16-Shocks!$D16*ABS(RFR_spot_no_VA!BC16)+VA!BC16),5)</f>
        <v>1.9449999999999999E-2</v>
      </c>
      <c r="BD16" s="21"/>
      <c r="BE16" s="19"/>
    </row>
    <row r="17" spans="1:57" x14ac:dyDescent="0.2">
      <c r="A17" s="19"/>
      <c r="B17" s="19">
        <f>RFR_spot_no_VA!B17</f>
        <v>7</v>
      </c>
      <c r="C17" s="20">
        <f>ROUND(IF(RFR_spot_no_VA!C17&lt;0,RFR_spot_no_VA!C17+VA!C17,RFR_spot_no_VA!C17-Shocks!$D17*ABS(RFR_spot_no_VA!C17)+VA!C17),5)</f>
        <v>1.004E-2</v>
      </c>
      <c r="D17" s="20"/>
      <c r="E17" s="20"/>
      <c r="F17" s="20"/>
      <c r="G17" s="20"/>
      <c r="H17" s="20"/>
      <c r="I17" s="20"/>
      <c r="J17" s="20">
        <f>ROUND(IF(RFR_spot_no_VA!J17&lt;0,RFR_spot_no_VA!J17+VA!J17,RFR_spot_no_VA!J17-Shocks!$D17*ABS(RFR_spot_no_VA!J17)+VA!J17),5)</f>
        <v>1.2279999999999999E-2</v>
      </c>
      <c r="K17" s="20"/>
      <c r="L17" s="20"/>
      <c r="M17" s="20"/>
      <c r="N17" s="20"/>
      <c r="O17" s="20"/>
      <c r="P17" s="20"/>
      <c r="Q17" s="20"/>
      <c r="R17" s="20"/>
      <c r="S17" s="20"/>
      <c r="T17" s="20"/>
      <c r="U17" s="20"/>
      <c r="V17" s="20"/>
      <c r="W17" s="20"/>
      <c r="X17" s="20"/>
      <c r="Y17" s="20"/>
      <c r="Z17" s="20">
        <f>ROUND(IF(RFR_spot_no_VA!Z17&lt;0,RFR_spot_no_VA!Z17+VA!Z17,RFR_spot_no_VA!Z17-Shocks!$D17*ABS(RFR_spot_no_VA!Z17)+VA!Z17),5)</f>
        <v>2.1190000000000001E-2</v>
      </c>
      <c r="AA17" s="20"/>
      <c r="AB17" s="20"/>
      <c r="AC17" s="20"/>
      <c r="AD17" s="20"/>
      <c r="AE17" s="20"/>
      <c r="AF17" s="20"/>
      <c r="AG17" s="20"/>
      <c r="AH17" s="20">
        <f>ROUND(IF(RFR_spot_no_VA!AH17&lt;0,RFR_spot_no_VA!AH17+VA!AH17,RFR_spot_no_VA!AH17-Shocks!$D17*ABS(RFR_spot_no_VA!AH17)+VA!AH17),5)</f>
        <v>1.4460000000000001E-2</v>
      </c>
      <c r="AI17" s="20"/>
      <c r="AJ17" s="20">
        <f>ROUND(IF(RFR_spot_no_VA!AJ17&lt;0,RFR_spot_no_VA!AJ17+VA!AJ17,RFR_spot_no_VA!AJ17-Shocks!$D17*ABS(RFR_spot_no_VA!AJ17)+VA!AJ17),5)</f>
        <v>1.55E-2</v>
      </c>
      <c r="AK17" s="20">
        <f>ROUND(IF(RFR_spot_no_VA!AK17&lt;0,RFR_spot_no_VA!AK17+VA!AK17,RFR_spot_no_VA!AK17-Shocks!$D17*ABS(RFR_spot_no_VA!AK17)+VA!AK17),5)</f>
        <v>2.2069999999999999E-2</v>
      </c>
      <c r="AL17" s="20"/>
      <c r="AM17" s="20">
        <f>ROUND(IF(RFR_spot_no_VA!AM17&lt;0,RFR_spot_no_VA!AM17+VA!AM17,RFR_spot_no_VA!AM17-Shocks!$D17*ABS(RFR_spot_no_VA!AM17)+VA!AM17),5)</f>
        <v>2.0480000000000002E-2</v>
      </c>
      <c r="AN17" s="20"/>
      <c r="AO17" s="20"/>
      <c r="AP17" s="20"/>
      <c r="AQ17" s="20"/>
      <c r="AR17" s="20"/>
      <c r="AS17" s="20">
        <f>ROUND(IF(RFR_spot_no_VA!AS17&lt;0,RFR_spot_no_VA!AS17+VA!AS17,RFR_spot_no_VA!AS17-Shocks!$D17*ABS(RFR_spot_no_VA!AS17)+VA!AS17),5)</f>
        <v>2.9999999999999997E-4</v>
      </c>
      <c r="AT17" s="20"/>
      <c r="AU17" s="20"/>
      <c r="AV17" s="20"/>
      <c r="AW17" s="20"/>
      <c r="AX17" s="20"/>
      <c r="AY17" s="20"/>
      <c r="AZ17" s="20"/>
      <c r="BA17" s="20"/>
      <c r="BB17" s="20"/>
      <c r="BC17" s="20">
        <f>ROUND(IF(RFR_spot_no_VA!BC17&lt;0,RFR_spot_no_VA!BC17+VA!BC17,RFR_spot_no_VA!BC17-Shocks!$D17*ABS(RFR_spot_no_VA!BC17)+VA!BC17),5)</f>
        <v>2.019E-2</v>
      </c>
      <c r="BD17" s="21"/>
      <c r="BE17" s="19"/>
    </row>
    <row r="18" spans="1:57" x14ac:dyDescent="0.2">
      <c r="A18" s="19"/>
      <c r="B18" s="19">
        <f>RFR_spot_no_VA!B18</f>
        <v>8</v>
      </c>
      <c r="C18" s="20">
        <f>ROUND(IF(RFR_spot_no_VA!C18&lt;0,RFR_spot_no_VA!C18+VA!C18,RFR_spot_no_VA!C18-Shocks!$D18*ABS(RFR_spot_no_VA!C18)+VA!C18),5)</f>
        <v>1.081E-2</v>
      </c>
      <c r="D18" s="20"/>
      <c r="E18" s="20"/>
      <c r="F18" s="20"/>
      <c r="G18" s="20"/>
      <c r="H18" s="20"/>
      <c r="I18" s="20"/>
      <c r="J18" s="20">
        <f>ROUND(IF(RFR_spot_no_VA!J18&lt;0,RFR_spot_no_VA!J18+VA!J18,RFR_spot_no_VA!J18-Shocks!$D18*ABS(RFR_spot_no_VA!J18)+VA!J18),5)</f>
        <v>1.3050000000000001E-2</v>
      </c>
      <c r="K18" s="20"/>
      <c r="L18" s="20"/>
      <c r="M18" s="20"/>
      <c r="N18" s="20"/>
      <c r="O18" s="20"/>
      <c r="P18" s="20"/>
      <c r="Q18" s="20"/>
      <c r="R18" s="20"/>
      <c r="S18" s="20"/>
      <c r="T18" s="20"/>
      <c r="U18" s="20"/>
      <c r="V18" s="20"/>
      <c r="W18" s="20"/>
      <c r="X18" s="20"/>
      <c r="Y18" s="20"/>
      <c r="Z18" s="20">
        <f>ROUND(IF(RFR_spot_no_VA!Z18&lt;0,RFR_spot_no_VA!Z18+VA!Z18,RFR_spot_no_VA!Z18-Shocks!$D18*ABS(RFR_spot_no_VA!Z18)+VA!Z18),5)</f>
        <v>2.205E-2</v>
      </c>
      <c r="AA18" s="20"/>
      <c r="AB18" s="20"/>
      <c r="AC18" s="20"/>
      <c r="AD18" s="20"/>
      <c r="AE18" s="20"/>
      <c r="AF18" s="20"/>
      <c r="AG18" s="20"/>
      <c r="AH18" s="20">
        <f>ROUND(IF(RFR_spot_no_VA!AH18&lt;0,RFR_spot_no_VA!AH18+VA!AH18,RFR_spot_no_VA!AH18-Shocks!$D18*ABS(RFR_spot_no_VA!AH18)+VA!AH18),5)</f>
        <v>1.507E-2</v>
      </c>
      <c r="AI18" s="20"/>
      <c r="AJ18" s="20">
        <f>ROUND(IF(RFR_spot_no_VA!AJ18&lt;0,RFR_spot_no_VA!AJ18+VA!AJ18,RFR_spot_no_VA!AJ18-Shocks!$D18*ABS(RFR_spot_no_VA!AJ18)+VA!AJ18),5)</f>
        <v>1.593E-2</v>
      </c>
      <c r="AK18" s="20">
        <f>ROUND(IF(RFR_spot_no_VA!AK18&lt;0,RFR_spot_no_VA!AK18+VA!AK18,RFR_spot_no_VA!AK18-Shocks!$D18*ABS(RFR_spot_no_VA!AK18)+VA!AK18),5)</f>
        <v>2.3470000000000001E-2</v>
      </c>
      <c r="AL18" s="20"/>
      <c r="AM18" s="20">
        <f>ROUND(IF(RFR_spot_no_VA!AM18&lt;0,RFR_spot_no_VA!AM18+VA!AM18,RFR_spot_no_VA!AM18-Shocks!$D18*ABS(RFR_spot_no_VA!AM18)+VA!AM18),5)</f>
        <v>2.162E-2</v>
      </c>
      <c r="AN18" s="20"/>
      <c r="AO18" s="20"/>
      <c r="AP18" s="20"/>
      <c r="AQ18" s="20"/>
      <c r="AR18" s="20"/>
      <c r="AS18" s="20">
        <f>ROUND(IF(RFR_spot_no_VA!AS18&lt;0,RFR_spot_no_VA!AS18+VA!AS18,RFR_spot_no_VA!AS18-Shocks!$D18*ABS(RFR_spot_no_VA!AS18)+VA!AS18),5)</f>
        <v>6.0999999999999997E-4</v>
      </c>
      <c r="AT18" s="20"/>
      <c r="AU18" s="20"/>
      <c r="AV18" s="20"/>
      <c r="AW18" s="20"/>
      <c r="AX18" s="20"/>
      <c r="AY18" s="20"/>
      <c r="AZ18" s="20"/>
      <c r="BA18" s="20"/>
      <c r="BB18" s="20"/>
      <c r="BC18" s="20">
        <f>ROUND(IF(RFR_spot_no_VA!BC18&lt;0,RFR_spot_no_VA!BC18+VA!BC18,RFR_spot_no_VA!BC18-Shocks!$D18*ABS(RFR_spot_no_VA!BC18)+VA!BC18),5)</f>
        <v>2.0979999999999999E-2</v>
      </c>
      <c r="BD18" s="21"/>
      <c r="BE18" s="19"/>
    </row>
    <row r="19" spans="1:57" x14ac:dyDescent="0.2">
      <c r="A19" s="19"/>
      <c r="B19" s="19">
        <f>RFR_spot_no_VA!B19</f>
        <v>9</v>
      </c>
      <c r="C19" s="20">
        <f>ROUND(IF(RFR_spot_no_VA!C19&lt;0,RFR_spot_no_VA!C19+VA!C19,RFR_spot_no_VA!C19-Shocks!$D19*ABS(RFR_spot_no_VA!C19)+VA!C19),5)</f>
        <v>1.17E-2</v>
      </c>
      <c r="D19" s="20"/>
      <c r="E19" s="20"/>
      <c r="F19" s="20"/>
      <c r="G19" s="20"/>
      <c r="H19" s="20"/>
      <c r="I19" s="20"/>
      <c r="J19" s="20">
        <f>ROUND(IF(RFR_spot_no_VA!J19&lt;0,RFR_spot_no_VA!J19+VA!J19,RFR_spot_no_VA!J19-Shocks!$D19*ABS(RFR_spot_no_VA!J19)+VA!J19),5)</f>
        <v>1.393E-2</v>
      </c>
      <c r="K19" s="20"/>
      <c r="L19" s="20"/>
      <c r="M19" s="20"/>
      <c r="N19" s="20"/>
      <c r="O19" s="20"/>
      <c r="P19" s="20"/>
      <c r="Q19" s="20"/>
      <c r="R19" s="20"/>
      <c r="S19" s="20"/>
      <c r="T19" s="20"/>
      <c r="U19" s="20"/>
      <c r="V19" s="20"/>
      <c r="W19" s="20"/>
      <c r="X19" s="20"/>
      <c r="Y19" s="20"/>
      <c r="Z19" s="20">
        <f>ROUND(IF(RFR_spot_no_VA!Z19&lt;0,RFR_spot_no_VA!Z19+VA!Z19,RFR_spot_no_VA!Z19-Shocks!$D19*ABS(RFR_spot_no_VA!Z19)+VA!Z19),5)</f>
        <v>2.2939999999999999E-2</v>
      </c>
      <c r="AA19" s="20"/>
      <c r="AB19" s="20"/>
      <c r="AC19" s="20"/>
      <c r="AD19" s="20"/>
      <c r="AE19" s="20"/>
      <c r="AF19" s="20"/>
      <c r="AG19" s="20"/>
      <c r="AH19" s="20">
        <f>ROUND(IF(RFR_spot_no_VA!AH19&lt;0,RFR_spot_no_VA!AH19+VA!AH19,RFR_spot_no_VA!AH19-Shocks!$D19*ABS(RFR_spot_no_VA!AH19)+VA!AH19),5)</f>
        <v>1.5779999999999999E-2</v>
      </c>
      <c r="AI19" s="20"/>
      <c r="AJ19" s="20">
        <f>ROUND(IF(RFR_spot_no_VA!AJ19&lt;0,RFR_spot_no_VA!AJ19+VA!AJ19,RFR_spot_no_VA!AJ19-Shocks!$D19*ABS(RFR_spot_no_VA!AJ19)+VA!AJ19),5)</f>
        <v>1.6420000000000001E-2</v>
      </c>
      <c r="AK19" s="20">
        <f>ROUND(IF(RFR_spot_no_VA!AK19&lt;0,RFR_spot_no_VA!AK19+VA!AK19,RFR_spot_no_VA!AK19-Shocks!$D19*ABS(RFR_spot_no_VA!AK19)+VA!AK19),5)</f>
        <v>2.4819999999999998E-2</v>
      </c>
      <c r="AL19" s="20"/>
      <c r="AM19" s="20">
        <f>ROUND(IF(RFR_spot_no_VA!AM19&lt;0,RFR_spot_no_VA!AM19+VA!AM19,RFR_spot_no_VA!AM19-Shocks!$D19*ABS(RFR_spot_no_VA!AM19)+VA!AM19),5)</f>
        <v>2.2790000000000001E-2</v>
      </c>
      <c r="AN19" s="20"/>
      <c r="AO19" s="20"/>
      <c r="AP19" s="20"/>
      <c r="AQ19" s="20"/>
      <c r="AR19" s="20"/>
      <c r="AS19" s="20">
        <f>ROUND(IF(RFR_spot_no_VA!AS19&lt;0,RFR_spot_no_VA!AS19+VA!AS19,RFR_spot_no_VA!AS19-Shocks!$D19*ABS(RFR_spot_no_VA!AS19)+VA!AS19),5)</f>
        <v>1.01E-3</v>
      </c>
      <c r="AT19" s="20"/>
      <c r="AU19" s="20"/>
      <c r="AV19" s="20"/>
      <c r="AW19" s="20"/>
      <c r="AX19" s="20"/>
      <c r="AY19" s="20"/>
      <c r="AZ19" s="20"/>
      <c r="BA19" s="20"/>
      <c r="BB19" s="20"/>
      <c r="BC19" s="20">
        <f>ROUND(IF(RFR_spot_no_VA!BC19&lt;0,RFR_spot_no_VA!BC19+VA!BC19,RFR_spot_no_VA!BC19-Shocks!$D19*ABS(RFR_spot_no_VA!BC19)+VA!BC19),5)</f>
        <v>2.188E-2</v>
      </c>
      <c r="BD19" s="21"/>
      <c r="BE19" s="19"/>
    </row>
    <row r="20" spans="1:57" x14ac:dyDescent="0.2">
      <c r="A20" s="19"/>
      <c r="B20" s="24">
        <f>RFR_spot_no_VA!B20</f>
        <v>10</v>
      </c>
      <c r="C20" s="25">
        <f>ROUND(IF(RFR_spot_no_VA!C20&lt;0,RFR_spot_no_VA!C20+VA!C20,RFR_spot_no_VA!C20-Shocks!$D20*ABS(RFR_spot_no_VA!C20)+VA!C20),5)</f>
        <v>1.2370000000000001E-2</v>
      </c>
      <c r="D20" s="25"/>
      <c r="E20" s="25"/>
      <c r="F20" s="25"/>
      <c r="G20" s="25"/>
      <c r="H20" s="25"/>
      <c r="I20" s="25"/>
      <c r="J20" s="25">
        <f>ROUND(IF(RFR_spot_no_VA!J20&lt;0,RFR_spot_no_VA!J20+VA!J20,RFR_spot_no_VA!J20-Shocks!$D20*ABS(RFR_spot_no_VA!J20)+VA!J20),5)</f>
        <v>1.46E-2</v>
      </c>
      <c r="K20" s="25"/>
      <c r="L20" s="25"/>
      <c r="M20" s="25"/>
      <c r="N20" s="25"/>
      <c r="O20" s="25"/>
      <c r="P20" s="25"/>
      <c r="Q20" s="25"/>
      <c r="R20" s="25"/>
      <c r="S20" s="25"/>
      <c r="T20" s="25"/>
      <c r="U20" s="25"/>
      <c r="V20" s="25"/>
      <c r="W20" s="25"/>
      <c r="X20" s="25"/>
      <c r="Y20" s="25"/>
      <c r="Z20" s="25">
        <f>ROUND(IF(RFR_spot_no_VA!Z20&lt;0,RFR_spot_no_VA!Z20+VA!Z20,RFR_spot_no_VA!Z20-Shocks!$D20*ABS(RFR_spot_no_VA!Z20)+VA!Z20),5)</f>
        <v>2.358E-2</v>
      </c>
      <c r="AA20" s="25"/>
      <c r="AB20" s="25"/>
      <c r="AC20" s="25"/>
      <c r="AD20" s="25"/>
      <c r="AE20" s="25"/>
      <c r="AF20" s="25"/>
      <c r="AG20" s="25"/>
      <c r="AH20" s="25">
        <f>ROUND(IF(RFR_spot_no_VA!AH20&lt;0,RFR_spot_no_VA!AH20+VA!AH20,RFR_spot_no_VA!AH20-Shocks!$D20*ABS(RFR_spot_no_VA!AH20)+VA!AH20),5)</f>
        <v>1.644E-2</v>
      </c>
      <c r="AI20" s="25"/>
      <c r="AJ20" s="25">
        <f>ROUND(IF(RFR_spot_no_VA!AJ20&lt;0,RFR_spot_no_VA!AJ20+VA!AJ20,RFR_spot_no_VA!AJ20-Shocks!$D20*ABS(RFR_spot_no_VA!AJ20)+VA!AJ20),5)</f>
        <v>1.6820000000000002E-2</v>
      </c>
      <c r="AK20" s="25">
        <f>ROUND(IF(RFR_spot_no_VA!AK20&lt;0,RFR_spot_no_VA!AK20+VA!AK20,RFR_spot_no_VA!AK20-Shocks!$D20*ABS(RFR_spot_no_VA!AK20)+VA!AK20),5)</f>
        <v>2.579E-2</v>
      </c>
      <c r="AL20" s="25"/>
      <c r="AM20" s="25">
        <f>ROUND(IF(RFR_spot_no_VA!AM20&lt;0,RFR_spot_no_VA!AM20+VA!AM20,RFR_spot_no_VA!AM20-Shocks!$D20*ABS(RFR_spot_no_VA!AM20)+VA!AM20),5)</f>
        <v>2.3640000000000001E-2</v>
      </c>
      <c r="AN20" s="25"/>
      <c r="AO20" s="25"/>
      <c r="AP20" s="25"/>
      <c r="AQ20" s="25"/>
      <c r="AR20" s="25"/>
      <c r="AS20" s="25">
        <f>ROUND(IF(RFR_spot_no_VA!AS20&lt;0,RFR_spot_no_VA!AS20+VA!AS20,RFR_spot_no_VA!AS20-Shocks!$D20*ABS(RFR_spot_no_VA!AS20)+VA!AS20),5)</f>
        <v>1.5E-3</v>
      </c>
      <c r="AT20" s="25"/>
      <c r="AU20" s="25"/>
      <c r="AV20" s="25"/>
      <c r="AW20" s="25"/>
      <c r="AX20" s="25"/>
      <c r="AY20" s="25"/>
      <c r="AZ20" s="25"/>
      <c r="BA20" s="25"/>
      <c r="BB20" s="25"/>
      <c r="BC20" s="25">
        <f>ROUND(IF(RFR_spot_no_VA!BC20&lt;0,RFR_spot_no_VA!BC20+VA!BC20,RFR_spot_no_VA!BC20-Shocks!$D20*ABS(RFR_spot_no_VA!BC20)+VA!BC20),5)</f>
        <v>2.265E-2</v>
      </c>
      <c r="BD20" s="21"/>
      <c r="BE20" s="19"/>
    </row>
    <row r="21" spans="1:57" x14ac:dyDescent="0.2">
      <c r="A21" s="19"/>
      <c r="B21" s="19">
        <f>RFR_spot_no_VA!B21</f>
        <v>11</v>
      </c>
      <c r="C21" s="20">
        <f>ROUND(IF(RFR_spot_no_VA!C21&lt;0,RFR_spot_no_VA!C21+VA!C21,RFR_spot_no_VA!C21-Shocks!$D21*ABS(RFR_spot_no_VA!C21)+VA!C21),5)</f>
        <v>1.281E-2</v>
      </c>
      <c r="D21" s="20"/>
      <c r="E21" s="20"/>
      <c r="F21" s="20"/>
      <c r="G21" s="20"/>
      <c r="H21" s="20"/>
      <c r="I21" s="20"/>
      <c r="J21" s="20">
        <f>ROUND(IF(RFR_spot_no_VA!J21&lt;0,RFR_spot_no_VA!J21+VA!J21,RFR_spot_no_VA!J21-Shocks!$D21*ABS(RFR_spot_no_VA!J21)+VA!J21),5)</f>
        <v>1.504E-2</v>
      </c>
      <c r="K21" s="20"/>
      <c r="L21" s="20"/>
      <c r="M21" s="20"/>
      <c r="N21" s="20"/>
      <c r="O21" s="20"/>
      <c r="P21" s="20"/>
      <c r="Q21" s="20"/>
      <c r="R21" s="20"/>
      <c r="S21" s="20"/>
      <c r="T21" s="20"/>
      <c r="U21" s="20"/>
      <c r="V21" s="20"/>
      <c r="W21" s="20"/>
      <c r="X21" s="20"/>
      <c r="Y21" s="20"/>
      <c r="Z21" s="20">
        <f>ROUND(IF(RFR_spot_no_VA!Z21&lt;0,RFR_spot_no_VA!Z21+VA!Z21,RFR_spot_no_VA!Z21-Shocks!$D21*ABS(RFR_spot_no_VA!Z21)+VA!Z21),5)</f>
        <v>2.392E-2</v>
      </c>
      <c r="AA21" s="20"/>
      <c r="AB21" s="20"/>
      <c r="AC21" s="20"/>
      <c r="AD21" s="20"/>
      <c r="AE21" s="20"/>
      <c r="AF21" s="20"/>
      <c r="AG21" s="20"/>
      <c r="AH21" s="20">
        <f>ROUND(IF(RFR_spot_no_VA!AH21&lt;0,RFR_spot_no_VA!AH21+VA!AH21,RFR_spot_no_VA!AH21-Shocks!$D21*ABS(RFR_spot_no_VA!AH21)+VA!AH21),5)</f>
        <v>1.7000000000000001E-2</v>
      </c>
      <c r="AI21" s="20"/>
      <c r="AJ21" s="20">
        <f>ROUND(IF(RFR_spot_no_VA!AJ21&lt;0,RFR_spot_no_VA!AJ21+VA!AJ21,RFR_spot_no_VA!AJ21-Shocks!$D21*ABS(RFR_spot_no_VA!AJ21)+VA!AJ21),5)</f>
        <v>1.7049999999999999E-2</v>
      </c>
      <c r="AK21" s="20">
        <f>ROUND(IF(RFR_spot_no_VA!AK21&lt;0,RFR_spot_no_VA!AK21+VA!AK21,RFR_spot_no_VA!AK21-Shocks!$D21*ABS(RFR_spot_no_VA!AK21)+VA!AK21),5)</f>
        <v>2.6450000000000001E-2</v>
      </c>
      <c r="AL21" s="20"/>
      <c r="AM21" s="20">
        <f>ROUND(IF(RFR_spot_no_VA!AM21&lt;0,RFR_spot_no_VA!AM21+VA!AM21,RFR_spot_no_VA!AM21-Shocks!$D21*ABS(RFR_spot_no_VA!AM21)+VA!AM21),5)</f>
        <v>2.4129999999999999E-2</v>
      </c>
      <c r="AN21" s="20"/>
      <c r="AO21" s="20"/>
      <c r="AP21" s="20"/>
      <c r="AQ21" s="20"/>
      <c r="AR21" s="20"/>
      <c r="AS21" s="20">
        <f>ROUND(IF(RFR_spot_no_VA!AS21&lt;0,RFR_spot_no_VA!AS21+VA!AS21,RFR_spot_no_VA!AS21-Shocks!$D21*ABS(RFR_spot_no_VA!AS21)+VA!AS21),5)</f>
        <v>2.0400000000000001E-3</v>
      </c>
      <c r="AT21" s="20"/>
      <c r="AU21" s="20"/>
      <c r="AV21" s="20"/>
      <c r="AW21" s="20"/>
      <c r="AX21" s="20"/>
      <c r="AY21" s="20"/>
      <c r="AZ21" s="20"/>
      <c r="BA21" s="20"/>
      <c r="BB21" s="20"/>
      <c r="BC21" s="20">
        <f>ROUND(IF(RFR_spot_no_VA!BC21&lt;0,RFR_spot_no_VA!BC21+VA!BC21,RFR_spot_no_VA!BC21-Shocks!$D21*ABS(RFR_spot_no_VA!BC21)+VA!BC21),5)</f>
        <v>2.316E-2</v>
      </c>
      <c r="BD21" s="21"/>
      <c r="BE21" s="19"/>
    </row>
    <row r="22" spans="1:57" x14ac:dyDescent="0.2">
      <c r="A22" s="19"/>
      <c r="B22" s="19">
        <f>RFR_spot_no_VA!B22</f>
        <v>12</v>
      </c>
      <c r="C22" s="20">
        <f>ROUND(IF(RFR_spot_no_VA!C22&lt;0,RFR_spot_no_VA!C22+VA!C22,RFR_spot_no_VA!C22-Shocks!$D22*ABS(RFR_spot_no_VA!C22)+VA!C22),5)</f>
        <v>1.346E-2</v>
      </c>
      <c r="D22" s="20"/>
      <c r="E22" s="20"/>
      <c r="F22" s="20"/>
      <c r="G22" s="20"/>
      <c r="H22" s="20"/>
      <c r="I22" s="20"/>
      <c r="J22" s="20">
        <f>ROUND(IF(RFR_spot_no_VA!J22&lt;0,RFR_spot_no_VA!J22+VA!J22,RFR_spot_no_VA!J22-Shocks!$D22*ABS(RFR_spot_no_VA!J22)+VA!J22),5)</f>
        <v>1.5689999999999999E-2</v>
      </c>
      <c r="K22" s="20"/>
      <c r="L22" s="20"/>
      <c r="M22" s="20"/>
      <c r="N22" s="20"/>
      <c r="O22" s="20"/>
      <c r="P22" s="20"/>
      <c r="Q22" s="20"/>
      <c r="R22" s="20"/>
      <c r="S22" s="20"/>
      <c r="T22" s="20"/>
      <c r="U22" s="20"/>
      <c r="V22" s="20"/>
      <c r="W22" s="20"/>
      <c r="X22" s="20"/>
      <c r="Y22" s="20"/>
      <c r="Z22" s="20">
        <f>ROUND(IF(RFR_spot_no_VA!Z22&lt;0,RFR_spot_no_VA!Z22+VA!Z22,RFR_spot_no_VA!Z22-Shocks!$D22*ABS(RFR_spot_no_VA!Z22)+VA!Z22),5)</f>
        <v>2.4250000000000001E-2</v>
      </c>
      <c r="AA22" s="20"/>
      <c r="AB22" s="20"/>
      <c r="AC22" s="20"/>
      <c r="AD22" s="20"/>
      <c r="AE22" s="20"/>
      <c r="AF22" s="20"/>
      <c r="AG22" s="20"/>
      <c r="AH22" s="20">
        <f>ROUND(IF(RFR_spot_no_VA!AH22&lt;0,RFR_spot_no_VA!AH22+VA!AH22,RFR_spot_no_VA!AH22-Shocks!$D22*ABS(RFR_spot_no_VA!AH22)+VA!AH22),5)</f>
        <v>1.762E-2</v>
      </c>
      <c r="AI22" s="20"/>
      <c r="AJ22" s="20">
        <f>ROUND(IF(RFR_spot_no_VA!AJ22&lt;0,RFR_spot_no_VA!AJ22+VA!AJ22,RFR_spot_no_VA!AJ22-Shocks!$D22*ABS(RFR_spot_no_VA!AJ22)+VA!AJ22),5)</f>
        <v>1.728E-2</v>
      </c>
      <c r="AK22" s="20">
        <f>ROUND(IF(RFR_spot_no_VA!AK22&lt;0,RFR_spot_no_VA!AK22+VA!AK22,RFR_spot_no_VA!AK22-Shocks!$D22*ABS(RFR_spot_no_VA!AK22)+VA!AK22),5)</f>
        <v>2.707E-2</v>
      </c>
      <c r="AL22" s="20"/>
      <c r="AM22" s="20">
        <f>ROUND(IF(RFR_spot_no_VA!AM22&lt;0,RFR_spot_no_VA!AM22+VA!AM22,RFR_spot_no_VA!AM22-Shocks!$D22*ABS(RFR_spot_no_VA!AM22)+VA!AM22),5)</f>
        <v>2.4570000000000002E-2</v>
      </c>
      <c r="AN22" s="20"/>
      <c r="AO22" s="20"/>
      <c r="AP22" s="20"/>
      <c r="AQ22" s="20"/>
      <c r="AR22" s="20"/>
      <c r="AS22" s="20">
        <f>ROUND(IF(RFR_spot_no_VA!AS22&lt;0,RFR_spot_no_VA!AS22+VA!AS22,RFR_spot_no_VA!AS22-Shocks!$D22*ABS(RFR_spot_no_VA!AS22)+VA!AS22),5)</f>
        <v>2.6099999999999999E-3</v>
      </c>
      <c r="AT22" s="20"/>
      <c r="AU22" s="20"/>
      <c r="AV22" s="20"/>
      <c r="AW22" s="20"/>
      <c r="AX22" s="20"/>
      <c r="AY22" s="20"/>
      <c r="AZ22" s="20"/>
      <c r="BA22" s="20"/>
      <c r="BB22" s="20"/>
      <c r="BC22" s="20">
        <f>ROUND(IF(RFR_spot_no_VA!BC22&lt;0,RFR_spot_no_VA!BC22+VA!BC22,RFR_spot_no_VA!BC22-Shocks!$D22*ABS(RFR_spot_no_VA!BC22)+VA!BC22),5)</f>
        <v>2.366E-2</v>
      </c>
      <c r="BD22" s="21"/>
      <c r="BE22" s="19"/>
    </row>
    <row r="23" spans="1:57" x14ac:dyDescent="0.2">
      <c r="A23" s="19"/>
      <c r="B23" s="19">
        <f>RFR_spot_no_VA!B23</f>
        <v>13</v>
      </c>
      <c r="C23" s="20">
        <f>ROUND(IF(RFR_spot_no_VA!C23&lt;0,RFR_spot_no_VA!C23+VA!C23,RFR_spot_no_VA!C23-Shocks!$D23*ABS(RFR_spot_no_VA!C23)+VA!C23),5)</f>
        <v>1.3979999999999999E-2</v>
      </c>
      <c r="D23" s="20"/>
      <c r="E23" s="20"/>
      <c r="F23" s="20"/>
      <c r="G23" s="20"/>
      <c r="H23" s="20"/>
      <c r="I23" s="20"/>
      <c r="J23" s="20">
        <f>ROUND(IF(RFR_spot_no_VA!J23&lt;0,RFR_spot_no_VA!J23+VA!J23,RFR_spot_no_VA!J23-Shocks!$D23*ABS(RFR_spot_no_VA!J23)+VA!J23),5)</f>
        <v>1.6199999999999999E-2</v>
      </c>
      <c r="K23" s="20"/>
      <c r="L23" s="20"/>
      <c r="M23" s="20"/>
      <c r="N23" s="20"/>
      <c r="O23" s="20"/>
      <c r="P23" s="20"/>
      <c r="Q23" s="20"/>
      <c r="R23" s="20"/>
      <c r="S23" s="20"/>
      <c r="T23" s="20"/>
      <c r="U23" s="20"/>
      <c r="V23" s="20"/>
      <c r="W23" s="20"/>
      <c r="X23" s="20"/>
      <c r="Y23" s="20"/>
      <c r="Z23" s="20">
        <f>ROUND(IF(RFR_spot_no_VA!Z23&lt;0,RFR_spot_no_VA!Z23+VA!Z23,RFR_spot_no_VA!Z23-Shocks!$D23*ABS(RFR_spot_no_VA!Z23)+VA!Z23),5)</f>
        <v>2.4580000000000001E-2</v>
      </c>
      <c r="AA23" s="20"/>
      <c r="AB23" s="20"/>
      <c r="AC23" s="20"/>
      <c r="AD23" s="20"/>
      <c r="AE23" s="20"/>
      <c r="AF23" s="20"/>
      <c r="AG23" s="20"/>
      <c r="AH23" s="20">
        <f>ROUND(IF(RFR_spot_no_VA!AH23&lt;0,RFR_spot_no_VA!AH23+VA!AH23,RFR_spot_no_VA!AH23-Shocks!$D23*ABS(RFR_spot_no_VA!AH23)+VA!AH23),5)</f>
        <v>1.8259999999999998E-2</v>
      </c>
      <c r="AI23" s="20"/>
      <c r="AJ23" s="20">
        <f>ROUND(IF(RFR_spot_no_VA!AJ23&lt;0,RFR_spot_no_VA!AJ23+VA!AJ23,RFR_spot_no_VA!AJ23-Shocks!$D23*ABS(RFR_spot_no_VA!AJ23)+VA!AJ23),5)</f>
        <v>1.7520000000000001E-2</v>
      </c>
      <c r="AK23" s="20">
        <f>ROUND(IF(RFR_spot_no_VA!AK23&lt;0,RFR_spot_no_VA!AK23+VA!AK23,RFR_spot_no_VA!AK23-Shocks!$D23*ABS(RFR_spot_no_VA!AK23)+VA!AK23),5)</f>
        <v>2.7609999999999999E-2</v>
      </c>
      <c r="AL23" s="20"/>
      <c r="AM23" s="20">
        <f>ROUND(IF(RFR_spot_no_VA!AM23&lt;0,RFR_spot_no_VA!AM23+VA!AM23,RFR_spot_no_VA!AM23-Shocks!$D23*ABS(RFR_spot_no_VA!AM23)+VA!AM23),5)</f>
        <v>2.4969999999999999E-2</v>
      </c>
      <c r="AN23" s="20"/>
      <c r="AO23" s="20"/>
      <c r="AP23" s="20"/>
      <c r="AQ23" s="20"/>
      <c r="AR23" s="20"/>
      <c r="AS23" s="20">
        <f>ROUND(IF(RFR_spot_no_VA!AS23&lt;0,RFR_spot_no_VA!AS23+VA!AS23,RFR_spot_no_VA!AS23-Shocks!$D23*ABS(RFR_spot_no_VA!AS23)+VA!AS23),5)</f>
        <v>3.2100000000000002E-3</v>
      </c>
      <c r="AT23" s="20"/>
      <c r="AU23" s="20"/>
      <c r="AV23" s="20"/>
      <c r="AW23" s="20"/>
      <c r="AX23" s="20"/>
      <c r="AY23" s="20"/>
      <c r="AZ23" s="20"/>
      <c r="BA23" s="20"/>
      <c r="BB23" s="20"/>
      <c r="BC23" s="20">
        <f>ROUND(IF(RFR_spot_no_VA!BC23&lt;0,RFR_spot_no_VA!BC23+VA!BC23,RFR_spot_no_VA!BC23-Shocks!$D23*ABS(RFR_spot_no_VA!BC23)+VA!BC23),5)</f>
        <v>2.4140000000000002E-2</v>
      </c>
      <c r="BD23" s="21"/>
      <c r="BE23" s="19"/>
    </row>
    <row r="24" spans="1:57" x14ac:dyDescent="0.2">
      <c r="A24" s="19"/>
      <c r="B24" s="19">
        <f>RFR_spot_no_VA!B24</f>
        <v>14</v>
      </c>
      <c r="C24" s="20">
        <f>ROUND(IF(RFR_spot_no_VA!C24&lt;0,RFR_spot_no_VA!C24+VA!C24,RFR_spot_no_VA!C24-Shocks!$D24*ABS(RFR_spot_no_VA!C24)+VA!C24),5)</f>
        <v>1.4120000000000001E-2</v>
      </c>
      <c r="D24" s="20"/>
      <c r="E24" s="20"/>
      <c r="F24" s="20"/>
      <c r="G24" s="20"/>
      <c r="H24" s="20"/>
      <c r="I24" s="20"/>
      <c r="J24" s="20">
        <f>ROUND(IF(RFR_spot_no_VA!J24&lt;0,RFR_spot_no_VA!J24+VA!J24,RFR_spot_no_VA!J24-Shocks!$D24*ABS(RFR_spot_no_VA!J24)+VA!J24),5)</f>
        <v>1.635E-2</v>
      </c>
      <c r="K24" s="20"/>
      <c r="L24" s="20"/>
      <c r="M24" s="20"/>
      <c r="N24" s="20"/>
      <c r="O24" s="20"/>
      <c r="P24" s="20"/>
      <c r="Q24" s="20"/>
      <c r="R24" s="20"/>
      <c r="S24" s="20"/>
      <c r="T24" s="20"/>
      <c r="U24" s="20"/>
      <c r="V24" s="20"/>
      <c r="W24" s="20"/>
      <c r="X24" s="20"/>
      <c r="Y24" s="20"/>
      <c r="Z24" s="20">
        <f>ROUND(IF(RFR_spot_no_VA!Z24&lt;0,RFR_spot_no_VA!Z24+VA!Z24,RFR_spot_no_VA!Z24-Shocks!$D24*ABS(RFR_spot_no_VA!Z24)+VA!Z24),5)</f>
        <v>2.46E-2</v>
      </c>
      <c r="AA24" s="20"/>
      <c r="AB24" s="20"/>
      <c r="AC24" s="20"/>
      <c r="AD24" s="20"/>
      <c r="AE24" s="20"/>
      <c r="AF24" s="20"/>
      <c r="AG24" s="20"/>
      <c r="AH24" s="20">
        <f>ROUND(IF(RFR_spot_no_VA!AH24&lt;0,RFR_spot_no_VA!AH24+VA!AH24,RFR_spot_no_VA!AH24-Shocks!$D24*ABS(RFR_spot_no_VA!AH24)+VA!AH24),5)</f>
        <v>1.865E-2</v>
      </c>
      <c r="AI24" s="20"/>
      <c r="AJ24" s="20">
        <f>ROUND(IF(RFR_spot_no_VA!AJ24&lt;0,RFR_spot_no_VA!AJ24+VA!AJ24,RFR_spot_no_VA!AJ24-Shocks!$D24*ABS(RFR_spot_no_VA!AJ24)+VA!AJ24),5)</f>
        <v>1.7559999999999999E-2</v>
      </c>
      <c r="AK24" s="20">
        <f>ROUND(IF(RFR_spot_no_VA!AK24&lt;0,RFR_spot_no_VA!AK24+VA!AK24,RFR_spot_no_VA!AK24-Shocks!$D24*ABS(RFR_spot_no_VA!AK24)+VA!AK24),5)</f>
        <v>2.7709999999999999E-2</v>
      </c>
      <c r="AL24" s="20"/>
      <c r="AM24" s="20">
        <f>ROUND(IF(RFR_spot_no_VA!AM24&lt;0,RFR_spot_no_VA!AM24+VA!AM24,RFR_spot_no_VA!AM24-Shocks!$D24*ABS(RFR_spot_no_VA!AM24)+VA!AM24),5)</f>
        <v>2.504E-2</v>
      </c>
      <c r="AN24" s="20"/>
      <c r="AO24" s="20"/>
      <c r="AP24" s="20"/>
      <c r="AQ24" s="20"/>
      <c r="AR24" s="20"/>
      <c r="AS24" s="20">
        <f>ROUND(IF(RFR_spot_no_VA!AS24&lt;0,RFR_spot_no_VA!AS24+VA!AS24,RFR_spot_no_VA!AS24-Shocks!$D24*ABS(RFR_spot_no_VA!AS24)+VA!AS24),5)</f>
        <v>3.7699999999999999E-3</v>
      </c>
      <c r="AT24" s="20"/>
      <c r="AU24" s="20"/>
      <c r="AV24" s="20"/>
      <c r="AW24" s="20"/>
      <c r="AX24" s="20"/>
      <c r="AY24" s="20"/>
      <c r="AZ24" s="20"/>
      <c r="BA24" s="20"/>
      <c r="BB24" s="20"/>
      <c r="BC24" s="20">
        <f>ROUND(IF(RFR_spot_no_VA!BC24&lt;0,RFR_spot_no_VA!BC24+VA!BC24,RFR_spot_no_VA!BC24-Shocks!$D24*ABS(RFR_spot_no_VA!BC24)+VA!BC24),5)</f>
        <v>2.4320000000000001E-2</v>
      </c>
      <c r="BD24" s="21"/>
      <c r="BE24" s="19"/>
    </row>
    <row r="25" spans="1:57" x14ac:dyDescent="0.2">
      <c r="A25" s="19"/>
      <c r="B25" s="24">
        <f>RFR_spot_no_VA!B25</f>
        <v>15</v>
      </c>
      <c r="C25" s="25">
        <f>ROUND(IF(RFR_spot_no_VA!C25&lt;0,RFR_spot_no_VA!C25+VA!C25,RFR_spot_no_VA!C25-Shocks!$D25*ABS(RFR_spot_no_VA!C25)+VA!C25),5)</f>
        <v>1.4279999999999999E-2</v>
      </c>
      <c r="D25" s="25"/>
      <c r="E25" s="25"/>
      <c r="F25" s="25"/>
      <c r="G25" s="25"/>
      <c r="H25" s="25"/>
      <c r="I25" s="25"/>
      <c r="J25" s="25">
        <f>ROUND(IF(RFR_spot_no_VA!J25&lt;0,RFR_spot_no_VA!J25+VA!J25,RFR_spot_no_VA!J25-Shocks!$D25*ABS(RFR_spot_no_VA!J25)+VA!J25),5)</f>
        <v>1.651E-2</v>
      </c>
      <c r="K25" s="25"/>
      <c r="L25" s="25"/>
      <c r="M25" s="25"/>
      <c r="N25" s="25"/>
      <c r="O25" s="25"/>
      <c r="P25" s="25"/>
      <c r="Q25" s="25"/>
      <c r="R25" s="25"/>
      <c r="S25" s="25"/>
      <c r="T25" s="25"/>
      <c r="U25" s="25"/>
      <c r="V25" s="25"/>
      <c r="W25" s="25"/>
      <c r="X25" s="25"/>
      <c r="Y25" s="25"/>
      <c r="Z25" s="25">
        <f>ROUND(IF(RFR_spot_no_VA!Z25&lt;0,RFR_spot_no_VA!Z25+VA!Z25,RFR_spot_no_VA!Z25-Shocks!$D25*ABS(RFR_spot_no_VA!Z25)+VA!Z25),5)</f>
        <v>2.4910000000000002E-2</v>
      </c>
      <c r="AA25" s="25"/>
      <c r="AB25" s="25"/>
      <c r="AC25" s="25"/>
      <c r="AD25" s="25"/>
      <c r="AE25" s="25"/>
      <c r="AF25" s="25"/>
      <c r="AG25" s="25"/>
      <c r="AH25" s="25">
        <f>ROUND(IF(RFR_spot_no_VA!AH25&lt;0,RFR_spot_no_VA!AH25+VA!AH25,RFR_spot_no_VA!AH25-Shocks!$D25*ABS(RFR_spot_no_VA!AH25)+VA!AH25),5)</f>
        <v>1.9259999999999999E-2</v>
      </c>
      <c r="AI25" s="25"/>
      <c r="AJ25" s="25">
        <f>ROUND(IF(RFR_spot_no_VA!AJ25&lt;0,RFR_spot_no_VA!AJ25+VA!AJ25,RFR_spot_no_VA!AJ25-Shocks!$D25*ABS(RFR_spot_no_VA!AJ25)+VA!AJ25),5)</f>
        <v>1.779E-2</v>
      </c>
      <c r="AK25" s="25">
        <f>ROUND(IF(RFR_spot_no_VA!AK25&lt;0,RFR_spot_no_VA!AK25+VA!AK25,RFR_spot_no_VA!AK25-Shocks!$D25*ABS(RFR_spot_no_VA!AK25)+VA!AK25),5)</f>
        <v>2.8139999999999998E-2</v>
      </c>
      <c r="AL25" s="25"/>
      <c r="AM25" s="25">
        <f>ROUND(IF(RFR_spot_no_VA!AM25&lt;0,RFR_spot_no_VA!AM25+VA!AM25,RFR_spot_no_VA!AM25-Shocks!$D25*ABS(RFR_spot_no_VA!AM25)+VA!AM25),5)</f>
        <v>2.5389999999999999E-2</v>
      </c>
      <c r="AN25" s="25"/>
      <c r="AO25" s="25"/>
      <c r="AP25" s="25"/>
      <c r="AQ25" s="25"/>
      <c r="AR25" s="25"/>
      <c r="AS25" s="25">
        <f>ROUND(IF(RFR_spot_no_VA!AS25&lt;0,RFR_spot_no_VA!AS25+VA!AS25,RFR_spot_no_VA!AS25-Shocks!$D25*ABS(RFR_spot_no_VA!AS25)+VA!AS25),5)</f>
        <v>4.3600000000000002E-3</v>
      </c>
      <c r="AT25" s="25"/>
      <c r="AU25" s="25"/>
      <c r="AV25" s="25"/>
      <c r="AW25" s="25"/>
      <c r="AX25" s="25"/>
      <c r="AY25" s="25"/>
      <c r="AZ25" s="25"/>
      <c r="BA25" s="25"/>
      <c r="BB25" s="25"/>
      <c r="BC25" s="25">
        <f>ROUND(IF(RFR_spot_no_VA!BC25&lt;0,RFR_spot_no_VA!BC25+VA!BC25,RFR_spot_no_VA!BC25-Shocks!$D25*ABS(RFR_spot_no_VA!BC25)+VA!BC25),5)</f>
        <v>2.4729999999999999E-2</v>
      </c>
      <c r="BD25" s="21"/>
      <c r="BE25" s="19"/>
    </row>
    <row r="26" spans="1:57" x14ac:dyDescent="0.2">
      <c r="A26" s="19"/>
      <c r="B26" s="19">
        <f>RFR_spot_no_VA!B26</f>
        <v>16</v>
      </c>
      <c r="C26" s="20">
        <f>ROUND(IF(RFR_spot_no_VA!C26&lt;0,RFR_spot_no_VA!C26+VA!C26,RFR_spot_no_VA!C26-Shocks!$D26*ABS(RFR_spot_no_VA!C26)+VA!C26),5)</f>
        <v>1.3979999999999999E-2</v>
      </c>
      <c r="D26" s="20"/>
      <c r="E26" s="20"/>
      <c r="F26" s="20"/>
      <c r="G26" s="20"/>
      <c r="H26" s="20"/>
      <c r="I26" s="20"/>
      <c r="J26" s="20">
        <f>ROUND(IF(RFR_spot_no_VA!J26&lt;0,RFR_spot_no_VA!J26+VA!J26,RFR_spot_no_VA!J26-Shocks!$D26*ABS(RFR_spot_no_VA!J26)+VA!J26),5)</f>
        <v>1.6199999999999999E-2</v>
      </c>
      <c r="K26" s="20"/>
      <c r="L26" s="20"/>
      <c r="M26" s="20"/>
      <c r="N26" s="20"/>
      <c r="O26" s="20"/>
      <c r="P26" s="20"/>
      <c r="Q26" s="20"/>
      <c r="R26" s="20"/>
      <c r="S26" s="20"/>
      <c r="T26" s="20"/>
      <c r="U26" s="20"/>
      <c r="V26" s="20"/>
      <c r="W26" s="20"/>
      <c r="X26" s="20"/>
      <c r="Y26" s="20"/>
      <c r="Z26" s="20">
        <f>ROUND(IF(RFR_spot_no_VA!Z26&lt;0,RFR_spot_no_VA!Z26+VA!Z26,RFR_spot_no_VA!Z26-Shocks!$D26*ABS(RFR_spot_no_VA!Z26)+VA!Z26),5)</f>
        <v>2.4649999999999998E-2</v>
      </c>
      <c r="AA26" s="20"/>
      <c r="AB26" s="20"/>
      <c r="AC26" s="20"/>
      <c r="AD26" s="20"/>
      <c r="AE26" s="20"/>
      <c r="AF26" s="20"/>
      <c r="AG26" s="20"/>
      <c r="AH26" s="20">
        <f>ROUND(IF(RFR_spot_no_VA!AH26&lt;0,RFR_spot_no_VA!AH26+VA!AH26,RFR_spot_no_VA!AH26-Shocks!$D26*ABS(RFR_spot_no_VA!AH26)+VA!AH26),5)</f>
        <v>1.934E-2</v>
      </c>
      <c r="AI26" s="20"/>
      <c r="AJ26" s="20">
        <f>ROUND(IF(RFR_spot_no_VA!AJ26&lt;0,RFR_spot_no_VA!AJ26+VA!AJ26,RFR_spot_no_VA!AJ26-Shocks!$D26*ABS(RFR_spot_no_VA!AJ26)+VA!AJ26),5)</f>
        <v>1.7600000000000001E-2</v>
      </c>
      <c r="AK26" s="20">
        <f>ROUND(IF(RFR_spot_no_VA!AK26&lt;0,RFR_spot_no_VA!AK26+VA!AK26,RFR_spot_no_VA!AK26-Shocks!$D26*ABS(RFR_spot_no_VA!AK26)+VA!AK26),5)</f>
        <v>2.7820000000000001E-2</v>
      </c>
      <c r="AL26" s="20"/>
      <c r="AM26" s="20">
        <f>ROUND(IF(RFR_spot_no_VA!AM26&lt;0,RFR_spot_no_VA!AM26+VA!AM26,RFR_spot_no_VA!AM26-Shocks!$D26*ABS(RFR_spot_no_VA!AM26)+VA!AM26),5)</f>
        <v>2.512E-2</v>
      </c>
      <c r="AN26" s="20"/>
      <c r="AO26" s="20"/>
      <c r="AP26" s="20"/>
      <c r="AQ26" s="20"/>
      <c r="AR26" s="20"/>
      <c r="AS26" s="20">
        <f>ROUND(IF(RFR_spot_no_VA!AS26&lt;0,RFR_spot_no_VA!AS26+VA!AS26,RFR_spot_no_VA!AS26-Shocks!$D26*ABS(RFR_spot_no_VA!AS26)+VA!AS26),5)</f>
        <v>4.8199999999999996E-3</v>
      </c>
      <c r="AT26" s="20"/>
      <c r="AU26" s="20"/>
      <c r="AV26" s="20"/>
      <c r="AW26" s="20"/>
      <c r="AX26" s="20"/>
      <c r="AY26" s="20"/>
      <c r="AZ26" s="20"/>
      <c r="BA26" s="20"/>
      <c r="BB26" s="20"/>
      <c r="BC26" s="20">
        <f>ROUND(IF(RFR_spot_no_VA!BC26&lt;0,RFR_spot_no_VA!BC26+VA!BC26,RFR_spot_no_VA!BC26-Shocks!$D26*ABS(RFR_spot_no_VA!BC26)+VA!BC26),5)</f>
        <v>2.453E-2</v>
      </c>
      <c r="BD26" s="21"/>
      <c r="BE26" s="19"/>
    </row>
    <row r="27" spans="1:57" x14ac:dyDescent="0.2">
      <c r="A27" s="19"/>
      <c r="B27" s="19">
        <f>RFR_spot_no_VA!B27</f>
        <v>17</v>
      </c>
      <c r="C27" s="20">
        <f>ROUND(IF(RFR_spot_no_VA!C27&lt;0,RFR_spot_no_VA!C27+VA!C27,RFR_spot_no_VA!C27-Shocks!$D27*ABS(RFR_spot_no_VA!C27)+VA!C27),5)</f>
        <v>1.3809999999999999E-2</v>
      </c>
      <c r="D27" s="20"/>
      <c r="E27" s="20"/>
      <c r="F27" s="20"/>
      <c r="G27" s="20"/>
      <c r="H27" s="20"/>
      <c r="I27" s="20"/>
      <c r="J27" s="20">
        <f>ROUND(IF(RFR_spot_no_VA!J27&lt;0,RFR_spot_no_VA!J27+VA!J27,RFR_spot_no_VA!J27-Shocks!$D27*ABS(RFR_spot_no_VA!J27)+VA!J27),5)</f>
        <v>1.6029999999999999E-2</v>
      </c>
      <c r="K27" s="20"/>
      <c r="L27" s="20"/>
      <c r="M27" s="20"/>
      <c r="N27" s="20"/>
      <c r="O27" s="20"/>
      <c r="P27" s="20"/>
      <c r="Q27" s="20"/>
      <c r="R27" s="20"/>
      <c r="S27" s="20"/>
      <c r="T27" s="20"/>
      <c r="U27" s="20"/>
      <c r="V27" s="20"/>
      <c r="W27" s="20"/>
      <c r="X27" s="20"/>
      <c r="Y27" s="20"/>
      <c r="Z27" s="20">
        <f>ROUND(IF(RFR_spot_no_VA!Z27&lt;0,RFR_spot_no_VA!Z27+VA!Z27,RFR_spot_no_VA!Z27-Shocks!$D27*ABS(RFR_spot_no_VA!Z27)+VA!Z27),5)</f>
        <v>2.4660000000000001E-2</v>
      </c>
      <c r="AA27" s="20"/>
      <c r="AB27" s="20"/>
      <c r="AC27" s="20"/>
      <c r="AD27" s="20"/>
      <c r="AE27" s="20"/>
      <c r="AF27" s="20"/>
      <c r="AG27" s="20"/>
      <c r="AH27" s="20">
        <f>ROUND(IF(RFR_spot_no_VA!AH27&lt;0,RFR_spot_no_VA!AH27+VA!AH27,RFR_spot_no_VA!AH27-Shocks!$D27*ABS(RFR_spot_no_VA!AH27)+VA!AH27),5)</f>
        <v>1.9650000000000001E-2</v>
      </c>
      <c r="AI27" s="20"/>
      <c r="AJ27" s="20">
        <f>ROUND(IF(RFR_spot_no_VA!AJ27&lt;0,RFR_spot_no_VA!AJ27+VA!AJ27,RFR_spot_no_VA!AJ27-Shocks!$D27*ABS(RFR_spot_no_VA!AJ27)+VA!AJ27),5)</f>
        <v>1.7600000000000001E-2</v>
      </c>
      <c r="AK27" s="20">
        <f>ROUND(IF(RFR_spot_no_VA!AK27&lt;0,RFR_spot_no_VA!AK27+VA!AK27,RFR_spot_no_VA!AK27-Shocks!$D27*ABS(RFR_spot_no_VA!AK27)+VA!AK27),5)</f>
        <v>2.7830000000000001E-2</v>
      </c>
      <c r="AL27" s="20"/>
      <c r="AM27" s="20">
        <f>ROUND(IF(RFR_spot_no_VA!AM27&lt;0,RFR_spot_no_VA!AM27+VA!AM27,RFR_spot_no_VA!AM27-Shocks!$D27*ABS(RFR_spot_no_VA!AM27)+VA!AM27),5)</f>
        <v>2.5139999999999999E-2</v>
      </c>
      <c r="AN27" s="20"/>
      <c r="AO27" s="20"/>
      <c r="AP27" s="20"/>
      <c r="AQ27" s="20"/>
      <c r="AR27" s="20"/>
      <c r="AS27" s="20">
        <f>ROUND(IF(RFR_spot_no_VA!AS27&lt;0,RFR_spot_no_VA!AS27+VA!AS27,RFR_spot_no_VA!AS27-Shocks!$D27*ABS(RFR_spot_no_VA!AS27)+VA!AS27),5)</f>
        <v>5.3099999999999996E-3</v>
      </c>
      <c r="AT27" s="20"/>
      <c r="AU27" s="20"/>
      <c r="AV27" s="20"/>
      <c r="AW27" s="20"/>
      <c r="AX27" s="20"/>
      <c r="AY27" s="20"/>
      <c r="AZ27" s="20"/>
      <c r="BA27" s="20"/>
      <c r="BB27" s="20"/>
      <c r="BC27" s="20">
        <f>ROUND(IF(RFR_spot_no_VA!BC27&lt;0,RFR_spot_no_VA!BC27+VA!BC27,RFR_spot_no_VA!BC27-Shocks!$D27*ABS(RFR_spot_no_VA!BC27)+VA!BC27),5)</f>
        <v>2.4559999999999998E-2</v>
      </c>
      <c r="BD27" s="21"/>
      <c r="BE27" s="19"/>
    </row>
    <row r="28" spans="1:57" x14ac:dyDescent="0.2">
      <c r="A28" s="19"/>
      <c r="B28" s="19">
        <f>RFR_spot_no_VA!B28</f>
        <v>18</v>
      </c>
      <c r="C28" s="20">
        <f>ROUND(IF(RFR_spot_no_VA!C28&lt;0,RFR_spot_no_VA!C28+VA!C28,RFR_spot_no_VA!C28-Shocks!$D28*ABS(RFR_spot_no_VA!C28)+VA!C28),5)</f>
        <v>1.3639999999999999E-2</v>
      </c>
      <c r="D28" s="20"/>
      <c r="E28" s="20"/>
      <c r="F28" s="20"/>
      <c r="G28" s="20"/>
      <c r="H28" s="20"/>
      <c r="I28" s="20"/>
      <c r="J28" s="20">
        <f>ROUND(IF(RFR_spot_no_VA!J28&lt;0,RFR_spot_no_VA!J28+VA!J28,RFR_spot_no_VA!J28-Shocks!$D28*ABS(RFR_spot_no_VA!J28)+VA!J28),5)</f>
        <v>1.5869999999999999E-2</v>
      </c>
      <c r="K28" s="20"/>
      <c r="L28" s="20"/>
      <c r="M28" s="20"/>
      <c r="N28" s="20"/>
      <c r="O28" s="20"/>
      <c r="P28" s="20"/>
      <c r="Q28" s="20"/>
      <c r="R28" s="20"/>
      <c r="S28" s="20"/>
      <c r="T28" s="20"/>
      <c r="U28" s="20"/>
      <c r="V28" s="20"/>
      <c r="W28" s="20"/>
      <c r="X28" s="20"/>
      <c r="Y28" s="20"/>
      <c r="Z28" s="20">
        <f>ROUND(IF(RFR_spot_no_VA!Z28&lt;0,RFR_spot_no_VA!Z28+VA!Z28,RFR_spot_no_VA!Z28-Shocks!$D28*ABS(RFR_spot_no_VA!Z28)+VA!Z28),5)</f>
        <v>2.4670000000000001E-2</v>
      </c>
      <c r="AA28" s="20"/>
      <c r="AB28" s="20"/>
      <c r="AC28" s="20"/>
      <c r="AD28" s="20"/>
      <c r="AE28" s="20"/>
      <c r="AF28" s="20"/>
      <c r="AG28" s="20"/>
      <c r="AH28" s="20">
        <f>ROUND(IF(RFR_spot_no_VA!AH28&lt;0,RFR_spot_no_VA!AH28+VA!AH28,RFR_spot_no_VA!AH28-Shocks!$D28*ABS(RFR_spot_no_VA!AH28)+VA!AH28),5)</f>
        <v>1.993E-2</v>
      </c>
      <c r="AI28" s="20"/>
      <c r="AJ28" s="20">
        <f>ROUND(IF(RFR_spot_no_VA!AJ28&lt;0,RFR_spot_no_VA!AJ28+VA!AJ28,RFR_spot_no_VA!AJ28-Shocks!$D28*ABS(RFR_spot_no_VA!AJ28)+VA!AJ28),5)</f>
        <v>1.7600000000000001E-2</v>
      </c>
      <c r="AK28" s="20">
        <f>ROUND(IF(RFR_spot_no_VA!AK28&lt;0,RFR_spot_no_VA!AK28+VA!AK28,RFR_spot_no_VA!AK28-Shocks!$D28*ABS(RFR_spot_no_VA!AK28)+VA!AK28),5)</f>
        <v>2.7789999999999999E-2</v>
      </c>
      <c r="AL28" s="20"/>
      <c r="AM28" s="20">
        <f>ROUND(IF(RFR_spot_no_VA!AM28&lt;0,RFR_spot_no_VA!AM28+VA!AM28,RFR_spot_no_VA!AM28-Shocks!$D28*ABS(RFR_spot_no_VA!AM28)+VA!AM28),5)</f>
        <v>2.5149999999999999E-2</v>
      </c>
      <c r="AN28" s="20"/>
      <c r="AO28" s="20"/>
      <c r="AP28" s="20"/>
      <c r="AQ28" s="20"/>
      <c r="AR28" s="20"/>
      <c r="AS28" s="20">
        <f>ROUND(IF(RFR_spot_no_VA!AS28&lt;0,RFR_spot_no_VA!AS28+VA!AS28,RFR_spot_no_VA!AS28-Shocks!$D28*ABS(RFR_spot_no_VA!AS28)+VA!AS28),5)</f>
        <v>5.77E-3</v>
      </c>
      <c r="AT28" s="20"/>
      <c r="AU28" s="20"/>
      <c r="AV28" s="20"/>
      <c r="AW28" s="20"/>
      <c r="AX28" s="20"/>
      <c r="AY28" s="20"/>
      <c r="AZ28" s="20"/>
      <c r="BA28" s="20"/>
      <c r="BB28" s="20"/>
      <c r="BC28" s="20">
        <f>ROUND(IF(RFR_spot_no_VA!BC28&lt;0,RFR_spot_no_VA!BC28+VA!BC28,RFR_spot_no_VA!BC28-Shocks!$D28*ABS(RFR_spot_no_VA!BC28)+VA!BC28),5)</f>
        <v>2.4549999999999999E-2</v>
      </c>
      <c r="BD28" s="21"/>
      <c r="BE28" s="19"/>
    </row>
    <row r="29" spans="1:57" x14ac:dyDescent="0.2">
      <c r="A29" s="19"/>
      <c r="B29" s="19">
        <f>RFR_spot_no_VA!B29</f>
        <v>19</v>
      </c>
      <c r="C29" s="20">
        <f>ROUND(IF(RFR_spot_no_VA!C29&lt;0,RFR_spot_no_VA!C29+VA!C29,RFR_spot_no_VA!C29-Shocks!$D29*ABS(RFR_spot_no_VA!C29)+VA!C29),5)</f>
        <v>1.336E-2</v>
      </c>
      <c r="D29" s="20"/>
      <c r="E29" s="20"/>
      <c r="F29" s="20"/>
      <c r="G29" s="20"/>
      <c r="H29" s="20"/>
      <c r="I29" s="20"/>
      <c r="J29" s="20">
        <f>ROUND(IF(RFR_spot_no_VA!J29&lt;0,RFR_spot_no_VA!J29+VA!J29,RFR_spot_no_VA!J29-Shocks!$D29*ABS(RFR_spot_no_VA!J29)+VA!J29),5)</f>
        <v>1.559E-2</v>
      </c>
      <c r="K29" s="20"/>
      <c r="L29" s="20"/>
      <c r="M29" s="20"/>
      <c r="N29" s="20"/>
      <c r="O29" s="20"/>
      <c r="P29" s="20"/>
      <c r="Q29" s="20"/>
      <c r="R29" s="20"/>
      <c r="S29" s="20"/>
      <c r="T29" s="20"/>
      <c r="U29" s="20"/>
      <c r="V29" s="20"/>
      <c r="W29" s="20"/>
      <c r="X29" s="20"/>
      <c r="Y29" s="20"/>
      <c r="Z29" s="20">
        <f>ROUND(IF(RFR_spot_no_VA!Z29&lt;0,RFR_spot_no_VA!Z29+VA!Z29,RFR_spot_no_VA!Z29-Shocks!$D29*ABS(RFR_spot_no_VA!Z29)+VA!Z29),5)</f>
        <v>2.4379999999999999E-2</v>
      </c>
      <c r="AA29" s="20"/>
      <c r="AB29" s="20"/>
      <c r="AC29" s="20"/>
      <c r="AD29" s="20"/>
      <c r="AE29" s="20"/>
      <c r="AF29" s="20"/>
      <c r="AG29" s="20"/>
      <c r="AH29" s="20">
        <f>ROUND(IF(RFR_spot_no_VA!AH29&lt;0,RFR_spot_no_VA!AH29+VA!AH29,RFR_spot_no_VA!AH29-Shocks!$D29*ABS(RFR_spot_no_VA!AH29)+VA!AH29),5)</f>
        <v>1.9900000000000001E-2</v>
      </c>
      <c r="AI29" s="20"/>
      <c r="AJ29" s="20">
        <f>ROUND(IF(RFR_spot_no_VA!AJ29&lt;0,RFR_spot_no_VA!AJ29+VA!AJ29,RFR_spot_no_VA!AJ29-Shocks!$D29*ABS(RFR_spot_no_VA!AJ29)+VA!AJ29),5)</f>
        <v>1.7399999999999999E-2</v>
      </c>
      <c r="AK29" s="20">
        <f>ROUND(IF(RFR_spot_no_VA!AK29&lt;0,RFR_spot_no_VA!AK29+VA!AK29,RFR_spot_no_VA!AK29-Shocks!$D29*ABS(RFR_spot_no_VA!AK29)+VA!AK29),5)</f>
        <v>2.734E-2</v>
      </c>
      <c r="AL29" s="20"/>
      <c r="AM29" s="20">
        <f>ROUND(IF(RFR_spot_no_VA!AM29&lt;0,RFR_spot_no_VA!AM29+VA!AM29,RFR_spot_no_VA!AM29-Shocks!$D29*ABS(RFR_spot_no_VA!AM29)+VA!AM29),5)</f>
        <v>2.4850000000000001E-2</v>
      </c>
      <c r="AN29" s="20"/>
      <c r="AO29" s="20"/>
      <c r="AP29" s="20"/>
      <c r="AQ29" s="20"/>
      <c r="AR29" s="20"/>
      <c r="AS29" s="20">
        <f>ROUND(IF(RFR_spot_no_VA!AS29&lt;0,RFR_spot_no_VA!AS29+VA!AS29,RFR_spot_no_VA!AS29-Shocks!$D29*ABS(RFR_spot_no_VA!AS29)+VA!AS29),5)</f>
        <v>6.11E-3</v>
      </c>
      <c r="AT29" s="20"/>
      <c r="AU29" s="20"/>
      <c r="AV29" s="20"/>
      <c r="AW29" s="20"/>
      <c r="AX29" s="20"/>
      <c r="AY29" s="20"/>
      <c r="AZ29" s="20"/>
      <c r="BA29" s="20"/>
      <c r="BB29" s="20"/>
      <c r="BC29" s="20">
        <f>ROUND(IF(RFR_spot_no_VA!BC29&lt;0,RFR_spot_no_VA!BC29+VA!BC29,RFR_spot_no_VA!BC29-Shocks!$D29*ABS(RFR_spot_no_VA!BC29)+VA!BC29),5)</f>
        <v>2.4230000000000002E-2</v>
      </c>
      <c r="BD29" s="21"/>
      <c r="BE29" s="19"/>
    </row>
    <row r="30" spans="1:57" x14ac:dyDescent="0.2">
      <c r="A30" s="19"/>
      <c r="B30" s="24">
        <f>RFR_spot_no_VA!B30</f>
        <v>20</v>
      </c>
      <c r="C30" s="25">
        <f>ROUND(IF(RFR_spot_no_VA!C30&lt;0,RFR_spot_no_VA!C30+VA!C30,RFR_spot_no_VA!C30-Shocks!$D30*ABS(RFR_spot_no_VA!C30)+VA!C30),5)</f>
        <v>1.3310000000000001E-2</v>
      </c>
      <c r="D30" s="25"/>
      <c r="E30" s="25"/>
      <c r="F30" s="25"/>
      <c r="G30" s="25"/>
      <c r="H30" s="25"/>
      <c r="I30" s="25"/>
      <c r="J30" s="25">
        <f>ROUND(IF(RFR_spot_no_VA!J30&lt;0,RFR_spot_no_VA!J30+VA!J30,RFR_spot_no_VA!J30-Shocks!$D30*ABS(RFR_spot_no_VA!J30)+VA!J30),5)</f>
        <v>1.554E-2</v>
      </c>
      <c r="K30" s="25"/>
      <c r="L30" s="25"/>
      <c r="M30" s="25"/>
      <c r="N30" s="25"/>
      <c r="O30" s="25"/>
      <c r="P30" s="25"/>
      <c r="Q30" s="25"/>
      <c r="R30" s="25"/>
      <c r="S30" s="25"/>
      <c r="T30" s="25"/>
      <c r="U30" s="25"/>
      <c r="V30" s="25"/>
      <c r="W30" s="25"/>
      <c r="X30" s="25"/>
      <c r="Y30" s="25"/>
      <c r="Z30" s="25">
        <f>ROUND(IF(RFR_spot_no_VA!Z30&lt;0,RFR_spot_no_VA!Z30+VA!Z30,RFR_spot_no_VA!Z30-Shocks!$D30*ABS(RFR_spot_no_VA!Z30)+VA!Z30),5)</f>
        <v>2.4379999999999999E-2</v>
      </c>
      <c r="AA30" s="25"/>
      <c r="AB30" s="25"/>
      <c r="AC30" s="25"/>
      <c r="AD30" s="25"/>
      <c r="AE30" s="25"/>
      <c r="AF30" s="25"/>
      <c r="AG30" s="25"/>
      <c r="AH30" s="25">
        <f>ROUND(IF(RFR_spot_no_VA!AH30&lt;0,RFR_spot_no_VA!AH30+VA!AH30,RFR_spot_no_VA!AH30-Shocks!$D30*ABS(RFR_spot_no_VA!AH30)+VA!AH30),5)</f>
        <v>2.0129999999999999E-2</v>
      </c>
      <c r="AI30" s="25"/>
      <c r="AJ30" s="25">
        <f>ROUND(IF(RFR_spot_no_VA!AJ30&lt;0,RFR_spot_no_VA!AJ30+VA!AJ30,RFR_spot_no_VA!AJ30-Shocks!$D30*ABS(RFR_spot_no_VA!AJ30)+VA!AJ30),5)</f>
        <v>1.738E-2</v>
      </c>
      <c r="AK30" s="25">
        <f>ROUND(IF(RFR_spot_no_VA!AK30&lt;0,RFR_spot_no_VA!AK30+VA!AK30,RFR_spot_no_VA!AK30-Shocks!$D30*ABS(RFR_spot_no_VA!AK30)+VA!AK30),5)</f>
        <v>2.717E-2</v>
      </c>
      <c r="AL30" s="25"/>
      <c r="AM30" s="25">
        <f>ROUND(IF(RFR_spot_no_VA!AM30&lt;0,RFR_spot_no_VA!AM30+VA!AM30,RFR_spot_no_VA!AM30-Shocks!$D30*ABS(RFR_spot_no_VA!AM30)+VA!AM30),5)</f>
        <v>2.486E-2</v>
      </c>
      <c r="AN30" s="25"/>
      <c r="AO30" s="25"/>
      <c r="AP30" s="25"/>
      <c r="AQ30" s="25"/>
      <c r="AR30" s="25"/>
      <c r="AS30" s="25">
        <f>ROUND(IF(RFR_spot_no_VA!AS30&lt;0,RFR_spot_no_VA!AS30+VA!AS30,RFR_spot_no_VA!AS30-Shocks!$D30*ABS(RFR_spot_no_VA!AS30)+VA!AS30),5)</f>
        <v>6.4999999999999997E-3</v>
      </c>
      <c r="AT30" s="25"/>
      <c r="AU30" s="25"/>
      <c r="AV30" s="25"/>
      <c r="AW30" s="25"/>
      <c r="AX30" s="25"/>
      <c r="AY30" s="25"/>
      <c r="AZ30" s="25"/>
      <c r="BA30" s="25"/>
      <c r="BB30" s="25"/>
      <c r="BC30" s="25">
        <f>ROUND(IF(RFR_spot_no_VA!BC30&lt;0,RFR_spot_no_VA!BC30+VA!BC30,RFR_spot_no_VA!BC30-Shocks!$D30*ABS(RFR_spot_no_VA!BC30)+VA!BC30),5)</f>
        <v>2.4170000000000001E-2</v>
      </c>
      <c r="BD30" s="21"/>
      <c r="BE30" s="19"/>
    </row>
    <row r="31" spans="1:57" x14ac:dyDescent="0.2">
      <c r="A31" s="19"/>
      <c r="B31" s="19">
        <f>RFR_spot_no_VA!B31</f>
        <v>21</v>
      </c>
      <c r="C31" s="20">
        <f>ROUND(IF(RFR_spot_no_VA!C31&lt;0,RFR_spot_no_VA!C31+VA!C31,RFR_spot_no_VA!C31-Shocks!$D31*ABS(RFR_spot_no_VA!C31)+VA!C31),5)</f>
        <v>1.336E-2</v>
      </c>
      <c r="D31" s="20"/>
      <c r="E31" s="20"/>
      <c r="F31" s="20"/>
      <c r="G31" s="20"/>
      <c r="H31" s="20"/>
      <c r="I31" s="20"/>
      <c r="J31" s="20">
        <f>ROUND(IF(RFR_spot_no_VA!J31&lt;0,RFR_spot_no_VA!J31+VA!J31,RFR_spot_no_VA!J31-Shocks!$D31*ABS(RFR_spot_no_VA!J31)+VA!J31),5)</f>
        <v>1.5570000000000001E-2</v>
      </c>
      <c r="K31" s="20"/>
      <c r="L31" s="20"/>
      <c r="M31" s="20"/>
      <c r="N31" s="20"/>
      <c r="O31" s="20"/>
      <c r="P31" s="20"/>
      <c r="Q31" s="20"/>
      <c r="R31" s="20"/>
      <c r="S31" s="20"/>
      <c r="T31" s="20"/>
      <c r="U31" s="20"/>
      <c r="V31" s="20"/>
      <c r="W31" s="20"/>
      <c r="X31" s="20"/>
      <c r="Y31" s="20"/>
      <c r="Z31" s="20">
        <f>ROUND(IF(RFR_spot_no_VA!Z31&lt;0,RFR_spot_no_VA!Z31+VA!Z31,RFR_spot_no_VA!Z31-Shocks!$D31*ABS(RFR_spot_no_VA!Z31)+VA!Z31),5)</f>
        <v>2.443E-2</v>
      </c>
      <c r="AA31" s="20"/>
      <c r="AB31" s="20"/>
      <c r="AC31" s="20"/>
      <c r="AD31" s="20"/>
      <c r="AE31" s="20"/>
      <c r="AF31" s="20"/>
      <c r="AG31" s="20"/>
      <c r="AH31" s="20">
        <f>ROUND(IF(RFR_spot_no_VA!AH31&lt;0,RFR_spot_no_VA!AH31+VA!AH31,RFR_spot_no_VA!AH31-Shocks!$D31*ABS(RFR_spot_no_VA!AH31)+VA!AH31),5)</f>
        <v>2.0369999999999999E-2</v>
      </c>
      <c r="AI31" s="20"/>
      <c r="AJ31" s="20">
        <f>ROUND(IF(RFR_spot_no_VA!AJ31&lt;0,RFR_spot_no_VA!AJ31+VA!AJ31,RFR_spot_no_VA!AJ31-Shocks!$D31*ABS(RFR_spot_no_VA!AJ31)+VA!AJ31),5)</f>
        <v>1.7399999999999999E-2</v>
      </c>
      <c r="AK31" s="20">
        <f>ROUND(IF(RFR_spot_no_VA!AK31&lt;0,RFR_spot_no_VA!AK31+VA!AK31,RFR_spot_no_VA!AK31-Shocks!$D31*ABS(RFR_spot_no_VA!AK31)+VA!AK31),5)</f>
        <v>2.699E-2</v>
      </c>
      <c r="AL31" s="20"/>
      <c r="AM31" s="20">
        <f>ROUND(IF(RFR_spot_no_VA!AM31&lt;0,RFR_spot_no_VA!AM31+VA!AM31,RFR_spot_no_VA!AM31-Shocks!$D31*ABS(RFR_spot_no_VA!AM31)+VA!AM31),5)</f>
        <v>2.4910000000000002E-2</v>
      </c>
      <c r="AN31" s="20"/>
      <c r="AO31" s="20"/>
      <c r="AP31" s="20"/>
      <c r="AQ31" s="20"/>
      <c r="AR31" s="20"/>
      <c r="AS31" s="20">
        <f>ROUND(IF(RFR_spot_no_VA!AS31&lt;0,RFR_spot_no_VA!AS31+VA!AS31,RFR_spot_no_VA!AS31-Shocks!$D31*ABS(RFR_spot_no_VA!AS31)+VA!AS31),5)</f>
        <v>6.8799999999999998E-3</v>
      </c>
      <c r="AT31" s="20"/>
      <c r="AU31" s="20"/>
      <c r="AV31" s="20"/>
      <c r="AW31" s="20"/>
      <c r="AX31" s="20"/>
      <c r="AY31" s="20"/>
      <c r="AZ31" s="20"/>
      <c r="BA31" s="20"/>
      <c r="BB31" s="20"/>
      <c r="BC31" s="20">
        <f>ROUND(IF(RFR_spot_no_VA!BC31&lt;0,RFR_spot_no_VA!BC31+VA!BC31,RFR_spot_no_VA!BC31-Shocks!$D31*ABS(RFR_spot_no_VA!BC31)+VA!BC31),5)</f>
        <v>2.4119999999999999E-2</v>
      </c>
      <c r="BD31" s="21"/>
      <c r="BE31" s="19"/>
    </row>
    <row r="32" spans="1:57" x14ac:dyDescent="0.2">
      <c r="A32" s="19"/>
      <c r="B32" s="19">
        <f>RFR_spot_no_VA!B32</f>
        <v>22</v>
      </c>
      <c r="C32" s="20">
        <f>ROUND(IF(RFR_spot_no_VA!C32&lt;0,RFR_spot_no_VA!C32+VA!C32,RFR_spot_no_VA!C32-Shocks!$D32*ABS(RFR_spot_no_VA!C32)+VA!C32),5)</f>
        <v>1.3469999999999999E-2</v>
      </c>
      <c r="D32" s="20"/>
      <c r="E32" s="20"/>
      <c r="F32" s="20"/>
      <c r="G32" s="20"/>
      <c r="H32" s="20"/>
      <c r="I32" s="20"/>
      <c r="J32" s="20">
        <f>ROUND(IF(RFR_spot_no_VA!J32&lt;0,RFR_spot_no_VA!J32+VA!J32,RFR_spot_no_VA!J32-Shocks!$D32*ABS(RFR_spot_no_VA!J32)+VA!J32),5)</f>
        <v>1.566E-2</v>
      </c>
      <c r="K32" s="20"/>
      <c r="L32" s="20"/>
      <c r="M32" s="20"/>
      <c r="N32" s="20"/>
      <c r="O32" s="20"/>
      <c r="P32" s="20"/>
      <c r="Q32" s="20"/>
      <c r="R32" s="20"/>
      <c r="S32" s="20"/>
      <c r="T32" s="20"/>
      <c r="U32" s="20"/>
      <c r="V32" s="20"/>
      <c r="W32" s="20"/>
      <c r="X32" s="20"/>
      <c r="Y32" s="20"/>
      <c r="Z32" s="20">
        <f>ROUND(IF(RFR_spot_no_VA!Z32&lt;0,RFR_spot_no_VA!Z32+VA!Z32,RFR_spot_no_VA!Z32-Shocks!$D32*ABS(RFR_spot_no_VA!Z32)+VA!Z32),5)</f>
        <v>2.4469999999999999E-2</v>
      </c>
      <c r="AA32" s="20"/>
      <c r="AB32" s="20"/>
      <c r="AC32" s="20"/>
      <c r="AD32" s="20"/>
      <c r="AE32" s="20"/>
      <c r="AF32" s="20"/>
      <c r="AG32" s="20"/>
      <c r="AH32" s="20">
        <f>ROUND(IF(RFR_spot_no_VA!AH32&lt;0,RFR_spot_no_VA!AH32+VA!AH32,RFR_spot_no_VA!AH32-Shocks!$D32*ABS(RFR_spot_no_VA!AH32)+VA!AH32),5)</f>
        <v>2.0590000000000001E-2</v>
      </c>
      <c r="AI32" s="20"/>
      <c r="AJ32" s="20">
        <f>ROUND(IF(RFR_spot_no_VA!AJ32&lt;0,RFR_spot_no_VA!AJ32+VA!AJ32,RFR_spot_no_VA!AJ32-Shocks!$D32*ABS(RFR_spot_no_VA!AJ32)+VA!AJ32),5)</f>
        <v>1.7409999999999998E-2</v>
      </c>
      <c r="AK32" s="20">
        <f>ROUND(IF(RFR_spot_no_VA!AK32&lt;0,RFR_spot_no_VA!AK32+VA!AK32,RFR_spot_no_VA!AK32-Shocks!$D32*ABS(RFR_spot_no_VA!AK32)+VA!AK32),5)</f>
        <v>2.6759999999999999E-2</v>
      </c>
      <c r="AL32" s="20"/>
      <c r="AM32" s="20">
        <f>ROUND(IF(RFR_spot_no_VA!AM32&lt;0,RFR_spot_no_VA!AM32+VA!AM32,RFR_spot_no_VA!AM32-Shocks!$D32*ABS(RFR_spot_no_VA!AM32)+VA!AM32),5)</f>
        <v>2.495E-2</v>
      </c>
      <c r="AN32" s="20"/>
      <c r="AO32" s="20"/>
      <c r="AP32" s="20"/>
      <c r="AQ32" s="20"/>
      <c r="AR32" s="20"/>
      <c r="AS32" s="20">
        <f>ROUND(IF(RFR_spot_no_VA!AS32&lt;0,RFR_spot_no_VA!AS32+VA!AS32,RFR_spot_no_VA!AS32-Shocks!$D32*ABS(RFR_spot_no_VA!AS32)+VA!AS32),5)</f>
        <v>7.2300000000000003E-3</v>
      </c>
      <c r="AT32" s="20"/>
      <c r="AU32" s="20"/>
      <c r="AV32" s="20"/>
      <c r="AW32" s="20"/>
      <c r="AX32" s="20"/>
      <c r="AY32" s="20"/>
      <c r="AZ32" s="20"/>
      <c r="BA32" s="20"/>
      <c r="BB32" s="20"/>
      <c r="BC32" s="20">
        <f>ROUND(IF(RFR_spot_no_VA!BC32&lt;0,RFR_spot_no_VA!BC32+VA!BC32,RFR_spot_no_VA!BC32-Shocks!$D32*ABS(RFR_spot_no_VA!BC32)+VA!BC32),5)</f>
        <v>2.4060000000000002E-2</v>
      </c>
      <c r="BD32" s="21"/>
      <c r="BE32" s="19"/>
    </row>
    <row r="33" spans="1:57" x14ac:dyDescent="0.2">
      <c r="A33" s="19"/>
      <c r="B33" s="19">
        <f>RFR_spot_no_VA!B33</f>
        <v>23</v>
      </c>
      <c r="C33" s="20">
        <f>ROUND(IF(RFR_spot_no_VA!C33&lt;0,RFR_spot_no_VA!C33+VA!C33,RFR_spot_no_VA!C33-Shocks!$D33*ABS(RFR_spot_no_VA!C33)+VA!C33),5)</f>
        <v>1.362E-2</v>
      </c>
      <c r="D33" s="20"/>
      <c r="E33" s="20"/>
      <c r="F33" s="20"/>
      <c r="G33" s="20"/>
      <c r="H33" s="20"/>
      <c r="I33" s="20"/>
      <c r="J33" s="20">
        <f>ROUND(IF(RFR_spot_no_VA!J33&lt;0,RFR_spot_no_VA!J33+VA!J33,RFR_spot_no_VA!J33-Shocks!$D33*ABS(RFR_spot_no_VA!J33)+VA!J33),5)</f>
        <v>1.5779999999999999E-2</v>
      </c>
      <c r="K33" s="20"/>
      <c r="L33" s="20"/>
      <c r="M33" s="20"/>
      <c r="N33" s="20"/>
      <c r="O33" s="20"/>
      <c r="P33" s="20"/>
      <c r="Q33" s="20"/>
      <c r="R33" s="20"/>
      <c r="S33" s="20"/>
      <c r="T33" s="20"/>
      <c r="U33" s="20"/>
      <c r="V33" s="20"/>
      <c r="W33" s="20"/>
      <c r="X33" s="20"/>
      <c r="Y33" s="20"/>
      <c r="Z33" s="20">
        <f>ROUND(IF(RFR_spot_no_VA!Z33&lt;0,RFR_spot_no_VA!Z33+VA!Z33,RFR_spot_no_VA!Z33-Shocks!$D33*ABS(RFR_spot_no_VA!Z33)+VA!Z33),5)</f>
        <v>2.4510000000000001E-2</v>
      </c>
      <c r="AA33" s="20"/>
      <c r="AB33" s="20"/>
      <c r="AC33" s="20"/>
      <c r="AD33" s="20"/>
      <c r="AE33" s="20"/>
      <c r="AF33" s="20"/>
      <c r="AG33" s="20"/>
      <c r="AH33" s="20">
        <f>ROUND(IF(RFR_spot_no_VA!AH33&lt;0,RFR_spot_no_VA!AH33+VA!AH33,RFR_spot_no_VA!AH33-Shocks!$D33*ABS(RFR_spot_no_VA!AH33)+VA!AH33),5)</f>
        <v>2.0809999999999999E-2</v>
      </c>
      <c r="AI33" s="20"/>
      <c r="AJ33" s="20">
        <f>ROUND(IF(RFR_spot_no_VA!AJ33&lt;0,RFR_spot_no_VA!AJ33+VA!AJ33,RFR_spot_no_VA!AJ33-Shocks!$D33*ABS(RFR_spot_no_VA!AJ33)+VA!AJ33),5)</f>
        <v>1.7409999999999998E-2</v>
      </c>
      <c r="AK33" s="20">
        <f>ROUND(IF(RFR_spot_no_VA!AK33&lt;0,RFR_spot_no_VA!AK33+VA!AK33,RFR_spot_no_VA!AK33-Shocks!$D33*ABS(RFR_spot_no_VA!AK33)+VA!AK33),5)</f>
        <v>2.6499999999999999E-2</v>
      </c>
      <c r="AL33" s="20"/>
      <c r="AM33" s="20">
        <f>ROUND(IF(RFR_spot_no_VA!AM33&lt;0,RFR_spot_no_VA!AM33+VA!AM33,RFR_spot_no_VA!AM33-Shocks!$D33*ABS(RFR_spot_no_VA!AM33)+VA!AM33),5)</f>
        <v>2.5000000000000001E-2</v>
      </c>
      <c r="AN33" s="20"/>
      <c r="AO33" s="20"/>
      <c r="AP33" s="20"/>
      <c r="AQ33" s="20"/>
      <c r="AR33" s="20"/>
      <c r="AS33" s="20">
        <f>ROUND(IF(RFR_spot_no_VA!AS33&lt;0,RFR_spot_no_VA!AS33+VA!AS33,RFR_spot_no_VA!AS33-Shocks!$D33*ABS(RFR_spot_no_VA!AS33)+VA!AS33),5)</f>
        <v>7.5500000000000003E-3</v>
      </c>
      <c r="AT33" s="20"/>
      <c r="AU33" s="20"/>
      <c r="AV33" s="20"/>
      <c r="AW33" s="20"/>
      <c r="AX33" s="20"/>
      <c r="AY33" s="20"/>
      <c r="AZ33" s="20"/>
      <c r="BA33" s="20"/>
      <c r="BB33" s="20"/>
      <c r="BC33" s="20">
        <f>ROUND(IF(RFR_spot_no_VA!BC33&lt;0,RFR_spot_no_VA!BC33+VA!BC33,RFR_spot_no_VA!BC33-Shocks!$D33*ABS(RFR_spot_no_VA!BC33)+VA!BC33),5)</f>
        <v>2.3980000000000001E-2</v>
      </c>
      <c r="BD33" s="21"/>
      <c r="BE33" s="19"/>
    </row>
    <row r="34" spans="1:57" x14ac:dyDescent="0.2">
      <c r="A34" s="19"/>
      <c r="B34" s="19">
        <f>RFR_spot_no_VA!B34</f>
        <v>24</v>
      </c>
      <c r="C34" s="20">
        <f>ROUND(IF(RFR_spot_no_VA!C34&lt;0,RFR_spot_no_VA!C34+VA!C34,RFR_spot_no_VA!C34-Shocks!$D34*ABS(RFR_spot_no_VA!C34)+VA!C34),5)</f>
        <v>1.3809999999999999E-2</v>
      </c>
      <c r="D34" s="20"/>
      <c r="E34" s="20"/>
      <c r="F34" s="20"/>
      <c r="G34" s="20"/>
      <c r="H34" s="20"/>
      <c r="I34" s="20"/>
      <c r="J34" s="20">
        <f>ROUND(IF(RFR_spot_no_VA!J34&lt;0,RFR_spot_no_VA!J34+VA!J34,RFR_spot_no_VA!J34-Shocks!$D34*ABS(RFR_spot_no_VA!J34)+VA!J34),5)</f>
        <v>1.592E-2</v>
      </c>
      <c r="K34" s="20"/>
      <c r="L34" s="20"/>
      <c r="M34" s="20"/>
      <c r="N34" s="20"/>
      <c r="O34" s="20"/>
      <c r="P34" s="20"/>
      <c r="Q34" s="20"/>
      <c r="R34" s="20"/>
      <c r="S34" s="20"/>
      <c r="T34" s="20"/>
      <c r="U34" s="20"/>
      <c r="V34" s="20"/>
      <c r="W34" s="20"/>
      <c r="X34" s="20"/>
      <c r="Y34" s="20"/>
      <c r="Z34" s="20">
        <f>ROUND(IF(RFR_spot_no_VA!Z34&lt;0,RFR_spot_no_VA!Z34+VA!Z34,RFR_spot_no_VA!Z34-Shocks!$D34*ABS(RFR_spot_no_VA!Z34)+VA!Z34),5)</f>
        <v>2.4549999999999999E-2</v>
      </c>
      <c r="AA34" s="20"/>
      <c r="AB34" s="20"/>
      <c r="AC34" s="20"/>
      <c r="AD34" s="20"/>
      <c r="AE34" s="20"/>
      <c r="AF34" s="20"/>
      <c r="AG34" s="20"/>
      <c r="AH34" s="20">
        <f>ROUND(IF(RFR_spot_no_VA!AH34&lt;0,RFR_spot_no_VA!AH34+VA!AH34,RFR_spot_no_VA!AH34-Shocks!$D34*ABS(RFR_spot_no_VA!AH34)+VA!AH34),5)</f>
        <v>2.1000000000000001E-2</v>
      </c>
      <c r="AI34" s="20"/>
      <c r="AJ34" s="20">
        <f>ROUND(IF(RFR_spot_no_VA!AJ34&lt;0,RFR_spot_no_VA!AJ34+VA!AJ34,RFR_spot_no_VA!AJ34-Shocks!$D34*ABS(RFR_spot_no_VA!AJ34)+VA!AJ34),5)</f>
        <v>1.7409999999999998E-2</v>
      </c>
      <c r="AK34" s="20">
        <f>ROUND(IF(RFR_spot_no_VA!AK34&lt;0,RFR_spot_no_VA!AK34+VA!AK34,RFR_spot_no_VA!AK34-Shocks!$D34*ABS(RFR_spot_no_VA!AK34)+VA!AK34),5)</f>
        <v>2.623E-2</v>
      </c>
      <c r="AL34" s="20"/>
      <c r="AM34" s="20">
        <f>ROUND(IF(RFR_spot_no_VA!AM34&lt;0,RFR_spot_no_VA!AM34+VA!AM34,RFR_spot_no_VA!AM34-Shocks!$D34*ABS(RFR_spot_no_VA!AM34)+VA!AM34),5)</f>
        <v>2.5049999999999999E-2</v>
      </c>
      <c r="AN34" s="20"/>
      <c r="AO34" s="20"/>
      <c r="AP34" s="20"/>
      <c r="AQ34" s="20"/>
      <c r="AR34" s="20"/>
      <c r="AS34" s="20">
        <f>ROUND(IF(RFR_spot_no_VA!AS34&lt;0,RFR_spot_no_VA!AS34+VA!AS34,RFR_spot_no_VA!AS34-Shocks!$D34*ABS(RFR_spot_no_VA!AS34)+VA!AS34),5)</f>
        <v>7.8300000000000002E-3</v>
      </c>
      <c r="AT34" s="20"/>
      <c r="AU34" s="20"/>
      <c r="AV34" s="20"/>
      <c r="AW34" s="20"/>
      <c r="AX34" s="20"/>
      <c r="AY34" s="20"/>
      <c r="AZ34" s="20"/>
      <c r="BA34" s="20"/>
      <c r="BB34" s="20"/>
      <c r="BC34" s="20">
        <f>ROUND(IF(RFR_spot_no_VA!BC34&lt;0,RFR_spot_no_VA!BC34+VA!BC34,RFR_spot_no_VA!BC34-Shocks!$D34*ABS(RFR_spot_no_VA!BC34)+VA!BC34),5)</f>
        <v>2.3879999999999998E-2</v>
      </c>
      <c r="BD34" s="21"/>
      <c r="BE34" s="19"/>
    </row>
    <row r="35" spans="1:57" x14ac:dyDescent="0.2">
      <c r="A35" s="19"/>
      <c r="B35" s="24">
        <f>RFR_spot_no_VA!B35</f>
        <v>25</v>
      </c>
      <c r="C35" s="25">
        <f>ROUND(IF(RFR_spot_no_VA!C35&lt;0,RFR_spot_no_VA!C35+VA!C35,RFR_spot_no_VA!C35-Shocks!$D35*ABS(RFR_spot_no_VA!C35)+VA!C35),5)</f>
        <v>1.401E-2</v>
      </c>
      <c r="D35" s="25"/>
      <c r="E35" s="25"/>
      <c r="F35" s="25"/>
      <c r="G35" s="25"/>
      <c r="H35" s="25"/>
      <c r="I35" s="25"/>
      <c r="J35" s="25">
        <f>ROUND(IF(RFR_spot_no_VA!J35&lt;0,RFR_spot_no_VA!J35+VA!J35,RFR_spot_no_VA!J35-Shocks!$D35*ABS(RFR_spot_no_VA!J35)+VA!J35),5)</f>
        <v>1.6080000000000001E-2</v>
      </c>
      <c r="K35" s="25"/>
      <c r="L35" s="25"/>
      <c r="M35" s="25"/>
      <c r="N35" s="25"/>
      <c r="O35" s="25"/>
      <c r="P35" s="25"/>
      <c r="Q35" s="25"/>
      <c r="R35" s="25"/>
      <c r="S35" s="25"/>
      <c r="T35" s="25"/>
      <c r="U35" s="25"/>
      <c r="V35" s="25"/>
      <c r="W35" s="25"/>
      <c r="X35" s="25"/>
      <c r="Y35" s="25"/>
      <c r="Z35" s="25">
        <f>ROUND(IF(RFR_spot_no_VA!Z35&lt;0,RFR_spot_no_VA!Z35+VA!Z35,RFR_spot_no_VA!Z35-Shocks!$D35*ABS(RFR_spot_no_VA!Z35)+VA!Z35),5)</f>
        <v>2.4590000000000001E-2</v>
      </c>
      <c r="AA35" s="25"/>
      <c r="AB35" s="25"/>
      <c r="AC35" s="25"/>
      <c r="AD35" s="25"/>
      <c r="AE35" s="25"/>
      <c r="AF35" s="25"/>
      <c r="AG35" s="25"/>
      <c r="AH35" s="25">
        <f>ROUND(IF(RFR_spot_no_VA!AH35&lt;0,RFR_spot_no_VA!AH35+VA!AH35,RFR_spot_no_VA!AH35-Shocks!$D35*ABS(RFR_spot_no_VA!AH35)+VA!AH35),5)</f>
        <v>2.1180000000000001E-2</v>
      </c>
      <c r="AI35" s="25"/>
      <c r="AJ35" s="25">
        <f>ROUND(IF(RFR_spot_no_VA!AJ35&lt;0,RFR_spot_no_VA!AJ35+VA!AJ35,RFR_spot_no_VA!AJ35-Shocks!$D35*ABS(RFR_spot_no_VA!AJ35)+VA!AJ35),5)</f>
        <v>1.7399999999999999E-2</v>
      </c>
      <c r="AK35" s="25">
        <f>ROUND(IF(RFR_spot_no_VA!AK35&lt;0,RFR_spot_no_VA!AK35+VA!AK35,RFR_spot_no_VA!AK35-Shocks!$D35*ABS(RFR_spot_no_VA!AK35)+VA!AK35),5)</f>
        <v>2.5950000000000001E-2</v>
      </c>
      <c r="AL35" s="25"/>
      <c r="AM35" s="25">
        <f>ROUND(IF(RFR_spot_no_VA!AM35&lt;0,RFR_spot_no_VA!AM35+VA!AM35,RFR_spot_no_VA!AM35-Shocks!$D35*ABS(RFR_spot_no_VA!AM35)+VA!AM35),5)</f>
        <v>2.5090000000000001E-2</v>
      </c>
      <c r="AN35" s="25"/>
      <c r="AO35" s="25"/>
      <c r="AP35" s="25"/>
      <c r="AQ35" s="25"/>
      <c r="AR35" s="25"/>
      <c r="AS35" s="25">
        <f>ROUND(IF(RFR_spot_no_VA!AS35&lt;0,RFR_spot_no_VA!AS35+VA!AS35,RFR_spot_no_VA!AS35-Shocks!$D35*ABS(RFR_spot_no_VA!AS35)+VA!AS35),5)</f>
        <v>8.0999999999999996E-3</v>
      </c>
      <c r="AT35" s="25"/>
      <c r="AU35" s="25"/>
      <c r="AV35" s="25"/>
      <c r="AW35" s="25"/>
      <c r="AX35" s="25"/>
      <c r="AY35" s="25"/>
      <c r="AZ35" s="25"/>
      <c r="BA35" s="25"/>
      <c r="BB35" s="25"/>
      <c r="BC35" s="25">
        <f>ROUND(IF(RFR_spot_no_VA!BC35&lt;0,RFR_spot_no_VA!BC35+VA!BC35,RFR_spot_no_VA!BC35-Shocks!$D35*ABS(RFR_spot_no_VA!BC35)+VA!BC35),5)</f>
        <v>2.3769999999999999E-2</v>
      </c>
      <c r="BD35" s="21"/>
      <c r="BE35" s="19"/>
    </row>
    <row r="36" spans="1:57" x14ac:dyDescent="0.2">
      <c r="A36" s="19"/>
      <c r="B36" s="19">
        <f>RFR_spot_no_VA!B36</f>
        <v>26</v>
      </c>
      <c r="C36" s="20">
        <f>ROUND(IF(RFR_spot_no_VA!C36&lt;0,RFR_spot_no_VA!C36+VA!C36,RFR_spot_no_VA!C36-Shocks!$D36*ABS(RFR_spot_no_VA!C36)+VA!C36),5)</f>
        <v>1.423E-2</v>
      </c>
      <c r="D36" s="20"/>
      <c r="E36" s="20"/>
      <c r="F36" s="20"/>
      <c r="G36" s="20"/>
      <c r="H36" s="20"/>
      <c r="I36" s="20"/>
      <c r="J36" s="20">
        <f>ROUND(IF(RFR_spot_no_VA!J36&lt;0,RFR_spot_no_VA!J36+VA!J36,RFR_spot_no_VA!J36-Shocks!$D36*ABS(RFR_spot_no_VA!J36)+VA!J36),5)</f>
        <v>1.626E-2</v>
      </c>
      <c r="K36" s="20"/>
      <c r="L36" s="20"/>
      <c r="M36" s="20"/>
      <c r="N36" s="20"/>
      <c r="O36" s="20"/>
      <c r="P36" s="20"/>
      <c r="Q36" s="20"/>
      <c r="R36" s="20"/>
      <c r="S36" s="20"/>
      <c r="T36" s="20"/>
      <c r="U36" s="20"/>
      <c r="V36" s="20"/>
      <c r="W36" s="20"/>
      <c r="X36" s="20"/>
      <c r="Y36" s="20"/>
      <c r="Z36" s="20">
        <f>ROUND(IF(RFR_spot_no_VA!Z36&lt;0,RFR_spot_no_VA!Z36+VA!Z36,RFR_spot_no_VA!Z36-Shocks!$D36*ABS(RFR_spot_no_VA!Z36)+VA!Z36),5)</f>
        <v>2.4629999999999999E-2</v>
      </c>
      <c r="AA36" s="20"/>
      <c r="AB36" s="20"/>
      <c r="AC36" s="20"/>
      <c r="AD36" s="20"/>
      <c r="AE36" s="20"/>
      <c r="AF36" s="20"/>
      <c r="AG36" s="20"/>
      <c r="AH36" s="20">
        <f>ROUND(IF(RFR_spot_no_VA!AH36&lt;0,RFR_spot_no_VA!AH36+VA!AH36,RFR_spot_no_VA!AH36-Shocks!$D36*ABS(RFR_spot_no_VA!AH36)+VA!AH36),5)</f>
        <v>2.1350000000000001E-2</v>
      </c>
      <c r="AI36" s="20"/>
      <c r="AJ36" s="20">
        <f>ROUND(IF(RFR_spot_no_VA!AJ36&lt;0,RFR_spot_no_VA!AJ36+VA!AJ36,RFR_spot_no_VA!AJ36-Shocks!$D36*ABS(RFR_spot_no_VA!AJ36)+VA!AJ36),5)</f>
        <v>1.7389999999999999E-2</v>
      </c>
      <c r="AK36" s="20">
        <f>ROUND(IF(RFR_spot_no_VA!AK36&lt;0,RFR_spot_no_VA!AK36+VA!AK36,RFR_spot_no_VA!AK36-Shocks!$D36*ABS(RFR_spot_no_VA!AK36)+VA!AK36),5)</f>
        <v>2.5690000000000001E-2</v>
      </c>
      <c r="AL36" s="20"/>
      <c r="AM36" s="20">
        <f>ROUND(IF(RFR_spot_no_VA!AM36&lt;0,RFR_spot_no_VA!AM36+VA!AM36,RFR_spot_no_VA!AM36-Shocks!$D36*ABS(RFR_spot_no_VA!AM36)+VA!AM36),5)</f>
        <v>2.5149999999999999E-2</v>
      </c>
      <c r="AN36" s="20"/>
      <c r="AO36" s="20"/>
      <c r="AP36" s="20"/>
      <c r="AQ36" s="20"/>
      <c r="AR36" s="20"/>
      <c r="AS36" s="20">
        <f>ROUND(IF(RFR_spot_no_VA!AS36&lt;0,RFR_spot_no_VA!AS36+VA!AS36,RFR_spot_no_VA!AS36-Shocks!$D36*ABS(RFR_spot_no_VA!AS36)+VA!AS36),5)</f>
        <v>8.3300000000000006E-3</v>
      </c>
      <c r="AT36" s="20"/>
      <c r="AU36" s="20"/>
      <c r="AV36" s="20"/>
      <c r="AW36" s="20"/>
      <c r="AX36" s="20"/>
      <c r="AY36" s="20"/>
      <c r="AZ36" s="20"/>
      <c r="BA36" s="20"/>
      <c r="BB36" s="20"/>
      <c r="BC36" s="20">
        <f>ROUND(IF(RFR_spot_no_VA!BC36&lt;0,RFR_spot_no_VA!BC36+VA!BC36,RFR_spot_no_VA!BC36-Shocks!$D36*ABS(RFR_spot_no_VA!BC36)+VA!BC36),5)</f>
        <v>2.3650000000000001E-2</v>
      </c>
      <c r="BD36" s="21"/>
      <c r="BE36" s="19"/>
    </row>
    <row r="37" spans="1:57" x14ac:dyDescent="0.2">
      <c r="A37" s="19"/>
      <c r="B37" s="19">
        <f>RFR_spot_no_VA!B37</f>
        <v>27</v>
      </c>
      <c r="C37" s="20">
        <f>ROUND(IF(RFR_spot_no_VA!C37&lt;0,RFR_spot_no_VA!C37+VA!C37,RFR_spot_no_VA!C37-Shocks!$D37*ABS(RFR_spot_no_VA!C37)+VA!C37),5)</f>
        <v>1.447E-2</v>
      </c>
      <c r="D37" s="20"/>
      <c r="E37" s="20"/>
      <c r="F37" s="20"/>
      <c r="G37" s="20"/>
      <c r="H37" s="20"/>
      <c r="I37" s="20"/>
      <c r="J37" s="20">
        <f>ROUND(IF(RFR_spot_no_VA!J37&lt;0,RFR_spot_no_VA!J37+VA!J37,RFR_spot_no_VA!J37-Shocks!$D37*ABS(RFR_spot_no_VA!J37)+VA!J37),5)</f>
        <v>1.644E-2</v>
      </c>
      <c r="K37" s="20"/>
      <c r="L37" s="20"/>
      <c r="M37" s="20"/>
      <c r="N37" s="20"/>
      <c r="O37" s="20"/>
      <c r="P37" s="20"/>
      <c r="Q37" s="20"/>
      <c r="R37" s="20"/>
      <c r="S37" s="20"/>
      <c r="T37" s="20"/>
      <c r="U37" s="20"/>
      <c r="V37" s="20"/>
      <c r="W37" s="20"/>
      <c r="X37" s="20"/>
      <c r="Y37" s="20"/>
      <c r="Z37" s="20">
        <f>ROUND(IF(RFR_spot_no_VA!Z37&lt;0,RFR_spot_no_VA!Z37+VA!Z37,RFR_spot_no_VA!Z37-Shocks!$D37*ABS(RFR_spot_no_VA!Z37)+VA!Z37),5)</f>
        <v>2.4670000000000001E-2</v>
      </c>
      <c r="AA37" s="20"/>
      <c r="AB37" s="20"/>
      <c r="AC37" s="20"/>
      <c r="AD37" s="20"/>
      <c r="AE37" s="20"/>
      <c r="AF37" s="20"/>
      <c r="AG37" s="20"/>
      <c r="AH37" s="20">
        <f>ROUND(IF(RFR_spot_no_VA!AH37&lt;0,RFR_spot_no_VA!AH37+VA!AH37,RFR_spot_no_VA!AH37-Shocks!$D37*ABS(RFR_spot_no_VA!AH37)+VA!AH37),5)</f>
        <v>2.1520000000000001E-2</v>
      </c>
      <c r="AI37" s="20"/>
      <c r="AJ37" s="20">
        <f>ROUND(IF(RFR_spot_no_VA!AJ37&lt;0,RFR_spot_no_VA!AJ37+VA!AJ37,RFR_spot_no_VA!AJ37-Shocks!$D37*ABS(RFR_spot_no_VA!AJ37)+VA!AJ37),5)</f>
        <v>1.737E-2</v>
      </c>
      <c r="AK37" s="20">
        <f>ROUND(IF(RFR_spot_no_VA!AK37&lt;0,RFR_spot_no_VA!AK37+VA!AK37,RFR_spot_no_VA!AK37-Shocks!$D37*ABS(RFR_spot_no_VA!AK37)+VA!AK37),5)</f>
        <v>2.5440000000000001E-2</v>
      </c>
      <c r="AL37" s="20"/>
      <c r="AM37" s="20">
        <f>ROUND(IF(RFR_spot_no_VA!AM37&lt;0,RFR_spot_no_VA!AM37+VA!AM37,RFR_spot_no_VA!AM37-Shocks!$D37*ABS(RFR_spot_no_VA!AM37)+VA!AM37),5)</f>
        <v>2.52E-2</v>
      </c>
      <c r="AN37" s="20"/>
      <c r="AO37" s="20"/>
      <c r="AP37" s="20"/>
      <c r="AQ37" s="20"/>
      <c r="AR37" s="20"/>
      <c r="AS37" s="20">
        <f>ROUND(IF(RFR_spot_no_VA!AS37&lt;0,RFR_spot_no_VA!AS37+VA!AS37,RFR_spot_no_VA!AS37-Shocks!$D37*ABS(RFR_spot_no_VA!AS37)+VA!AS37),5)</f>
        <v>8.5500000000000003E-3</v>
      </c>
      <c r="AT37" s="20"/>
      <c r="AU37" s="20"/>
      <c r="AV37" s="20"/>
      <c r="AW37" s="20"/>
      <c r="AX37" s="20"/>
      <c r="AY37" s="20"/>
      <c r="AZ37" s="20"/>
      <c r="BA37" s="20"/>
      <c r="BB37" s="20"/>
      <c r="BC37" s="20">
        <f>ROUND(IF(RFR_spot_no_VA!BC37&lt;0,RFR_spot_no_VA!BC37+VA!BC37,RFR_spot_no_VA!BC37-Shocks!$D37*ABS(RFR_spot_no_VA!BC37)+VA!BC37),5)</f>
        <v>2.3529999999999999E-2</v>
      </c>
      <c r="BD37" s="21"/>
      <c r="BE37" s="19"/>
    </row>
    <row r="38" spans="1:57" x14ac:dyDescent="0.2">
      <c r="A38" s="19"/>
      <c r="B38" s="19">
        <f>RFR_spot_no_VA!B38</f>
        <v>28</v>
      </c>
      <c r="C38" s="20">
        <f>ROUND(IF(RFR_spot_no_VA!C38&lt;0,RFR_spot_no_VA!C38+VA!C38,RFR_spot_no_VA!C38-Shocks!$D38*ABS(RFR_spot_no_VA!C38)+VA!C38),5)</f>
        <v>1.4710000000000001E-2</v>
      </c>
      <c r="D38" s="20"/>
      <c r="E38" s="20"/>
      <c r="F38" s="20"/>
      <c r="G38" s="20"/>
      <c r="H38" s="20"/>
      <c r="I38" s="20"/>
      <c r="J38" s="20">
        <f>ROUND(IF(RFR_spot_no_VA!J38&lt;0,RFR_spot_no_VA!J38+VA!J38,RFR_spot_no_VA!J38-Shocks!$D38*ABS(RFR_spot_no_VA!J38)+VA!J38),5)</f>
        <v>1.6629999999999999E-2</v>
      </c>
      <c r="K38" s="20"/>
      <c r="L38" s="20"/>
      <c r="M38" s="20"/>
      <c r="N38" s="20"/>
      <c r="O38" s="20"/>
      <c r="P38" s="20"/>
      <c r="Q38" s="20"/>
      <c r="R38" s="20"/>
      <c r="S38" s="20"/>
      <c r="T38" s="20"/>
      <c r="U38" s="20"/>
      <c r="V38" s="20"/>
      <c r="W38" s="20"/>
      <c r="X38" s="20"/>
      <c r="Y38" s="20"/>
      <c r="Z38" s="20">
        <f>ROUND(IF(RFR_spot_no_VA!Z38&lt;0,RFR_spot_no_VA!Z38+VA!Z38,RFR_spot_no_VA!Z38-Shocks!$D38*ABS(RFR_spot_no_VA!Z38)+VA!Z38),5)</f>
        <v>2.4719999999999999E-2</v>
      </c>
      <c r="AA38" s="20"/>
      <c r="AB38" s="20"/>
      <c r="AC38" s="20"/>
      <c r="AD38" s="20"/>
      <c r="AE38" s="20"/>
      <c r="AF38" s="20"/>
      <c r="AG38" s="20"/>
      <c r="AH38" s="20">
        <f>ROUND(IF(RFR_spot_no_VA!AH38&lt;0,RFR_spot_no_VA!AH38+VA!AH38,RFR_spot_no_VA!AH38-Shocks!$D38*ABS(RFR_spot_no_VA!AH38)+VA!AH38),5)</f>
        <v>2.1669999999999998E-2</v>
      </c>
      <c r="AI38" s="20"/>
      <c r="AJ38" s="20">
        <f>ROUND(IF(RFR_spot_no_VA!AJ38&lt;0,RFR_spot_no_VA!AJ38+VA!AJ38,RFR_spot_no_VA!AJ38-Shocks!$D38*ABS(RFR_spot_no_VA!AJ38)+VA!AJ38),5)</f>
        <v>1.736E-2</v>
      </c>
      <c r="AK38" s="20">
        <f>ROUND(IF(RFR_spot_no_VA!AK38&lt;0,RFR_spot_no_VA!AK38+VA!AK38,RFR_spot_no_VA!AK38-Shocks!$D38*ABS(RFR_spot_no_VA!AK38)+VA!AK38),5)</f>
        <v>2.5219999999999999E-2</v>
      </c>
      <c r="AL38" s="20"/>
      <c r="AM38" s="20">
        <f>ROUND(IF(RFR_spot_no_VA!AM38&lt;0,RFR_spot_no_VA!AM38+VA!AM38,RFR_spot_no_VA!AM38-Shocks!$D38*ABS(RFR_spot_no_VA!AM38)+VA!AM38),5)</f>
        <v>2.5260000000000001E-2</v>
      </c>
      <c r="AN38" s="20"/>
      <c r="AO38" s="20"/>
      <c r="AP38" s="20"/>
      <c r="AQ38" s="20"/>
      <c r="AR38" s="20"/>
      <c r="AS38" s="20">
        <f>ROUND(IF(RFR_spot_no_VA!AS38&lt;0,RFR_spot_no_VA!AS38+VA!AS38,RFR_spot_no_VA!AS38-Shocks!$D38*ABS(RFR_spot_no_VA!AS38)+VA!AS38),5)</f>
        <v>8.77E-3</v>
      </c>
      <c r="AT38" s="20"/>
      <c r="AU38" s="20"/>
      <c r="AV38" s="20"/>
      <c r="AW38" s="20"/>
      <c r="AX38" s="20"/>
      <c r="AY38" s="20"/>
      <c r="AZ38" s="20"/>
      <c r="BA38" s="20"/>
      <c r="BB38" s="20"/>
      <c r="BC38" s="20">
        <f>ROUND(IF(RFR_spot_no_VA!BC38&lt;0,RFR_spot_no_VA!BC38+VA!BC38,RFR_spot_no_VA!BC38-Shocks!$D38*ABS(RFR_spot_no_VA!BC38)+VA!BC38),5)</f>
        <v>2.342E-2</v>
      </c>
      <c r="BD38" s="21"/>
      <c r="BE38" s="19"/>
    </row>
    <row r="39" spans="1:57" x14ac:dyDescent="0.2">
      <c r="A39" s="19"/>
      <c r="B39" s="19">
        <f>RFR_spot_no_VA!B39</f>
        <v>29</v>
      </c>
      <c r="C39" s="20">
        <f>ROUND(IF(RFR_spot_no_VA!C39&lt;0,RFR_spot_no_VA!C39+VA!C39,RFR_spot_no_VA!C39-Shocks!$D39*ABS(RFR_spot_no_VA!C39)+VA!C39),5)</f>
        <v>1.495E-2</v>
      </c>
      <c r="D39" s="20"/>
      <c r="E39" s="20"/>
      <c r="F39" s="20"/>
      <c r="G39" s="20"/>
      <c r="H39" s="20"/>
      <c r="I39" s="20"/>
      <c r="J39" s="20">
        <f>ROUND(IF(RFR_spot_no_VA!J39&lt;0,RFR_spot_no_VA!J39+VA!J39,RFR_spot_no_VA!J39-Shocks!$D39*ABS(RFR_spot_no_VA!J39)+VA!J39),5)</f>
        <v>1.6830000000000001E-2</v>
      </c>
      <c r="K39" s="20"/>
      <c r="L39" s="20"/>
      <c r="M39" s="20"/>
      <c r="N39" s="20"/>
      <c r="O39" s="20"/>
      <c r="P39" s="20"/>
      <c r="Q39" s="20"/>
      <c r="R39" s="20"/>
      <c r="S39" s="20"/>
      <c r="T39" s="20"/>
      <c r="U39" s="20"/>
      <c r="V39" s="20"/>
      <c r="W39" s="20"/>
      <c r="X39" s="20"/>
      <c r="Y39" s="20"/>
      <c r="Z39" s="20">
        <f>ROUND(IF(RFR_spot_no_VA!Z39&lt;0,RFR_spot_no_VA!Z39+VA!Z39,RFR_spot_no_VA!Z39-Shocks!$D39*ABS(RFR_spot_no_VA!Z39)+VA!Z39),5)</f>
        <v>2.4750000000000001E-2</v>
      </c>
      <c r="AA39" s="20"/>
      <c r="AB39" s="20"/>
      <c r="AC39" s="20"/>
      <c r="AD39" s="20"/>
      <c r="AE39" s="20"/>
      <c r="AF39" s="20"/>
      <c r="AG39" s="20"/>
      <c r="AH39" s="20">
        <f>ROUND(IF(RFR_spot_no_VA!AH39&lt;0,RFR_spot_no_VA!AH39+VA!AH39,RFR_spot_no_VA!AH39-Shocks!$D39*ABS(RFR_spot_no_VA!AH39)+VA!AH39),5)</f>
        <v>2.1819999999999999E-2</v>
      </c>
      <c r="AI39" s="20"/>
      <c r="AJ39" s="20">
        <f>ROUND(IF(RFR_spot_no_VA!AJ39&lt;0,RFR_spot_no_VA!AJ39+VA!AJ39,RFR_spot_no_VA!AJ39-Shocks!$D39*ABS(RFR_spot_no_VA!AJ39)+VA!AJ39),5)</f>
        <v>1.7340000000000001E-2</v>
      </c>
      <c r="AK39" s="20">
        <f>ROUND(IF(RFR_spot_no_VA!AK39&lt;0,RFR_spot_no_VA!AK39+VA!AK39,RFR_spot_no_VA!AK39-Shocks!$D39*ABS(RFR_spot_no_VA!AK39)+VA!AK39),5)</f>
        <v>2.504E-2</v>
      </c>
      <c r="AL39" s="20"/>
      <c r="AM39" s="20">
        <f>ROUND(IF(RFR_spot_no_VA!AM39&lt;0,RFR_spot_no_VA!AM39+VA!AM39,RFR_spot_no_VA!AM39-Shocks!$D39*ABS(RFR_spot_no_VA!AM39)+VA!AM39),5)</f>
        <v>2.5319999999999999E-2</v>
      </c>
      <c r="AN39" s="20"/>
      <c r="AO39" s="20"/>
      <c r="AP39" s="20"/>
      <c r="AQ39" s="20"/>
      <c r="AR39" s="20"/>
      <c r="AS39" s="20">
        <f>ROUND(IF(RFR_spot_no_VA!AS39&lt;0,RFR_spot_no_VA!AS39+VA!AS39,RFR_spot_no_VA!AS39-Shocks!$D39*ABS(RFR_spot_no_VA!AS39)+VA!AS39),5)</f>
        <v>8.9899999999999997E-3</v>
      </c>
      <c r="AT39" s="20"/>
      <c r="AU39" s="20"/>
      <c r="AV39" s="20"/>
      <c r="AW39" s="20"/>
      <c r="AX39" s="20"/>
      <c r="AY39" s="20"/>
      <c r="AZ39" s="20"/>
      <c r="BA39" s="20"/>
      <c r="BB39" s="20"/>
      <c r="BC39" s="20">
        <f>ROUND(IF(RFR_spot_no_VA!BC39&lt;0,RFR_spot_no_VA!BC39+VA!BC39,RFR_spot_no_VA!BC39-Shocks!$D39*ABS(RFR_spot_no_VA!BC39)+VA!BC39),5)</f>
        <v>2.333E-2</v>
      </c>
      <c r="BD39" s="21"/>
      <c r="BE39" s="19"/>
    </row>
    <row r="40" spans="1:57" x14ac:dyDescent="0.2">
      <c r="A40" s="19"/>
      <c r="B40" s="24">
        <f>RFR_spot_no_VA!B40</f>
        <v>30</v>
      </c>
      <c r="C40" s="25">
        <f>ROUND(IF(RFR_spot_no_VA!C40&lt;0,RFR_spot_no_VA!C40+VA!C40,RFR_spot_no_VA!C40-Shocks!$D40*ABS(RFR_spot_no_VA!C40)+VA!C40),5)</f>
        <v>1.52E-2</v>
      </c>
      <c r="D40" s="25"/>
      <c r="E40" s="25"/>
      <c r="F40" s="25"/>
      <c r="G40" s="25"/>
      <c r="H40" s="25"/>
      <c r="I40" s="25"/>
      <c r="J40" s="25">
        <f>ROUND(IF(RFR_spot_no_VA!J40&lt;0,RFR_spot_no_VA!J40+VA!J40,RFR_spot_no_VA!J40-Shocks!$D40*ABS(RFR_spot_no_VA!J40)+VA!J40),5)</f>
        <v>1.703E-2</v>
      </c>
      <c r="K40" s="25"/>
      <c r="L40" s="25"/>
      <c r="M40" s="25"/>
      <c r="N40" s="25"/>
      <c r="O40" s="25"/>
      <c r="P40" s="25"/>
      <c r="Q40" s="25"/>
      <c r="R40" s="25"/>
      <c r="S40" s="25"/>
      <c r="T40" s="25"/>
      <c r="U40" s="25"/>
      <c r="V40" s="25"/>
      <c r="W40" s="25"/>
      <c r="X40" s="25"/>
      <c r="Y40" s="25"/>
      <c r="Z40" s="25">
        <f>ROUND(IF(RFR_spot_no_VA!Z40&lt;0,RFR_spot_no_VA!Z40+VA!Z40,RFR_spot_no_VA!Z40-Shocks!$D40*ABS(RFR_spot_no_VA!Z40)+VA!Z40),5)</f>
        <v>2.479E-2</v>
      </c>
      <c r="AA40" s="25"/>
      <c r="AB40" s="25"/>
      <c r="AC40" s="25"/>
      <c r="AD40" s="25"/>
      <c r="AE40" s="25"/>
      <c r="AF40" s="25"/>
      <c r="AG40" s="25"/>
      <c r="AH40" s="25">
        <f>ROUND(IF(RFR_spot_no_VA!AH40&lt;0,RFR_spot_no_VA!AH40+VA!AH40,RFR_spot_no_VA!AH40-Shocks!$D40*ABS(RFR_spot_no_VA!AH40)+VA!AH40),5)</f>
        <v>2.1950000000000001E-2</v>
      </c>
      <c r="AI40" s="25"/>
      <c r="AJ40" s="25">
        <f>ROUND(IF(RFR_spot_no_VA!AJ40&lt;0,RFR_spot_no_VA!AJ40+VA!AJ40,RFR_spot_no_VA!AJ40-Shocks!$D40*ABS(RFR_spot_no_VA!AJ40)+VA!AJ40),5)</f>
        <v>1.7319999999999999E-2</v>
      </c>
      <c r="AK40" s="25">
        <f>ROUND(IF(RFR_spot_no_VA!AK40&lt;0,RFR_spot_no_VA!AK40+VA!AK40,RFR_spot_no_VA!AK40-Shocks!$D40*ABS(RFR_spot_no_VA!AK40)+VA!AK40),5)</f>
        <v>2.4879999999999999E-2</v>
      </c>
      <c r="AL40" s="25"/>
      <c r="AM40" s="25">
        <f>ROUND(IF(RFR_spot_no_VA!AM40&lt;0,RFR_spot_no_VA!AM40+VA!AM40,RFR_spot_no_VA!AM40-Shocks!$D40*ABS(RFR_spot_no_VA!AM40)+VA!AM40),5)</f>
        <v>2.5389999999999999E-2</v>
      </c>
      <c r="AN40" s="25"/>
      <c r="AO40" s="25"/>
      <c r="AP40" s="25"/>
      <c r="AQ40" s="25"/>
      <c r="AR40" s="25"/>
      <c r="AS40" s="25">
        <f>ROUND(IF(RFR_spot_no_VA!AS40&lt;0,RFR_spot_no_VA!AS40+VA!AS40,RFR_spot_no_VA!AS40-Shocks!$D40*ABS(RFR_spot_no_VA!AS40)+VA!AS40),5)</f>
        <v>9.2300000000000004E-3</v>
      </c>
      <c r="AT40" s="25"/>
      <c r="AU40" s="25"/>
      <c r="AV40" s="25"/>
      <c r="AW40" s="25"/>
      <c r="AX40" s="25"/>
      <c r="AY40" s="25"/>
      <c r="AZ40" s="25"/>
      <c r="BA40" s="25"/>
      <c r="BB40" s="25"/>
      <c r="BC40" s="25">
        <f>ROUND(IF(RFR_spot_no_VA!BC40&lt;0,RFR_spot_no_VA!BC40+VA!BC40,RFR_spot_no_VA!BC40-Shocks!$D40*ABS(RFR_spot_no_VA!BC40)+VA!BC40),5)</f>
        <v>2.3269999999999999E-2</v>
      </c>
      <c r="BD40" s="21"/>
      <c r="BE40" s="19"/>
    </row>
    <row r="41" spans="1:57" x14ac:dyDescent="0.2">
      <c r="A41" s="19"/>
      <c r="B41" s="19">
        <f>RFR_spot_no_VA!B41</f>
        <v>31</v>
      </c>
      <c r="C41" s="20">
        <f>ROUND(IF(RFR_spot_no_VA!C41&lt;0,RFR_spot_no_VA!C41+VA!C41,RFR_spot_no_VA!C41-Shocks!$D41*ABS(RFR_spot_no_VA!C41)+VA!C41),5)</f>
        <v>1.5429999999999999E-2</v>
      </c>
      <c r="D41" s="20"/>
      <c r="E41" s="20"/>
      <c r="F41" s="20"/>
      <c r="G41" s="20"/>
      <c r="H41" s="20"/>
      <c r="I41" s="20"/>
      <c r="J41" s="20">
        <f>ROUND(IF(RFR_spot_no_VA!J41&lt;0,RFR_spot_no_VA!J41+VA!J41,RFR_spot_no_VA!J41-Shocks!$D41*ABS(RFR_spot_no_VA!J41)+VA!J41),5)</f>
        <v>1.7229999999999999E-2</v>
      </c>
      <c r="K41" s="20"/>
      <c r="L41" s="20"/>
      <c r="M41" s="20"/>
      <c r="N41" s="20"/>
      <c r="O41" s="20"/>
      <c r="P41" s="20"/>
      <c r="Q41" s="20"/>
      <c r="R41" s="20"/>
      <c r="S41" s="20"/>
      <c r="T41" s="20"/>
      <c r="U41" s="20"/>
      <c r="V41" s="20"/>
      <c r="W41" s="20"/>
      <c r="X41" s="20"/>
      <c r="Y41" s="20"/>
      <c r="Z41" s="20">
        <f>ROUND(IF(RFR_spot_no_VA!Z41&lt;0,RFR_spot_no_VA!Z41+VA!Z41,RFR_spot_no_VA!Z41-Shocks!$D41*ABS(RFR_spot_no_VA!Z41)+VA!Z41),5)</f>
        <v>2.4830000000000001E-2</v>
      </c>
      <c r="AA41" s="20"/>
      <c r="AB41" s="20"/>
      <c r="AC41" s="20"/>
      <c r="AD41" s="20"/>
      <c r="AE41" s="20"/>
      <c r="AF41" s="20"/>
      <c r="AG41" s="20"/>
      <c r="AH41" s="20">
        <f>ROUND(IF(RFR_spot_no_VA!AH41&lt;0,RFR_spot_no_VA!AH41+VA!AH41,RFR_spot_no_VA!AH41-Shocks!$D41*ABS(RFR_spot_no_VA!AH41)+VA!AH41),5)</f>
        <v>2.2089999999999999E-2</v>
      </c>
      <c r="AI41" s="20"/>
      <c r="AJ41" s="20">
        <f>ROUND(IF(RFR_spot_no_VA!AJ41&lt;0,RFR_spot_no_VA!AJ41+VA!AJ41,RFR_spot_no_VA!AJ41-Shocks!$D41*ABS(RFR_spot_no_VA!AJ41)+VA!AJ41),5)</f>
        <v>1.7309999999999999E-2</v>
      </c>
      <c r="AK41" s="20">
        <f>ROUND(IF(RFR_spot_no_VA!AK41&lt;0,RFR_spot_no_VA!AK41+VA!AK41,RFR_spot_no_VA!AK41-Shocks!$D41*ABS(RFR_spot_no_VA!AK41)+VA!AK41),5)</f>
        <v>2.4760000000000001E-2</v>
      </c>
      <c r="AL41" s="20"/>
      <c r="AM41" s="20">
        <f>ROUND(IF(RFR_spot_no_VA!AM41&lt;0,RFR_spot_no_VA!AM41+VA!AM41,RFR_spot_no_VA!AM41-Shocks!$D41*ABS(RFR_spot_no_VA!AM41)+VA!AM41),5)</f>
        <v>2.545E-2</v>
      </c>
      <c r="AN41" s="20"/>
      <c r="AO41" s="20"/>
      <c r="AP41" s="20"/>
      <c r="AQ41" s="20"/>
      <c r="AR41" s="20"/>
      <c r="AS41" s="20">
        <f>ROUND(IF(RFR_spot_no_VA!AS41&lt;0,RFR_spot_no_VA!AS41+VA!AS41,RFR_spot_no_VA!AS41-Shocks!$D41*ABS(RFR_spot_no_VA!AS41)+VA!AS41),5)</f>
        <v>9.4900000000000002E-3</v>
      </c>
      <c r="AT41" s="20"/>
      <c r="AU41" s="20"/>
      <c r="AV41" s="20"/>
      <c r="AW41" s="20"/>
      <c r="AX41" s="20"/>
      <c r="AY41" s="20"/>
      <c r="AZ41" s="20"/>
      <c r="BA41" s="20"/>
      <c r="BB41" s="20"/>
      <c r="BC41" s="20">
        <f>ROUND(IF(RFR_spot_no_VA!BC41&lt;0,RFR_spot_no_VA!BC41+VA!BC41,RFR_spot_no_VA!BC41-Shocks!$D41*ABS(RFR_spot_no_VA!BC41)+VA!BC41),5)</f>
        <v>2.324E-2</v>
      </c>
      <c r="BD41" s="21"/>
      <c r="BE41" s="19"/>
    </row>
    <row r="42" spans="1:57" x14ac:dyDescent="0.2">
      <c r="A42" s="19"/>
      <c r="B42" s="19">
        <f>RFR_spot_no_VA!B42</f>
        <v>32</v>
      </c>
      <c r="C42" s="20">
        <f>ROUND(IF(RFR_spot_no_VA!C42&lt;0,RFR_spot_no_VA!C42+VA!C42,RFR_spot_no_VA!C42-Shocks!$D42*ABS(RFR_spot_no_VA!C42)+VA!C42),5)</f>
        <v>1.5679999999999999E-2</v>
      </c>
      <c r="D42" s="20"/>
      <c r="E42" s="20"/>
      <c r="F42" s="20"/>
      <c r="G42" s="20"/>
      <c r="H42" s="20"/>
      <c r="I42" s="20"/>
      <c r="J42" s="20">
        <f>ROUND(IF(RFR_spot_no_VA!J42&lt;0,RFR_spot_no_VA!J42+VA!J42,RFR_spot_no_VA!J42-Shocks!$D42*ABS(RFR_spot_no_VA!J42)+VA!J42),5)</f>
        <v>1.7420000000000001E-2</v>
      </c>
      <c r="K42" s="20"/>
      <c r="L42" s="20"/>
      <c r="M42" s="20"/>
      <c r="N42" s="20"/>
      <c r="O42" s="20"/>
      <c r="P42" s="20"/>
      <c r="Q42" s="20"/>
      <c r="R42" s="20"/>
      <c r="S42" s="20"/>
      <c r="T42" s="20"/>
      <c r="U42" s="20"/>
      <c r="V42" s="20"/>
      <c r="W42" s="20"/>
      <c r="X42" s="20"/>
      <c r="Y42" s="20"/>
      <c r="Z42" s="20">
        <f>ROUND(IF(RFR_spot_no_VA!Z42&lt;0,RFR_spot_no_VA!Z42+VA!Z42,RFR_spot_no_VA!Z42-Shocks!$D42*ABS(RFR_spot_no_VA!Z42)+VA!Z42),5)</f>
        <v>2.4879999999999999E-2</v>
      </c>
      <c r="AA42" s="20"/>
      <c r="AB42" s="20"/>
      <c r="AC42" s="20"/>
      <c r="AD42" s="20"/>
      <c r="AE42" s="20"/>
      <c r="AF42" s="20"/>
      <c r="AG42" s="20"/>
      <c r="AH42" s="20">
        <f>ROUND(IF(RFR_spot_no_VA!AH42&lt;0,RFR_spot_no_VA!AH42+VA!AH42,RFR_spot_no_VA!AH42-Shocks!$D42*ABS(RFR_spot_no_VA!AH42)+VA!AH42),5)</f>
        <v>2.222E-2</v>
      </c>
      <c r="AI42" s="20"/>
      <c r="AJ42" s="20">
        <f>ROUND(IF(RFR_spot_no_VA!AJ42&lt;0,RFR_spot_no_VA!AJ42+VA!AJ42,RFR_spot_no_VA!AJ42-Shocks!$D42*ABS(RFR_spot_no_VA!AJ42)+VA!AJ42),5)</f>
        <v>1.729E-2</v>
      </c>
      <c r="AK42" s="20">
        <f>ROUND(IF(RFR_spot_no_VA!AK42&lt;0,RFR_spot_no_VA!AK42+VA!AK42,RFR_spot_no_VA!AK42-Shocks!$D42*ABS(RFR_spot_no_VA!AK42)+VA!AK42),5)</f>
        <v>2.4660000000000001E-2</v>
      </c>
      <c r="AL42" s="20"/>
      <c r="AM42" s="20">
        <f>ROUND(IF(RFR_spot_no_VA!AM42&lt;0,RFR_spot_no_VA!AM42+VA!AM42,RFR_spot_no_VA!AM42-Shocks!$D42*ABS(RFR_spot_no_VA!AM42)+VA!AM42),5)</f>
        <v>2.5499999999999998E-2</v>
      </c>
      <c r="AN42" s="20"/>
      <c r="AO42" s="20"/>
      <c r="AP42" s="20"/>
      <c r="AQ42" s="20"/>
      <c r="AR42" s="20"/>
      <c r="AS42" s="20">
        <f>ROUND(IF(RFR_spot_no_VA!AS42&lt;0,RFR_spot_no_VA!AS42+VA!AS42,RFR_spot_no_VA!AS42-Shocks!$D42*ABS(RFR_spot_no_VA!AS42)+VA!AS42),5)</f>
        <v>9.7699999999999992E-3</v>
      </c>
      <c r="AT42" s="20"/>
      <c r="AU42" s="20"/>
      <c r="AV42" s="20"/>
      <c r="AW42" s="20"/>
      <c r="AX42" s="20"/>
      <c r="AY42" s="20"/>
      <c r="AZ42" s="20"/>
      <c r="BA42" s="20"/>
      <c r="BB42" s="20"/>
      <c r="BC42" s="20">
        <f>ROUND(IF(RFR_spot_no_VA!BC42&lt;0,RFR_spot_no_VA!BC42+VA!BC42,RFR_spot_no_VA!BC42-Shocks!$D42*ABS(RFR_spot_no_VA!BC42)+VA!BC42),5)</f>
        <v>2.3220000000000001E-2</v>
      </c>
      <c r="BD42" s="21"/>
      <c r="BE42" s="19"/>
    </row>
    <row r="43" spans="1:57" x14ac:dyDescent="0.2">
      <c r="A43" s="19"/>
      <c r="B43" s="19">
        <f>RFR_spot_no_VA!B43</f>
        <v>33</v>
      </c>
      <c r="C43" s="20">
        <f>ROUND(IF(RFR_spot_no_VA!C43&lt;0,RFR_spot_no_VA!C43+VA!C43,RFR_spot_no_VA!C43-Shocks!$D43*ABS(RFR_spot_no_VA!C43)+VA!C43),5)</f>
        <v>1.592E-2</v>
      </c>
      <c r="D43" s="20"/>
      <c r="E43" s="20"/>
      <c r="F43" s="20"/>
      <c r="G43" s="20"/>
      <c r="H43" s="20"/>
      <c r="I43" s="20"/>
      <c r="J43" s="20">
        <f>ROUND(IF(RFR_spot_no_VA!J43&lt;0,RFR_spot_no_VA!J43+VA!J43,RFR_spot_no_VA!J43-Shocks!$D43*ABS(RFR_spot_no_VA!J43)+VA!J43),5)</f>
        <v>1.762E-2</v>
      </c>
      <c r="K43" s="20"/>
      <c r="L43" s="20"/>
      <c r="M43" s="20"/>
      <c r="N43" s="20"/>
      <c r="O43" s="20"/>
      <c r="P43" s="20"/>
      <c r="Q43" s="20"/>
      <c r="R43" s="20"/>
      <c r="S43" s="20"/>
      <c r="T43" s="20"/>
      <c r="U43" s="20"/>
      <c r="V43" s="20"/>
      <c r="W43" s="20"/>
      <c r="X43" s="20"/>
      <c r="Y43" s="20"/>
      <c r="Z43" s="20">
        <f>ROUND(IF(RFR_spot_no_VA!Z43&lt;0,RFR_spot_no_VA!Z43+VA!Z43,RFR_spot_no_VA!Z43-Shocks!$D43*ABS(RFR_spot_no_VA!Z43)+VA!Z43),5)</f>
        <v>2.4920000000000001E-2</v>
      </c>
      <c r="AA43" s="20"/>
      <c r="AB43" s="20"/>
      <c r="AC43" s="20"/>
      <c r="AD43" s="20"/>
      <c r="AE43" s="20"/>
      <c r="AF43" s="20"/>
      <c r="AG43" s="20"/>
      <c r="AH43" s="20">
        <f>ROUND(IF(RFR_spot_no_VA!AH43&lt;0,RFR_spot_no_VA!AH43+VA!AH43,RFR_spot_no_VA!AH43-Shocks!$D43*ABS(RFR_spot_no_VA!AH43)+VA!AH43),5)</f>
        <v>2.2349999999999998E-2</v>
      </c>
      <c r="AI43" s="20"/>
      <c r="AJ43" s="20">
        <f>ROUND(IF(RFR_spot_no_VA!AJ43&lt;0,RFR_spot_no_VA!AJ43+VA!AJ43,RFR_spot_no_VA!AJ43-Shocks!$D43*ABS(RFR_spot_no_VA!AJ43)+VA!AJ43),5)</f>
        <v>1.7270000000000001E-2</v>
      </c>
      <c r="AK43" s="20">
        <f>ROUND(IF(RFR_spot_no_VA!AK43&lt;0,RFR_spot_no_VA!AK43+VA!AK43,RFR_spot_no_VA!AK43-Shocks!$D43*ABS(RFR_spot_no_VA!AK43)+VA!AK43),5)</f>
        <v>2.4590000000000001E-2</v>
      </c>
      <c r="AL43" s="20"/>
      <c r="AM43" s="20">
        <f>ROUND(IF(RFR_spot_no_VA!AM43&lt;0,RFR_spot_no_VA!AM43+VA!AM43,RFR_spot_no_VA!AM43-Shocks!$D43*ABS(RFR_spot_no_VA!AM43)+VA!AM43),5)</f>
        <v>2.5559999999999999E-2</v>
      </c>
      <c r="AN43" s="20"/>
      <c r="AO43" s="20"/>
      <c r="AP43" s="20"/>
      <c r="AQ43" s="20"/>
      <c r="AR43" s="20"/>
      <c r="AS43" s="20">
        <f>ROUND(IF(RFR_spot_no_VA!AS43&lt;0,RFR_spot_no_VA!AS43+VA!AS43,RFR_spot_no_VA!AS43-Shocks!$D43*ABS(RFR_spot_no_VA!AS43)+VA!AS43),5)</f>
        <v>1.0059999999999999E-2</v>
      </c>
      <c r="AT43" s="20"/>
      <c r="AU43" s="20"/>
      <c r="AV43" s="20"/>
      <c r="AW43" s="20"/>
      <c r="AX43" s="20"/>
      <c r="AY43" s="20"/>
      <c r="AZ43" s="20"/>
      <c r="BA43" s="20"/>
      <c r="BB43" s="20"/>
      <c r="BC43" s="20">
        <f>ROUND(IF(RFR_spot_no_VA!BC43&lt;0,RFR_spot_no_VA!BC43+VA!BC43,RFR_spot_no_VA!BC43-Shocks!$D43*ABS(RFR_spot_no_VA!BC43)+VA!BC43),5)</f>
        <v>2.3210000000000001E-2</v>
      </c>
      <c r="BD43" s="21"/>
      <c r="BE43" s="19"/>
    </row>
    <row r="44" spans="1:57" x14ac:dyDescent="0.2">
      <c r="A44" s="19"/>
      <c r="B44" s="19">
        <f>RFR_spot_no_VA!B44</f>
        <v>34</v>
      </c>
      <c r="C44" s="20">
        <f>ROUND(IF(RFR_spot_no_VA!C44&lt;0,RFR_spot_no_VA!C44+VA!C44,RFR_spot_no_VA!C44-Shocks!$D44*ABS(RFR_spot_no_VA!C44)+VA!C44),5)</f>
        <v>1.6150000000000001E-2</v>
      </c>
      <c r="D44" s="20"/>
      <c r="E44" s="20"/>
      <c r="F44" s="20"/>
      <c r="G44" s="20"/>
      <c r="H44" s="20"/>
      <c r="I44" s="20"/>
      <c r="J44" s="20">
        <f>ROUND(IF(RFR_spot_no_VA!J44&lt;0,RFR_spot_no_VA!J44+VA!J44,RFR_spot_no_VA!J44-Shocks!$D44*ABS(RFR_spot_no_VA!J44)+VA!J44),5)</f>
        <v>1.78E-2</v>
      </c>
      <c r="K44" s="20"/>
      <c r="L44" s="20"/>
      <c r="M44" s="20"/>
      <c r="N44" s="20"/>
      <c r="O44" s="20"/>
      <c r="P44" s="20"/>
      <c r="Q44" s="20"/>
      <c r="R44" s="20"/>
      <c r="S44" s="20"/>
      <c r="T44" s="20"/>
      <c r="U44" s="20"/>
      <c r="V44" s="20"/>
      <c r="W44" s="20"/>
      <c r="X44" s="20"/>
      <c r="Y44" s="20"/>
      <c r="Z44" s="20">
        <f>ROUND(IF(RFR_spot_no_VA!Z44&lt;0,RFR_spot_no_VA!Z44+VA!Z44,RFR_spot_no_VA!Z44-Shocks!$D44*ABS(RFR_spot_no_VA!Z44)+VA!Z44),5)</f>
        <v>2.496E-2</v>
      </c>
      <c r="AA44" s="20"/>
      <c r="AB44" s="20"/>
      <c r="AC44" s="20"/>
      <c r="AD44" s="20"/>
      <c r="AE44" s="20"/>
      <c r="AF44" s="20"/>
      <c r="AG44" s="20"/>
      <c r="AH44" s="20">
        <f>ROUND(IF(RFR_spot_no_VA!AH44&lt;0,RFR_spot_no_VA!AH44+VA!AH44,RFR_spot_no_VA!AH44-Shocks!$D44*ABS(RFR_spot_no_VA!AH44)+VA!AH44),5)</f>
        <v>2.2460000000000001E-2</v>
      </c>
      <c r="AI44" s="20"/>
      <c r="AJ44" s="20">
        <f>ROUND(IF(RFR_spot_no_VA!AJ44&lt;0,RFR_spot_no_VA!AJ44+VA!AJ44,RFR_spot_no_VA!AJ44-Shocks!$D44*ABS(RFR_spot_no_VA!AJ44)+VA!AJ44),5)</f>
        <v>1.7239999999999998E-2</v>
      </c>
      <c r="AK44" s="20">
        <f>ROUND(IF(RFR_spot_no_VA!AK44&lt;0,RFR_spot_no_VA!AK44+VA!AK44,RFR_spot_no_VA!AK44-Shocks!$D44*ABS(RFR_spot_no_VA!AK44)+VA!AK44),5)</f>
        <v>2.4539999999999999E-2</v>
      </c>
      <c r="AL44" s="20"/>
      <c r="AM44" s="20">
        <f>ROUND(IF(RFR_spot_no_VA!AM44&lt;0,RFR_spot_no_VA!AM44+VA!AM44,RFR_spot_no_VA!AM44-Shocks!$D44*ABS(RFR_spot_no_VA!AM44)+VA!AM44),5)</f>
        <v>2.5610000000000001E-2</v>
      </c>
      <c r="AN44" s="20"/>
      <c r="AO44" s="20"/>
      <c r="AP44" s="20"/>
      <c r="AQ44" s="20"/>
      <c r="AR44" s="20"/>
      <c r="AS44" s="20">
        <f>ROUND(IF(RFR_spot_no_VA!AS44&lt;0,RFR_spot_no_VA!AS44+VA!AS44,RFR_spot_no_VA!AS44-Shocks!$D44*ABS(RFR_spot_no_VA!AS44)+VA!AS44),5)</f>
        <v>1.0359999999999999E-2</v>
      </c>
      <c r="AT44" s="20"/>
      <c r="AU44" s="20"/>
      <c r="AV44" s="20"/>
      <c r="AW44" s="20"/>
      <c r="AX44" s="20"/>
      <c r="AY44" s="20"/>
      <c r="AZ44" s="20"/>
      <c r="BA44" s="20"/>
      <c r="BB44" s="20"/>
      <c r="BC44" s="20">
        <f>ROUND(IF(RFR_spot_no_VA!BC44&lt;0,RFR_spot_no_VA!BC44+VA!BC44,RFR_spot_no_VA!BC44-Shocks!$D44*ABS(RFR_spot_no_VA!BC44)+VA!BC44),5)</f>
        <v>2.3220000000000001E-2</v>
      </c>
      <c r="BD44" s="21"/>
      <c r="BE44" s="19"/>
    </row>
    <row r="45" spans="1:57" x14ac:dyDescent="0.2">
      <c r="A45" s="19"/>
      <c r="B45" s="24">
        <f>RFR_spot_no_VA!B45</f>
        <v>35</v>
      </c>
      <c r="C45" s="25">
        <f>ROUND(IF(RFR_spot_no_VA!C45&lt;0,RFR_spot_no_VA!C45+VA!C45,RFR_spot_no_VA!C45-Shocks!$D45*ABS(RFR_spot_no_VA!C45)+VA!C45),5)</f>
        <v>1.6379999999999999E-2</v>
      </c>
      <c r="D45" s="25"/>
      <c r="E45" s="25"/>
      <c r="F45" s="25"/>
      <c r="G45" s="25"/>
      <c r="H45" s="25"/>
      <c r="I45" s="25"/>
      <c r="J45" s="25">
        <f>ROUND(IF(RFR_spot_no_VA!J45&lt;0,RFR_spot_no_VA!J45+VA!J45,RFR_spot_no_VA!J45-Shocks!$D45*ABS(RFR_spot_no_VA!J45)+VA!J45),5)</f>
        <v>1.7989999999999999E-2</v>
      </c>
      <c r="K45" s="25"/>
      <c r="L45" s="25"/>
      <c r="M45" s="25"/>
      <c r="N45" s="25"/>
      <c r="O45" s="25"/>
      <c r="P45" s="25"/>
      <c r="Q45" s="25"/>
      <c r="R45" s="25"/>
      <c r="S45" s="25"/>
      <c r="T45" s="25"/>
      <c r="U45" s="25"/>
      <c r="V45" s="25"/>
      <c r="W45" s="25"/>
      <c r="X45" s="25"/>
      <c r="Y45" s="25"/>
      <c r="Z45" s="25">
        <f>ROUND(IF(RFR_spot_no_VA!Z45&lt;0,RFR_spot_no_VA!Z45+VA!Z45,RFR_spot_no_VA!Z45-Shocks!$D45*ABS(RFR_spot_no_VA!Z45)+VA!Z45),5)</f>
        <v>2.5000000000000001E-2</v>
      </c>
      <c r="AA45" s="25"/>
      <c r="AB45" s="25"/>
      <c r="AC45" s="25"/>
      <c r="AD45" s="25"/>
      <c r="AE45" s="25"/>
      <c r="AF45" s="25"/>
      <c r="AG45" s="25"/>
      <c r="AH45" s="25">
        <f>ROUND(IF(RFR_spot_no_VA!AH45&lt;0,RFR_spot_no_VA!AH45+VA!AH45,RFR_spot_no_VA!AH45-Shocks!$D45*ABS(RFR_spot_no_VA!AH45)+VA!AH45),5)</f>
        <v>2.2579999999999999E-2</v>
      </c>
      <c r="AI45" s="25"/>
      <c r="AJ45" s="25">
        <f>ROUND(IF(RFR_spot_no_VA!AJ45&lt;0,RFR_spot_no_VA!AJ45+VA!AJ45,RFR_spot_no_VA!AJ45-Shocks!$D45*ABS(RFR_spot_no_VA!AJ45)+VA!AJ45),5)</f>
        <v>1.721E-2</v>
      </c>
      <c r="AK45" s="25">
        <f>ROUND(IF(RFR_spot_no_VA!AK45&lt;0,RFR_spot_no_VA!AK45+VA!AK45,RFR_spot_no_VA!AK45-Shocks!$D45*ABS(RFR_spot_no_VA!AK45)+VA!AK45),5)</f>
        <v>2.4500000000000001E-2</v>
      </c>
      <c r="AL45" s="25"/>
      <c r="AM45" s="25">
        <f>ROUND(IF(RFR_spot_no_VA!AM45&lt;0,RFR_spot_no_VA!AM45+VA!AM45,RFR_spot_no_VA!AM45-Shocks!$D45*ABS(RFR_spot_no_VA!AM45)+VA!AM45),5)</f>
        <v>2.5649999999999999E-2</v>
      </c>
      <c r="AN45" s="25"/>
      <c r="AO45" s="25"/>
      <c r="AP45" s="25"/>
      <c r="AQ45" s="25"/>
      <c r="AR45" s="25"/>
      <c r="AS45" s="25">
        <f>ROUND(IF(RFR_spot_no_VA!AS45&lt;0,RFR_spot_no_VA!AS45+VA!AS45,RFR_spot_no_VA!AS45-Shocks!$D45*ABS(RFR_spot_no_VA!AS45)+VA!AS45),5)</f>
        <v>1.0659999999999999E-2</v>
      </c>
      <c r="AT45" s="25"/>
      <c r="AU45" s="25"/>
      <c r="AV45" s="25"/>
      <c r="AW45" s="25"/>
      <c r="AX45" s="25"/>
      <c r="AY45" s="25"/>
      <c r="AZ45" s="25"/>
      <c r="BA45" s="25"/>
      <c r="BB45" s="25"/>
      <c r="BC45" s="25">
        <f>ROUND(IF(RFR_spot_no_VA!BC45&lt;0,RFR_spot_no_VA!BC45+VA!BC45,RFR_spot_no_VA!BC45-Shocks!$D45*ABS(RFR_spot_no_VA!BC45)+VA!BC45),5)</f>
        <v>2.3230000000000001E-2</v>
      </c>
      <c r="BD45" s="21"/>
      <c r="BE45" s="19"/>
    </row>
    <row r="46" spans="1:57" x14ac:dyDescent="0.2">
      <c r="A46" s="19"/>
      <c r="B46" s="19">
        <f>RFR_spot_no_VA!B46</f>
        <v>36</v>
      </c>
      <c r="C46" s="20">
        <f>ROUND(IF(RFR_spot_no_VA!C46&lt;0,RFR_spot_no_VA!C46+VA!C46,RFR_spot_no_VA!C46-Shocks!$D46*ABS(RFR_spot_no_VA!C46)+VA!C46),5)</f>
        <v>1.6619999999999999E-2</v>
      </c>
      <c r="D46" s="20"/>
      <c r="E46" s="20"/>
      <c r="F46" s="20"/>
      <c r="G46" s="20"/>
      <c r="H46" s="20"/>
      <c r="I46" s="20"/>
      <c r="J46" s="20">
        <f>ROUND(IF(RFR_spot_no_VA!J46&lt;0,RFR_spot_no_VA!J46+VA!J46,RFR_spot_no_VA!J46-Shocks!$D46*ABS(RFR_spot_no_VA!J46)+VA!J46),5)</f>
        <v>1.8190000000000001E-2</v>
      </c>
      <c r="K46" s="20"/>
      <c r="L46" s="20"/>
      <c r="M46" s="20"/>
      <c r="N46" s="20"/>
      <c r="O46" s="20"/>
      <c r="P46" s="20"/>
      <c r="Q46" s="20"/>
      <c r="R46" s="20"/>
      <c r="S46" s="20"/>
      <c r="T46" s="20"/>
      <c r="U46" s="20"/>
      <c r="V46" s="20"/>
      <c r="W46" s="20"/>
      <c r="X46" s="20"/>
      <c r="Y46" s="20"/>
      <c r="Z46" s="20">
        <f>ROUND(IF(RFR_spot_no_VA!Z46&lt;0,RFR_spot_no_VA!Z46+VA!Z46,RFR_spot_no_VA!Z46-Shocks!$D46*ABS(RFR_spot_no_VA!Z46)+VA!Z46),5)</f>
        <v>2.504E-2</v>
      </c>
      <c r="AA46" s="20"/>
      <c r="AB46" s="20"/>
      <c r="AC46" s="20"/>
      <c r="AD46" s="20"/>
      <c r="AE46" s="20"/>
      <c r="AF46" s="20"/>
      <c r="AG46" s="20"/>
      <c r="AH46" s="20">
        <f>ROUND(IF(RFR_spot_no_VA!AH46&lt;0,RFR_spot_no_VA!AH46+VA!AH46,RFR_spot_no_VA!AH46-Shocks!$D46*ABS(RFR_spot_no_VA!AH46)+VA!AH46),5)</f>
        <v>2.2689999999999998E-2</v>
      </c>
      <c r="AI46" s="20"/>
      <c r="AJ46" s="20">
        <f>ROUND(IF(RFR_spot_no_VA!AJ46&lt;0,RFR_spot_no_VA!AJ46+VA!AJ46,RFR_spot_no_VA!AJ46-Shocks!$D46*ABS(RFR_spot_no_VA!AJ46)+VA!AJ46),5)</f>
        <v>1.7170000000000001E-2</v>
      </c>
      <c r="AK46" s="20">
        <f>ROUND(IF(RFR_spot_no_VA!AK46&lt;0,RFR_spot_no_VA!AK46+VA!AK46,RFR_spot_no_VA!AK46-Shocks!$D46*ABS(RFR_spot_no_VA!AK46)+VA!AK46),5)</f>
        <v>2.4469999999999999E-2</v>
      </c>
      <c r="AL46" s="20"/>
      <c r="AM46" s="20">
        <f>ROUND(IF(RFR_spot_no_VA!AM46&lt;0,RFR_spot_no_VA!AM46+VA!AM46,RFR_spot_no_VA!AM46-Shocks!$D46*ABS(RFR_spot_no_VA!AM46)+VA!AM46),5)</f>
        <v>2.5700000000000001E-2</v>
      </c>
      <c r="AN46" s="20"/>
      <c r="AO46" s="20"/>
      <c r="AP46" s="20"/>
      <c r="AQ46" s="20"/>
      <c r="AR46" s="20"/>
      <c r="AS46" s="20">
        <f>ROUND(IF(RFR_spot_no_VA!AS46&lt;0,RFR_spot_no_VA!AS46+VA!AS46,RFR_spot_no_VA!AS46-Shocks!$D46*ABS(RFR_spot_no_VA!AS46)+VA!AS46),5)</f>
        <v>1.0970000000000001E-2</v>
      </c>
      <c r="AT46" s="20"/>
      <c r="AU46" s="20"/>
      <c r="AV46" s="20"/>
      <c r="AW46" s="20"/>
      <c r="AX46" s="20"/>
      <c r="AY46" s="20"/>
      <c r="AZ46" s="20"/>
      <c r="BA46" s="20"/>
      <c r="BB46" s="20"/>
      <c r="BC46" s="20">
        <f>ROUND(IF(RFR_spot_no_VA!BC46&lt;0,RFR_spot_no_VA!BC46+VA!BC46,RFR_spot_no_VA!BC46-Shocks!$D46*ABS(RFR_spot_no_VA!BC46)+VA!BC46),5)</f>
        <v>2.3259999999999999E-2</v>
      </c>
      <c r="BD46" s="21"/>
      <c r="BE46" s="19"/>
    </row>
    <row r="47" spans="1:57" x14ac:dyDescent="0.2">
      <c r="A47" s="19"/>
      <c r="B47" s="19">
        <f>RFR_spot_no_VA!B47</f>
        <v>37</v>
      </c>
      <c r="C47" s="20">
        <f>ROUND(IF(RFR_spot_no_VA!C47&lt;0,RFR_spot_no_VA!C47+VA!C47,RFR_spot_no_VA!C47-Shocks!$D47*ABS(RFR_spot_no_VA!C47)+VA!C47),5)</f>
        <v>1.6830000000000001E-2</v>
      </c>
      <c r="D47" s="20"/>
      <c r="E47" s="20"/>
      <c r="F47" s="20"/>
      <c r="G47" s="20"/>
      <c r="H47" s="20"/>
      <c r="I47" s="20"/>
      <c r="J47" s="20">
        <f>ROUND(IF(RFR_spot_no_VA!J47&lt;0,RFR_spot_no_VA!J47+VA!J47,RFR_spot_no_VA!J47-Shocks!$D47*ABS(RFR_spot_no_VA!J47)+VA!J47),5)</f>
        <v>1.8370000000000001E-2</v>
      </c>
      <c r="K47" s="20"/>
      <c r="L47" s="20"/>
      <c r="M47" s="20"/>
      <c r="N47" s="20"/>
      <c r="O47" s="20"/>
      <c r="P47" s="20"/>
      <c r="Q47" s="20"/>
      <c r="R47" s="20"/>
      <c r="S47" s="20"/>
      <c r="T47" s="20"/>
      <c r="U47" s="20"/>
      <c r="V47" s="20"/>
      <c r="W47" s="20"/>
      <c r="X47" s="20"/>
      <c r="Y47" s="20"/>
      <c r="Z47" s="20">
        <f>ROUND(IF(RFR_spot_no_VA!Z47&lt;0,RFR_spot_no_VA!Z47+VA!Z47,RFR_spot_no_VA!Z47-Shocks!$D47*ABS(RFR_spot_no_VA!Z47)+VA!Z47),5)</f>
        <v>2.5080000000000002E-2</v>
      </c>
      <c r="AA47" s="20"/>
      <c r="AB47" s="20"/>
      <c r="AC47" s="20"/>
      <c r="AD47" s="20"/>
      <c r="AE47" s="20"/>
      <c r="AF47" s="20"/>
      <c r="AG47" s="20"/>
      <c r="AH47" s="20">
        <f>ROUND(IF(RFR_spot_no_VA!AH47&lt;0,RFR_spot_no_VA!AH47+VA!AH47,RFR_spot_no_VA!AH47-Shocks!$D47*ABS(RFR_spot_no_VA!AH47)+VA!AH47),5)</f>
        <v>2.2800000000000001E-2</v>
      </c>
      <c r="AI47" s="20"/>
      <c r="AJ47" s="20">
        <f>ROUND(IF(RFR_spot_no_VA!AJ47&lt;0,RFR_spot_no_VA!AJ47+VA!AJ47,RFR_spot_no_VA!AJ47-Shocks!$D47*ABS(RFR_spot_no_VA!AJ47)+VA!AJ47),5)</f>
        <v>1.711E-2</v>
      </c>
      <c r="AK47" s="20">
        <f>ROUND(IF(RFR_spot_no_VA!AK47&lt;0,RFR_spot_no_VA!AK47+VA!AK47,RFR_spot_no_VA!AK47-Shocks!$D47*ABS(RFR_spot_no_VA!AK47)+VA!AK47),5)</f>
        <v>2.4459999999999999E-2</v>
      </c>
      <c r="AL47" s="20"/>
      <c r="AM47" s="20">
        <f>ROUND(IF(RFR_spot_no_VA!AM47&lt;0,RFR_spot_no_VA!AM47+VA!AM47,RFR_spot_no_VA!AM47-Shocks!$D47*ABS(RFR_spot_no_VA!AM47)+VA!AM47),5)</f>
        <v>2.5749999999999999E-2</v>
      </c>
      <c r="AN47" s="20"/>
      <c r="AO47" s="20"/>
      <c r="AP47" s="20"/>
      <c r="AQ47" s="20"/>
      <c r="AR47" s="20"/>
      <c r="AS47" s="20">
        <f>ROUND(IF(RFR_spot_no_VA!AS47&lt;0,RFR_spot_no_VA!AS47+VA!AS47,RFR_spot_no_VA!AS47-Shocks!$D47*ABS(RFR_spot_no_VA!AS47)+VA!AS47),5)</f>
        <v>1.1270000000000001E-2</v>
      </c>
      <c r="AT47" s="20"/>
      <c r="AU47" s="20"/>
      <c r="AV47" s="20"/>
      <c r="AW47" s="20"/>
      <c r="AX47" s="20"/>
      <c r="AY47" s="20"/>
      <c r="AZ47" s="20"/>
      <c r="BA47" s="20"/>
      <c r="BB47" s="20"/>
      <c r="BC47" s="20">
        <f>ROUND(IF(RFR_spot_no_VA!BC47&lt;0,RFR_spot_no_VA!BC47+VA!BC47,RFR_spot_no_VA!BC47-Shocks!$D47*ABS(RFR_spot_no_VA!BC47)+VA!BC47),5)</f>
        <v>2.3290000000000002E-2</v>
      </c>
      <c r="BD47" s="21"/>
      <c r="BE47" s="19"/>
    </row>
    <row r="48" spans="1:57" x14ac:dyDescent="0.2">
      <c r="A48" s="19"/>
      <c r="B48" s="19">
        <f>RFR_spot_no_VA!B48</f>
        <v>38</v>
      </c>
      <c r="C48" s="20">
        <f>ROUND(IF(RFR_spot_no_VA!C48&lt;0,RFR_spot_no_VA!C48+VA!C48,RFR_spot_no_VA!C48-Shocks!$D48*ABS(RFR_spot_no_VA!C48)+VA!C48),5)</f>
        <v>1.7049999999999999E-2</v>
      </c>
      <c r="D48" s="20"/>
      <c r="E48" s="20"/>
      <c r="F48" s="20"/>
      <c r="G48" s="20"/>
      <c r="H48" s="20"/>
      <c r="I48" s="20"/>
      <c r="J48" s="20">
        <f>ROUND(IF(RFR_spot_no_VA!J48&lt;0,RFR_spot_no_VA!J48+VA!J48,RFR_spot_no_VA!J48-Shocks!$D48*ABS(RFR_spot_no_VA!J48)+VA!J48),5)</f>
        <v>1.8550000000000001E-2</v>
      </c>
      <c r="K48" s="20"/>
      <c r="L48" s="20"/>
      <c r="M48" s="20"/>
      <c r="N48" s="20"/>
      <c r="O48" s="20"/>
      <c r="P48" s="20"/>
      <c r="Q48" s="20"/>
      <c r="R48" s="20"/>
      <c r="S48" s="20"/>
      <c r="T48" s="20"/>
      <c r="U48" s="20"/>
      <c r="V48" s="20"/>
      <c r="W48" s="20"/>
      <c r="X48" s="20"/>
      <c r="Y48" s="20"/>
      <c r="Z48" s="20">
        <f>ROUND(IF(RFR_spot_no_VA!Z48&lt;0,RFR_spot_no_VA!Z48+VA!Z48,RFR_spot_no_VA!Z48-Shocks!$D48*ABS(RFR_spot_no_VA!Z48)+VA!Z48),5)</f>
        <v>2.512E-2</v>
      </c>
      <c r="AA48" s="20"/>
      <c r="AB48" s="20"/>
      <c r="AC48" s="20"/>
      <c r="AD48" s="20"/>
      <c r="AE48" s="20"/>
      <c r="AF48" s="20"/>
      <c r="AG48" s="20"/>
      <c r="AH48" s="20">
        <f>ROUND(IF(RFR_spot_no_VA!AH48&lt;0,RFR_spot_no_VA!AH48+VA!AH48,RFR_spot_no_VA!AH48-Shocks!$D48*ABS(RFR_spot_no_VA!AH48)+VA!AH48),5)</f>
        <v>2.29E-2</v>
      </c>
      <c r="AI48" s="20"/>
      <c r="AJ48" s="20">
        <f>ROUND(IF(RFR_spot_no_VA!AJ48&lt;0,RFR_spot_no_VA!AJ48+VA!AJ48,RFR_spot_no_VA!AJ48-Shocks!$D48*ABS(RFR_spot_no_VA!AJ48)+VA!AJ48),5)</f>
        <v>1.7049999999999999E-2</v>
      </c>
      <c r="AK48" s="20">
        <f>ROUND(IF(RFR_spot_no_VA!AK48&lt;0,RFR_spot_no_VA!AK48+VA!AK48,RFR_spot_no_VA!AK48-Shocks!$D48*ABS(RFR_spot_no_VA!AK48)+VA!AK48),5)</f>
        <v>2.4459999999999999E-2</v>
      </c>
      <c r="AL48" s="20"/>
      <c r="AM48" s="20">
        <f>ROUND(IF(RFR_spot_no_VA!AM48&lt;0,RFR_spot_no_VA!AM48+VA!AM48,RFR_spot_no_VA!AM48-Shocks!$D48*ABS(RFR_spot_no_VA!AM48)+VA!AM48),5)</f>
        <v>2.579E-2</v>
      </c>
      <c r="AN48" s="20"/>
      <c r="AO48" s="20"/>
      <c r="AP48" s="20"/>
      <c r="AQ48" s="20"/>
      <c r="AR48" s="20"/>
      <c r="AS48" s="20">
        <f>ROUND(IF(RFR_spot_no_VA!AS48&lt;0,RFR_spot_no_VA!AS48+VA!AS48,RFR_spot_no_VA!AS48-Shocks!$D48*ABS(RFR_spot_no_VA!AS48)+VA!AS48),5)</f>
        <v>1.157E-2</v>
      </c>
      <c r="AT48" s="20"/>
      <c r="AU48" s="20"/>
      <c r="AV48" s="20"/>
      <c r="AW48" s="20"/>
      <c r="AX48" s="20"/>
      <c r="AY48" s="20"/>
      <c r="AZ48" s="20"/>
      <c r="BA48" s="20"/>
      <c r="BB48" s="20"/>
      <c r="BC48" s="20">
        <f>ROUND(IF(RFR_spot_no_VA!BC48&lt;0,RFR_spot_no_VA!BC48+VA!BC48,RFR_spot_no_VA!BC48-Shocks!$D48*ABS(RFR_spot_no_VA!BC48)+VA!BC48),5)</f>
        <v>2.333E-2</v>
      </c>
      <c r="BD48" s="21"/>
      <c r="BE48" s="19"/>
    </row>
    <row r="49" spans="1:57" x14ac:dyDescent="0.2">
      <c r="A49" s="19"/>
      <c r="B49" s="19">
        <f>RFR_spot_no_VA!B49</f>
        <v>39</v>
      </c>
      <c r="C49" s="20">
        <f>ROUND(IF(RFR_spot_no_VA!C49&lt;0,RFR_spot_no_VA!C49+VA!C49,RFR_spot_no_VA!C49-Shocks!$D49*ABS(RFR_spot_no_VA!C49)+VA!C49),5)</f>
        <v>1.7270000000000001E-2</v>
      </c>
      <c r="D49" s="20"/>
      <c r="E49" s="20"/>
      <c r="F49" s="20"/>
      <c r="G49" s="20"/>
      <c r="H49" s="20"/>
      <c r="I49" s="20"/>
      <c r="J49" s="20">
        <f>ROUND(IF(RFR_spot_no_VA!J49&lt;0,RFR_spot_no_VA!J49+VA!J49,RFR_spot_no_VA!J49-Shocks!$D49*ABS(RFR_spot_no_VA!J49)+VA!J49),5)</f>
        <v>1.8720000000000001E-2</v>
      </c>
      <c r="K49" s="20"/>
      <c r="L49" s="20"/>
      <c r="M49" s="20"/>
      <c r="N49" s="20"/>
      <c r="O49" s="20"/>
      <c r="P49" s="20"/>
      <c r="Q49" s="20"/>
      <c r="R49" s="20"/>
      <c r="S49" s="20"/>
      <c r="T49" s="20"/>
      <c r="U49" s="20"/>
      <c r="V49" s="20"/>
      <c r="W49" s="20"/>
      <c r="X49" s="20"/>
      <c r="Y49" s="20"/>
      <c r="Z49" s="20">
        <f>ROUND(IF(RFR_spot_no_VA!Z49&lt;0,RFR_spot_no_VA!Z49+VA!Z49,RFR_spot_no_VA!Z49-Shocks!$D49*ABS(RFR_spot_no_VA!Z49)+VA!Z49),5)</f>
        <v>2.5170000000000001E-2</v>
      </c>
      <c r="AA49" s="20"/>
      <c r="AB49" s="20"/>
      <c r="AC49" s="20"/>
      <c r="AD49" s="20"/>
      <c r="AE49" s="20"/>
      <c r="AF49" s="20"/>
      <c r="AG49" s="20"/>
      <c r="AH49" s="20">
        <f>ROUND(IF(RFR_spot_no_VA!AH49&lt;0,RFR_spot_no_VA!AH49+VA!AH49,RFR_spot_no_VA!AH49-Shocks!$D49*ABS(RFR_spot_no_VA!AH49)+VA!AH49),5)</f>
        <v>2.3E-2</v>
      </c>
      <c r="AI49" s="20"/>
      <c r="AJ49" s="20">
        <f>ROUND(IF(RFR_spot_no_VA!AJ49&lt;0,RFR_spot_no_VA!AJ49+VA!AJ49,RFR_spot_no_VA!AJ49-Shocks!$D49*ABS(RFR_spot_no_VA!AJ49)+VA!AJ49),5)</f>
        <v>1.6979999999999999E-2</v>
      </c>
      <c r="AK49" s="20">
        <f>ROUND(IF(RFR_spot_no_VA!AK49&lt;0,RFR_spot_no_VA!AK49+VA!AK49,RFR_spot_no_VA!AK49-Shocks!$D49*ABS(RFR_spot_no_VA!AK49)+VA!AK49),5)</f>
        <v>2.4469999999999999E-2</v>
      </c>
      <c r="AL49" s="20"/>
      <c r="AM49" s="20">
        <f>ROUND(IF(RFR_spot_no_VA!AM49&lt;0,RFR_spot_no_VA!AM49+VA!AM49,RFR_spot_no_VA!AM49-Shocks!$D49*ABS(RFR_spot_no_VA!AM49)+VA!AM49),5)</f>
        <v>2.5839999999999998E-2</v>
      </c>
      <c r="AN49" s="20"/>
      <c r="AO49" s="20"/>
      <c r="AP49" s="20"/>
      <c r="AQ49" s="20"/>
      <c r="AR49" s="20"/>
      <c r="AS49" s="20">
        <f>ROUND(IF(RFR_spot_no_VA!AS49&lt;0,RFR_spot_no_VA!AS49+VA!AS49,RFR_spot_no_VA!AS49-Shocks!$D49*ABS(RFR_spot_no_VA!AS49)+VA!AS49),5)</f>
        <v>1.187E-2</v>
      </c>
      <c r="AT49" s="20"/>
      <c r="AU49" s="20"/>
      <c r="AV49" s="20"/>
      <c r="AW49" s="20"/>
      <c r="AX49" s="20"/>
      <c r="AY49" s="20"/>
      <c r="AZ49" s="20"/>
      <c r="BA49" s="20"/>
      <c r="BB49" s="20"/>
      <c r="BC49" s="20">
        <f>ROUND(IF(RFR_spot_no_VA!BC49&lt;0,RFR_spot_no_VA!BC49+VA!BC49,RFR_spot_no_VA!BC49-Shocks!$D49*ABS(RFR_spot_no_VA!BC49)+VA!BC49),5)</f>
        <v>2.3359999999999999E-2</v>
      </c>
      <c r="BD49" s="21"/>
      <c r="BE49" s="19"/>
    </row>
    <row r="50" spans="1:57" x14ac:dyDescent="0.2">
      <c r="A50" s="19"/>
      <c r="B50" s="24">
        <f>RFR_spot_no_VA!B50</f>
        <v>40</v>
      </c>
      <c r="C50" s="25">
        <f>ROUND(IF(RFR_spot_no_VA!C50&lt;0,RFR_spot_no_VA!C50+VA!C50,RFR_spot_no_VA!C50-Shocks!$D50*ABS(RFR_spot_no_VA!C50)+VA!C50),5)</f>
        <v>1.7469999999999999E-2</v>
      </c>
      <c r="D50" s="25"/>
      <c r="E50" s="25"/>
      <c r="F50" s="25"/>
      <c r="G50" s="25"/>
      <c r="H50" s="25"/>
      <c r="I50" s="25"/>
      <c r="J50" s="25">
        <f>ROUND(IF(RFR_spot_no_VA!J50&lt;0,RFR_spot_no_VA!J50+VA!J50,RFR_spot_no_VA!J50-Shocks!$D50*ABS(RFR_spot_no_VA!J50)+VA!J50),5)</f>
        <v>1.89E-2</v>
      </c>
      <c r="K50" s="25"/>
      <c r="L50" s="25"/>
      <c r="M50" s="25"/>
      <c r="N50" s="25"/>
      <c r="O50" s="25"/>
      <c r="P50" s="25"/>
      <c r="Q50" s="25"/>
      <c r="R50" s="25"/>
      <c r="S50" s="25"/>
      <c r="T50" s="25"/>
      <c r="U50" s="25"/>
      <c r="V50" s="25"/>
      <c r="W50" s="25"/>
      <c r="X50" s="25"/>
      <c r="Y50" s="25"/>
      <c r="Z50" s="25">
        <f>ROUND(IF(RFR_spot_no_VA!Z50&lt;0,RFR_spot_no_VA!Z50+VA!Z50,RFR_spot_no_VA!Z50-Shocks!$D50*ABS(RFR_spot_no_VA!Z50)+VA!Z50),5)</f>
        <v>2.521E-2</v>
      </c>
      <c r="AA50" s="25"/>
      <c r="AB50" s="25"/>
      <c r="AC50" s="25"/>
      <c r="AD50" s="25"/>
      <c r="AE50" s="25"/>
      <c r="AF50" s="25"/>
      <c r="AG50" s="25"/>
      <c r="AH50" s="25">
        <f>ROUND(IF(RFR_spot_no_VA!AH50&lt;0,RFR_spot_no_VA!AH50+VA!AH50,RFR_spot_no_VA!AH50-Shocks!$D50*ABS(RFR_spot_no_VA!AH50)+VA!AH50),5)</f>
        <v>2.3099999999999999E-2</v>
      </c>
      <c r="AI50" s="25"/>
      <c r="AJ50" s="25">
        <f>ROUND(IF(RFR_spot_no_VA!AJ50&lt;0,RFR_spot_no_VA!AJ50+VA!AJ50,RFR_spot_no_VA!AJ50-Shocks!$D50*ABS(RFR_spot_no_VA!AJ50)+VA!AJ50),5)</f>
        <v>1.6879999999999999E-2</v>
      </c>
      <c r="AK50" s="25">
        <f>ROUND(IF(RFR_spot_no_VA!AK50&lt;0,RFR_spot_no_VA!AK50+VA!AK50,RFR_spot_no_VA!AK50-Shocks!$D50*ABS(RFR_spot_no_VA!AK50)+VA!AK50),5)</f>
        <v>2.4479999999999998E-2</v>
      </c>
      <c r="AL50" s="25"/>
      <c r="AM50" s="25">
        <f>ROUND(IF(RFR_spot_no_VA!AM50&lt;0,RFR_spot_no_VA!AM50+VA!AM50,RFR_spot_no_VA!AM50-Shocks!$D50*ABS(RFR_spot_no_VA!AM50)+VA!AM50),5)</f>
        <v>2.588E-2</v>
      </c>
      <c r="AN50" s="25"/>
      <c r="AO50" s="25"/>
      <c r="AP50" s="25"/>
      <c r="AQ50" s="25"/>
      <c r="AR50" s="25"/>
      <c r="AS50" s="25">
        <f>ROUND(IF(RFR_spot_no_VA!AS50&lt;0,RFR_spot_no_VA!AS50+VA!AS50,RFR_spot_no_VA!AS50-Shocks!$D50*ABS(RFR_spot_no_VA!AS50)+VA!AS50),5)</f>
        <v>1.2160000000000001E-2</v>
      </c>
      <c r="AT50" s="25"/>
      <c r="AU50" s="25"/>
      <c r="AV50" s="25"/>
      <c r="AW50" s="25"/>
      <c r="AX50" s="25"/>
      <c r="AY50" s="25"/>
      <c r="AZ50" s="25"/>
      <c r="BA50" s="25"/>
      <c r="BB50" s="25"/>
      <c r="BC50" s="25">
        <f>ROUND(IF(RFR_spot_no_VA!BC50&lt;0,RFR_spot_no_VA!BC50+VA!BC50,RFR_spot_no_VA!BC50-Shocks!$D50*ABS(RFR_spot_no_VA!BC50)+VA!BC50),5)</f>
        <v>2.341E-2</v>
      </c>
      <c r="BD50" s="21"/>
      <c r="BE50" s="19"/>
    </row>
    <row r="51" spans="1:57" x14ac:dyDescent="0.2">
      <c r="A51" s="19"/>
      <c r="B51" s="19">
        <f>RFR_spot_no_VA!B51</f>
        <v>41</v>
      </c>
      <c r="C51" s="20">
        <f>ROUND(IF(RFR_spot_no_VA!C51&lt;0,RFR_spot_no_VA!C51+VA!C51,RFR_spot_no_VA!C51-Shocks!$D51*ABS(RFR_spot_no_VA!C51)+VA!C51),5)</f>
        <v>1.7670000000000002E-2</v>
      </c>
      <c r="D51" s="20"/>
      <c r="E51" s="20"/>
      <c r="F51" s="20"/>
      <c r="G51" s="20"/>
      <c r="H51" s="20"/>
      <c r="I51" s="20"/>
      <c r="J51" s="20">
        <f>ROUND(IF(RFR_spot_no_VA!J51&lt;0,RFR_spot_no_VA!J51+VA!J51,RFR_spot_no_VA!J51-Shocks!$D51*ABS(RFR_spot_no_VA!J51)+VA!J51),5)</f>
        <v>1.9060000000000001E-2</v>
      </c>
      <c r="K51" s="20"/>
      <c r="L51" s="20"/>
      <c r="M51" s="20"/>
      <c r="N51" s="20"/>
      <c r="O51" s="20"/>
      <c r="P51" s="20"/>
      <c r="Q51" s="20"/>
      <c r="R51" s="20"/>
      <c r="S51" s="20"/>
      <c r="T51" s="20"/>
      <c r="U51" s="20"/>
      <c r="V51" s="20"/>
      <c r="W51" s="20"/>
      <c r="X51" s="20"/>
      <c r="Y51" s="20"/>
      <c r="Z51" s="20">
        <f>ROUND(IF(RFR_spot_no_VA!Z51&lt;0,RFR_spot_no_VA!Z51+VA!Z51,RFR_spot_no_VA!Z51-Shocks!$D51*ABS(RFR_spot_no_VA!Z51)+VA!Z51),5)</f>
        <v>2.5260000000000001E-2</v>
      </c>
      <c r="AA51" s="20"/>
      <c r="AB51" s="20"/>
      <c r="AC51" s="20"/>
      <c r="AD51" s="20"/>
      <c r="AE51" s="20"/>
      <c r="AF51" s="20"/>
      <c r="AG51" s="20"/>
      <c r="AH51" s="20">
        <f>ROUND(IF(RFR_spot_no_VA!AH51&lt;0,RFR_spot_no_VA!AH51+VA!AH51,RFR_spot_no_VA!AH51-Shocks!$D51*ABS(RFR_spot_no_VA!AH51)+VA!AH51),5)</f>
        <v>2.3189999999999999E-2</v>
      </c>
      <c r="AI51" s="20"/>
      <c r="AJ51" s="20">
        <f>ROUND(IF(RFR_spot_no_VA!AJ51&lt;0,RFR_spot_no_VA!AJ51+VA!AJ51,RFR_spot_no_VA!AJ51-Shocks!$D51*ABS(RFR_spot_no_VA!AJ51)+VA!AJ51),5)</f>
        <v>1.678E-2</v>
      </c>
      <c r="AK51" s="20">
        <f>ROUND(IF(RFR_spot_no_VA!AK51&lt;0,RFR_spot_no_VA!AK51+VA!AK51,RFR_spot_no_VA!AK51-Shocks!$D51*ABS(RFR_spot_no_VA!AK51)+VA!AK51),5)</f>
        <v>2.4500000000000001E-2</v>
      </c>
      <c r="AL51" s="20"/>
      <c r="AM51" s="20">
        <f>ROUND(IF(RFR_spot_no_VA!AM51&lt;0,RFR_spot_no_VA!AM51+VA!AM51,RFR_spot_no_VA!AM51-Shocks!$D51*ABS(RFR_spot_no_VA!AM51)+VA!AM51),5)</f>
        <v>2.5919999999999999E-2</v>
      </c>
      <c r="AN51" s="20"/>
      <c r="AO51" s="20"/>
      <c r="AP51" s="20"/>
      <c r="AQ51" s="20"/>
      <c r="AR51" s="20"/>
      <c r="AS51" s="20">
        <f>ROUND(IF(RFR_spot_no_VA!AS51&lt;0,RFR_spot_no_VA!AS51+VA!AS51,RFR_spot_no_VA!AS51-Shocks!$D51*ABS(RFR_spot_no_VA!AS51)+VA!AS51),5)</f>
        <v>1.2460000000000001E-2</v>
      </c>
      <c r="AT51" s="20"/>
      <c r="AU51" s="20"/>
      <c r="AV51" s="20"/>
      <c r="AW51" s="20"/>
      <c r="AX51" s="20"/>
      <c r="AY51" s="20"/>
      <c r="AZ51" s="20"/>
      <c r="BA51" s="20"/>
      <c r="BB51" s="20"/>
      <c r="BC51" s="20">
        <f>ROUND(IF(RFR_spot_no_VA!BC51&lt;0,RFR_spot_no_VA!BC51+VA!BC51,RFR_spot_no_VA!BC51-Shocks!$D51*ABS(RFR_spot_no_VA!BC51)+VA!BC51),5)</f>
        <v>2.3449999999999999E-2</v>
      </c>
      <c r="BD51" s="21"/>
      <c r="BE51" s="19"/>
    </row>
    <row r="52" spans="1:57" x14ac:dyDescent="0.2">
      <c r="A52" s="19"/>
      <c r="B52" s="19">
        <f>RFR_spot_no_VA!B52</f>
        <v>42</v>
      </c>
      <c r="C52" s="20">
        <f>ROUND(IF(RFR_spot_no_VA!C52&lt;0,RFR_spot_no_VA!C52+VA!C52,RFR_spot_no_VA!C52-Shocks!$D52*ABS(RFR_spot_no_VA!C52)+VA!C52),5)</f>
        <v>1.7860000000000001E-2</v>
      </c>
      <c r="D52" s="20"/>
      <c r="E52" s="20"/>
      <c r="F52" s="20"/>
      <c r="G52" s="20"/>
      <c r="H52" s="20"/>
      <c r="I52" s="20"/>
      <c r="J52" s="20">
        <f>ROUND(IF(RFR_spot_no_VA!J52&lt;0,RFR_spot_no_VA!J52+VA!J52,RFR_spot_no_VA!J52-Shocks!$D52*ABS(RFR_spot_no_VA!J52)+VA!J52),5)</f>
        <v>1.9230000000000001E-2</v>
      </c>
      <c r="K52" s="20"/>
      <c r="L52" s="20"/>
      <c r="M52" s="20"/>
      <c r="N52" s="20"/>
      <c r="O52" s="20"/>
      <c r="P52" s="20"/>
      <c r="Q52" s="20"/>
      <c r="R52" s="20"/>
      <c r="S52" s="20"/>
      <c r="T52" s="20"/>
      <c r="U52" s="20"/>
      <c r="V52" s="20"/>
      <c r="W52" s="20"/>
      <c r="X52" s="20"/>
      <c r="Y52" s="20"/>
      <c r="Z52" s="20">
        <f>ROUND(IF(RFR_spot_no_VA!Z52&lt;0,RFR_spot_no_VA!Z52+VA!Z52,RFR_spot_no_VA!Z52-Shocks!$D52*ABS(RFR_spot_no_VA!Z52)+VA!Z52),5)</f>
        <v>2.529E-2</v>
      </c>
      <c r="AA52" s="20"/>
      <c r="AB52" s="20"/>
      <c r="AC52" s="20"/>
      <c r="AD52" s="20"/>
      <c r="AE52" s="20"/>
      <c r="AF52" s="20"/>
      <c r="AG52" s="20"/>
      <c r="AH52" s="20">
        <f>ROUND(IF(RFR_spot_no_VA!AH52&lt;0,RFR_spot_no_VA!AH52+VA!AH52,RFR_spot_no_VA!AH52-Shocks!$D52*ABS(RFR_spot_no_VA!AH52)+VA!AH52),5)</f>
        <v>2.3279999999999999E-2</v>
      </c>
      <c r="AI52" s="20"/>
      <c r="AJ52" s="20">
        <f>ROUND(IF(RFR_spot_no_VA!AJ52&lt;0,RFR_spot_no_VA!AJ52+VA!AJ52,RFR_spot_no_VA!AJ52-Shocks!$D52*ABS(RFR_spot_no_VA!AJ52)+VA!AJ52),5)</f>
        <v>1.6670000000000001E-2</v>
      </c>
      <c r="AK52" s="20">
        <f>ROUND(IF(RFR_spot_no_VA!AK52&lt;0,RFR_spot_no_VA!AK52+VA!AK52,RFR_spot_no_VA!AK52-Shocks!$D52*ABS(RFR_spot_no_VA!AK52)+VA!AK52),5)</f>
        <v>2.452E-2</v>
      </c>
      <c r="AL52" s="20"/>
      <c r="AM52" s="20">
        <f>ROUND(IF(RFR_spot_no_VA!AM52&lt;0,RFR_spot_no_VA!AM52+VA!AM52,RFR_spot_no_VA!AM52-Shocks!$D52*ABS(RFR_spot_no_VA!AM52)+VA!AM52),5)</f>
        <v>2.596E-2</v>
      </c>
      <c r="AN52" s="20"/>
      <c r="AO52" s="20"/>
      <c r="AP52" s="20"/>
      <c r="AQ52" s="20"/>
      <c r="AR52" s="20"/>
      <c r="AS52" s="20">
        <f>ROUND(IF(RFR_spot_no_VA!AS52&lt;0,RFR_spot_no_VA!AS52+VA!AS52,RFR_spot_no_VA!AS52-Shocks!$D52*ABS(RFR_spot_no_VA!AS52)+VA!AS52),5)</f>
        <v>1.274E-2</v>
      </c>
      <c r="AT52" s="20"/>
      <c r="AU52" s="20"/>
      <c r="AV52" s="20"/>
      <c r="AW52" s="20"/>
      <c r="AX52" s="20"/>
      <c r="AY52" s="20"/>
      <c r="AZ52" s="20"/>
      <c r="BA52" s="20"/>
      <c r="BB52" s="20"/>
      <c r="BC52" s="20">
        <f>ROUND(IF(RFR_spot_no_VA!BC52&lt;0,RFR_spot_no_VA!BC52+VA!BC52,RFR_spot_no_VA!BC52-Shocks!$D52*ABS(RFR_spot_no_VA!BC52)+VA!BC52),5)</f>
        <v>2.35E-2</v>
      </c>
      <c r="BD52" s="21"/>
      <c r="BE52" s="19"/>
    </row>
    <row r="53" spans="1:57" x14ac:dyDescent="0.2">
      <c r="A53" s="19"/>
      <c r="B53" s="19">
        <f>RFR_spot_no_VA!B53</f>
        <v>43</v>
      </c>
      <c r="C53" s="20">
        <f>ROUND(IF(RFR_spot_no_VA!C53&lt;0,RFR_spot_no_VA!C53+VA!C53,RFR_spot_no_VA!C53-Shocks!$D53*ABS(RFR_spot_no_VA!C53)+VA!C53),5)</f>
        <v>1.806E-2</v>
      </c>
      <c r="D53" s="20"/>
      <c r="E53" s="20"/>
      <c r="F53" s="20"/>
      <c r="G53" s="20"/>
      <c r="H53" s="20"/>
      <c r="I53" s="20"/>
      <c r="J53" s="20">
        <f>ROUND(IF(RFR_spot_no_VA!J53&lt;0,RFR_spot_no_VA!J53+VA!J53,RFR_spot_no_VA!J53-Shocks!$D53*ABS(RFR_spot_no_VA!J53)+VA!J53),5)</f>
        <v>1.9380000000000001E-2</v>
      </c>
      <c r="K53" s="20"/>
      <c r="L53" s="20"/>
      <c r="M53" s="20"/>
      <c r="N53" s="20"/>
      <c r="O53" s="20"/>
      <c r="P53" s="20"/>
      <c r="Q53" s="20"/>
      <c r="R53" s="20"/>
      <c r="S53" s="20"/>
      <c r="T53" s="20"/>
      <c r="U53" s="20"/>
      <c r="V53" s="20"/>
      <c r="W53" s="20"/>
      <c r="X53" s="20"/>
      <c r="Y53" s="20"/>
      <c r="Z53" s="20">
        <f>ROUND(IF(RFR_spot_no_VA!Z53&lt;0,RFR_spot_no_VA!Z53+VA!Z53,RFR_spot_no_VA!Z53-Shocks!$D53*ABS(RFR_spot_no_VA!Z53)+VA!Z53),5)</f>
        <v>2.5340000000000001E-2</v>
      </c>
      <c r="AA53" s="20"/>
      <c r="AB53" s="20"/>
      <c r="AC53" s="20"/>
      <c r="AD53" s="20"/>
      <c r="AE53" s="20"/>
      <c r="AF53" s="20"/>
      <c r="AG53" s="20"/>
      <c r="AH53" s="20">
        <f>ROUND(IF(RFR_spot_no_VA!AH53&lt;0,RFR_spot_no_VA!AH53+VA!AH53,RFR_spot_no_VA!AH53-Shocks!$D53*ABS(RFR_spot_no_VA!AH53)+VA!AH53),5)</f>
        <v>2.3380000000000001E-2</v>
      </c>
      <c r="AI53" s="20"/>
      <c r="AJ53" s="20">
        <f>ROUND(IF(RFR_spot_no_VA!AJ53&lt;0,RFR_spot_no_VA!AJ53+VA!AJ53,RFR_spot_no_VA!AJ53-Shocks!$D53*ABS(RFR_spot_no_VA!AJ53)+VA!AJ53),5)</f>
        <v>1.6559999999999998E-2</v>
      </c>
      <c r="AK53" s="20">
        <f>ROUND(IF(RFR_spot_no_VA!AK53&lt;0,RFR_spot_no_VA!AK53+VA!AK53,RFR_spot_no_VA!AK53-Shocks!$D53*ABS(RFR_spot_no_VA!AK53)+VA!AK53),5)</f>
        <v>2.4559999999999998E-2</v>
      </c>
      <c r="AL53" s="20"/>
      <c r="AM53" s="20">
        <f>ROUND(IF(RFR_spot_no_VA!AM53&lt;0,RFR_spot_no_VA!AM53+VA!AM53,RFR_spot_no_VA!AM53-Shocks!$D53*ABS(RFR_spot_no_VA!AM53)+VA!AM53),5)</f>
        <v>2.6009999999999998E-2</v>
      </c>
      <c r="AN53" s="20"/>
      <c r="AO53" s="20"/>
      <c r="AP53" s="20"/>
      <c r="AQ53" s="20"/>
      <c r="AR53" s="20"/>
      <c r="AS53" s="20">
        <f>ROUND(IF(RFR_spot_no_VA!AS53&lt;0,RFR_spot_no_VA!AS53+VA!AS53,RFR_spot_no_VA!AS53-Shocks!$D53*ABS(RFR_spot_no_VA!AS53)+VA!AS53),5)</f>
        <v>1.302E-2</v>
      </c>
      <c r="AT53" s="20"/>
      <c r="AU53" s="20"/>
      <c r="AV53" s="20"/>
      <c r="AW53" s="20"/>
      <c r="AX53" s="20"/>
      <c r="AY53" s="20"/>
      <c r="AZ53" s="20"/>
      <c r="BA53" s="20"/>
      <c r="BB53" s="20"/>
      <c r="BC53" s="20">
        <f>ROUND(IF(RFR_spot_no_VA!BC53&lt;0,RFR_spot_no_VA!BC53+VA!BC53,RFR_spot_no_VA!BC53-Shocks!$D53*ABS(RFR_spot_no_VA!BC53)+VA!BC53),5)</f>
        <v>2.3550000000000001E-2</v>
      </c>
      <c r="BD53" s="21"/>
      <c r="BE53" s="19"/>
    </row>
    <row r="54" spans="1:57" x14ac:dyDescent="0.2">
      <c r="A54" s="19"/>
      <c r="B54" s="19">
        <f>RFR_spot_no_VA!B54</f>
        <v>44</v>
      </c>
      <c r="C54" s="20">
        <f>ROUND(IF(RFR_spot_no_VA!C54&lt;0,RFR_spot_no_VA!C54+VA!C54,RFR_spot_no_VA!C54-Shocks!$D54*ABS(RFR_spot_no_VA!C54)+VA!C54),5)</f>
        <v>1.8239999999999999E-2</v>
      </c>
      <c r="D54" s="20"/>
      <c r="E54" s="20"/>
      <c r="F54" s="20"/>
      <c r="G54" s="20"/>
      <c r="H54" s="20"/>
      <c r="I54" s="20"/>
      <c r="J54" s="20">
        <f>ROUND(IF(RFR_spot_no_VA!J54&lt;0,RFR_spot_no_VA!J54+VA!J54,RFR_spot_no_VA!J54-Shocks!$D54*ABS(RFR_spot_no_VA!J54)+VA!J54),5)</f>
        <v>1.9539999999999998E-2</v>
      </c>
      <c r="K54" s="20"/>
      <c r="L54" s="20"/>
      <c r="M54" s="20"/>
      <c r="N54" s="20"/>
      <c r="O54" s="20"/>
      <c r="P54" s="20"/>
      <c r="Q54" s="20"/>
      <c r="R54" s="20"/>
      <c r="S54" s="20"/>
      <c r="T54" s="20"/>
      <c r="U54" s="20"/>
      <c r="V54" s="20"/>
      <c r="W54" s="20"/>
      <c r="X54" s="20"/>
      <c r="Y54" s="20"/>
      <c r="Z54" s="20">
        <f>ROUND(IF(RFR_spot_no_VA!Z54&lt;0,RFR_spot_no_VA!Z54+VA!Z54,RFR_spot_no_VA!Z54-Shocks!$D54*ABS(RFR_spot_no_VA!Z54)+VA!Z54),5)</f>
        <v>2.537E-2</v>
      </c>
      <c r="AA54" s="20"/>
      <c r="AB54" s="20"/>
      <c r="AC54" s="20"/>
      <c r="AD54" s="20"/>
      <c r="AE54" s="20"/>
      <c r="AF54" s="20"/>
      <c r="AG54" s="20"/>
      <c r="AH54" s="20">
        <f>ROUND(IF(RFR_spot_no_VA!AH54&lt;0,RFR_spot_no_VA!AH54+VA!AH54,RFR_spot_no_VA!AH54-Shocks!$D54*ABS(RFR_spot_no_VA!AH54)+VA!AH54),5)</f>
        <v>2.3460000000000002E-2</v>
      </c>
      <c r="AI54" s="20"/>
      <c r="AJ54" s="20">
        <f>ROUND(IF(RFR_spot_no_VA!AJ54&lt;0,RFR_spot_no_VA!AJ54+VA!AJ54,RFR_spot_no_VA!AJ54-Shocks!$D54*ABS(RFR_spot_no_VA!AJ54)+VA!AJ54),5)</f>
        <v>1.6459999999999999E-2</v>
      </c>
      <c r="AK54" s="20">
        <f>ROUND(IF(RFR_spot_no_VA!AK54&lt;0,RFR_spot_no_VA!AK54+VA!AK54,RFR_spot_no_VA!AK54-Shocks!$D54*ABS(RFR_spot_no_VA!AK54)+VA!AK54),5)</f>
        <v>2.4590000000000001E-2</v>
      </c>
      <c r="AL54" s="20"/>
      <c r="AM54" s="20">
        <f>ROUND(IF(RFR_spot_no_VA!AM54&lt;0,RFR_spot_no_VA!AM54+VA!AM54,RFR_spot_no_VA!AM54-Shocks!$D54*ABS(RFR_spot_no_VA!AM54)+VA!AM54),5)</f>
        <v>2.605E-2</v>
      </c>
      <c r="AN54" s="20"/>
      <c r="AO54" s="20"/>
      <c r="AP54" s="20"/>
      <c r="AQ54" s="20"/>
      <c r="AR54" s="20"/>
      <c r="AS54" s="20">
        <f>ROUND(IF(RFR_spot_no_VA!AS54&lt;0,RFR_spot_no_VA!AS54+VA!AS54,RFR_spot_no_VA!AS54-Shocks!$D54*ABS(RFR_spot_no_VA!AS54)+VA!AS54),5)</f>
        <v>1.329E-2</v>
      </c>
      <c r="AT54" s="20"/>
      <c r="AU54" s="20"/>
      <c r="AV54" s="20"/>
      <c r="AW54" s="20"/>
      <c r="AX54" s="20"/>
      <c r="AY54" s="20"/>
      <c r="AZ54" s="20"/>
      <c r="BA54" s="20"/>
      <c r="BB54" s="20"/>
      <c r="BC54" s="20">
        <f>ROUND(IF(RFR_spot_no_VA!BC54&lt;0,RFR_spot_no_VA!BC54+VA!BC54,RFR_spot_no_VA!BC54-Shocks!$D54*ABS(RFR_spot_no_VA!BC54)+VA!BC54),5)</f>
        <v>2.3609999999999999E-2</v>
      </c>
      <c r="BD54" s="21"/>
      <c r="BE54" s="19"/>
    </row>
    <row r="55" spans="1:57" x14ac:dyDescent="0.2">
      <c r="A55" s="19"/>
      <c r="B55" s="24">
        <f>RFR_spot_no_VA!B55</f>
        <v>45</v>
      </c>
      <c r="C55" s="25">
        <f>ROUND(IF(RFR_spot_no_VA!C55&lt;0,RFR_spot_no_VA!C55+VA!C55,RFR_spot_no_VA!C55-Shocks!$D55*ABS(RFR_spot_no_VA!C55)+VA!C55),5)</f>
        <v>1.8419999999999999E-2</v>
      </c>
      <c r="D55" s="25"/>
      <c r="E55" s="25"/>
      <c r="F55" s="25"/>
      <c r="G55" s="25"/>
      <c r="H55" s="25"/>
      <c r="I55" s="25"/>
      <c r="J55" s="25">
        <f>ROUND(IF(RFR_spot_no_VA!J55&lt;0,RFR_spot_no_VA!J55+VA!J55,RFR_spot_no_VA!J55-Shocks!$D55*ABS(RFR_spot_no_VA!J55)+VA!J55),5)</f>
        <v>1.9689999999999999E-2</v>
      </c>
      <c r="K55" s="25"/>
      <c r="L55" s="25"/>
      <c r="M55" s="25"/>
      <c r="N55" s="25"/>
      <c r="O55" s="25"/>
      <c r="P55" s="25"/>
      <c r="Q55" s="25"/>
      <c r="R55" s="25"/>
      <c r="S55" s="25"/>
      <c r="T55" s="25"/>
      <c r="U55" s="25"/>
      <c r="V55" s="25"/>
      <c r="W55" s="25"/>
      <c r="X55" s="25"/>
      <c r="Y55" s="25"/>
      <c r="Z55" s="25">
        <f>ROUND(IF(RFR_spot_no_VA!Z55&lt;0,RFR_spot_no_VA!Z55+VA!Z55,RFR_spot_no_VA!Z55-Shocks!$D55*ABS(RFR_spot_no_VA!Z55)+VA!Z55),5)</f>
        <v>2.5420000000000002E-2</v>
      </c>
      <c r="AA55" s="25"/>
      <c r="AB55" s="25"/>
      <c r="AC55" s="25"/>
      <c r="AD55" s="25"/>
      <c r="AE55" s="25"/>
      <c r="AF55" s="25"/>
      <c r="AG55" s="25"/>
      <c r="AH55" s="25">
        <f>ROUND(IF(RFR_spot_no_VA!AH55&lt;0,RFR_spot_no_VA!AH55+VA!AH55,RFR_spot_no_VA!AH55-Shocks!$D55*ABS(RFR_spot_no_VA!AH55)+VA!AH55),5)</f>
        <v>2.3550000000000001E-2</v>
      </c>
      <c r="AI55" s="25"/>
      <c r="AJ55" s="25">
        <f>ROUND(IF(RFR_spot_no_VA!AJ55&lt;0,RFR_spot_no_VA!AJ55+VA!AJ55,RFR_spot_no_VA!AJ55-Shocks!$D55*ABS(RFR_spot_no_VA!AJ55)+VA!AJ55),5)</f>
        <v>1.6369999999999999E-2</v>
      </c>
      <c r="AK55" s="25">
        <f>ROUND(IF(RFR_spot_no_VA!AK55&lt;0,RFR_spot_no_VA!AK55+VA!AK55,RFR_spot_no_VA!AK55-Shocks!$D55*ABS(RFR_spot_no_VA!AK55)+VA!AK55),5)</f>
        <v>2.462E-2</v>
      </c>
      <c r="AL55" s="25"/>
      <c r="AM55" s="25">
        <f>ROUND(IF(RFR_spot_no_VA!AM55&lt;0,RFR_spot_no_VA!AM55+VA!AM55,RFR_spot_no_VA!AM55-Shocks!$D55*ABS(RFR_spot_no_VA!AM55)+VA!AM55),5)</f>
        <v>2.6079999999999999E-2</v>
      </c>
      <c r="AN55" s="25"/>
      <c r="AO55" s="25"/>
      <c r="AP55" s="25"/>
      <c r="AQ55" s="25"/>
      <c r="AR55" s="25"/>
      <c r="AS55" s="25">
        <f>ROUND(IF(RFR_spot_no_VA!AS55&lt;0,RFR_spot_no_VA!AS55+VA!AS55,RFR_spot_no_VA!AS55-Shocks!$D55*ABS(RFR_spot_no_VA!AS55)+VA!AS55),5)</f>
        <v>1.3559999999999999E-2</v>
      </c>
      <c r="AT55" s="25"/>
      <c r="AU55" s="25"/>
      <c r="AV55" s="25"/>
      <c r="AW55" s="25"/>
      <c r="AX55" s="25"/>
      <c r="AY55" s="25"/>
      <c r="AZ55" s="25"/>
      <c r="BA55" s="25"/>
      <c r="BB55" s="25"/>
      <c r="BC55" s="25">
        <f>ROUND(IF(RFR_spot_no_VA!BC55&lt;0,RFR_spot_no_VA!BC55+VA!BC55,RFR_spot_no_VA!BC55-Shocks!$D55*ABS(RFR_spot_no_VA!BC55)+VA!BC55),5)</f>
        <v>2.367E-2</v>
      </c>
      <c r="BD55" s="21"/>
      <c r="BE55" s="19"/>
    </row>
    <row r="56" spans="1:57" x14ac:dyDescent="0.2">
      <c r="A56" s="19"/>
      <c r="B56" s="19">
        <f>RFR_spot_no_VA!B56</f>
        <v>46</v>
      </c>
      <c r="C56" s="20">
        <f>ROUND(IF(RFR_spot_no_VA!C56&lt;0,RFR_spot_no_VA!C56+VA!C56,RFR_spot_no_VA!C56-Shocks!$D56*ABS(RFR_spot_no_VA!C56)+VA!C56),5)</f>
        <v>1.8599999999999998E-2</v>
      </c>
      <c r="D56" s="20"/>
      <c r="E56" s="20"/>
      <c r="F56" s="20"/>
      <c r="G56" s="20"/>
      <c r="H56" s="20"/>
      <c r="I56" s="20"/>
      <c r="J56" s="20">
        <f>ROUND(IF(RFR_spot_no_VA!J56&lt;0,RFR_spot_no_VA!J56+VA!J56,RFR_spot_no_VA!J56-Shocks!$D56*ABS(RFR_spot_no_VA!J56)+VA!J56),5)</f>
        <v>1.984E-2</v>
      </c>
      <c r="K56" s="20"/>
      <c r="L56" s="20"/>
      <c r="M56" s="20"/>
      <c r="N56" s="20"/>
      <c r="O56" s="20"/>
      <c r="P56" s="20"/>
      <c r="Q56" s="20"/>
      <c r="R56" s="20"/>
      <c r="S56" s="20"/>
      <c r="T56" s="20"/>
      <c r="U56" s="20"/>
      <c r="V56" s="20"/>
      <c r="W56" s="20"/>
      <c r="X56" s="20"/>
      <c r="Y56" s="20"/>
      <c r="Z56" s="20">
        <f>ROUND(IF(RFR_spot_no_VA!Z56&lt;0,RFR_spot_no_VA!Z56+VA!Z56,RFR_spot_no_VA!Z56-Shocks!$D56*ABS(RFR_spot_no_VA!Z56)+VA!Z56),5)</f>
        <v>2.546E-2</v>
      </c>
      <c r="AA56" s="20"/>
      <c r="AB56" s="20"/>
      <c r="AC56" s="20"/>
      <c r="AD56" s="20"/>
      <c r="AE56" s="20"/>
      <c r="AF56" s="20"/>
      <c r="AG56" s="20"/>
      <c r="AH56" s="20">
        <f>ROUND(IF(RFR_spot_no_VA!AH56&lt;0,RFR_spot_no_VA!AH56+VA!AH56,RFR_spot_no_VA!AH56-Shocks!$D56*ABS(RFR_spot_no_VA!AH56)+VA!AH56),5)</f>
        <v>2.3640000000000001E-2</v>
      </c>
      <c r="AI56" s="20"/>
      <c r="AJ56" s="20">
        <f>ROUND(IF(RFR_spot_no_VA!AJ56&lt;0,RFR_spot_no_VA!AJ56+VA!AJ56,RFR_spot_no_VA!AJ56-Shocks!$D56*ABS(RFR_spot_no_VA!AJ56)+VA!AJ56),5)</f>
        <v>1.6299999999999999E-2</v>
      </c>
      <c r="AK56" s="20">
        <f>ROUND(IF(RFR_spot_no_VA!AK56&lt;0,RFR_spot_no_VA!AK56+VA!AK56,RFR_spot_no_VA!AK56-Shocks!$D56*ABS(RFR_spot_no_VA!AK56)+VA!AK56),5)</f>
        <v>2.4670000000000001E-2</v>
      </c>
      <c r="AL56" s="20"/>
      <c r="AM56" s="20">
        <f>ROUND(IF(RFR_spot_no_VA!AM56&lt;0,RFR_spot_no_VA!AM56+VA!AM56,RFR_spot_no_VA!AM56-Shocks!$D56*ABS(RFR_spot_no_VA!AM56)+VA!AM56),5)</f>
        <v>2.6120000000000001E-2</v>
      </c>
      <c r="AN56" s="20"/>
      <c r="AO56" s="20"/>
      <c r="AP56" s="20"/>
      <c r="AQ56" s="20"/>
      <c r="AR56" s="20"/>
      <c r="AS56" s="20">
        <f>ROUND(IF(RFR_spot_no_VA!AS56&lt;0,RFR_spot_no_VA!AS56+VA!AS56,RFR_spot_no_VA!AS56-Shocks!$D56*ABS(RFR_spot_no_VA!AS56)+VA!AS56),5)</f>
        <v>1.3820000000000001E-2</v>
      </c>
      <c r="AT56" s="20"/>
      <c r="AU56" s="20"/>
      <c r="AV56" s="20"/>
      <c r="AW56" s="20"/>
      <c r="AX56" s="20"/>
      <c r="AY56" s="20"/>
      <c r="AZ56" s="20"/>
      <c r="BA56" s="20"/>
      <c r="BB56" s="20"/>
      <c r="BC56" s="20">
        <f>ROUND(IF(RFR_spot_no_VA!BC56&lt;0,RFR_spot_no_VA!BC56+VA!BC56,RFR_spot_no_VA!BC56-Shocks!$D56*ABS(RFR_spot_no_VA!BC56)+VA!BC56),5)</f>
        <v>2.3730000000000001E-2</v>
      </c>
      <c r="BD56" s="21"/>
      <c r="BE56" s="19"/>
    </row>
    <row r="57" spans="1:57" x14ac:dyDescent="0.2">
      <c r="A57" s="19"/>
      <c r="B57" s="19">
        <f>RFR_spot_no_VA!B57</f>
        <v>47</v>
      </c>
      <c r="C57" s="20">
        <f>ROUND(IF(RFR_spot_no_VA!C57&lt;0,RFR_spot_no_VA!C57+VA!C57,RFR_spot_no_VA!C57-Shocks!$D57*ABS(RFR_spot_no_VA!C57)+VA!C57),5)</f>
        <v>1.8769999999999998E-2</v>
      </c>
      <c r="D57" s="20"/>
      <c r="E57" s="20"/>
      <c r="F57" s="20"/>
      <c r="G57" s="20"/>
      <c r="H57" s="20"/>
      <c r="I57" s="20"/>
      <c r="J57" s="20">
        <f>ROUND(IF(RFR_spot_no_VA!J57&lt;0,RFR_spot_no_VA!J57+VA!J57,RFR_spot_no_VA!J57-Shocks!$D57*ABS(RFR_spot_no_VA!J57)+VA!J57),5)</f>
        <v>1.9990000000000001E-2</v>
      </c>
      <c r="K57" s="20"/>
      <c r="L57" s="20"/>
      <c r="M57" s="20"/>
      <c r="N57" s="20"/>
      <c r="O57" s="20"/>
      <c r="P57" s="20"/>
      <c r="Q57" s="20"/>
      <c r="R57" s="20"/>
      <c r="S57" s="20"/>
      <c r="T57" s="20"/>
      <c r="U57" s="20"/>
      <c r="V57" s="20"/>
      <c r="W57" s="20"/>
      <c r="X57" s="20"/>
      <c r="Y57" s="20"/>
      <c r="Z57" s="20">
        <f>ROUND(IF(RFR_spot_no_VA!Z57&lt;0,RFR_spot_no_VA!Z57+VA!Z57,RFR_spot_no_VA!Z57-Shocks!$D57*ABS(RFR_spot_no_VA!Z57)+VA!Z57),5)</f>
        <v>2.5510000000000001E-2</v>
      </c>
      <c r="AA57" s="20"/>
      <c r="AB57" s="20"/>
      <c r="AC57" s="20"/>
      <c r="AD57" s="20"/>
      <c r="AE57" s="20"/>
      <c r="AF57" s="20"/>
      <c r="AG57" s="20"/>
      <c r="AH57" s="20">
        <f>ROUND(IF(RFR_spot_no_VA!AH57&lt;0,RFR_spot_no_VA!AH57+VA!AH57,RFR_spot_no_VA!AH57-Shocks!$D57*ABS(RFR_spot_no_VA!AH57)+VA!AH57),5)</f>
        <v>2.3720000000000001E-2</v>
      </c>
      <c r="AI57" s="20"/>
      <c r="AJ57" s="20">
        <f>ROUND(IF(RFR_spot_no_VA!AJ57&lt;0,RFR_spot_no_VA!AJ57+VA!AJ57,RFR_spot_no_VA!AJ57-Shocks!$D57*ABS(RFR_spot_no_VA!AJ57)+VA!AJ57),5)</f>
        <v>1.6250000000000001E-2</v>
      </c>
      <c r="AK57" s="20">
        <f>ROUND(IF(RFR_spot_no_VA!AK57&lt;0,RFR_spot_no_VA!AK57+VA!AK57,RFR_spot_no_VA!AK57-Shocks!$D57*ABS(RFR_spot_no_VA!AK57)+VA!AK57),5)</f>
        <v>2.4709999999999999E-2</v>
      </c>
      <c r="AL57" s="20"/>
      <c r="AM57" s="20">
        <f>ROUND(IF(RFR_spot_no_VA!AM57&lt;0,RFR_spot_no_VA!AM57+VA!AM57,RFR_spot_no_VA!AM57-Shocks!$D57*ABS(RFR_spot_no_VA!AM57)+VA!AM57),5)</f>
        <v>2.6159999999999999E-2</v>
      </c>
      <c r="AN57" s="20"/>
      <c r="AO57" s="20"/>
      <c r="AP57" s="20"/>
      <c r="AQ57" s="20"/>
      <c r="AR57" s="20"/>
      <c r="AS57" s="20">
        <f>ROUND(IF(RFR_spot_no_VA!AS57&lt;0,RFR_spot_no_VA!AS57+VA!AS57,RFR_spot_no_VA!AS57-Shocks!$D57*ABS(RFR_spot_no_VA!AS57)+VA!AS57),5)</f>
        <v>1.4080000000000001E-2</v>
      </c>
      <c r="AT57" s="20"/>
      <c r="AU57" s="20"/>
      <c r="AV57" s="20"/>
      <c r="AW57" s="20"/>
      <c r="AX57" s="20"/>
      <c r="AY57" s="20"/>
      <c r="AZ57" s="20"/>
      <c r="BA57" s="20"/>
      <c r="BB57" s="20"/>
      <c r="BC57" s="20">
        <f>ROUND(IF(RFR_spot_no_VA!BC57&lt;0,RFR_spot_no_VA!BC57+VA!BC57,RFR_spot_no_VA!BC57-Shocks!$D57*ABS(RFR_spot_no_VA!BC57)+VA!BC57),5)</f>
        <v>2.3779999999999999E-2</v>
      </c>
      <c r="BD57" s="21"/>
      <c r="BE57" s="19"/>
    </row>
    <row r="58" spans="1:57" x14ac:dyDescent="0.2">
      <c r="A58" s="19"/>
      <c r="B58" s="19">
        <f>RFR_spot_no_VA!B58</f>
        <v>48</v>
      </c>
      <c r="C58" s="20">
        <f>ROUND(IF(RFR_spot_no_VA!C58&lt;0,RFR_spot_no_VA!C58+VA!C58,RFR_spot_no_VA!C58-Shocks!$D58*ABS(RFR_spot_no_VA!C58)+VA!C58),5)</f>
        <v>1.8929999999999999E-2</v>
      </c>
      <c r="D58" s="20"/>
      <c r="E58" s="20"/>
      <c r="F58" s="20"/>
      <c r="G58" s="20"/>
      <c r="H58" s="20"/>
      <c r="I58" s="20"/>
      <c r="J58" s="20">
        <f>ROUND(IF(RFR_spot_no_VA!J58&lt;0,RFR_spot_no_VA!J58+VA!J58,RFR_spot_no_VA!J58-Shocks!$D58*ABS(RFR_spot_no_VA!J58)+VA!J58),5)</f>
        <v>2.0129999999999999E-2</v>
      </c>
      <c r="K58" s="20"/>
      <c r="L58" s="20"/>
      <c r="M58" s="20"/>
      <c r="N58" s="20"/>
      <c r="O58" s="20"/>
      <c r="P58" s="20"/>
      <c r="Q58" s="20"/>
      <c r="R58" s="20"/>
      <c r="S58" s="20"/>
      <c r="T58" s="20"/>
      <c r="U58" s="20"/>
      <c r="V58" s="20"/>
      <c r="W58" s="20"/>
      <c r="X58" s="20"/>
      <c r="Y58" s="20"/>
      <c r="Z58" s="20">
        <f>ROUND(IF(RFR_spot_no_VA!Z58&lt;0,RFR_spot_no_VA!Z58+VA!Z58,RFR_spot_no_VA!Z58-Shocks!$D58*ABS(RFR_spot_no_VA!Z58)+VA!Z58),5)</f>
        <v>2.555E-2</v>
      </c>
      <c r="AA58" s="20"/>
      <c r="AB58" s="20"/>
      <c r="AC58" s="20"/>
      <c r="AD58" s="20"/>
      <c r="AE58" s="20"/>
      <c r="AF58" s="20"/>
      <c r="AG58" s="20"/>
      <c r="AH58" s="20">
        <f>ROUND(IF(RFR_spot_no_VA!AH58&lt;0,RFR_spot_no_VA!AH58+VA!AH58,RFR_spot_no_VA!AH58-Shocks!$D58*ABS(RFR_spot_no_VA!AH58)+VA!AH58),5)</f>
        <v>2.3800000000000002E-2</v>
      </c>
      <c r="AI58" s="20"/>
      <c r="AJ58" s="20">
        <f>ROUND(IF(RFR_spot_no_VA!AJ58&lt;0,RFR_spot_no_VA!AJ58+VA!AJ58,RFR_spot_no_VA!AJ58-Shocks!$D58*ABS(RFR_spot_no_VA!AJ58)+VA!AJ58),5)</f>
        <v>1.6219999999999998E-2</v>
      </c>
      <c r="AK58" s="20">
        <f>ROUND(IF(RFR_spot_no_VA!AK58&lt;0,RFR_spot_no_VA!AK58+VA!AK58,RFR_spot_no_VA!AK58-Shocks!$D58*ABS(RFR_spot_no_VA!AK58)+VA!AK58),5)</f>
        <v>2.4750000000000001E-2</v>
      </c>
      <c r="AL58" s="20"/>
      <c r="AM58" s="20">
        <f>ROUND(IF(RFR_spot_no_VA!AM58&lt;0,RFR_spot_no_VA!AM58+VA!AM58,RFR_spot_no_VA!AM58-Shocks!$D58*ABS(RFR_spot_no_VA!AM58)+VA!AM58),5)</f>
        <v>2.6200000000000001E-2</v>
      </c>
      <c r="AN58" s="20"/>
      <c r="AO58" s="20"/>
      <c r="AP58" s="20"/>
      <c r="AQ58" s="20"/>
      <c r="AR58" s="20"/>
      <c r="AS58" s="20">
        <f>ROUND(IF(RFR_spot_no_VA!AS58&lt;0,RFR_spot_no_VA!AS58+VA!AS58,RFR_spot_no_VA!AS58-Shocks!$D58*ABS(RFR_spot_no_VA!AS58)+VA!AS58),5)</f>
        <v>1.4330000000000001E-2</v>
      </c>
      <c r="AT58" s="20"/>
      <c r="AU58" s="20"/>
      <c r="AV58" s="20"/>
      <c r="AW58" s="20"/>
      <c r="AX58" s="20"/>
      <c r="AY58" s="20"/>
      <c r="AZ58" s="20"/>
      <c r="BA58" s="20"/>
      <c r="BB58" s="20"/>
      <c r="BC58" s="20">
        <f>ROUND(IF(RFR_spot_no_VA!BC58&lt;0,RFR_spot_no_VA!BC58+VA!BC58,RFR_spot_no_VA!BC58-Shocks!$D58*ABS(RFR_spot_no_VA!BC58)+VA!BC58),5)</f>
        <v>2.384E-2</v>
      </c>
      <c r="BD58" s="21"/>
      <c r="BE58" s="19"/>
    </row>
    <row r="59" spans="1:57" x14ac:dyDescent="0.2">
      <c r="A59" s="19"/>
      <c r="B59" s="19">
        <f>RFR_spot_no_VA!B59</f>
        <v>49</v>
      </c>
      <c r="C59" s="20">
        <f>ROUND(IF(RFR_spot_no_VA!C59&lt;0,RFR_spot_no_VA!C59+VA!C59,RFR_spot_no_VA!C59-Shocks!$D59*ABS(RFR_spot_no_VA!C59)+VA!C59),5)</f>
        <v>1.9089999999999999E-2</v>
      </c>
      <c r="D59" s="20"/>
      <c r="E59" s="20"/>
      <c r="F59" s="20"/>
      <c r="G59" s="20"/>
      <c r="H59" s="20"/>
      <c r="I59" s="20"/>
      <c r="J59" s="20">
        <f>ROUND(IF(RFR_spot_no_VA!J59&lt;0,RFR_spot_no_VA!J59+VA!J59,RFR_spot_no_VA!J59-Shocks!$D59*ABS(RFR_spot_no_VA!J59)+VA!J59),5)</f>
        <v>2.027E-2</v>
      </c>
      <c r="K59" s="20"/>
      <c r="L59" s="20"/>
      <c r="M59" s="20"/>
      <c r="N59" s="20"/>
      <c r="O59" s="20"/>
      <c r="P59" s="20"/>
      <c r="Q59" s="20"/>
      <c r="R59" s="20"/>
      <c r="S59" s="20"/>
      <c r="T59" s="20"/>
      <c r="U59" s="20"/>
      <c r="V59" s="20"/>
      <c r="W59" s="20"/>
      <c r="X59" s="20"/>
      <c r="Y59" s="20"/>
      <c r="Z59" s="20">
        <f>ROUND(IF(RFR_spot_no_VA!Z59&lt;0,RFR_spot_no_VA!Z59+VA!Z59,RFR_spot_no_VA!Z59-Shocks!$D59*ABS(RFR_spot_no_VA!Z59)+VA!Z59),5)</f>
        <v>2.5600000000000001E-2</v>
      </c>
      <c r="AA59" s="20"/>
      <c r="AB59" s="20"/>
      <c r="AC59" s="20"/>
      <c r="AD59" s="20"/>
      <c r="AE59" s="20"/>
      <c r="AF59" s="20"/>
      <c r="AG59" s="20"/>
      <c r="AH59" s="20">
        <f>ROUND(IF(RFR_spot_no_VA!AH59&lt;0,RFR_spot_no_VA!AH59+VA!AH59,RFR_spot_no_VA!AH59-Shocks!$D59*ABS(RFR_spot_no_VA!AH59)+VA!AH59),5)</f>
        <v>2.3890000000000002E-2</v>
      </c>
      <c r="AI59" s="20"/>
      <c r="AJ59" s="20">
        <f>ROUND(IF(RFR_spot_no_VA!AJ59&lt;0,RFR_spot_no_VA!AJ59+VA!AJ59,RFR_spot_no_VA!AJ59-Shocks!$D59*ABS(RFR_spot_no_VA!AJ59)+VA!AJ59),5)</f>
        <v>1.6230000000000001E-2</v>
      </c>
      <c r="AK59" s="20">
        <f>ROUND(IF(RFR_spot_no_VA!AK59&lt;0,RFR_spot_no_VA!AK59+VA!AK59,RFR_spot_no_VA!AK59-Shocks!$D59*ABS(RFR_spot_no_VA!AK59)+VA!AK59),5)</f>
        <v>2.4799999999999999E-2</v>
      </c>
      <c r="AL59" s="20"/>
      <c r="AM59" s="20">
        <f>ROUND(IF(RFR_spot_no_VA!AM59&lt;0,RFR_spot_no_VA!AM59+VA!AM59,RFR_spot_no_VA!AM59-Shocks!$D59*ABS(RFR_spot_no_VA!AM59)+VA!AM59),5)</f>
        <v>2.6239999999999999E-2</v>
      </c>
      <c r="AN59" s="20"/>
      <c r="AO59" s="20"/>
      <c r="AP59" s="20"/>
      <c r="AQ59" s="20"/>
      <c r="AR59" s="20"/>
      <c r="AS59" s="20">
        <f>ROUND(IF(RFR_spot_no_VA!AS59&lt;0,RFR_spot_no_VA!AS59+VA!AS59,RFR_spot_no_VA!AS59-Shocks!$D59*ABS(RFR_spot_no_VA!AS59)+VA!AS59),5)</f>
        <v>1.457E-2</v>
      </c>
      <c r="AT59" s="20"/>
      <c r="AU59" s="20"/>
      <c r="AV59" s="20"/>
      <c r="AW59" s="20"/>
      <c r="AX59" s="20"/>
      <c r="AY59" s="20"/>
      <c r="AZ59" s="20"/>
      <c r="BA59" s="20"/>
      <c r="BB59" s="20"/>
      <c r="BC59" s="20">
        <f>ROUND(IF(RFR_spot_no_VA!BC59&lt;0,RFR_spot_no_VA!BC59+VA!BC59,RFR_spot_no_VA!BC59-Shocks!$D59*ABS(RFR_spot_no_VA!BC59)+VA!BC59),5)</f>
        <v>2.3900000000000001E-2</v>
      </c>
      <c r="BD59" s="21"/>
      <c r="BE59" s="19"/>
    </row>
    <row r="60" spans="1:57" x14ac:dyDescent="0.2">
      <c r="A60" s="19"/>
      <c r="B60" s="24">
        <f>RFR_spot_no_VA!B60</f>
        <v>50</v>
      </c>
      <c r="C60" s="25">
        <f>ROUND(IF(RFR_spot_no_VA!C60&lt;0,RFR_spot_no_VA!C60+VA!C60,RFR_spot_no_VA!C60-Shocks!$D60*ABS(RFR_spot_no_VA!C60)+VA!C60),5)</f>
        <v>1.9259999999999999E-2</v>
      </c>
      <c r="D60" s="25"/>
      <c r="E60" s="25"/>
      <c r="F60" s="25"/>
      <c r="G60" s="25"/>
      <c r="H60" s="25"/>
      <c r="I60" s="25"/>
      <c r="J60" s="25">
        <f>ROUND(IF(RFR_spot_no_VA!J60&lt;0,RFR_spot_no_VA!J60+VA!J60,RFR_spot_no_VA!J60-Shocks!$D60*ABS(RFR_spot_no_VA!J60)+VA!J60),5)</f>
        <v>2.0410000000000001E-2</v>
      </c>
      <c r="K60" s="25"/>
      <c r="L60" s="25"/>
      <c r="M60" s="25"/>
      <c r="N60" s="25"/>
      <c r="O60" s="25"/>
      <c r="P60" s="25"/>
      <c r="Q60" s="25"/>
      <c r="R60" s="25"/>
      <c r="S60" s="25"/>
      <c r="T60" s="25"/>
      <c r="U60" s="25"/>
      <c r="V60" s="25"/>
      <c r="W60" s="25"/>
      <c r="X60" s="25"/>
      <c r="Y60" s="25"/>
      <c r="Z60" s="25">
        <f>ROUND(IF(RFR_spot_no_VA!Z60&lt;0,RFR_spot_no_VA!Z60+VA!Z60,RFR_spot_no_VA!Z60-Shocks!$D60*ABS(RFR_spot_no_VA!Z60)+VA!Z60),5)</f>
        <v>2.564E-2</v>
      </c>
      <c r="AA60" s="25"/>
      <c r="AB60" s="25"/>
      <c r="AC60" s="25"/>
      <c r="AD60" s="25"/>
      <c r="AE60" s="25"/>
      <c r="AF60" s="25"/>
      <c r="AG60" s="25"/>
      <c r="AH60" s="25">
        <f>ROUND(IF(RFR_spot_no_VA!AH60&lt;0,RFR_spot_no_VA!AH60+VA!AH60,RFR_spot_no_VA!AH60-Shocks!$D60*ABS(RFR_spot_no_VA!AH60)+VA!AH60),5)</f>
        <v>2.3959999999999999E-2</v>
      </c>
      <c r="AI60" s="25"/>
      <c r="AJ60" s="25">
        <f>ROUND(IF(RFR_spot_no_VA!AJ60&lt;0,RFR_spot_no_VA!AJ60+VA!AJ60,RFR_spot_no_VA!AJ60-Shocks!$D60*ABS(RFR_spot_no_VA!AJ60)+VA!AJ60),5)</f>
        <v>1.626E-2</v>
      </c>
      <c r="AK60" s="25">
        <f>ROUND(IF(RFR_spot_no_VA!AK60&lt;0,RFR_spot_no_VA!AK60+VA!AK60,RFR_spot_no_VA!AK60-Shocks!$D60*ABS(RFR_spot_no_VA!AK60)+VA!AK60),5)</f>
        <v>2.4840000000000001E-2</v>
      </c>
      <c r="AL60" s="25"/>
      <c r="AM60" s="25">
        <f>ROUND(IF(RFR_spot_no_VA!AM60&lt;0,RFR_spot_no_VA!AM60+VA!AM60,RFR_spot_no_VA!AM60-Shocks!$D60*ABS(RFR_spot_no_VA!AM60)+VA!AM60),5)</f>
        <v>2.6270000000000002E-2</v>
      </c>
      <c r="AN60" s="25"/>
      <c r="AO60" s="25"/>
      <c r="AP60" s="25"/>
      <c r="AQ60" s="25"/>
      <c r="AR60" s="25"/>
      <c r="AS60" s="25">
        <f>ROUND(IF(RFR_spot_no_VA!AS60&lt;0,RFR_spot_no_VA!AS60+VA!AS60,RFR_spot_no_VA!AS60-Shocks!$D60*ABS(RFR_spot_no_VA!AS60)+VA!AS60),5)</f>
        <v>1.481E-2</v>
      </c>
      <c r="AT60" s="25"/>
      <c r="AU60" s="25"/>
      <c r="AV60" s="25"/>
      <c r="AW60" s="25"/>
      <c r="AX60" s="25"/>
      <c r="AY60" s="25"/>
      <c r="AZ60" s="25"/>
      <c r="BA60" s="25"/>
      <c r="BB60" s="25"/>
      <c r="BC60" s="25">
        <f>ROUND(IF(RFR_spot_no_VA!BC60&lt;0,RFR_spot_no_VA!BC60+VA!BC60,RFR_spot_no_VA!BC60-Shocks!$D60*ABS(RFR_spot_no_VA!BC60)+VA!BC60),5)</f>
        <v>2.3970000000000002E-2</v>
      </c>
      <c r="BD60" s="21"/>
      <c r="BE60" s="19"/>
    </row>
    <row r="61" spans="1:57" x14ac:dyDescent="0.2">
      <c r="A61" s="19"/>
      <c r="B61" s="19">
        <f>RFR_spot_no_VA!B61</f>
        <v>51</v>
      </c>
      <c r="C61" s="20">
        <f>ROUND(IF(RFR_spot_no_VA!C61&lt;0,RFR_spot_no_VA!C61+VA!C61,RFR_spot_no_VA!C61-Shocks!$D61*ABS(RFR_spot_no_VA!C61)+VA!C61),5)</f>
        <v>1.941E-2</v>
      </c>
      <c r="D61" s="20"/>
      <c r="E61" s="20"/>
      <c r="F61" s="20"/>
      <c r="G61" s="20"/>
      <c r="H61" s="20"/>
      <c r="I61" s="20"/>
      <c r="J61" s="20">
        <f>ROUND(IF(RFR_spot_no_VA!J61&lt;0,RFR_spot_no_VA!J61+VA!J61,RFR_spot_no_VA!J61-Shocks!$D61*ABS(RFR_spot_no_VA!J61)+VA!J61),5)</f>
        <v>2.053E-2</v>
      </c>
      <c r="K61" s="20"/>
      <c r="L61" s="20"/>
      <c r="M61" s="20"/>
      <c r="N61" s="20"/>
      <c r="O61" s="20"/>
      <c r="P61" s="20"/>
      <c r="Q61" s="20"/>
      <c r="R61" s="20"/>
      <c r="S61" s="20"/>
      <c r="T61" s="20"/>
      <c r="U61" s="20"/>
      <c r="V61" s="20"/>
      <c r="W61" s="20"/>
      <c r="X61" s="20"/>
      <c r="Y61" s="20"/>
      <c r="Z61" s="20">
        <f>ROUND(IF(RFR_spot_no_VA!Z61&lt;0,RFR_spot_no_VA!Z61+VA!Z61,RFR_spot_no_VA!Z61-Shocks!$D61*ABS(RFR_spot_no_VA!Z61)+VA!Z61),5)</f>
        <v>2.5680000000000001E-2</v>
      </c>
      <c r="AA61" s="20"/>
      <c r="AB61" s="20"/>
      <c r="AC61" s="20"/>
      <c r="AD61" s="20"/>
      <c r="AE61" s="20"/>
      <c r="AF61" s="20"/>
      <c r="AG61" s="20"/>
      <c r="AH61" s="20">
        <f>ROUND(IF(RFR_spot_no_VA!AH61&lt;0,RFR_spot_no_VA!AH61+VA!AH61,RFR_spot_no_VA!AH61-Shocks!$D61*ABS(RFR_spot_no_VA!AH61)+VA!AH61),5)</f>
        <v>2.4039999999999999E-2</v>
      </c>
      <c r="AI61" s="20"/>
      <c r="AJ61" s="20">
        <f>ROUND(IF(RFR_spot_no_VA!AJ61&lt;0,RFR_spot_no_VA!AJ61+VA!AJ61,RFR_spot_no_VA!AJ61-Shocks!$D61*ABS(RFR_spot_no_VA!AJ61)+VA!AJ61),5)</f>
        <v>1.6310000000000002E-2</v>
      </c>
      <c r="AK61" s="20">
        <f>ROUND(IF(RFR_spot_no_VA!AK61&lt;0,RFR_spot_no_VA!AK61+VA!AK61,RFR_spot_no_VA!AK61-Shocks!$D61*ABS(RFR_spot_no_VA!AK61)+VA!AK61),5)</f>
        <v>2.4889999999999999E-2</v>
      </c>
      <c r="AL61" s="20"/>
      <c r="AM61" s="20">
        <f>ROUND(IF(RFR_spot_no_VA!AM61&lt;0,RFR_spot_no_VA!AM61+VA!AM61,RFR_spot_no_VA!AM61-Shocks!$D61*ABS(RFR_spot_no_VA!AM61)+VA!AM61),5)</f>
        <v>2.631E-2</v>
      </c>
      <c r="AN61" s="20"/>
      <c r="AO61" s="20"/>
      <c r="AP61" s="20"/>
      <c r="AQ61" s="20"/>
      <c r="AR61" s="20"/>
      <c r="AS61" s="20">
        <f>ROUND(IF(RFR_spot_no_VA!AS61&lt;0,RFR_spot_no_VA!AS61+VA!AS61,RFR_spot_no_VA!AS61-Shocks!$D61*ABS(RFR_spot_no_VA!AS61)+VA!AS61),5)</f>
        <v>1.504E-2</v>
      </c>
      <c r="AT61" s="20"/>
      <c r="AU61" s="20"/>
      <c r="AV61" s="20"/>
      <c r="AW61" s="20"/>
      <c r="AX61" s="20"/>
      <c r="AY61" s="20"/>
      <c r="AZ61" s="20"/>
      <c r="BA61" s="20"/>
      <c r="BB61" s="20"/>
      <c r="BC61" s="20">
        <f>ROUND(IF(RFR_spot_no_VA!BC61&lt;0,RFR_spot_no_VA!BC61+VA!BC61,RFR_spot_no_VA!BC61-Shocks!$D61*ABS(RFR_spot_no_VA!BC61)+VA!BC61),5)</f>
        <v>2.4029999999999999E-2</v>
      </c>
      <c r="BD61" s="21"/>
      <c r="BE61" s="19"/>
    </row>
    <row r="62" spans="1:57" x14ac:dyDescent="0.2">
      <c r="A62" s="19"/>
      <c r="B62" s="19">
        <f>RFR_spot_no_VA!B62</f>
        <v>52</v>
      </c>
      <c r="C62" s="20">
        <f>ROUND(IF(RFR_spot_no_VA!C62&lt;0,RFR_spot_no_VA!C62+VA!C62,RFR_spot_no_VA!C62-Shocks!$D62*ABS(RFR_spot_no_VA!C62)+VA!C62),5)</f>
        <v>1.9560000000000001E-2</v>
      </c>
      <c r="D62" s="20"/>
      <c r="E62" s="20"/>
      <c r="F62" s="20"/>
      <c r="G62" s="20"/>
      <c r="H62" s="20"/>
      <c r="I62" s="20"/>
      <c r="J62" s="20">
        <f>ROUND(IF(RFR_spot_no_VA!J62&lt;0,RFR_spot_no_VA!J62+VA!J62,RFR_spot_no_VA!J62-Shocks!$D62*ABS(RFR_spot_no_VA!J62)+VA!J62),5)</f>
        <v>2.0670000000000001E-2</v>
      </c>
      <c r="K62" s="20"/>
      <c r="L62" s="20"/>
      <c r="M62" s="20"/>
      <c r="N62" s="20"/>
      <c r="O62" s="20"/>
      <c r="P62" s="20"/>
      <c r="Q62" s="20"/>
      <c r="R62" s="20"/>
      <c r="S62" s="20"/>
      <c r="T62" s="20"/>
      <c r="U62" s="20"/>
      <c r="V62" s="20"/>
      <c r="W62" s="20"/>
      <c r="X62" s="20"/>
      <c r="Y62" s="20"/>
      <c r="Z62" s="20">
        <f>ROUND(IF(RFR_spot_no_VA!Z62&lt;0,RFR_spot_no_VA!Z62+VA!Z62,RFR_spot_no_VA!Z62-Shocks!$D62*ABS(RFR_spot_no_VA!Z62)+VA!Z62),5)</f>
        <v>2.572E-2</v>
      </c>
      <c r="AA62" s="20"/>
      <c r="AB62" s="20"/>
      <c r="AC62" s="20"/>
      <c r="AD62" s="20"/>
      <c r="AE62" s="20"/>
      <c r="AF62" s="20"/>
      <c r="AG62" s="20"/>
      <c r="AH62" s="20">
        <f>ROUND(IF(RFR_spot_no_VA!AH62&lt;0,RFR_spot_no_VA!AH62+VA!AH62,RFR_spot_no_VA!AH62-Shocks!$D62*ABS(RFR_spot_no_VA!AH62)+VA!AH62),5)</f>
        <v>2.4119999999999999E-2</v>
      </c>
      <c r="AI62" s="20"/>
      <c r="AJ62" s="20">
        <f>ROUND(IF(RFR_spot_no_VA!AJ62&lt;0,RFR_spot_no_VA!AJ62+VA!AJ62,RFR_spot_no_VA!AJ62-Shocks!$D62*ABS(RFR_spot_no_VA!AJ62)+VA!AJ62),5)</f>
        <v>1.6379999999999999E-2</v>
      </c>
      <c r="AK62" s="20">
        <f>ROUND(IF(RFR_spot_no_VA!AK62&lt;0,RFR_spot_no_VA!AK62+VA!AK62,RFR_spot_no_VA!AK62-Shocks!$D62*ABS(RFR_spot_no_VA!AK62)+VA!AK62),5)</f>
        <v>2.494E-2</v>
      </c>
      <c r="AL62" s="20"/>
      <c r="AM62" s="20">
        <f>ROUND(IF(RFR_spot_no_VA!AM62&lt;0,RFR_spot_no_VA!AM62+VA!AM62,RFR_spot_no_VA!AM62-Shocks!$D62*ABS(RFR_spot_no_VA!AM62)+VA!AM62),5)</f>
        <v>2.6349999999999998E-2</v>
      </c>
      <c r="AN62" s="20"/>
      <c r="AO62" s="20"/>
      <c r="AP62" s="20"/>
      <c r="AQ62" s="20"/>
      <c r="AR62" s="20"/>
      <c r="AS62" s="20">
        <f>ROUND(IF(RFR_spot_no_VA!AS62&lt;0,RFR_spot_no_VA!AS62+VA!AS62,RFR_spot_no_VA!AS62-Shocks!$D62*ABS(RFR_spot_no_VA!AS62)+VA!AS62),5)</f>
        <v>1.5270000000000001E-2</v>
      </c>
      <c r="AT62" s="20"/>
      <c r="AU62" s="20"/>
      <c r="AV62" s="20"/>
      <c r="AW62" s="20"/>
      <c r="AX62" s="20"/>
      <c r="AY62" s="20"/>
      <c r="AZ62" s="20"/>
      <c r="BA62" s="20"/>
      <c r="BB62" s="20"/>
      <c r="BC62" s="20">
        <f>ROUND(IF(RFR_spot_no_VA!BC62&lt;0,RFR_spot_no_VA!BC62+VA!BC62,RFR_spot_no_VA!BC62-Shocks!$D62*ABS(RFR_spot_no_VA!BC62)+VA!BC62),5)</f>
        <v>2.409E-2</v>
      </c>
      <c r="BD62" s="21"/>
      <c r="BE62" s="19"/>
    </row>
    <row r="63" spans="1:57" x14ac:dyDescent="0.2">
      <c r="A63" s="19"/>
      <c r="B63" s="19">
        <f>RFR_spot_no_VA!B63</f>
        <v>53</v>
      </c>
      <c r="C63" s="20">
        <f>ROUND(IF(RFR_spot_no_VA!C63&lt;0,RFR_spot_no_VA!C63+VA!C63,RFR_spot_no_VA!C63-Shocks!$D63*ABS(RFR_spot_no_VA!C63)+VA!C63),5)</f>
        <v>1.9709999999999998E-2</v>
      </c>
      <c r="D63" s="20"/>
      <c r="E63" s="20"/>
      <c r="F63" s="20"/>
      <c r="G63" s="20"/>
      <c r="H63" s="20"/>
      <c r="I63" s="20"/>
      <c r="J63" s="20">
        <f>ROUND(IF(RFR_spot_no_VA!J63&lt;0,RFR_spot_no_VA!J63+VA!J63,RFR_spot_no_VA!J63-Shocks!$D63*ABS(RFR_spot_no_VA!J63)+VA!J63),5)</f>
        <v>2.0799999999999999E-2</v>
      </c>
      <c r="K63" s="20"/>
      <c r="L63" s="20"/>
      <c r="M63" s="20"/>
      <c r="N63" s="20"/>
      <c r="O63" s="20"/>
      <c r="P63" s="20"/>
      <c r="Q63" s="20"/>
      <c r="R63" s="20"/>
      <c r="S63" s="20"/>
      <c r="T63" s="20"/>
      <c r="U63" s="20"/>
      <c r="V63" s="20"/>
      <c r="W63" s="20"/>
      <c r="X63" s="20"/>
      <c r="Y63" s="20"/>
      <c r="Z63" s="20">
        <f>ROUND(IF(RFR_spot_no_VA!Z63&lt;0,RFR_spot_no_VA!Z63+VA!Z63,RFR_spot_no_VA!Z63-Shocks!$D63*ABS(RFR_spot_no_VA!Z63)+VA!Z63),5)</f>
        <v>2.5770000000000001E-2</v>
      </c>
      <c r="AA63" s="20"/>
      <c r="AB63" s="20"/>
      <c r="AC63" s="20"/>
      <c r="AD63" s="20"/>
      <c r="AE63" s="20"/>
      <c r="AF63" s="20"/>
      <c r="AG63" s="20"/>
      <c r="AH63" s="20">
        <f>ROUND(IF(RFR_spot_no_VA!AH63&lt;0,RFR_spot_no_VA!AH63+VA!AH63,RFR_spot_no_VA!AH63-Shocks!$D63*ABS(RFR_spot_no_VA!AH63)+VA!AH63),5)</f>
        <v>2.418E-2</v>
      </c>
      <c r="AI63" s="20"/>
      <c r="AJ63" s="20">
        <f>ROUND(IF(RFR_spot_no_VA!AJ63&lt;0,RFR_spot_no_VA!AJ63+VA!AJ63,RFR_spot_no_VA!AJ63-Shocks!$D63*ABS(RFR_spot_no_VA!AJ63)+VA!AJ63),5)</f>
        <v>1.6459999999999999E-2</v>
      </c>
      <c r="AK63" s="20">
        <f>ROUND(IF(RFR_spot_no_VA!AK63&lt;0,RFR_spot_no_VA!AK63+VA!AK63,RFR_spot_no_VA!AK63-Shocks!$D63*ABS(RFR_spot_no_VA!AK63)+VA!AK63),5)</f>
        <v>2.4989999999999998E-2</v>
      </c>
      <c r="AL63" s="20"/>
      <c r="AM63" s="20">
        <f>ROUND(IF(RFR_spot_no_VA!AM63&lt;0,RFR_spot_no_VA!AM63+VA!AM63,RFR_spot_no_VA!AM63-Shocks!$D63*ABS(RFR_spot_no_VA!AM63)+VA!AM63),5)</f>
        <v>2.639E-2</v>
      </c>
      <c r="AN63" s="20"/>
      <c r="AO63" s="20"/>
      <c r="AP63" s="20"/>
      <c r="AQ63" s="20"/>
      <c r="AR63" s="20"/>
      <c r="AS63" s="20">
        <f>ROUND(IF(RFR_spot_no_VA!AS63&lt;0,RFR_spot_no_VA!AS63+VA!AS63,RFR_spot_no_VA!AS63-Shocks!$D63*ABS(RFR_spot_no_VA!AS63)+VA!AS63),5)</f>
        <v>1.549E-2</v>
      </c>
      <c r="AT63" s="20"/>
      <c r="AU63" s="20"/>
      <c r="AV63" s="20"/>
      <c r="AW63" s="20"/>
      <c r="AX63" s="20"/>
      <c r="AY63" s="20"/>
      <c r="AZ63" s="20"/>
      <c r="BA63" s="20"/>
      <c r="BB63" s="20"/>
      <c r="BC63" s="20">
        <f>ROUND(IF(RFR_spot_no_VA!BC63&lt;0,RFR_spot_no_VA!BC63+VA!BC63,RFR_spot_no_VA!BC63-Shocks!$D63*ABS(RFR_spot_no_VA!BC63)+VA!BC63),5)</f>
        <v>2.4150000000000001E-2</v>
      </c>
      <c r="BD63" s="21"/>
      <c r="BE63" s="19"/>
    </row>
    <row r="64" spans="1:57" x14ac:dyDescent="0.2">
      <c r="A64" s="19"/>
      <c r="B64" s="19">
        <f>RFR_spot_no_VA!B64</f>
        <v>54</v>
      </c>
      <c r="C64" s="20">
        <f>ROUND(IF(RFR_spot_no_VA!C64&lt;0,RFR_spot_no_VA!C64+VA!C64,RFR_spot_no_VA!C64-Shocks!$D64*ABS(RFR_spot_no_VA!C64)+VA!C64),5)</f>
        <v>1.9859999999999999E-2</v>
      </c>
      <c r="D64" s="20"/>
      <c r="E64" s="20"/>
      <c r="F64" s="20"/>
      <c r="G64" s="20"/>
      <c r="H64" s="20"/>
      <c r="I64" s="20"/>
      <c r="J64" s="20">
        <f>ROUND(IF(RFR_spot_no_VA!J64&lt;0,RFR_spot_no_VA!J64+VA!J64,RFR_spot_no_VA!J64-Shocks!$D64*ABS(RFR_spot_no_VA!J64)+VA!J64),5)</f>
        <v>2.0920000000000001E-2</v>
      </c>
      <c r="K64" s="20"/>
      <c r="L64" s="20"/>
      <c r="M64" s="20"/>
      <c r="N64" s="20"/>
      <c r="O64" s="20"/>
      <c r="P64" s="20"/>
      <c r="Q64" s="20"/>
      <c r="R64" s="20"/>
      <c r="S64" s="20"/>
      <c r="T64" s="20"/>
      <c r="U64" s="20"/>
      <c r="V64" s="20"/>
      <c r="W64" s="20"/>
      <c r="X64" s="20"/>
      <c r="Y64" s="20"/>
      <c r="Z64" s="20">
        <f>ROUND(IF(RFR_spot_no_VA!Z64&lt;0,RFR_spot_no_VA!Z64+VA!Z64,RFR_spot_no_VA!Z64-Shocks!$D64*ABS(RFR_spot_no_VA!Z64)+VA!Z64),5)</f>
        <v>2.581E-2</v>
      </c>
      <c r="AA64" s="20"/>
      <c r="AB64" s="20"/>
      <c r="AC64" s="20"/>
      <c r="AD64" s="20"/>
      <c r="AE64" s="20"/>
      <c r="AF64" s="20"/>
      <c r="AG64" s="20"/>
      <c r="AH64" s="20">
        <f>ROUND(IF(RFR_spot_no_VA!AH64&lt;0,RFR_spot_no_VA!AH64+VA!AH64,RFR_spot_no_VA!AH64-Shocks!$D64*ABS(RFR_spot_no_VA!AH64)+VA!AH64),5)</f>
        <v>2.426E-2</v>
      </c>
      <c r="AI64" s="20"/>
      <c r="AJ64" s="20">
        <f>ROUND(IF(RFR_spot_no_VA!AJ64&lt;0,RFR_spot_no_VA!AJ64+VA!AJ64,RFR_spot_no_VA!AJ64-Shocks!$D64*ABS(RFR_spot_no_VA!AJ64)+VA!AJ64),5)</f>
        <v>1.6549999999999999E-2</v>
      </c>
      <c r="AK64" s="20">
        <f>ROUND(IF(RFR_spot_no_VA!AK64&lt;0,RFR_spot_no_VA!AK64+VA!AK64,RFR_spot_no_VA!AK64-Shocks!$D64*ABS(RFR_spot_no_VA!AK64)+VA!AK64),5)</f>
        <v>2.504E-2</v>
      </c>
      <c r="AL64" s="20"/>
      <c r="AM64" s="20">
        <f>ROUND(IF(RFR_spot_no_VA!AM64&lt;0,RFR_spot_no_VA!AM64+VA!AM64,RFR_spot_no_VA!AM64-Shocks!$D64*ABS(RFR_spot_no_VA!AM64)+VA!AM64),5)</f>
        <v>2.6419999999999999E-2</v>
      </c>
      <c r="AN64" s="20"/>
      <c r="AO64" s="20"/>
      <c r="AP64" s="20"/>
      <c r="AQ64" s="20"/>
      <c r="AR64" s="20"/>
      <c r="AS64" s="20">
        <f>ROUND(IF(RFR_spot_no_VA!AS64&lt;0,RFR_spot_no_VA!AS64+VA!AS64,RFR_spot_no_VA!AS64-Shocks!$D64*ABS(RFR_spot_no_VA!AS64)+VA!AS64),5)</f>
        <v>1.5709999999999998E-2</v>
      </c>
      <c r="AT64" s="20"/>
      <c r="AU64" s="20"/>
      <c r="AV64" s="20"/>
      <c r="AW64" s="20"/>
      <c r="AX64" s="20"/>
      <c r="AY64" s="20"/>
      <c r="AZ64" s="20"/>
      <c r="BA64" s="20"/>
      <c r="BB64" s="20"/>
      <c r="BC64" s="20">
        <f>ROUND(IF(RFR_spot_no_VA!BC64&lt;0,RFR_spot_no_VA!BC64+VA!BC64,RFR_spot_no_VA!BC64-Shocks!$D64*ABS(RFR_spot_no_VA!BC64)+VA!BC64),5)</f>
        <v>2.4209999999999999E-2</v>
      </c>
      <c r="BD64" s="21"/>
      <c r="BE64" s="19"/>
    </row>
    <row r="65" spans="1:57" x14ac:dyDescent="0.2">
      <c r="A65" s="19"/>
      <c r="B65" s="24">
        <f>RFR_spot_no_VA!B65</f>
        <v>55</v>
      </c>
      <c r="C65" s="25">
        <f>ROUND(IF(RFR_spot_no_VA!C65&lt;0,RFR_spot_no_VA!C65+VA!C65,RFR_spot_no_VA!C65-Shocks!$D65*ABS(RFR_spot_no_VA!C65)+VA!C65),5)</f>
        <v>1.9990000000000001E-2</v>
      </c>
      <c r="D65" s="25"/>
      <c r="E65" s="25"/>
      <c r="F65" s="25"/>
      <c r="G65" s="25"/>
      <c r="H65" s="25"/>
      <c r="I65" s="25"/>
      <c r="J65" s="25">
        <f>ROUND(IF(RFR_spot_no_VA!J65&lt;0,RFR_spot_no_VA!J65+VA!J65,RFR_spot_no_VA!J65-Shocks!$D65*ABS(RFR_spot_no_VA!J65)+VA!J65),5)</f>
        <v>2.104E-2</v>
      </c>
      <c r="K65" s="25"/>
      <c r="L65" s="25"/>
      <c r="M65" s="25"/>
      <c r="N65" s="25"/>
      <c r="O65" s="25"/>
      <c r="P65" s="25"/>
      <c r="Q65" s="25"/>
      <c r="R65" s="25"/>
      <c r="S65" s="25"/>
      <c r="T65" s="25"/>
      <c r="U65" s="25"/>
      <c r="V65" s="25"/>
      <c r="W65" s="25"/>
      <c r="X65" s="25"/>
      <c r="Y65" s="25"/>
      <c r="Z65" s="25">
        <f>ROUND(IF(RFR_spot_no_VA!Z65&lt;0,RFR_spot_no_VA!Z65+VA!Z65,RFR_spot_no_VA!Z65-Shocks!$D65*ABS(RFR_spot_no_VA!Z65)+VA!Z65),5)</f>
        <v>2.5850000000000001E-2</v>
      </c>
      <c r="AA65" s="25"/>
      <c r="AB65" s="25"/>
      <c r="AC65" s="25"/>
      <c r="AD65" s="25"/>
      <c r="AE65" s="25"/>
      <c r="AF65" s="25"/>
      <c r="AG65" s="25"/>
      <c r="AH65" s="25">
        <f>ROUND(IF(RFR_spot_no_VA!AH65&lt;0,RFR_spot_no_VA!AH65+VA!AH65,RFR_spot_no_VA!AH65-Shocks!$D65*ABS(RFR_spot_no_VA!AH65)+VA!AH65),5)</f>
        <v>2.4330000000000001E-2</v>
      </c>
      <c r="AI65" s="25"/>
      <c r="AJ65" s="25">
        <f>ROUND(IF(RFR_spot_no_VA!AJ65&lt;0,RFR_spot_no_VA!AJ65+VA!AJ65,RFR_spot_no_VA!AJ65-Shocks!$D65*ABS(RFR_spot_no_VA!AJ65)+VA!AJ65),5)</f>
        <v>1.6660000000000001E-2</v>
      </c>
      <c r="AK65" s="25">
        <f>ROUND(IF(RFR_spot_no_VA!AK65&lt;0,RFR_spot_no_VA!AK65+VA!AK65,RFR_spot_no_VA!AK65-Shocks!$D65*ABS(RFR_spot_no_VA!AK65)+VA!AK65),5)</f>
        <v>2.5090000000000001E-2</v>
      </c>
      <c r="AL65" s="25"/>
      <c r="AM65" s="25">
        <f>ROUND(IF(RFR_spot_no_VA!AM65&lt;0,RFR_spot_no_VA!AM65+VA!AM65,RFR_spot_no_VA!AM65-Shocks!$D65*ABS(RFR_spot_no_VA!AM65)+VA!AM65),5)</f>
        <v>2.6460000000000001E-2</v>
      </c>
      <c r="AN65" s="25"/>
      <c r="AO65" s="25"/>
      <c r="AP65" s="25"/>
      <c r="AQ65" s="25"/>
      <c r="AR65" s="25"/>
      <c r="AS65" s="25">
        <f>ROUND(IF(RFR_spot_no_VA!AS65&lt;0,RFR_spot_no_VA!AS65+VA!AS65,RFR_spot_no_VA!AS65-Shocks!$D65*ABS(RFR_spot_no_VA!AS65)+VA!AS65),5)</f>
        <v>1.592E-2</v>
      </c>
      <c r="AT65" s="25"/>
      <c r="AU65" s="25"/>
      <c r="AV65" s="25"/>
      <c r="AW65" s="25"/>
      <c r="AX65" s="25"/>
      <c r="AY65" s="25"/>
      <c r="AZ65" s="25"/>
      <c r="BA65" s="25"/>
      <c r="BB65" s="25"/>
      <c r="BC65" s="25">
        <f>ROUND(IF(RFR_spot_no_VA!BC65&lt;0,RFR_spot_no_VA!BC65+VA!BC65,RFR_spot_no_VA!BC65-Shocks!$D65*ABS(RFR_spot_no_VA!BC65)+VA!BC65),5)</f>
        <v>2.427E-2</v>
      </c>
      <c r="BD65" s="21"/>
      <c r="BE65" s="19"/>
    </row>
    <row r="66" spans="1:57" x14ac:dyDescent="0.2">
      <c r="A66" s="19"/>
      <c r="B66" s="19">
        <f>RFR_spot_no_VA!B66</f>
        <v>56</v>
      </c>
      <c r="C66" s="20">
        <f>ROUND(IF(RFR_spot_no_VA!C66&lt;0,RFR_spot_no_VA!C66+VA!C66,RFR_spot_no_VA!C66-Shocks!$D66*ABS(RFR_spot_no_VA!C66)+VA!C66),5)</f>
        <v>2.0140000000000002E-2</v>
      </c>
      <c r="D66" s="20"/>
      <c r="E66" s="20"/>
      <c r="F66" s="20"/>
      <c r="G66" s="20"/>
      <c r="H66" s="20"/>
      <c r="I66" s="20"/>
      <c r="J66" s="20">
        <f>ROUND(IF(RFR_spot_no_VA!J66&lt;0,RFR_spot_no_VA!J66+VA!J66,RFR_spot_no_VA!J66-Shocks!$D66*ABS(RFR_spot_no_VA!J66)+VA!J66),5)</f>
        <v>2.1170000000000001E-2</v>
      </c>
      <c r="K66" s="20"/>
      <c r="L66" s="20"/>
      <c r="M66" s="20"/>
      <c r="N66" s="20"/>
      <c r="O66" s="20"/>
      <c r="P66" s="20"/>
      <c r="Q66" s="20"/>
      <c r="R66" s="20"/>
      <c r="S66" s="20"/>
      <c r="T66" s="20"/>
      <c r="U66" s="20"/>
      <c r="V66" s="20"/>
      <c r="W66" s="20"/>
      <c r="X66" s="20"/>
      <c r="Y66" s="20"/>
      <c r="Z66" s="20">
        <f>ROUND(IF(RFR_spot_no_VA!Z66&lt;0,RFR_spot_no_VA!Z66+VA!Z66,RFR_spot_no_VA!Z66-Shocks!$D66*ABS(RFR_spot_no_VA!Z66)+VA!Z66),5)</f>
        <v>2.5899999999999999E-2</v>
      </c>
      <c r="AA66" s="20"/>
      <c r="AB66" s="20"/>
      <c r="AC66" s="20"/>
      <c r="AD66" s="20"/>
      <c r="AE66" s="20"/>
      <c r="AF66" s="20"/>
      <c r="AG66" s="20"/>
      <c r="AH66" s="20">
        <f>ROUND(IF(RFR_spot_no_VA!AH66&lt;0,RFR_spot_no_VA!AH66+VA!AH66,RFR_spot_no_VA!AH66-Shocks!$D66*ABS(RFR_spot_no_VA!AH66)+VA!AH66),5)</f>
        <v>2.4410000000000001E-2</v>
      </c>
      <c r="AI66" s="20"/>
      <c r="AJ66" s="20">
        <f>ROUND(IF(RFR_spot_no_VA!AJ66&lt;0,RFR_spot_no_VA!AJ66+VA!AJ66,RFR_spot_no_VA!AJ66-Shocks!$D66*ABS(RFR_spot_no_VA!AJ66)+VA!AJ66),5)</f>
        <v>1.677E-2</v>
      </c>
      <c r="AK66" s="20">
        <f>ROUND(IF(RFR_spot_no_VA!AK66&lt;0,RFR_spot_no_VA!AK66+VA!AK66,RFR_spot_no_VA!AK66-Shocks!$D66*ABS(RFR_spot_no_VA!AK66)+VA!AK66),5)</f>
        <v>2.5139999999999999E-2</v>
      </c>
      <c r="AL66" s="20"/>
      <c r="AM66" s="20">
        <f>ROUND(IF(RFR_spot_no_VA!AM66&lt;0,RFR_spot_no_VA!AM66+VA!AM66,RFR_spot_no_VA!AM66-Shocks!$D66*ABS(RFR_spot_no_VA!AM66)+VA!AM66),5)</f>
        <v>2.649E-2</v>
      </c>
      <c r="AN66" s="20"/>
      <c r="AO66" s="20"/>
      <c r="AP66" s="20"/>
      <c r="AQ66" s="20"/>
      <c r="AR66" s="20"/>
      <c r="AS66" s="20">
        <f>ROUND(IF(RFR_spot_no_VA!AS66&lt;0,RFR_spot_no_VA!AS66+VA!AS66,RFR_spot_no_VA!AS66-Shocks!$D66*ABS(RFR_spot_no_VA!AS66)+VA!AS66),5)</f>
        <v>1.6119999999999999E-2</v>
      </c>
      <c r="AT66" s="20"/>
      <c r="AU66" s="20"/>
      <c r="AV66" s="20"/>
      <c r="AW66" s="20"/>
      <c r="AX66" s="20"/>
      <c r="AY66" s="20"/>
      <c r="AZ66" s="20"/>
      <c r="BA66" s="20"/>
      <c r="BB66" s="20"/>
      <c r="BC66" s="20">
        <f>ROUND(IF(RFR_spot_no_VA!BC66&lt;0,RFR_spot_no_VA!BC66+VA!BC66,RFR_spot_no_VA!BC66-Shocks!$D66*ABS(RFR_spot_no_VA!BC66)+VA!BC66),5)</f>
        <v>2.4340000000000001E-2</v>
      </c>
      <c r="BD66" s="21"/>
      <c r="BE66" s="19"/>
    </row>
    <row r="67" spans="1:57" x14ac:dyDescent="0.2">
      <c r="A67" s="19"/>
      <c r="B67" s="19">
        <f>RFR_spot_no_VA!B67</f>
        <v>57</v>
      </c>
      <c r="C67" s="20">
        <f>ROUND(IF(RFR_spot_no_VA!C67&lt;0,RFR_spot_no_VA!C67+VA!C67,RFR_spot_no_VA!C67-Shocks!$D67*ABS(RFR_spot_no_VA!C67)+VA!C67),5)</f>
        <v>2.027E-2</v>
      </c>
      <c r="D67" s="20"/>
      <c r="E67" s="20"/>
      <c r="F67" s="20"/>
      <c r="G67" s="20"/>
      <c r="H67" s="20"/>
      <c r="I67" s="20"/>
      <c r="J67" s="20">
        <f>ROUND(IF(RFR_spot_no_VA!J67&lt;0,RFR_spot_no_VA!J67+VA!J67,RFR_spot_no_VA!J67-Shocks!$D67*ABS(RFR_spot_no_VA!J67)+VA!J67),5)</f>
        <v>2.129E-2</v>
      </c>
      <c r="K67" s="20"/>
      <c r="L67" s="20"/>
      <c r="M67" s="20"/>
      <c r="N67" s="20"/>
      <c r="O67" s="20"/>
      <c r="P67" s="20"/>
      <c r="Q67" s="20"/>
      <c r="R67" s="20"/>
      <c r="S67" s="20"/>
      <c r="T67" s="20"/>
      <c r="U67" s="20"/>
      <c r="V67" s="20"/>
      <c r="W67" s="20"/>
      <c r="X67" s="20"/>
      <c r="Y67" s="20"/>
      <c r="Z67" s="20">
        <f>ROUND(IF(RFR_spot_no_VA!Z67&lt;0,RFR_spot_no_VA!Z67+VA!Z67,RFR_spot_no_VA!Z67-Shocks!$D67*ABS(RFR_spot_no_VA!Z67)+VA!Z67),5)</f>
        <v>2.5940000000000001E-2</v>
      </c>
      <c r="AA67" s="20"/>
      <c r="AB67" s="20"/>
      <c r="AC67" s="20"/>
      <c r="AD67" s="20"/>
      <c r="AE67" s="20"/>
      <c r="AF67" s="20"/>
      <c r="AG67" s="20"/>
      <c r="AH67" s="20">
        <f>ROUND(IF(RFR_spot_no_VA!AH67&lt;0,RFR_spot_no_VA!AH67+VA!AH67,RFR_spot_no_VA!AH67-Shocks!$D67*ABS(RFR_spot_no_VA!AH67)+VA!AH67),5)</f>
        <v>2.4479999999999998E-2</v>
      </c>
      <c r="AI67" s="20"/>
      <c r="AJ67" s="20">
        <f>ROUND(IF(RFR_spot_no_VA!AJ67&lt;0,RFR_spot_no_VA!AJ67+VA!AJ67,RFR_spot_no_VA!AJ67-Shocks!$D67*ABS(RFR_spot_no_VA!AJ67)+VA!AJ67),5)</f>
        <v>1.6889999999999999E-2</v>
      </c>
      <c r="AK67" s="20">
        <f>ROUND(IF(RFR_spot_no_VA!AK67&lt;0,RFR_spot_no_VA!AK67+VA!AK67,RFR_spot_no_VA!AK67-Shocks!$D67*ABS(RFR_spot_no_VA!AK67)+VA!AK67),5)</f>
        <v>2.52E-2</v>
      </c>
      <c r="AL67" s="20"/>
      <c r="AM67" s="20">
        <f>ROUND(IF(RFR_spot_no_VA!AM67&lt;0,RFR_spot_no_VA!AM67+VA!AM67,RFR_spot_no_VA!AM67-Shocks!$D67*ABS(RFR_spot_no_VA!AM67)+VA!AM67),5)</f>
        <v>2.6540000000000001E-2</v>
      </c>
      <c r="AN67" s="20"/>
      <c r="AO67" s="20"/>
      <c r="AP67" s="20"/>
      <c r="AQ67" s="20"/>
      <c r="AR67" s="20"/>
      <c r="AS67" s="20">
        <f>ROUND(IF(RFR_spot_no_VA!AS67&lt;0,RFR_spot_no_VA!AS67+VA!AS67,RFR_spot_no_VA!AS67-Shocks!$D67*ABS(RFR_spot_no_VA!AS67)+VA!AS67),5)</f>
        <v>1.6330000000000001E-2</v>
      </c>
      <c r="AT67" s="20"/>
      <c r="AU67" s="20"/>
      <c r="AV67" s="20"/>
      <c r="AW67" s="20"/>
      <c r="AX67" s="20"/>
      <c r="AY67" s="20"/>
      <c r="AZ67" s="20"/>
      <c r="BA67" s="20"/>
      <c r="BB67" s="20"/>
      <c r="BC67" s="20">
        <f>ROUND(IF(RFR_spot_no_VA!BC67&lt;0,RFR_spot_no_VA!BC67+VA!BC67,RFR_spot_no_VA!BC67-Shocks!$D67*ABS(RFR_spot_no_VA!BC67)+VA!BC67),5)</f>
        <v>2.4400000000000002E-2</v>
      </c>
      <c r="BD67" s="21"/>
      <c r="BE67" s="19"/>
    </row>
    <row r="68" spans="1:57" x14ac:dyDescent="0.2">
      <c r="A68" s="19"/>
      <c r="B68" s="19">
        <f>RFR_spot_no_VA!B68</f>
        <v>58</v>
      </c>
      <c r="C68" s="20">
        <f>ROUND(IF(RFR_spot_no_VA!C68&lt;0,RFR_spot_no_VA!C68+VA!C68,RFR_spot_no_VA!C68-Shocks!$D68*ABS(RFR_spot_no_VA!C68)+VA!C68),5)</f>
        <v>2.0400000000000001E-2</v>
      </c>
      <c r="D68" s="20"/>
      <c r="E68" s="20"/>
      <c r="F68" s="20"/>
      <c r="G68" s="20"/>
      <c r="H68" s="20"/>
      <c r="I68" s="20"/>
      <c r="J68" s="20">
        <f>ROUND(IF(RFR_spot_no_VA!J68&lt;0,RFR_spot_no_VA!J68+VA!J68,RFR_spot_no_VA!J68-Shocks!$D68*ABS(RFR_spot_no_VA!J68)+VA!J68),5)</f>
        <v>2.1389999999999999E-2</v>
      </c>
      <c r="K68" s="20"/>
      <c r="L68" s="20"/>
      <c r="M68" s="20"/>
      <c r="N68" s="20"/>
      <c r="O68" s="20"/>
      <c r="P68" s="20"/>
      <c r="Q68" s="20"/>
      <c r="R68" s="20"/>
      <c r="S68" s="20"/>
      <c r="T68" s="20"/>
      <c r="U68" s="20"/>
      <c r="V68" s="20"/>
      <c r="W68" s="20"/>
      <c r="X68" s="20"/>
      <c r="Y68" s="20"/>
      <c r="Z68" s="20">
        <f>ROUND(IF(RFR_spot_no_VA!Z68&lt;0,RFR_spot_no_VA!Z68+VA!Z68,RFR_spot_no_VA!Z68-Shocks!$D68*ABS(RFR_spot_no_VA!Z68)+VA!Z68),5)</f>
        <v>2.598E-2</v>
      </c>
      <c r="AA68" s="20"/>
      <c r="AB68" s="20"/>
      <c r="AC68" s="20"/>
      <c r="AD68" s="20"/>
      <c r="AE68" s="20"/>
      <c r="AF68" s="20"/>
      <c r="AG68" s="20"/>
      <c r="AH68" s="20">
        <f>ROUND(IF(RFR_spot_no_VA!AH68&lt;0,RFR_spot_no_VA!AH68+VA!AH68,RFR_spot_no_VA!AH68-Shocks!$D68*ABS(RFR_spot_no_VA!AH68)+VA!AH68),5)</f>
        <v>2.4549999999999999E-2</v>
      </c>
      <c r="AI68" s="20"/>
      <c r="AJ68" s="20">
        <f>ROUND(IF(RFR_spot_no_VA!AJ68&lt;0,RFR_spot_no_VA!AJ68+VA!AJ68,RFR_spot_no_VA!AJ68-Shocks!$D68*ABS(RFR_spot_no_VA!AJ68)+VA!AJ68),5)</f>
        <v>1.702E-2</v>
      </c>
      <c r="AK68" s="20">
        <f>ROUND(IF(RFR_spot_no_VA!AK68&lt;0,RFR_spot_no_VA!AK68+VA!AK68,RFR_spot_no_VA!AK68-Shocks!$D68*ABS(RFR_spot_no_VA!AK68)+VA!AK68),5)</f>
        <v>2.5250000000000002E-2</v>
      </c>
      <c r="AL68" s="20"/>
      <c r="AM68" s="20">
        <f>ROUND(IF(RFR_spot_no_VA!AM68&lt;0,RFR_spot_no_VA!AM68+VA!AM68,RFR_spot_no_VA!AM68-Shocks!$D68*ABS(RFR_spot_no_VA!AM68)+VA!AM68),5)</f>
        <v>2.6579999999999999E-2</v>
      </c>
      <c r="AN68" s="20"/>
      <c r="AO68" s="20"/>
      <c r="AP68" s="20"/>
      <c r="AQ68" s="20"/>
      <c r="AR68" s="20"/>
      <c r="AS68" s="20">
        <f>ROUND(IF(RFR_spot_no_VA!AS68&lt;0,RFR_spot_no_VA!AS68+VA!AS68,RFR_spot_no_VA!AS68-Shocks!$D68*ABS(RFR_spot_no_VA!AS68)+VA!AS68),5)</f>
        <v>1.653E-2</v>
      </c>
      <c r="AT68" s="20"/>
      <c r="AU68" s="20"/>
      <c r="AV68" s="20"/>
      <c r="AW68" s="20"/>
      <c r="AX68" s="20"/>
      <c r="AY68" s="20"/>
      <c r="AZ68" s="20"/>
      <c r="BA68" s="20"/>
      <c r="BB68" s="20"/>
      <c r="BC68" s="20">
        <f>ROUND(IF(RFR_spot_no_VA!BC68&lt;0,RFR_spot_no_VA!BC68+VA!BC68,RFR_spot_no_VA!BC68-Shocks!$D68*ABS(RFR_spot_no_VA!BC68)+VA!BC68),5)</f>
        <v>2.4459999999999999E-2</v>
      </c>
      <c r="BD68" s="21"/>
      <c r="BE68" s="19"/>
    </row>
    <row r="69" spans="1:57" x14ac:dyDescent="0.2">
      <c r="A69" s="19"/>
      <c r="B69" s="19">
        <f>RFR_spot_no_VA!B69</f>
        <v>59</v>
      </c>
      <c r="C69" s="20">
        <f>ROUND(IF(RFR_spot_no_VA!C69&lt;0,RFR_spot_no_VA!C69+VA!C69,RFR_spot_no_VA!C69-Shocks!$D69*ABS(RFR_spot_no_VA!C69)+VA!C69),5)</f>
        <v>2.053E-2</v>
      </c>
      <c r="D69" s="20"/>
      <c r="E69" s="20"/>
      <c r="F69" s="20"/>
      <c r="G69" s="20"/>
      <c r="H69" s="20"/>
      <c r="I69" s="20"/>
      <c r="J69" s="20">
        <f>ROUND(IF(RFR_spot_no_VA!J69&lt;0,RFR_spot_no_VA!J69+VA!J69,RFR_spot_no_VA!J69-Shocks!$D69*ABS(RFR_spot_no_VA!J69)+VA!J69),5)</f>
        <v>2.1510000000000001E-2</v>
      </c>
      <c r="K69" s="20"/>
      <c r="L69" s="20"/>
      <c r="M69" s="20"/>
      <c r="N69" s="20"/>
      <c r="O69" s="20"/>
      <c r="P69" s="20"/>
      <c r="Q69" s="20"/>
      <c r="R69" s="20"/>
      <c r="S69" s="20"/>
      <c r="T69" s="20"/>
      <c r="U69" s="20"/>
      <c r="V69" s="20"/>
      <c r="W69" s="20"/>
      <c r="X69" s="20"/>
      <c r="Y69" s="20"/>
      <c r="Z69" s="20">
        <f>ROUND(IF(RFR_spot_no_VA!Z69&lt;0,RFR_spot_no_VA!Z69+VA!Z69,RFR_spot_no_VA!Z69-Shocks!$D69*ABS(RFR_spot_no_VA!Z69)+VA!Z69),5)</f>
        <v>2.6030000000000001E-2</v>
      </c>
      <c r="AA69" s="20"/>
      <c r="AB69" s="20"/>
      <c r="AC69" s="20"/>
      <c r="AD69" s="20"/>
      <c r="AE69" s="20"/>
      <c r="AF69" s="20"/>
      <c r="AG69" s="20"/>
      <c r="AH69" s="20">
        <f>ROUND(IF(RFR_spot_no_VA!AH69&lt;0,RFR_spot_no_VA!AH69+VA!AH69,RFR_spot_no_VA!AH69-Shocks!$D69*ABS(RFR_spot_no_VA!AH69)+VA!AH69),5)</f>
        <v>2.461E-2</v>
      </c>
      <c r="AI69" s="20"/>
      <c r="AJ69" s="20">
        <f>ROUND(IF(RFR_spot_no_VA!AJ69&lt;0,RFR_spot_no_VA!AJ69+VA!AJ69,RFR_spot_no_VA!AJ69-Shocks!$D69*ABS(RFR_spot_no_VA!AJ69)+VA!AJ69),5)</f>
        <v>1.7139999999999999E-2</v>
      </c>
      <c r="AK69" s="20">
        <f>ROUND(IF(RFR_spot_no_VA!AK69&lt;0,RFR_spot_no_VA!AK69+VA!AK69,RFR_spot_no_VA!AK69-Shocks!$D69*ABS(RFR_spot_no_VA!AK69)+VA!AK69),5)</f>
        <v>2.53E-2</v>
      </c>
      <c r="AL69" s="20"/>
      <c r="AM69" s="20">
        <f>ROUND(IF(RFR_spot_no_VA!AM69&lt;0,RFR_spot_no_VA!AM69+VA!AM69,RFR_spot_no_VA!AM69-Shocks!$D69*ABS(RFR_spot_no_VA!AM69)+VA!AM69),5)</f>
        <v>2.6610000000000002E-2</v>
      </c>
      <c r="AN69" s="20"/>
      <c r="AO69" s="20"/>
      <c r="AP69" s="20"/>
      <c r="AQ69" s="20"/>
      <c r="AR69" s="20"/>
      <c r="AS69" s="20">
        <f>ROUND(IF(RFR_spot_no_VA!AS69&lt;0,RFR_spot_no_VA!AS69+VA!AS69,RFR_spot_no_VA!AS69-Shocks!$D69*ABS(RFR_spot_no_VA!AS69)+VA!AS69),5)</f>
        <v>1.6719999999999999E-2</v>
      </c>
      <c r="AT69" s="20"/>
      <c r="AU69" s="20"/>
      <c r="AV69" s="20"/>
      <c r="AW69" s="20"/>
      <c r="AX69" s="20"/>
      <c r="AY69" s="20"/>
      <c r="AZ69" s="20"/>
      <c r="BA69" s="20"/>
      <c r="BB69" s="20"/>
      <c r="BC69" s="20">
        <f>ROUND(IF(RFR_spot_no_VA!BC69&lt;0,RFR_spot_no_VA!BC69+VA!BC69,RFR_spot_no_VA!BC69-Shocks!$D69*ABS(RFR_spot_no_VA!BC69)+VA!BC69),5)</f>
        <v>2.453E-2</v>
      </c>
      <c r="BD69" s="21"/>
      <c r="BE69" s="19"/>
    </row>
    <row r="70" spans="1:57" x14ac:dyDescent="0.2">
      <c r="A70" s="19"/>
      <c r="B70" s="24">
        <f>RFR_spot_no_VA!B70</f>
        <v>60</v>
      </c>
      <c r="C70" s="25">
        <f>ROUND(IF(RFR_spot_no_VA!C70&lt;0,RFR_spot_no_VA!C70+VA!C70,RFR_spot_no_VA!C70-Shocks!$D70*ABS(RFR_spot_no_VA!C70)+VA!C70),5)</f>
        <v>2.0660000000000001E-2</v>
      </c>
      <c r="D70" s="25"/>
      <c r="E70" s="25"/>
      <c r="F70" s="25"/>
      <c r="G70" s="25"/>
      <c r="H70" s="25"/>
      <c r="I70" s="25"/>
      <c r="J70" s="25">
        <f>ROUND(IF(RFR_spot_no_VA!J70&lt;0,RFR_spot_no_VA!J70+VA!J70,RFR_spot_no_VA!J70-Shocks!$D70*ABS(RFR_spot_no_VA!J70)+VA!J70),5)</f>
        <v>2.162E-2</v>
      </c>
      <c r="K70" s="25"/>
      <c r="L70" s="25"/>
      <c r="M70" s="25"/>
      <c r="N70" s="25"/>
      <c r="O70" s="25"/>
      <c r="P70" s="25"/>
      <c r="Q70" s="25"/>
      <c r="R70" s="25"/>
      <c r="S70" s="25"/>
      <c r="T70" s="25"/>
      <c r="U70" s="25"/>
      <c r="V70" s="25"/>
      <c r="W70" s="25"/>
      <c r="X70" s="25"/>
      <c r="Y70" s="25"/>
      <c r="Z70" s="25">
        <f>ROUND(IF(RFR_spot_no_VA!Z70&lt;0,RFR_spot_no_VA!Z70+VA!Z70,RFR_spot_no_VA!Z70-Shocks!$D70*ABS(RFR_spot_no_VA!Z70)+VA!Z70),5)</f>
        <v>2.6069999999999999E-2</v>
      </c>
      <c r="AA70" s="25"/>
      <c r="AB70" s="25"/>
      <c r="AC70" s="25"/>
      <c r="AD70" s="25"/>
      <c r="AE70" s="25"/>
      <c r="AF70" s="25"/>
      <c r="AG70" s="25"/>
      <c r="AH70" s="25">
        <f>ROUND(IF(RFR_spot_no_VA!AH70&lt;0,RFR_spot_no_VA!AH70+VA!AH70,RFR_spot_no_VA!AH70-Shocks!$D70*ABS(RFR_spot_no_VA!AH70)+VA!AH70),5)</f>
        <v>2.4680000000000001E-2</v>
      </c>
      <c r="AI70" s="25"/>
      <c r="AJ70" s="25">
        <f>ROUND(IF(RFR_spot_no_VA!AJ70&lt;0,RFR_spot_no_VA!AJ70+VA!AJ70,RFR_spot_no_VA!AJ70-Shocks!$D70*ABS(RFR_spot_no_VA!AJ70)+VA!AJ70),5)</f>
        <v>1.7270000000000001E-2</v>
      </c>
      <c r="AK70" s="25">
        <f>ROUND(IF(RFR_spot_no_VA!AK70&lt;0,RFR_spot_no_VA!AK70+VA!AK70,RFR_spot_no_VA!AK70-Shocks!$D70*ABS(RFR_spot_no_VA!AK70)+VA!AK70),5)</f>
        <v>2.5350000000000001E-2</v>
      </c>
      <c r="AL70" s="25"/>
      <c r="AM70" s="25">
        <f>ROUND(IF(RFR_spot_no_VA!AM70&lt;0,RFR_spot_no_VA!AM70+VA!AM70,RFR_spot_no_VA!AM70-Shocks!$D70*ABS(RFR_spot_no_VA!AM70)+VA!AM70),5)</f>
        <v>2.664E-2</v>
      </c>
      <c r="AN70" s="25"/>
      <c r="AO70" s="25"/>
      <c r="AP70" s="25"/>
      <c r="AQ70" s="25"/>
      <c r="AR70" s="25"/>
      <c r="AS70" s="25">
        <f>ROUND(IF(RFR_spot_no_VA!AS70&lt;0,RFR_spot_no_VA!AS70+VA!AS70,RFR_spot_no_VA!AS70-Shocks!$D70*ABS(RFR_spot_no_VA!AS70)+VA!AS70),5)</f>
        <v>1.6899999999999998E-2</v>
      </c>
      <c r="AT70" s="25"/>
      <c r="AU70" s="25"/>
      <c r="AV70" s="25"/>
      <c r="AW70" s="25"/>
      <c r="AX70" s="25"/>
      <c r="AY70" s="25"/>
      <c r="AZ70" s="25"/>
      <c r="BA70" s="25"/>
      <c r="BB70" s="25"/>
      <c r="BC70" s="25">
        <f>ROUND(IF(RFR_spot_no_VA!BC70&lt;0,RFR_spot_no_VA!BC70+VA!BC70,RFR_spot_no_VA!BC70-Shocks!$D70*ABS(RFR_spot_no_VA!BC70)+VA!BC70),5)</f>
        <v>2.4580000000000001E-2</v>
      </c>
      <c r="BD70" s="21"/>
      <c r="BE70" s="19"/>
    </row>
    <row r="71" spans="1:57" x14ac:dyDescent="0.2">
      <c r="A71" s="19"/>
      <c r="B71" s="19">
        <f>RFR_spot_no_VA!B71</f>
        <v>61</v>
      </c>
      <c r="C71" s="20">
        <f>ROUND(IF(RFR_spot_no_VA!C71&lt;0,RFR_spot_no_VA!C71+VA!C71,RFR_spot_no_VA!C71-Shocks!$D71*ABS(RFR_spot_no_VA!C71)+VA!C71),5)</f>
        <v>2.078E-2</v>
      </c>
      <c r="D71" s="20"/>
      <c r="E71" s="20"/>
      <c r="F71" s="20"/>
      <c r="G71" s="20"/>
      <c r="H71" s="20"/>
      <c r="I71" s="20"/>
      <c r="J71" s="20">
        <f>ROUND(IF(RFR_spot_no_VA!J71&lt;0,RFR_spot_no_VA!J71+VA!J71,RFR_spot_no_VA!J71-Shocks!$D71*ABS(RFR_spot_no_VA!J71)+VA!J71),5)</f>
        <v>2.172E-2</v>
      </c>
      <c r="K71" s="20"/>
      <c r="L71" s="20"/>
      <c r="M71" s="20"/>
      <c r="N71" s="20"/>
      <c r="O71" s="20"/>
      <c r="P71" s="20"/>
      <c r="Q71" s="20"/>
      <c r="R71" s="20"/>
      <c r="S71" s="20"/>
      <c r="T71" s="20"/>
      <c r="U71" s="20"/>
      <c r="V71" s="20"/>
      <c r="W71" s="20"/>
      <c r="X71" s="20"/>
      <c r="Y71" s="20"/>
      <c r="Z71" s="20">
        <f>ROUND(IF(RFR_spot_no_VA!Z71&lt;0,RFR_spot_no_VA!Z71+VA!Z71,RFR_spot_no_VA!Z71-Shocks!$D71*ABS(RFR_spot_no_VA!Z71)+VA!Z71),5)</f>
        <v>2.6120000000000001E-2</v>
      </c>
      <c r="AA71" s="20"/>
      <c r="AB71" s="20"/>
      <c r="AC71" s="20"/>
      <c r="AD71" s="20"/>
      <c r="AE71" s="20"/>
      <c r="AF71" s="20"/>
      <c r="AG71" s="20"/>
      <c r="AH71" s="20">
        <f>ROUND(IF(RFR_spot_no_VA!AH71&lt;0,RFR_spot_no_VA!AH71+VA!AH71,RFR_spot_no_VA!AH71-Shocks!$D71*ABS(RFR_spot_no_VA!AH71)+VA!AH71),5)</f>
        <v>2.4750000000000001E-2</v>
      </c>
      <c r="AI71" s="20"/>
      <c r="AJ71" s="20">
        <f>ROUND(IF(RFR_spot_no_VA!AJ71&lt;0,RFR_spot_no_VA!AJ71+VA!AJ71,RFR_spot_no_VA!AJ71-Shocks!$D71*ABS(RFR_spot_no_VA!AJ71)+VA!AJ71),5)</f>
        <v>1.7399999999999999E-2</v>
      </c>
      <c r="AK71" s="20">
        <f>ROUND(IF(RFR_spot_no_VA!AK71&lt;0,RFR_spot_no_VA!AK71+VA!AK71,RFR_spot_no_VA!AK71-Shocks!$D71*ABS(RFR_spot_no_VA!AK71)+VA!AK71),5)</f>
        <v>2.5399999999999999E-2</v>
      </c>
      <c r="AL71" s="20"/>
      <c r="AM71" s="20">
        <f>ROUND(IF(RFR_spot_no_VA!AM71&lt;0,RFR_spot_no_VA!AM71+VA!AM71,RFR_spot_no_VA!AM71-Shocks!$D71*ABS(RFR_spot_no_VA!AM71)+VA!AM71),5)</f>
        <v>2.6689999999999998E-2</v>
      </c>
      <c r="AN71" s="20"/>
      <c r="AO71" s="20"/>
      <c r="AP71" s="20"/>
      <c r="AQ71" s="20"/>
      <c r="AR71" s="20"/>
      <c r="AS71" s="20">
        <f>ROUND(IF(RFR_spot_no_VA!AS71&lt;0,RFR_spot_no_VA!AS71+VA!AS71,RFR_spot_no_VA!AS71-Shocks!$D71*ABS(RFR_spot_no_VA!AS71)+VA!AS71),5)</f>
        <v>1.7080000000000001E-2</v>
      </c>
      <c r="AT71" s="20"/>
      <c r="AU71" s="20"/>
      <c r="AV71" s="20"/>
      <c r="AW71" s="20"/>
      <c r="AX71" s="20"/>
      <c r="AY71" s="20"/>
      <c r="AZ71" s="20"/>
      <c r="BA71" s="20"/>
      <c r="BB71" s="20"/>
      <c r="BC71" s="20">
        <f>ROUND(IF(RFR_spot_no_VA!BC71&lt;0,RFR_spot_no_VA!BC71+VA!BC71,RFR_spot_no_VA!BC71-Shocks!$D71*ABS(RFR_spot_no_VA!BC71)+VA!BC71),5)</f>
        <v>2.4649999999999998E-2</v>
      </c>
      <c r="BD71" s="21"/>
      <c r="BE71" s="19"/>
    </row>
    <row r="72" spans="1:57" x14ac:dyDescent="0.2">
      <c r="A72" s="19"/>
      <c r="B72" s="19">
        <f>RFR_spot_no_VA!B72</f>
        <v>62</v>
      </c>
      <c r="C72" s="20">
        <f>ROUND(IF(RFR_spot_no_VA!C72&lt;0,RFR_spot_no_VA!C72+VA!C72,RFR_spot_no_VA!C72-Shocks!$D72*ABS(RFR_spot_no_VA!C72)+VA!C72),5)</f>
        <v>2.0910000000000002E-2</v>
      </c>
      <c r="D72" s="20"/>
      <c r="E72" s="20"/>
      <c r="F72" s="20"/>
      <c r="G72" s="20"/>
      <c r="H72" s="20"/>
      <c r="I72" s="20"/>
      <c r="J72" s="20">
        <f>ROUND(IF(RFR_spot_no_VA!J72&lt;0,RFR_spot_no_VA!J72+VA!J72,RFR_spot_no_VA!J72-Shocks!$D72*ABS(RFR_spot_no_VA!J72)+VA!J72),5)</f>
        <v>2.1839999999999998E-2</v>
      </c>
      <c r="K72" s="20"/>
      <c r="L72" s="20"/>
      <c r="M72" s="20"/>
      <c r="N72" s="20"/>
      <c r="O72" s="20"/>
      <c r="P72" s="20"/>
      <c r="Q72" s="20"/>
      <c r="R72" s="20"/>
      <c r="S72" s="20"/>
      <c r="T72" s="20"/>
      <c r="U72" s="20"/>
      <c r="V72" s="20"/>
      <c r="W72" s="20"/>
      <c r="X72" s="20"/>
      <c r="Y72" s="20"/>
      <c r="Z72" s="20">
        <f>ROUND(IF(RFR_spot_no_VA!Z72&lt;0,RFR_spot_no_VA!Z72+VA!Z72,RFR_spot_no_VA!Z72-Shocks!$D72*ABS(RFR_spot_no_VA!Z72)+VA!Z72),5)</f>
        <v>2.6159999999999999E-2</v>
      </c>
      <c r="AA72" s="20"/>
      <c r="AB72" s="20"/>
      <c r="AC72" s="20"/>
      <c r="AD72" s="20"/>
      <c r="AE72" s="20"/>
      <c r="AF72" s="20"/>
      <c r="AG72" s="20"/>
      <c r="AH72" s="20">
        <f>ROUND(IF(RFR_spot_no_VA!AH72&lt;0,RFR_spot_no_VA!AH72+VA!AH72,RFR_spot_no_VA!AH72-Shocks!$D72*ABS(RFR_spot_no_VA!AH72)+VA!AH72),5)</f>
        <v>2.4819999999999998E-2</v>
      </c>
      <c r="AI72" s="20"/>
      <c r="AJ72" s="20">
        <f>ROUND(IF(RFR_spot_no_VA!AJ72&lt;0,RFR_spot_no_VA!AJ72+VA!AJ72,RFR_spot_no_VA!AJ72-Shocks!$D72*ABS(RFR_spot_no_VA!AJ72)+VA!AJ72),5)</f>
        <v>1.753E-2</v>
      </c>
      <c r="AK72" s="20">
        <f>ROUND(IF(RFR_spot_no_VA!AK72&lt;0,RFR_spot_no_VA!AK72+VA!AK72,RFR_spot_no_VA!AK72-Shocks!$D72*ABS(RFR_spot_no_VA!AK72)+VA!AK72),5)</f>
        <v>2.546E-2</v>
      </c>
      <c r="AL72" s="20"/>
      <c r="AM72" s="20">
        <f>ROUND(IF(RFR_spot_no_VA!AM72&lt;0,RFR_spot_no_VA!AM72+VA!AM72,RFR_spot_no_VA!AM72-Shocks!$D72*ABS(RFR_spot_no_VA!AM72)+VA!AM72),5)</f>
        <v>2.6720000000000001E-2</v>
      </c>
      <c r="AN72" s="20"/>
      <c r="AO72" s="20"/>
      <c r="AP72" s="20"/>
      <c r="AQ72" s="20"/>
      <c r="AR72" s="20"/>
      <c r="AS72" s="20">
        <f>ROUND(IF(RFR_spot_no_VA!AS72&lt;0,RFR_spot_no_VA!AS72+VA!AS72,RFR_spot_no_VA!AS72-Shocks!$D72*ABS(RFR_spot_no_VA!AS72)+VA!AS72),5)</f>
        <v>1.7270000000000001E-2</v>
      </c>
      <c r="AT72" s="20"/>
      <c r="AU72" s="20"/>
      <c r="AV72" s="20"/>
      <c r="AW72" s="20"/>
      <c r="AX72" s="20"/>
      <c r="AY72" s="20"/>
      <c r="AZ72" s="20"/>
      <c r="BA72" s="20"/>
      <c r="BB72" s="20"/>
      <c r="BC72" s="20">
        <f>ROUND(IF(RFR_spot_no_VA!BC72&lt;0,RFR_spot_no_VA!BC72+VA!BC72,RFR_spot_no_VA!BC72-Shocks!$D72*ABS(RFR_spot_no_VA!BC72)+VA!BC72),5)</f>
        <v>2.4709999999999999E-2</v>
      </c>
      <c r="BD72" s="21"/>
      <c r="BE72" s="19"/>
    </row>
    <row r="73" spans="1:57" x14ac:dyDescent="0.2">
      <c r="A73" s="19"/>
      <c r="B73" s="19">
        <f>RFR_spot_no_VA!B73</f>
        <v>63</v>
      </c>
      <c r="C73" s="20">
        <f>ROUND(IF(RFR_spot_no_VA!C73&lt;0,RFR_spot_no_VA!C73+VA!C73,RFR_spot_no_VA!C73-Shocks!$D73*ABS(RFR_spot_no_VA!C73)+VA!C73),5)</f>
        <v>2.102E-2</v>
      </c>
      <c r="D73" s="20"/>
      <c r="E73" s="20"/>
      <c r="F73" s="20"/>
      <c r="G73" s="20"/>
      <c r="H73" s="20"/>
      <c r="I73" s="20"/>
      <c r="J73" s="20">
        <f>ROUND(IF(RFR_spot_no_VA!J73&lt;0,RFR_spot_no_VA!J73+VA!J73,RFR_spot_no_VA!J73-Shocks!$D73*ABS(RFR_spot_no_VA!J73)+VA!J73),5)</f>
        <v>2.1940000000000001E-2</v>
      </c>
      <c r="K73" s="20"/>
      <c r="L73" s="20"/>
      <c r="M73" s="20"/>
      <c r="N73" s="20"/>
      <c r="O73" s="20"/>
      <c r="P73" s="20"/>
      <c r="Q73" s="20"/>
      <c r="R73" s="20"/>
      <c r="S73" s="20"/>
      <c r="T73" s="20"/>
      <c r="U73" s="20"/>
      <c r="V73" s="20"/>
      <c r="W73" s="20"/>
      <c r="X73" s="20"/>
      <c r="Y73" s="20"/>
      <c r="Z73" s="20">
        <f>ROUND(IF(RFR_spot_no_VA!Z73&lt;0,RFR_spot_no_VA!Z73+VA!Z73,RFR_spot_no_VA!Z73-Shocks!$D73*ABS(RFR_spot_no_VA!Z73)+VA!Z73),5)</f>
        <v>2.6210000000000001E-2</v>
      </c>
      <c r="AA73" s="20"/>
      <c r="AB73" s="20"/>
      <c r="AC73" s="20"/>
      <c r="AD73" s="20"/>
      <c r="AE73" s="20"/>
      <c r="AF73" s="20"/>
      <c r="AG73" s="20"/>
      <c r="AH73" s="20">
        <f>ROUND(IF(RFR_spot_no_VA!AH73&lt;0,RFR_spot_no_VA!AH73+VA!AH73,RFR_spot_no_VA!AH73-Shocks!$D73*ABS(RFR_spot_no_VA!AH73)+VA!AH73),5)</f>
        <v>2.4879999999999999E-2</v>
      </c>
      <c r="AI73" s="20"/>
      <c r="AJ73" s="20">
        <f>ROUND(IF(RFR_spot_no_VA!AJ73&lt;0,RFR_spot_no_VA!AJ73+VA!AJ73,RFR_spot_no_VA!AJ73-Shocks!$D73*ABS(RFR_spot_no_VA!AJ73)+VA!AJ73),5)</f>
        <v>1.7670000000000002E-2</v>
      </c>
      <c r="AK73" s="20">
        <f>ROUND(IF(RFR_spot_no_VA!AK73&lt;0,RFR_spot_no_VA!AK73+VA!AK73,RFR_spot_no_VA!AK73-Shocks!$D73*ABS(RFR_spot_no_VA!AK73)+VA!AK73),5)</f>
        <v>2.5510000000000001E-2</v>
      </c>
      <c r="AL73" s="20"/>
      <c r="AM73" s="20">
        <f>ROUND(IF(RFR_spot_no_VA!AM73&lt;0,RFR_spot_no_VA!AM73+VA!AM73,RFR_spot_no_VA!AM73-Shocks!$D73*ABS(RFR_spot_no_VA!AM73)+VA!AM73),5)</f>
        <v>2.6759999999999999E-2</v>
      </c>
      <c r="AN73" s="20"/>
      <c r="AO73" s="20"/>
      <c r="AP73" s="20"/>
      <c r="AQ73" s="20"/>
      <c r="AR73" s="20"/>
      <c r="AS73" s="20">
        <f>ROUND(IF(RFR_spot_no_VA!AS73&lt;0,RFR_spot_no_VA!AS73+VA!AS73,RFR_spot_no_VA!AS73-Shocks!$D73*ABS(RFR_spot_no_VA!AS73)+VA!AS73),5)</f>
        <v>1.7440000000000001E-2</v>
      </c>
      <c r="AT73" s="20"/>
      <c r="AU73" s="20"/>
      <c r="AV73" s="20"/>
      <c r="AW73" s="20"/>
      <c r="AX73" s="20"/>
      <c r="AY73" s="20"/>
      <c r="AZ73" s="20"/>
      <c r="BA73" s="20"/>
      <c r="BB73" s="20"/>
      <c r="BC73" s="20">
        <f>ROUND(IF(RFR_spot_no_VA!BC73&lt;0,RFR_spot_no_VA!BC73+VA!BC73,RFR_spot_no_VA!BC73-Shocks!$D73*ABS(RFR_spot_no_VA!BC73)+VA!BC73),5)</f>
        <v>2.477E-2</v>
      </c>
      <c r="BD73" s="21"/>
      <c r="BE73" s="19"/>
    </row>
    <row r="74" spans="1:57" x14ac:dyDescent="0.2">
      <c r="A74" s="19"/>
      <c r="B74" s="19">
        <f>RFR_spot_no_VA!B74</f>
        <v>64</v>
      </c>
      <c r="C74" s="20">
        <f>ROUND(IF(RFR_spot_no_VA!C74&lt;0,RFR_spot_no_VA!C74+VA!C74,RFR_spot_no_VA!C74-Shocks!$D74*ABS(RFR_spot_no_VA!C74)+VA!C74),5)</f>
        <v>2.1149999999999999E-2</v>
      </c>
      <c r="D74" s="20"/>
      <c r="E74" s="20"/>
      <c r="F74" s="20"/>
      <c r="G74" s="20"/>
      <c r="H74" s="20"/>
      <c r="I74" s="20"/>
      <c r="J74" s="20">
        <f>ROUND(IF(RFR_spot_no_VA!J74&lt;0,RFR_spot_no_VA!J74+VA!J74,RFR_spot_no_VA!J74-Shocks!$D74*ABS(RFR_spot_no_VA!J74)+VA!J74),5)</f>
        <v>2.205E-2</v>
      </c>
      <c r="K74" s="20"/>
      <c r="L74" s="20"/>
      <c r="M74" s="20"/>
      <c r="N74" s="20"/>
      <c r="O74" s="20"/>
      <c r="P74" s="20"/>
      <c r="Q74" s="20"/>
      <c r="R74" s="20"/>
      <c r="S74" s="20"/>
      <c r="T74" s="20"/>
      <c r="U74" s="20"/>
      <c r="V74" s="20"/>
      <c r="W74" s="20"/>
      <c r="X74" s="20"/>
      <c r="Y74" s="20"/>
      <c r="Z74" s="20">
        <f>ROUND(IF(RFR_spot_no_VA!Z74&lt;0,RFR_spot_no_VA!Z74+VA!Z74,RFR_spot_no_VA!Z74-Shocks!$D74*ABS(RFR_spot_no_VA!Z74)+VA!Z74),5)</f>
        <v>2.6249999999999999E-2</v>
      </c>
      <c r="AA74" s="20"/>
      <c r="AB74" s="20"/>
      <c r="AC74" s="20"/>
      <c r="AD74" s="20"/>
      <c r="AE74" s="20"/>
      <c r="AF74" s="20"/>
      <c r="AG74" s="20"/>
      <c r="AH74" s="20">
        <f>ROUND(IF(RFR_spot_no_VA!AH74&lt;0,RFR_spot_no_VA!AH74+VA!AH74,RFR_spot_no_VA!AH74-Shocks!$D74*ABS(RFR_spot_no_VA!AH74)+VA!AH74),5)</f>
        <v>2.494E-2</v>
      </c>
      <c r="AI74" s="20"/>
      <c r="AJ74" s="20">
        <f>ROUND(IF(RFR_spot_no_VA!AJ74&lt;0,RFR_spot_no_VA!AJ74+VA!AJ74,RFR_spot_no_VA!AJ74-Shocks!$D74*ABS(RFR_spot_no_VA!AJ74)+VA!AJ74),5)</f>
        <v>1.7809999999999999E-2</v>
      </c>
      <c r="AK74" s="20">
        <f>ROUND(IF(RFR_spot_no_VA!AK74&lt;0,RFR_spot_no_VA!AK74+VA!AK74,RFR_spot_no_VA!AK74-Shocks!$D74*ABS(RFR_spot_no_VA!AK74)+VA!AK74),5)</f>
        <v>2.5559999999999999E-2</v>
      </c>
      <c r="AL74" s="20"/>
      <c r="AM74" s="20">
        <f>ROUND(IF(RFR_spot_no_VA!AM74&lt;0,RFR_spot_no_VA!AM74+VA!AM74,RFR_spot_no_VA!AM74-Shocks!$D74*ABS(RFR_spot_no_VA!AM74)+VA!AM74),5)</f>
        <v>2.6800000000000001E-2</v>
      </c>
      <c r="AN74" s="20"/>
      <c r="AO74" s="20"/>
      <c r="AP74" s="20"/>
      <c r="AQ74" s="20"/>
      <c r="AR74" s="20"/>
      <c r="AS74" s="20">
        <f>ROUND(IF(RFR_spot_no_VA!AS74&lt;0,RFR_spot_no_VA!AS74+VA!AS74,RFR_spot_no_VA!AS74-Shocks!$D74*ABS(RFR_spot_no_VA!AS74)+VA!AS74),5)</f>
        <v>1.762E-2</v>
      </c>
      <c r="AT74" s="20"/>
      <c r="AU74" s="20"/>
      <c r="AV74" s="20"/>
      <c r="AW74" s="20"/>
      <c r="AX74" s="20"/>
      <c r="AY74" s="20"/>
      <c r="AZ74" s="20"/>
      <c r="BA74" s="20"/>
      <c r="BB74" s="20"/>
      <c r="BC74" s="20">
        <f>ROUND(IF(RFR_spot_no_VA!BC74&lt;0,RFR_spot_no_VA!BC74+VA!BC74,RFR_spot_no_VA!BC74-Shocks!$D74*ABS(RFR_spot_no_VA!BC74)+VA!BC74),5)</f>
        <v>2.4830000000000001E-2</v>
      </c>
      <c r="BD74" s="21"/>
      <c r="BE74" s="19"/>
    </row>
    <row r="75" spans="1:57" x14ac:dyDescent="0.2">
      <c r="A75" s="19"/>
      <c r="B75" s="24">
        <f>RFR_spot_no_VA!B75</f>
        <v>65</v>
      </c>
      <c r="C75" s="25">
        <f>ROUND(IF(RFR_spot_no_VA!C75&lt;0,RFR_spot_no_VA!C75+VA!C75,RFR_spot_no_VA!C75-Shocks!$D75*ABS(RFR_spot_no_VA!C75)+VA!C75),5)</f>
        <v>2.1250000000000002E-2</v>
      </c>
      <c r="D75" s="25"/>
      <c r="E75" s="25"/>
      <c r="F75" s="25"/>
      <c r="G75" s="25"/>
      <c r="H75" s="25"/>
      <c r="I75" s="25"/>
      <c r="J75" s="25">
        <f>ROUND(IF(RFR_spot_no_VA!J75&lt;0,RFR_spot_no_VA!J75+VA!J75,RFR_spot_no_VA!J75-Shocks!$D75*ABS(RFR_spot_no_VA!J75)+VA!J75),5)</f>
        <v>2.214E-2</v>
      </c>
      <c r="K75" s="25"/>
      <c r="L75" s="25"/>
      <c r="M75" s="25"/>
      <c r="N75" s="25"/>
      <c r="O75" s="25"/>
      <c r="P75" s="25"/>
      <c r="Q75" s="25"/>
      <c r="R75" s="25"/>
      <c r="S75" s="25"/>
      <c r="T75" s="25"/>
      <c r="U75" s="25"/>
      <c r="V75" s="25"/>
      <c r="W75" s="25"/>
      <c r="X75" s="25"/>
      <c r="Y75" s="25"/>
      <c r="Z75" s="25">
        <f>ROUND(IF(RFR_spot_no_VA!Z75&lt;0,RFR_spot_no_VA!Z75+VA!Z75,RFR_spot_no_VA!Z75-Shocks!$D75*ABS(RFR_spot_no_VA!Z75)+VA!Z75),5)</f>
        <v>2.63E-2</v>
      </c>
      <c r="AA75" s="25"/>
      <c r="AB75" s="25"/>
      <c r="AC75" s="25"/>
      <c r="AD75" s="25"/>
      <c r="AE75" s="25"/>
      <c r="AF75" s="25"/>
      <c r="AG75" s="25"/>
      <c r="AH75" s="25">
        <f>ROUND(IF(RFR_spot_no_VA!AH75&lt;0,RFR_spot_no_VA!AH75+VA!AH75,RFR_spot_no_VA!AH75-Shocks!$D75*ABS(RFR_spot_no_VA!AH75)+VA!AH75),5)</f>
        <v>2.5020000000000001E-2</v>
      </c>
      <c r="AI75" s="25"/>
      <c r="AJ75" s="25">
        <f>ROUND(IF(RFR_spot_no_VA!AJ75&lt;0,RFR_spot_no_VA!AJ75+VA!AJ75,RFR_spot_no_VA!AJ75-Shocks!$D75*ABS(RFR_spot_no_VA!AJ75)+VA!AJ75),5)</f>
        <v>1.7940000000000001E-2</v>
      </c>
      <c r="AK75" s="25">
        <f>ROUND(IF(RFR_spot_no_VA!AK75&lt;0,RFR_spot_no_VA!AK75+VA!AK75,RFR_spot_no_VA!AK75-Shocks!$D75*ABS(RFR_spot_no_VA!AK75)+VA!AK75),5)</f>
        <v>2.5610000000000001E-2</v>
      </c>
      <c r="AL75" s="25"/>
      <c r="AM75" s="25">
        <f>ROUND(IF(RFR_spot_no_VA!AM75&lt;0,RFR_spot_no_VA!AM75+VA!AM75,RFR_spot_no_VA!AM75-Shocks!$D75*ABS(RFR_spot_no_VA!AM75)+VA!AM75),5)</f>
        <v>2.683E-2</v>
      </c>
      <c r="AN75" s="25"/>
      <c r="AO75" s="25"/>
      <c r="AP75" s="25"/>
      <c r="AQ75" s="25"/>
      <c r="AR75" s="25"/>
      <c r="AS75" s="25">
        <f>ROUND(IF(RFR_spot_no_VA!AS75&lt;0,RFR_spot_no_VA!AS75+VA!AS75,RFR_spot_no_VA!AS75-Shocks!$D75*ABS(RFR_spot_no_VA!AS75)+VA!AS75),5)</f>
        <v>1.7780000000000001E-2</v>
      </c>
      <c r="AT75" s="25"/>
      <c r="AU75" s="25"/>
      <c r="AV75" s="25"/>
      <c r="AW75" s="25"/>
      <c r="AX75" s="25"/>
      <c r="AY75" s="25"/>
      <c r="AZ75" s="25"/>
      <c r="BA75" s="25"/>
      <c r="BB75" s="25"/>
      <c r="BC75" s="25">
        <f>ROUND(IF(RFR_spot_no_VA!BC75&lt;0,RFR_spot_no_VA!BC75+VA!BC75,RFR_spot_no_VA!BC75-Shocks!$D75*ABS(RFR_spot_no_VA!BC75)+VA!BC75),5)</f>
        <v>2.4889999999999999E-2</v>
      </c>
      <c r="BD75" s="21"/>
      <c r="BE75" s="19"/>
    </row>
    <row r="76" spans="1:57" x14ac:dyDescent="0.2">
      <c r="A76" s="19"/>
      <c r="B76" s="19">
        <f>RFR_spot_no_VA!B76</f>
        <v>66</v>
      </c>
      <c r="C76" s="20">
        <f>ROUND(IF(RFR_spot_no_VA!C76&lt;0,RFR_spot_no_VA!C76+VA!C76,RFR_spot_no_VA!C76-Shocks!$D76*ABS(RFR_spot_no_VA!C76)+VA!C76),5)</f>
        <v>2.137E-2</v>
      </c>
      <c r="D76" s="20"/>
      <c r="E76" s="20"/>
      <c r="F76" s="20"/>
      <c r="G76" s="20"/>
      <c r="H76" s="20"/>
      <c r="I76" s="20"/>
      <c r="J76" s="20">
        <f>ROUND(IF(RFR_spot_no_VA!J76&lt;0,RFR_spot_no_VA!J76+VA!J76,RFR_spot_no_VA!J76-Shocks!$D76*ABS(RFR_spot_no_VA!J76)+VA!J76),5)</f>
        <v>2.2239999999999999E-2</v>
      </c>
      <c r="K76" s="20"/>
      <c r="L76" s="20"/>
      <c r="M76" s="20"/>
      <c r="N76" s="20"/>
      <c r="O76" s="20"/>
      <c r="P76" s="20"/>
      <c r="Q76" s="20"/>
      <c r="R76" s="20"/>
      <c r="S76" s="20"/>
      <c r="T76" s="20"/>
      <c r="U76" s="20"/>
      <c r="V76" s="20"/>
      <c r="W76" s="20"/>
      <c r="X76" s="20"/>
      <c r="Y76" s="20"/>
      <c r="Z76" s="20">
        <f>ROUND(IF(RFR_spot_no_VA!Z76&lt;0,RFR_spot_no_VA!Z76+VA!Z76,RFR_spot_no_VA!Z76-Shocks!$D76*ABS(RFR_spot_no_VA!Z76)+VA!Z76),5)</f>
        <v>2.6339999999999999E-2</v>
      </c>
      <c r="AA76" s="20"/>
      <c r="AB76" s="20"/>
      <c r="AC76" s="20"/>
      <c r="AD76" s="20"/>
      <c r="AE76" s="20"/>
      <c r="AF76" s="20"/>
      <c r="AG76" s="20"/>
      <c r="AH76" s="20">
        <f>ROUND(IF(RFR_spot_no_VA!AH76&lt;0,RFR_spot_no_VA!AH76+VA!AH76,RFR_spot_no_VA!AH76-Shocks!$D76*ABS(RFR_spot_no_VA!AH76)+VA!AH76),5)</f>
        <v>2.5080000000000002E-2</v>
      </c>
      <c r="AI76" s="20"/>
      <c r="AJ76" s="20">
        <f>ROUND(IF(RFR_spot_no_VA!AJ76&lt;0,RFR_spot_no_VA!AJ76+VA!AJ76,RFR_spot_no_VA!AJ76-Shocks!$D76*ABS(RFR_spot_no_VA!AJ76)+VA!AJ76),5)</f>
        <v>1.8079999999999999E-2</v>
      </c>
      <c r="AK76" s="20">
        <f>ROUND(IF(RFR_spot_no_VA!AK76&lt;0,RFR_spot_no_VA!AK76+VA!AK76,RFR_spot_no_VA!AK76-Shocks!$D76*ABS(RFR_spot_no_VA!AK76)+VA!AK76),5)</f>
        <v>2.5669999999999998E-2</v>
      </c>
      <c r="AL76" s="20"/>
      <c r="AM76" s="20">
        <f>ROUND(IF(RFR_spot_no_VA!AM76&lt;0,RFR_spot_no_VA!AM76+VA!AM76,RFR_spot_no_VA!AM76-Shocks!$D76*ABS(RFR_spot_no_VA!AM76)+VA!AM76),5)</f>
        <v>2.6880000000000001E-2</v>
      </c>
      <c r="AN76" s="20"/>
      <c r="AO76" s="20"/>
      <c r="AP76" s="20"/>
      <c r="AQ76" s="20"/>
      <c r="AR76" s="20"/>
      <c r="AS76" s="20">
        <f>ROUND(IF(RFR_spot_no_VA!AS76&lt;0,RFR_spot_no_VA!AS76+VA!AS76,RFR_spot_no_VA!AS76-Shocks!$D76*ABS(RFR_spot_no_VA!AS76)+VA!AS76),5)</f>
        <v>1.7950000000000001E-2</v>
      </c>
      <c r="AT76" s="20"/>
      <c r="AU76" s="20"/>
      <c r="AV76" s="20"/>
      <c r="AW76" s="20"/>
      <c r="AX76" s="20"/>
      <c r="AY76" s="20"/>
      <c r="AZ76" s="20"/>
      <c r="BA76" s="20"/>
      <c r="BB76" s="20"/>
      <c r="BC76" s="20">
        <f>ROUND(IF(RFR_spot_no_VA!BC76&lt;0,RFR_spot_no_VA!BC76+VA!BC76,RFR_spot_no_VA!BC76-Shocks!$D76*ABS(RFR_spot_no_VA!BC76)+VA!BC76),5)</f>
        <v>2.495E-2</v>
      </c>
      <c r="BD76" s="21"/>
      <c r="BE76" s="19"/>
    </row>
    <row r="77" spans="1:57" x14ac:dyDescent="0.2">
      <c r="A77" s="19"/>
      <c r="B77" s="19">
        <f>RFR_spot_no_VA!B77</f>
        <v>67</v>
      </c>
      <c r="C77" s="20">
        <f>ROUND(IF(RFR_spot_no_VA!C77&lt;0,RFR_spot_no_VA!C77+VA!C77,RFR_spot_no_VA!C77-Shocks!$D77*ABS(RFR_spot_no_VA!C77)+VA!C77),5)</f>
        <v>2.1479999999999999E-2</v>
      </c>
      <c r="D77" s="20"/>
      <c r="E77" s="20"/>
      <c r="F77" s="20"/>
      <c r="G77" s="20"/>
      <c r="H77" s="20"/>
      <c r="I77" s="20"/>
      <c r="J77" s="20">
        <f>ROUND(IF(RFR_spot_no_VA!J77&lt;0,RFR_spot_no_VA!J77+VA!J77,RFR_spot_no_VA!J77-Shocks!$D77*ABS(RFR_spot_no_VA!J77)+VA!J77),5)</f>
        <v>2.2339999999999999E-2</v>
      </c>
      <c r="K77" s="20"/>
      <c r="L77" s="20"/>
      <c r="M77" s="20"/>
      <c r="N77" s="20"/>
      <c r="O77" s="20"/>
      <c r="P77" s="20"/>
      <c r="Q77" s="20"/>
      <c r="R77" s="20"/>
      <c r="S77" s="20"/>
      <c r="T77" s="20"/>
      <c r="U77" s="20"/>
      <c r="V77" s="20"/>
      <c r="W77" s="20"/>
      <c r="X77" s="20"/>
      <c r="Y77" s="20"/>
      <c r="Z77" s="20">
        <f>ROUND(IF(RFR_spot_no_VA!Z77&lt;0,RFR_spot_no_VA!Z77+VA!Z77,RFR_spot_no_VA!Z77-Shocks!$D77*ABS(RFR_spot_no_VA!Z77)+VA!Z77),5)</f>
        <v>2.6380000000000001E-2</v>
      </c>
      <c r="AA77" s="20"/>
      <c r="AB77" s="20"/>
      <c r="AC77" s="20"/>
      <c r="AD77" s="20"/>
      <c r="AE77" s="20"/>
      <c r="AF77" s="20"/>
      <c r="AG77" s="20"/>
      <c r="AH77" s="20">
        <f>ROUND(IF(RFR_spot_no_VA!AH77&lt;0,RFR_spot_no_VA!AH77+VA!AH77,RFR_spot_no_VA!AH77-Shocks!$D77*ABS(RFR_spot_no_VA!AH77)+VA!AH77),5)</f>
        <v>2.5149999999999999E-2</v>
      </c>
      <c r="AI77" s="20"/>
      <c r="AJ77" s="20">
        <f>ROUND(IF(RFR_spot_no_VA!AJ77&lt;0,RFR_spot_no_VA!AJ77+VA!AJ77,RFR_spot_no_VA!AJ77-Shocks!$D77*ABS(RFR_spot_no_VA!AJ77)+VA!AJ77),5)</f>
        <v>1.821E-2</v>
      </c>
      <c r="AK77" s="20">
        <f>ROUND(IF(RFR_spot_no_VA!AK77&lt;0,RFR_spot_no_VA!AK77+VA!AK77,RFR_spot_no_VA!AK77-Shocks!$D77*ABS(RFR_spot_no_VA!AK77)+VA!AK77),5)</f>
        <v>2.572E-2</v>
      </c>
      <c r="AL77" s="20"/>
      <c r="AM77" s="20">
        <f>ROUND(IF(RFR_spot_no_VA!AM77&lt;0,RFR_spot_no_VA!AM77+VA!AM77,RFR_spot_no_VA!AM77-Shocks!$D77*ABS(RFR_spot_no_VA!AM77)+VA!AM77),5)</f>
        <v>2.691E-2</v>
      </c>
      <c r="AN77" s="20"/>
      <c r="AO77" s="20"/>
      <c r="AP77" s="20"/>
      <c r="AQ77" s="20"/>
      <c r="AR77" s="20"/>
      <c r="AS77" s="20">
        <f>ROUND(IF(RFR_spot_no_VA!AS77&lt;0,RFR_spot_no_VA!AS77+VA!AS77,RFR_spot_no_VA!AS77-Shocks!$D77*ABS(RFR_spot_no_VA!AS77)+VA!AS77),5)</f>
        <v>1.8110000000000001E-2</v>
      </c>
      <c r="AT77" s="20"/>
      <c r="AU77" s="20"/>
      <c r="AV77" s="20"/>
      <c r="AW77" s="20"/>
      <c r="AX77" s="20"/>
      <c r="AY77" s="20"/>
      <c r="AZ77" s="20"/>
      <c r="BA77" s="20"/>
      <c r="BB77" s="20"/>
      <c r="BC77" s="20">
        <f>ROUND(IF(RFR_spot_no_VA!BC77&lt;0,RFR_spot_no_VA!BC77+VA!BC77,RFR_spot_no_VA!BC77-Shocks!$D77*ABS(RFR_spot_no_VA!BC77)+VA!BC77),5)</f>
        <v>2.5010000000000001E-2</v>
      </c>
      <c r="BD77" s="21"/>
      <c r="BE77" s="19"/>
    </row>
    <row r="78" spans="1:57" x14ac:dyDescent="0.2">
      <c r="A78" s="19"/>
      <c r="B78" s="19">
        <f>RFR_spot_no_VA!B78</f>
        <v>68</v>
      </c>
      <c r="C78" s="20">
        <f>ROUND(IF(RFR_spot_no_VA!C78&lt;0,RFR_spot_no_VA!C78+VA!C78,RFR_spot_no_VA!C78-Shocks!$D78*ABS(RFR_spot_no_VA!C78)+VA!C78),5)</f>
        <v>2.1590000000000002E-2</v>
      </c>
      <c r="D78" s="20"/>
      <c r="E78" s="20"/>
      <c r="F78" s="20"/>
      <c r="G78" s="20"/>
      <c r="H78" s="20"/>
      <c r="I78" s="20"/>
      <c r="J78" s="20">
        <f>ROUND(IF(RFR_spot_no_VA!J78&lt;0,RFR_spot_no_VA!J78+VA!J78,RFR_spot_no_VA!J78-Shocks!$D78*ABS(RFR_spot_no_VA!J78)+VA!J78),5)</f>
        <v>2.2440000000000002E-2</v>
      </c>
      <c r="K78" s="20"/>
      <c r="L78" s="20"/>
      <c r="M78" s="20"/>
      <c r="N78" s="20"/>
      <c r="O78" s="20"/>
      <c r="P78" s="20"/>
      <c r="Q78" s="20"/>
      <c r="R78" s="20"/>
      <c r="S78" s="20"/>
      <c r="T78" s="20"/>
      <c r="U78" s="20"/>
      <c r="V78" s="20"/>
      <c r="W78" s="20"/>
      <c r="X78" s="20"/>
      <c r="Y78" s="20"/>
      <c r="Z78" s="20">
        <f>ROUND(IF(RFR_spot_no_VA!Z78&lt;0,RFR_spot_no_VA!Z78+VA!Z78,RFR_spot_no_VA!Z78-Shocks!$D78*ABS(RFR_spot_no_VA!Z78)+VA!Z78),5)</f>
        <v>2.6419999999999999E-2</v>
      </c>
      <c r="AA78" s="20"/>
      <c r="AB78" s="20"/>
      <c r="AC78" s="20"/>
      <c r="AD78" s="20"/>
      <c r="AE78" s="20"/>
      <c r="AF78" s="20"/>
      <c r="AG78" s="20"/>
      <c r="AH78" s="20">
        <f>ROUND(IF(RFR_spot_no_VA!AH78&lt;0,RFR_spot_no_VA!AH78+VA!AH78,RFR_spot_no_VA!AH78-Shocks!$D78*ABS(RFR_spot_no_VA!AH78)+VA!AH78),5)</f>
        <v>2.52E-2</v>
      </c>
      <c r="AI78" s="20"/>
      <c r="AJ78" s="20">
        <f>ROUND(IF(RFR_spot_no_VA!AJ78&lt;0,RFR_spot_no_VA!AJ78+VA!AJ78,RFR_spot_no_VA!AJ78-Shocks!$D78*ABS(RFR_spot_no_VA!AJ78)+VA!AJ78),5)</f>
        <v>1.8339999999999999E-2</v>
      </c>
      <c r="AK78" s="20">
        <f>ROUND(IF(RFR_spot_no_VA!AK78&lt;0,RFR_spot_no_VA!AK78+VA!AK78,RFR_spot_no_VA!AK78-Shocks!$D78*ABS(RFR_spot_no_VA!AK78)+VA!AK78),5)</f>
        <v>2.5780000000000001E-2</v>
      </c>
      <c r="AL78" s="20"/>
      <c r="AM78" s="20">
        <f>ROUND(IF(RFR_spot_no_VA!AM78&lt;0,RFR_spot_no_VA!AM78+VA!AM78,RFR_spot_no_VA!AM78-Shocks!$D78*ABS(RFR_spot_no_VA!AM78)+VA!AM78),5)</f>
        <v>2.6950000000000002E-2</v>
      </c>
      <c r="AN78" s="20"/>
      <c r="AO78" s="20"/>
      <c r="AP78" s="20"/>
      <c r="AQ78" s="20"/>
      <c r="AR78" s="20"/>
      <c r="AS78" s="20">
        <f>ROUND(IF(RFR_spot_no_VA!AS78&lt;0,RFR_spot_no_VA!AS78+VA!AS78,RFR_spot_no_VA!AS78-Shocks!$D78*ABS(RFR_spot_no_VA!AS78)+VA!AS78),5)</f>
        <v>1.8270000000000002E-2</v>
      </c>
      <c r="AT78" s="20"/>
      <c r="AU78" s="20"/>
      <c r="AV78" s="20"/>
      <c r="AW78" s="20"/>
      <c r="AX78" s="20"/>
      <c r="AY78" s="20"/>
      <c r="AZ78" s="20"/>
      <c r="BA78" s="20"/>
      <c r="BB78" s="20"/>
      <c r="BC78" s="20">
        <f>ROUND(IF(RFR_spot_no_VA!BC78&lt;0,RFR_spot_no_VA!BC78+VA!BC78,RFR_spot_no_VA!BC78-Shocks!$D78*ABS(RFR_spot_no_VA!BC78)+VA!BC78),5)</f>
        <v>2.5069999999999999E-2</v>
      </c>
      <c r="BD78" s="21"/>
      <c r="BE78" s="19"/>
    </row>
    <row r="79" spans="1:57" x14ac:dyDescent="0.2">
      <c r="A79" s="19"/>
      <c r="B79" s="19">
        <f>RFR_spot_no_VA!B79</f>
        <v>69</v>
      </c>
      <c r="C79" s="20">
        <f>ROUND(IF(RFR_spot_no_VA!C79&lt;0,RFR_spot_no_VA!C79+VA!C79,RFR_spot_no_VA!C79-Shocks!$D79*ABS(RFR_spot_no_VA!C79)+VA!C79),5)</f>
        <v>2.1700000000000001E-2</v>
      </c>
      <c r="D79" s="20"/>
      <c r="E79" s="20"/>
      <c r="F79" s="20"/>
      <c r="G79" s="20"/>
      <c r="H79" s="20"/>
      <c r="I79" s="20"/>
      <c r="J79" s="20">
        <f>ROUND(IF(RFR_spot_no_VA!J79&lt;0,RFR_spot_no_VA!J79+VA!J79,RFR_spot_no_VA!J79-Shocks!$D79*ABS(RFR_spot_no_VA!J79)+VA!J79),5)</f>
        <v>2.2530000000000001E-2</v>
      </c>
      <c r="K79" s="20"/>
      <c r="L79" s="20"/>
      <c r="M79" s="20"/>
      <c r="N79" s="20"/>
      <c r="O79" s="20"/>
      <c r="P79" s="20"/>
      <c r="Q79" s="20"/>
      <c r="R79" s="20"/>
      <c r="S79" s="20"/>
      <c r="T79" s="20"/>
      <c r="U79" s="20"/>
      <c r="V79" s="20"/>
      <c r="W79" s="20"/>
      <c r="X79" s="20"/>
      <c r="Y79" s="20"/>
      <c r="Z79" s="20">
        <f>ROUND(IF(RFR_spot_no_VA!Z79&lt;0,RFR_spot_no_VA!Z79+VA!Z79,RFR_spot_no_VA!Z79-Shocks!$D79*ABS(RFR_spot_no_VA!Z79)+VA!Z79),5)</f>
        <v>2.647E-2</v>
      </c>
      <c r="AA79" s="20"/>
      <c r="AB79" s="20"/>
      <c r="AC79" s="20"/>
      <c r="AD79" s="20"/>
      <c r="AE79" s="20"/>
      <c r="AF79" s="20"/>
      <c r="AG79" s="20"/>
      <c r="AH79" s="20">
        <f>ROUND(IF(RFR_spot_no_VA!AH79&lt;0,RFR_spot_no_VA!AH79+VA!AH79,RFR_spot_no_VA!AH79-Shocks!$D79*ABS(RFR_spot_no_VA!AH79)+VA!AH79),5)</f>
        <v>2.5270000000000001E-2</v>
      </c>
      <c r="AI79" s="20"/>
      <c r="AJ79" s="20">
        <f>ROUND(IF(RFR_spot_no_VA!AJ79&lt;0,RFR_spot_no_VA!AJ79+VA!AJ79,RFR_spot_no_VA!AJ79-Shocks!$D79*ABS(RFR_spot_no_VA!AJ79)+VA!AJ79),5)</f>
        <v>1.847E-2</v>
      </c>
      <c r="AK79" s="20">
        <f>ROUND(IF(RFR_spot_no_VA!AK79&lt;0,RFR_spot_no_VA!AK79+VA!AK79,RFR_spot_no_VA!AK79-Shocks!$D79*ABS(RFR_spot_no_VA!AK79)+VA!AK79),5)</f>
        <v>2.5819999999999999E-2</v>
      </c>
      <c r="AL79" s="20"/>
      <c r="AM79" s="20">
        <f>ROUND(IF(RFR_spot_no_VA!AM79&lt;0,RFR_spot_no_VA!AM79+VA!AM79,RFR_spot_no_VA!AM79-Shocks!$D79*ABS(RFR_spot_no_VA!AM79)+VA!AM79),5)</f>
        <v>2.699E-2</v>
      </c>
      <c r="AN79" s="20"/>
      <c r="AO79" s="20"/>
      <c r="AP79" s="20"/>
      <c r="AQ79" s="20"/>
      <c r="AR79" s="20"/>
      <c r="AS79" s="20">
        <f>ROUND(IF(RFR_spot_no_VA!AS79&lt;0,RFR_spot_no_VA!AS79+VA!AS79,RFR_spot_no_VA!AS79-Shocks!$D79*ABS(RFR_spot_no_VA!AS79)+VA!AS79),5)</f>
        <v>1.8419999999999999E-2</v>
      </c>
      <c r="AT79" s="20"/>
      <c r="AU79" s="20"/>
      <c r="AV79" s="20"/>
      <c r="AW79" s="20"/>
      <c r="AX79" s="20"/>
      <c r="AY79" s="20"/>
      <c r="AZ79" s="20"/>
      <c r="BA79" s="20"/>
      <c r="BB79" s="20"/>
      <c r="BC79" s="20">
        <f>ROUND(IF(RFR_spot_no_VA!BC79&lt;0,RFR_spot_no_VA!BC79+VA!BC79,RFR_spot_no_VA!BC79-Shocks!$D79*ABS(RFR_spot_no_VA!BC79)+VA!BC79),5)</f>
        <v>2.513E-2</v>
      </c>
      <c r="BD79" s="21"/>
      <c r="BE79" s="19"/>
    </row>
    <row r="80" spans="1:57" x14ac:dyDescent="0.2">
      <c r="A80" s="19"/>
      <c r="B80" s="24">
        <f>RFR_spot_no_VA!B80</f>
        <v>70</v>
      </c>
      <c r="C80" s="25">
        <f>ROUND(IF(RFR_spot_no_VA!C80&lt;0,RFR_spot_no_VA!C80+VA!C80,RFR_spot_no_VA!C80-Shocks!$D80*ABS(RFR_spot_no_VA!C80)+VA!C80),5)</f>
        <v>2.181E-2</v>
      </c>
      <c r="D80" s="25"/>
      <c r="E80" s="25"/>
      <c r="F80" s="25"/>
      <c r="G80" s="25"/>
      <c r="H80" s="25"/>
      <c r="I80" s="25"/>
      <c r="J80" s="25">
        <f>ROUND(IF(RFR_spot_no_VA!J80&lt;0,RFR_spot_no_VA!J80+VA!J80,RFR_spot_no_VA!J80-Shocks!$D80*ABS(RFR_spot_no_VA!J80)+VA!J80),5)</f>
        <v>2.2620000000000001E-2</v>
      </c>
      <c r="K80" s="25"/>
      <c r="L80" s="25"/>
      <c r="M80" s="25"/>
      <c r="N80" s="25"/>
      <c r="O80" s="25"/>
      <c r="P80" s="25"/>
      <c r="Q80" s="25"/>
      <c r="R80" s="25"/>
      <c r="S80" s="25"/>
      <c r="T80" s="25"/>
      <c r="U80" s="25"/>
      <c r="V80" s="25"/>
      <c r="W80" s="25"/>
      <c r="X80" s="25"/>
      <c r="Y80" s="25"/>
      <c r="Z80" s="25">
        <f>ROUND(IF(RFR_spot_no_VA!Z80&lt;0,RFR_spot_no_VA!Z80+VA!Z80,RFR_spot_no_VA!Z80-Shocks!$D80*ABS(RFR_spot_no_VA!Z80)+VA!Z80),5)</f>
        <v>2.6519999999999998E-2</v>
      </c>
      <c r="AA80" s="25"/>
      <c r="AB80" s="25"/>
      <c r="AC80" s="25"/>
      <c r="AD80" s="25"/>
      <c r="AE80" s="25"/>
      <c r="AF80" s="25"/>
      <c r="AG80" s="25"/>
      <c r="AH80" s="25">
        <f>ROUND(IF(RFR_spot_no_VA!AH80&lt;0,RFR_spot_no_VA!AH80+VA!AH80,RFR_spot_no_VA!AH80-Shocks!$D80*ABS(RFR_spot_no_VA!AH80)+VA!AH80),5)</f>
        <v>2.5329999999999998E-2</v>
      </c>
      <c r="AI80" s="25"/>
      <c r="AJ80" s="25">
        <f>ROUND(IF(RFR_spot_no_VA!AJ80&lt;0,RFR_spot_no_VA!AJ80+VA!AJ80,RFR_spot_no_VA!AJ80-Shocks!$D80*ABS(RFR_spot_no_VA!AJ80)+VA!AJ80),5)</f>
        <v>1.8599999999999998E-2</v>
      </c>
      <c r="AK80" s="25">
        <f>ROUND(IF(RFR_spot_no_VA!AK80&lt;0,RFR_spot_no_VA!AK80+VA!AK80,RFR_spot_no_VA!AK80-Shocks!$D80*ABS(RFR_spot_no_VA!AK80)+VA!AK80),5)</f>
        <v>2.5870000000000001E-2</v>
      </c>
      <c r="AL80" s="25"/>
      <c r="AM80" s="25">
        <f>ROUND(IF(RFR_spot_no_VA!AM80&lt;0,RFR_spot_no_VA!AM80+VA!AM80,RFR_spot_no_VA!AM80-Shocks!$D80*ABS(RFR_spot_no_VA!AM80)+VA!AM80),5)</f>
        <v>2.7029999999999998E-2</v>
      </c>
      <c r="AN80" s="25"/>
      <c r="AO80" s="25"/>
      <c r="AP80" s="25"/>
      <c r="AQ80" s="25"/>
      <c r="AR80" s="25"/>
      <c r="AS80" s="25">
        <f>ROUND(IF(RFR_spot_no_VA!AS80&lt;0,RFR_spot_no_VA!AS80+VA!AS80,RFR_spot_no_VA!AS80-Shocks!$D80*ABS(RFR_spot_no_VA!AS80)+VA!AS80),5)</f>
        <v>1.8579999999999999E-2</v>
      </c>
      <c r="AT80" s="25"/>
      <c r="AU80" s="25"/>
      <c r="AV80" s="25"/>
      <c r="AW80" s="25"/>
      <c r="AX80" s="25"/>
      <c r="AY80" s="25"/>
      <c r="AZ80" s="25"/>
      <c r="BA80" s="25"/>
      <c r="BB80" s="25"/>
      <c r="BC80" s="25">
        <f>ROUND(IF(RFR_spot_no_VA!BC80&lt;0,RFR_spot_no_VA!BC80+VA!BC80,RFR_spot_no_VA!BC80-Shocks!$D80*ABS(RFR_spot_no_VA!BC80)+VA!BC80),5)</f>
        <v>2.5190000000000001E-2</v>
      </c>
      <c r="BD80" s="21"/>
      <c r="BE80" s="19"/>
    </row>
    <row r="81" spans="1:57" x14ac:dyDescent="0.2">
      <c r="A81" s="19"/>
      <c r="B81" s="19">
        <f>RFR_spot_no_VA!B81</f>
        <v>71</v>
      </c>
      <c r="C81" s="20">
        <f>ROUND(IF(RFR_spot_no_VA!C81&lt;0,RFR_spot_no_VA!C81+VA!C81,RFR_spot_no_VA!C81-Shocks!$D81*ABS(RFR_spot_no_VA!C81)+VA!C81),5)</f>
        <v>2.1909999999999999E-2</v>
      </c>
      <c r="D81" s="20"/>
      <c r="E81" s="20"/>
      <c r="F81" s="20"/>
      <c r="G81" s="20"/>
      <c r="H81" s="20"/>
      <c r="I81" s="20"/>
      <c r="J81" s="20">
        <f>ROUND(IF(RFR_spot_no_VA!J81&lt;0,RFR_spot_no_VA!J81+VA!J81,RFR_spot_no_VA!J81-Shocks!$D81*ABS(RFR_spot_no_VA!J81)+VA!J81),5)</f>
        <v>2.2710000000000001E-2</v>
      </c>
      <c r="K81" s="20"/>
      <c r="L81" s="20"/>
      <c r="M81" s="20"/>
      <c r="N81" s="20"/>
      <c r="O81" s="20"/>
      <c r="P81" s="20"/>
      <c r="Q81" s="20"/>
      <c r="R81" s="20"/>
      <c r="S81" s="20"/>
      <c r="T81" s="20"/>
      <c r="U81" s="20"/>
      <c r="V81" s="20"/>
      <c r="W81" s="20"/>
      <c r="X81" s="20"/>
      <c r="Y81" s="20"/>
      <c r="Z81" s="20">
        <f>ROUND(IF(RFR_spot_no_VA!Z81&lt;0,RFR_spot_no_VA!Z81+VA!Z81,RFR_spot_no_VA!Z81-Shocks!$D81*ABS(RFR_spot_no_VA!Z81)+VA!Z81),5)</f>
        <v>2.656E-2</v>
      </c>
      <c r="AA81" s="20"/>
      <c r="AB81" s="20"/>
      <c r="AC81" s="20"/>
      <c r="AD81" s="20"/>
      <c r="AE81" s="20"/>
      <c r="AF81" s="20"/>
      <c r="AG81" s="20"/>
      <c r="AH81" s="20">
        <f>ROUND(IF(RFR_spot_no_VA!AH81&lt;0,RFR_spot_no_VA!AH81+VA!AH81,RFR_spot_no_VA!AH81-Shocks!$D81*ABS(RFR_spot_no_VA!AH81)+VA!AH81),5)</f>
        <v>2.5389999999999999E-2</v>
      </c>
      <c r="AI81" s="20"/>
      <c r="AJ81" s="20">
        <f>ROUND(IF(RFR_spot_no_VA!AJ81&lt;0,RFR_spot_no_VA!AJ81+VA!AJ81,RFR_spot_no_VA!AJ81-Shocks!$D81*ABS(RFR_spot_no_VA!AJ81)+VA!AJ81),5)</f>
        <v>1.873E-2</v>
      </c>
      <c r="AK81" s="20">
        <f>ROUND(IF(RFR_spot_no_VA!AK81&lt;0,RFR_spot_no_VA!AK81+VA!AK81,RFR_spot_no_VA!AK81-Shocks!$D81*ABS(RFR_spot_no_VA!AK81)+VA!AK81),5)</f>
        <v>2.5930000000000002E-2</v>
      </c>
      <c r="AL81" s="20"/>
      <c r="AM81" s="20">
        <f>ROUND(IF(RFR_spot_no_VA!AM81&lt;0,RFR_spot_no_VA!AM81+VA!AM81,RFR_spot_no_VA!AM81-Shocks!$D81*ABS(RFR_spot_no_VA!AM81)+VA!AM81),5)</f>
        <v>2.7060000000000001E-2</v>
      </c>
      <c r="AN81" s="20"/>
      <c r="AO81" s="20"/>
      <c r="AP81" s="20"/>
      <c r="AQ81" s="20"/>
      <c r="AR81" s="20"/>
      <c r="AS81" s="20">
        <f>ROUND(IF(RFR_spot_no_VA!AS81&lt;0,RFR_spot_no_VA!AS81+VA!AS81,RFR_spot_no_VA!AS81-Shocks!$D81*ABS(RFR_spot_no_VA!AS81)+VA!AS81),5)</f>
        <v>1.8720000000000001E-2</v>
      </c>
      <c r="AT81" s="20"/>
      <c r="AU81" s="20"/>
      <c r="AV81" s="20"/>
      <c r="AW81" s="20"/>
      <c r="AX81" s="20"/>
      <c r="AY81" s="20"/>
      <c r="AZ81" s="20"/>
      <c r="BA81" s="20"/>
      <c r="BB81" s="20"/>
      <c r="BC81" s="20">
        <f>ROUND(IF(RFR_spot_no_VA!BC81&lt;0,RFR_spot_no_VA!BC81+VA!BC81,RFR_spot_no_VA!BC81-Shocks!$D81*ABS(RFR_spot_no_VA!BC81)+VA!BC81),5)</f>
        <v>2.5250000000000002E-2</v>
      </c>
      <c r="BD81" s="21"/>
      <c r="BE81" s="19"/>
    </row>
    <row r="82" spans="1:57" x14ac:dyDescent="0.2">
      <c r="A82" s="19"/>
      <c r="B82" s="19">
        <f>RFR_spot_no_VA!B82</f>
        <v>72</v>
      </c>
      <c r="C82" s="20">
        <f>ROUND(IF(RFR_spot_no_VA!C82&lt;0,RFR_spot_no_VA!C82+VA!C82,RFR_spot_no_VA!C82-Shocks!$D82*ABS(RFR_spot_no_VA!C82)+VA!C82),5)</f>
        <v>2.2009999999999998E-2</v>
      </c>
      <c r="D82" s="20"/>
      <c r="E82" s="20"/>
      <c r="F82" s="20"/>
      <c r="G82" s="20"/>
      <c r="H82" s="20"/>
      <c r="I82" s="20"/>
      <c r="J82" s="20">
        <f>ROUND(IF(RFR_spot_no_VA!J82&lt;0,RFR_spot_no_VA!J82+VA!J82,RFR_spot_no_VA!J82-Shocks!$D82*ABS(RFR_spot_no_VA!J82)+VA!J82),5)</f>
        <v>2.281E-2</v>
      </c>
      <c r="K82" s="20"/>
      <c r="L82" s="20"/>
      <c r="M82" s="20"/>
      <c r="N82" s="20"/>
      <c r="O82" s="20"/>
      <c r="P82" s="20"/>
      <c r="Q82" s="20"/>
      <c r="R82" s="20"/>
      <c r="S82" s="20"/>
      <c r="T82" s="20"/>
      <c r="U82" s="20"/>
      <c r="V82" s="20"/>
      <c r="W82" s="20"/>
      <c r="X82" s="20"/>
      <c r="Y82" s="20"/>
      <c r="Z82" s="20">
        <f>ROUND(IF(RFR_spot_no_VA!Z82&lt;0,RFR_spot_no_VA!Z82+VA!Z82,RFR_spot_no_VA!Z82-Shocks!$D82*ABS(RFR_spot_no_VA!Z82)+VA!Z82),5)</f>
        <v>2.6599999999999999E-2</v>
      </c>
      <c r="AA82" s="20"/>
      <c r="AB82" s="20"/>
      <c r="AC82" s="20"/>
      <c r="AD82" s="20"/>
      <c r="AE82" s="20"/>
      <c r="AF82" s="20"/>
      <c r="AG82" s="20"/>
      <c r="AH82" s="20">
        <f>ROUND(IF(RFR_spot_no_VA!AH82&lt;0,RFR_spot_no_VA!AH82+VA!AH82,RFR_spot_no_VA!AH82-Shocks!$D82*ABS(RFR_spot_no_VA!AH82)+VA!AH82),5)</f>
        <v>2.545E-2</v>
      </c>
      <c r="AI82" s="20"/>
      <c r="AJ82" s="20">
        <f>ROUND(IF(RFR_spot_no_VA!AJ82&lt;0,RFR_spot_no_VA!AJ82+VA!AJ82,RFR_spot_no_VA!AJ82-Shocks!$D82*ABS(RFR_spot_no_VA!AJ82)+VA!AJ82),5)</f>
        <v>1.8859999999999998E-2</v>
      </c>
      <c r="AK82" s="20">
        <f>ROUND(IF(RFR_spot_no_VA!AK82&lt;0,RFR_spot_no_VA!AK82+VA!AK82,RFR_spot_no_VA!AK82-Shocks!$D82*ABS(RFR_spot_no_VA!AK82)+VA!AK82),5)</f>
        <v>2.598E-2</v>
      </c>
      <c r="AL82" s="20"/>
      <c r="AM82" s="20">
        <f>ROUND(IF(RFR_spot_no_VA!AM82&lt;0,RFR_spot_no_VA!AM82+VA!AM82,RFR_spot_no_VA!AM82-Shocks!$D82*ABS(RFR_spot_no_VA!AM82)+VA!AM82),5)</f>
        <v>2.7109999999999999E-2</v>
      </c>
      <c r="AN82" s="20"/>
      <c r="AO82" s="20"/>
      <c r="AP82" s="20"/>
      <c r="AQ82" s="20"/>
      <c r="AR82" s="20"/>
      <c r="AS82" s="20">
        <f>ROUND(IF(RFR_spot_no_VA!AS82&lt;0,RFR_spot_no_VA!AS82+VA!AS82,RFR_spot_no_VA!AS82-Shocks!$D82*ABS(RFR_spot_no_VA!AS82)+VA!AS82),5)</f>
        <v>1.8870000000000001E-2</v>
      </c>
      <c r="AT82" s="20"/>
      <c r="AU82" s="20"/>
      <c r="AV82" s="20"/>
      <c r="AW82" s="20"/>
      <c r="AX82" s="20"/>
      <c r="AY82" s="20"/>
      <c r="AZ82" s="20"/>
      <c r="BA82" s="20"/>
      <c r="BB82" s="20"/>
      <c r="BC82" s="20">
        <f>ROUND(IF(RFR_spot_no_VA!BC82&lt;0,RFR_spot_no_VA!BC82+VA!BC82,RFR_spot_no_VA!BC82-Shocks!$D82*ABS(RFR_spot_no_VA!BC82)+VA!BC82),5)</f>
        <v>2.53E-2</v>
      </c>
      <c r="BD82" s="21"/>
      <c r="BE82" s="19"/>
    </row>
    <row r="83" spans="1:57" x14ac:dyDescent="0.2">
      <c r="A83" s="19"/>
      <c r="B83" s="19">
        <f>RFR_spot_no_VA!B83</f>
        <v>73</v>
      </c>
      <c r="C83" s="20">
        <f>ROUND(IF(RFR_spot_no_VA!C83&lt;0,RFR_spot_no_VA!C83+VA!C83,RFR_spot_no_VA!C83-Shocks!$D83*ABS(RFR_spot_no_VA!C83)+VA!C83),5)</f>
        <v>2.2120000000000001E-2</v>
      </c>
      <c r="D83" s="20"/>
      <c r="E83" s="20"/>
      <c r="F83" s="20"/>
      <c r="G83" s="20"/>
      <c r="H83" s="20"/>
      <c r="I83" s="20"/>
      <c r="J83" s="20">
        <f>ROUND(IF(RFR_spot_no_VA!J83&lt;0,RFR_spot_no_VA!J83+VA!J83,RFR_spot_no_VA!J83-Shocks!$D83*ABS(RFR_spot_no_VA!J83)+VA!J83),5)</f>
        <v>2.29E-2</v>
      </c>
      <c r="K83" s="20"/>
      <c r="L83" s="20"/>
      <c r="M83" s="20"/>
      <c r="N83" s="20"/>
      <c r="O83" s="20"/>
      <c r="P83" s="20"/>
      <c r="Q83" s="20"/>
      <c r="R83" s="20"/>
      <c r="S83" s="20"/>
      <c r="T83" s="20"/>
      <c r="U83" s="20"/>
      <c r="V83" s="20"/>
      <c r="W83" s="20"/>
      <c r="X83" s="20"/>
      <c r="Y83" s="20"/>
      <c r="Z83" s="20">
        <f>ROUND(IF(RFR_spot_no_VA!Z83&lt;0,RFR_spot_no_VA!Z83+VA!Z83,RFR_spot_no_VA!Z83-Shocks!$D83*ABS(RFR_spot_no_VA!Z83)+VA!Z83),5)</f>
        <v>2.665E-2</v>
      </c>
      <c r="AA83" s="20"/>
      <c r="AB83" s="20"/>
      <c r="AC83" s="20"/>
      <c r="AD83" s="20"/>
      <c r="AE83" s="20"/>
      <c r="AF83" s="20"/>
      <c r="AG83" s="20"/>
      <c r="AH83" s="20">
        <f>ROUND(IF(RFR_spot_no_VA!AH83&lt;0,RFR_spot_no_VA!AH83+VA!AH83,RFR_spot_no_VA!AH83-Shocks!$D83*ABS(RFR_spot_no_VA!AH83)+VA!AH83),5)</f>
        <v>2.5510000000000001E-2</v>
      </c>
      <c r="AI83" s="20"/>
      <c r="AJ83" s="20">
        <f>ROUND(IF(RFR_spot_no_VA!AJ83&lt;0,RFR_spot_no_VA!AJ83+VA!AJ83,RFR_spot_no_VA!AJ83-Shocks!$D83*ABS(RFR_spot_no_VA!AJ83)+VA!AJ83),5)</f>
        <v>1.899E-2</v>
      </c>
      <c r="AK83" s="20">
        <f>ROUND(IF(RFR_spot_no_VA!AK83&lt;0,RFR_spot_no_VA!AK83+VA!AK83,RFR_spot_no_VA!AK83-Shocks!$D83*ABS(RFR_spot_no_VA!AK83)+VA!AK83),5)</f>
        <v>2.6030000000000001E-2</v>
      </c>
      <c r="AL83" s="20"/>
      <c r="AM83" s="20">
        <f>ROUND(IF(RFR_spot_no_VA!AM83&lt;0,RFR_spot_no_VA!AM83+VA!AM83,RFR_spot_no_VA!AM83-Shocks!$D83*ABS(RFR_spot_no_VA!AM83)+VA!AM83),5)</f>
        <v>2.7150000000000001E-2</v>
      </c>
      <c r="AN83" s="20"/>
      <c r="AO83" s="20"/>
      <c r="AP83" s="20"/>
      <c r="AQ83" s="20"/>
      <c r="AR83" s="20"/>
      <c r="AS83" s="20">
        <f>ROUND(IF(RFR_spot_no_VA!AS83&lt;0,RFR_spot_no_VA!AS83+VA!AS83,RFR_spot_no_VA!AS83-Shocks!$D83*ABS(RFR_spot_no_VA!AS83)+VA!AS83),5)</f>
        <v>1.9019999999999999E-2</v>
      </c>
      <c r="AT83" s="20"/>
      <c r="AU83" s="20"/>
      <c r="AV83" s="20"/>
      <c r="AW83" s="20"/>
      <c r="AX83" s="20"/>
      <c r="AY83" s="20"/>
      <c r="AZ83" s="20"/>
      <c r="BA83" s="20"/>
      <c r="BB83" s="20"/>
      <c r="BC83" s="20">
        <f>ROUND(IF(RFR_spot_no_VA!BC83&lt;0,RFR_spot_no_VA!BC83+VA!BC83,RFR_spot_no_VA!BC83-Shocks!$D83*ABS(RFR_spot_no_VA!BC83)+VA!BC83),5)</f>
        <v>2.537E-2</v>
      </c>
      <c r="BD83" s="21"/>
      <c r="BE83" s="19"/>
    </row>
    <row r="84" spans="1:57" x14ac:dyDescent="0.2">
      <c r="A84" s="19"/>
      <c r="B84" s="19">
        <f>RFR_spot_no_VA!B84</f>
        <v>74</v>
      </c>
      <c r="C84" s="20">
        <f>ROUND(IF(RFR_spot_no_VA!C84&lt;0,RFR_spot_no_VA!C84+VA!C84,RFR_spot_no_VA!C84-Shocks!$D84*ABS(RFR_spot_no_VA!C84)+VA!C84),5)</f>
        <v>2.2210000000000001E-2</v>
      </c>
      <c r="D84" s="20"/>
      <c r="E84" s="20"/>
      <c r="F84" s="20"/>
      <c r="G84" s="20"/>
      <c r="H84" s="20"/>
      <c r="I84" s="20"/>
      <c r="J84" s="20">
        <f>ROUND(IF(RFR_spot_no_VA!J84&lt;0,RFR_spot_no_VA!J84+VA!J84,RFR_spot_no_VA!J84-Shocks!$D84*ABS(RFR_spot_no_VA!J84)+VA!J84),5)</f>
        <v>2.299E-2</v>
      </c>
      <c r="K84" s="20"/>
      <c r="L84" s="20"/>
      <c r="M84" s="20"/>
      <c r="N84" s="20"/>
      <c r="O84" s="20"/>
      <c r="P84" s="20"/>
      <c r="Q84" s="20"/>
      <c r="R84" s="20"/>
      <c r="S84" s="20"/>
      <c r="T84" s="20"/>
      <c r="U84" s="20"/>
      <c r="V84" s="20"/>
      <c r="W84" s="20"/>
      <c r="X84" s="20"/>
      <c r="Y84" s="20"/>
      <c r="Z84" s="20">
        <f>ROUND(IF(RFR_spot_no_VA!Z84&lt;0,RFR_spot_no_VA!Z84+VA!Z84,RFR_spot_no_VA!Z84-Shocks!$D84*ABS(RFR_spot_no_VA!Z84)+VA!Z84),5)</f>
        <v>2.6689999999999998E-2</v>
      </c>
      <c r="AA84" s="20"/>
      <c r="AB84" s="20"/>
      <c r="AC84" s="20"/>
      <c r="AD84" s="20"/>
      <c r="AE84" s="20"/>
      <c r="AF84" s="20"/>
      <c r="AG84" s="20"/>
      <c r="AH84" s="20">
        <f>ROUND(IF(RFR_spot_no_VA!AH84&lt;0,RFR_spot_no_VA!AH84+VA!AH84,RFR_spot_no_VA!AH84-Shocks!$D84*ABS(RFR_spot_no_VA!AH84)+VA!AH84),5)</f>
        <v>2.5569999999999999E-2</v>
      </c>
      <c r="AI84" s="20"/>
      <c r="AJ84" s="20">
        <f>ROUND(IF(RFR_spot_no_VA!AJ84&lt;0,RFR_spot_no_VA!AJ84+VA!AJ84,RFR_spot_no_VA!AJ84-Shocks!$D84*ABS(RFR_spot_no_VA!AJ84)+VA!AJ84),5)</f>
        <v>1.9120000000000002E-2</v>
      </c>
      <c r="AK84" s="20">
        <f>ROUND(IF(RFR_spot_no_VA!AK84&lt;0,RFR_spot_no_VA!AK84+VA!AK84,RFR_spot_no_VA!AK84-Shocks!$D84*ABS(RFR_spot_no_VA!AK84)+VA!AK84),5)</f>
        <v>2.6089999999999999E-2</v>
      </c>
      <c r="AL84" s="20"/>
      <c r="AM84" s="20">
        <f>ROUND(IF(RFR_spot_no_VA!AM84&lt;0,RFR_spot_no_VA!AM84+VA!AM84,RFR_spot_no_VA!AM84-Shocks!$D84*ABS(RFR_spot_no_VA!AM84)+VA!AM84),5)</f>
        <v>2.7179999999999999E-2</v>
      </c>
      <c r="AN84" s="20"/>
      <c r="AO84" s="20"/>
      <c r="AP84" s="20"/>
      <c r="AQ84" s="20"/>
      <c r="AR84" s="20"/>
      <c r="AS84" s="20">
        <f>ROUND(IF(RFR_spot_no_VA!AS84&lt;0,RFR_spot_no_VA!AS84+VA!AS84,RFR_spot_no_VA!AS84-Shocks!$D84*ABS(RFR_spot_no_VA!AS84)+VA!AS84),5)</f>
        <v>1.916E-2</v>
      </c>
      <c r="AT84" s="20"/>
      <c r="AU84" s="20"/>
      <c r="AV84" s="20"/>
      <c r="AW84" s="20"/>
      <c r="AX84" s="20"/>
      <c r="AY84" s="20"/>
      <c r="AZ84" s="20"/>
      <c r="BA84" s="20"/>
      <c r="BB84" s="20"/>
      <c r="BC84" s="20">
        <f>ROUND(IF(RFR_spot_no_VA!BC84&lt;0,RFR_spot_no_VA!BC84+VA!BC84,RFR_spot_no_VA!BC84-Shocks!$D84*ABS(RFR_spot_no_VA!BC84)+VA!BC84),5)</f>
        <v>2.5420000000000002E-2</v>
      </c>
      <c r="BD84" s="21"/>
      <c r="BE84" s="19"/>
    </row>
    <row r="85" spans="1:57" x14ac:dyDescent="0.2">
      <c r="A85" s="19"/>
      <c r="B85" s="24">
        <f>RFR_spot_no_VA!B85</f>
        <v>75</v>
      </c>
      <c r="C85" s="25">
        <f>ROUND(IF(RFR_spot_no_VA!C85&lt;0,RFR_spot_no_VA!C85+VA!C85,RFR_spot_no_VA!C85-Shocks!$D85*ABS(RFR_spot_no_VA!C85)+VA!C85),5)</f>
        <v>2.231E-2</v>
      </c>
      <c r="D85" s="25"/>
      <c r="E85" s="25"/>
      <c r="F85" s="25"/>
      <c r="G85" s="25"/>
      <c r="H85" s="25"/>
      <c r="I85" s="25"/>
      <c r="J85" s="25">
        <f>ROUND(IF(RFR_spot_no_VA!J85&lt;0,RFR_spot_no_VA!J85+VA!J85,RFR_spot_no_VA!J85-Shocks!$D85*ABS(RFR_spot_no_VA!J85)+VA!J85),5)</f>
        <v>2.308E-2</v>
      </c>
      <c r="K85" s="25"/>
      <c r="L85" s="25"/>
      <c r="M85" s="25"/>
      <c r="N85" s="25"/>
      <c r="O85" s="25"/>
      <c r="P85" s="25"/>
      <c r="Q85" s="25"/>
      <c r="R85" s="25"/>
      <c r="S85" s="25"/>
      <c r="T85" s="25"/>
      <c r="U85" s="25"/>
      <c r="V85" s="25"/>
      <c r="W85" s="25"/>
      <c r="X85" s="25"/>
      <c r="Y85" s="25"/>
      <c r="Z85" s="25">
        <f>ROUND(IF(RFR_spot_no_VA!Z85&lt;0,RFR_spot_no_VA!Z85+VA!Z85,RFR_spot_no_VA!Z85-Shocks!$D85*ABS(RFR_spot_no_VA!Z85)+VA!Z85),5)</f>
        <v>2.673E-2</v>
      </c>
      <c r="AA85" s="25"/>
      <c r="AB85" s="25"/>
      <c r="AC85" s="25"/>
      <c r="AD85" s="25"/>
      <c r="AE85" s="25"/>
      <c r="AF85" s="25"/>
      <c r="AG85" s="25"/>
      <c r="AH85" s="25">
        <f>ROUND(IF(RFR_spot_no_VA!AH85&lt;0,RFR_spot_no_VA!AH85+VA!AH85,RFR_spot_no_VA!AH85-Shocks!$D85*ABS(RFR_spot_no_VA!AH85)+VA!AH85),5)</f>
        <v>2.563E-2</v>
      </c>
      <c r="AI85" s="25"/>
      <c r="AJ85" s="25">
        <f>ROUND(IF(RFR_spot_no_VA!AJ85&lt;0,RFR_spot_no_VA!AJ85+VA!AJ85,RFR_spot_no_VA!AJ85-Shocks!$D85*ABS(RFR_spot_no_VA!AJ85)+VA!AJ85),5)</f>
        <v>1.924E-2</v>
      </c>
      <c r="AK85" s="25">
        <f>ROUND(IF(RFR_spot_no_VA!AK85&lt;0,RFR_spot_no_VA!AK85+VA!AK85,RFR_spot_no_VA!AK85-Shocks!$D85*ABS(RFR_spot_no_VA!AK85)+VA!AK85),5)</f>
        <v>2.614E-2</v>
      </c>
      <c r="AL85" s="25"/>
      <c r="AM85" s="25">
        <f>ROUND(IF(RFR_spot_no_VA!AM85&lt;0,RFR_spot_no_VA!AM85+VA!AM85,RFR_spot_no_VA!AM85-Shocks!$D85*ABS(RFR_spot_no_VA!AM85)+VA!AM85),5)</f>
        <v>2.7220000000000001E-2</v>
      </c>
      <c r="AN85" s="25"/>
      <c r="AO85" s="25"/>
      <c r="AP85" s="25"/>
      <c r="AQ85" s="25"/>
      <c r="AR85" s="25"/>
      <c r="AS85" s="25">
        <f>ROUND(IF(RFR_spot_no_VA!AS85&lt;0,RFR_spot_no_VA!AS85+VA!AS85,RFR_spot_no_VA!AS85-Shocks!$D85*ABS(RFR_spot_no_VA!AS85)+VA!AS85),5)</f>
        <v>1.9300000000000001E-2</v>
      </c>
      <c r="AT85" s="25"/>
      <c r="AU85" s="25"/>
      <c r="AV85" s="25"/>
      <c r="AW85" s="25"/>
      <c r="AX85" s="25"/>
      <c r="AY85" s="25"/>
      <c r="AZ85" s="25"/>
      <c r="BA85" s="25"/>
      <c r="BB85" s="25"/>
      <c r="BC85" s="25">
        <f>ROUND(IF(RFR_spot_no_VA!BC85&lt;0,RFR_spot_no_VA!BC85+VA!BC85,RFR_spot_no_VA!BC85-Shocks!$D85*ABS(RFR_spot_no_VA!BC85)+VA!BC85),5)</f>
        <v>2.5479999999999999E-2</v>
      </c>
      <c r="BD85" s="21"/>
      <c r="BE85" s="19"/>
    </row>
    <row r="86" spans="1:57" x14ac:dyDescent="0.2">
      <c r="A86" s="19"/>
      <c r="B86" s="19">
        <f>RFR_spot_no_VA!B86</f>
        <v>76</v>
      </c>
      <c r="C86" s="20">
        <f>ROUND(IF(RFR_spot_no_VA!C86&lt;0,RFR_spot_no_VA!C86+VA!C86,RFR_spot_no_VA!C86-Shocks!$D86*ABS(RFR_spot_no_VA!C86)+VA!C86),5)</f>
        <v>2.24E-2</v>
      </c>
      <c r="D86" s="20"/>
      <c r="E86" s="20"/>
      <c r="F86" s="20"/>
      <c r="G86" s="20"/>
      <c r="H86" s="20"/>
      <c r="I86" s="20"/>
      <c r="J86" s="20">
        <f>ROUND(IF(RFR_spot_no_VA!J86&lt;0,RFR_spot_no_VA!J86+VA!J86,RFR_spot_no_VA!J86-Shocks!$D86*ABS(RFR_spot_no_VA!J86)+VA!J86),5)</f>
        <v>2.316E-2</v>
      </c>
      <c r="K86" s="20"/>
      <c r="L86" s="20"/>
      <c r="M86" s="20"/>
      <c r="N86" s="20"/>
      <c r="O86" s="20"/>
      <c r="P86" s="20"/>
      <c r="Q86" s="20"/>
      <c r="R86" s="20"/>
      <c r="S86" s="20"/>
      <c r="T86" s="20"/>
      <c r="U86" s="20"/>
      <c r="V86" s="20"/>
      <c r="W86" s="20"/>
      <c r="X86" s="20"/>
      <c r="Y86" s="20"/>
      <c r="Z86" s="20">
        <f>ROUND(IF(RFR_spot_no_VA!Z86&lt;0,RFR_spot_no_VA!Z86+VA!Z86,RFR_spot_no_VA!Z86-Shocks!$D86*ABS(RFR_spot_no_VA!Z86)+VA!Z86),5)</f>
        <v>2.6780000000000002E-2</v>
      </c>
      <c r="AA86" s="20"/>
      <c r="AB86" s="20"/>
      <c r="AC86" s="20"/>
      <c r="AD86" s="20"/>
      <c r="AE86" s="20"/>
      <c r="AF86" s="20"/>
      <c r="AG86" s="20"/>
      <c r="AH86" s="20">
        <f>ROUND(IF(RFR_spot_no_VA!AH86&lt;0,RFR_spot_no_VA!AH86+VA!AH86,RFR_spot_no_VA!AH86-Shocks!$D86*ABS(RFR_spot_no_VA!AH86)+VA!AH86),5)</f>
        <v>2.5690000000000001E-2</v>
      </c>
      <c r="AI86" s="20"/>
      <c r="AJ86" s="20">
        <f>ROUND(IF(RFR_spot_no_VA!AJ86&lt;0,RFR_spot_no_VA!AJ86+VA!AJ86,RFR_spot_no_VA!AJ86-Shocks!$D86*ABS(RFR_spot_no_VA!AJ86)+VA!AJ86),5)</f>
        <v>1.9369999999999998E-2</v>
      </c>
      <c r="AK86" s="20">
        <f>ROUND(IF(RFR_spot_no_VA!AK86&lt;0,RFR_spot_no_VA!AK86+VA!AK86,RFR_spot_no_VA!AK86-Shocks!$D86*ABS(RFR_spot_no_VA!AK86)+VA!AK86),5)</f>
        <v>2.6190000000000001E-2</v>
      </c>
      <c r="AL86" s="20"/>
      <c r="AM86" s="20">
        <f>ROUND(IF(RFR_spot_no_VA!AM86&lt;0,RFR_spot_no_VA!AM86+VA!AM86,RFR_spot_no_VA!AM86-Shocks!$D86*ABS(RFR_spot_no_VA!AM86)+VA!AM86),5)</f>
        <v>2.726E-2</v>
      </c>
      <c r="AN86" s="20"/>
      <c r="AO86" s="20"/>
      <c r="AP86" s="20"/>
      <c r="AQ86" s="20"/>
      <c r="AR86" s="20"/>
      <c r="AS86" s="20">
        <f>ROUND(IF(RFR_spot_no_VA!AS86&lt;0,RFR_spot_no_VA!AS86+VA!AS86,RFR_spot_no_VA!AS86-Shocks!$D86*ABS(RFR_spot_no_VA!AS86)+VA!AS86),5)</f>
        <v>1.9429999999999999E-2</v>
      </c>
      <c r="AT86" s="20"/>
      <c r="AU86" s="20"/>
      <c r="AV86" s="20"/>
      <c r="AW86" s="20"/>
      <c r="AX86" s="20"/>
      <c r="AY86" s="20"/>
      <c r="AZ86" s="20"/>
      <c r="BA86" s="20"/>
      <c r="BB86" s="20"/>
      <c r="BC86" s="20">
        <f>ROUND(IF(RFR_spot_no_VA!BC86&lt;0,RFR_spot_no_VA!BC86+VA!BC86,RFR_spot_no_VA!BC86-Shocks!$D86*ABS(RFR_spot_no_VA!BC86)+VA!BC86),5)</f>
        <v>2.5530000000000001E-2</v>
      </c>
      <c r="BD86" s="21"/>
      <c r="BE86" s="19"/>
    </row>
    <row r="87" spans="1:57" x14ac:dyDescent="0.2">
      <c r="A87" s="19"/>
      <c r="B87" s="19">
        <f>RFR_spot_no_VA!B87</f>
        <v>77</v>
      </c>
      <c r="C87" s="20">
        <f>ROUND(IF(RFR_spot_no_VA!C87&lt;0,RFR_spot_no_VA!C87+VA!C87,RFR_spot_no_VA!C87-Shocks!$D87*ABS(RFR_spot_no_VA!C87)+VA!C87),5)</f>
        <v>2.2499999999999999E-2</v>
      </c>
      <c r="D87" s="20"/>
      <c r="E87" s="20"/>
      <c r="F87" s="20"/>
      <c r="G87" s="20"/>
      <c r="H87" s="20"/>
      <c r="I87" s="20"/>
      <c r="J87" s="20">
        <f>ROUND(IF(RFR_spot_no_VA!J87&lt;0,RFR_spot_no_VA!J87+VA!J87,RFR_spot_no_VA!J87-Shocks!$D87*ABS(RFR_spot_no_VA!J87)+VA!J87),5)</f>
        <v>2.325E-2</v>
      </c>
      <c r="K87" s="20"/>
      <c r="L87" s="20"/>
      <c r="M87" s="20"/>
      <c r="N87" s="20"/>
      <c r="O87" s="20"/>
      <c r="P87" s="20"/>
      <c r="Q87" s="20"/>
      <c r="R87" s="20"/>
      <c r="S87" s="20"/>
      <c r="T87" s="20"/>
      <c r="U87" s="20"/>
      <c r="V87" s="20"/>
      <c r="W87" s="20"/>
      <c r="X87" s="20"/>
      <c r="Y87" s="20"/>
      <c r="Z87" s="20">
        <f>ROUND(IF(RFR_spot_no_VA!Z87&lt;0,RFR_spot_no_VA!Z87+VA!Z87,RFR_spot_no_VA!Z87-Shocks!$D87*ABS(RFR_spot_no_VA!Z87)+VA!Z87),5)</f>
        <v>2.683E-2</v>
      </c>
      <c r="AA87" s="20"/>
      <c r="AB87" s="20"/>
      <c r="AC87" s="20"/>
      <c r="AD87" s="20"/>
      <c r="AE87" s="20"/>
      <c r="AF87" s="20"/>
      <c r="AG87" s="20"/>
      <c r="AH87" s="20">
        <f>ROUND(IF(RFR_spot_no_VA!AH87&lt;0,RFR_spot_no_VA!AH87+VA!AH87,RFR_spot_no_VA!AH87-Shocks!$D87*ABS(RFR_spot_no_VA!AH87)+VA!AH87),5)</f>
        <v>2.5749999999999999E-2</v>
      </c>
      <c r="AI87" s="20"/>
      <c r="AJ87" s="20">
        <f>ROUND(IF(RFR_spot_no_VA!AJ87&lt;0,RFR_spot_no_VA!AJ87+VA!AJ87,RFR_spot_no_VA!AJ87-Shocks!$D87*ABS(RFR_spot_no_VA!AJ87)+VA!AJ87),5)</f>
        <v>1.949E-2</v>
      </c>
      <c r="AK87" s="20">
        <f>ROUND(IF(RFR_spot_no_VA!AK87&lt;0,RFR_spot_no_VA!AK87+VA!AK87,RFR_spot_no_VA!AK87-Shocks!$D87*ABS(RFR_spot_no_VA!AK87)+VA!AK87),5)</f>
        <v>2.6239999999999999E-2</v>
      </c>
      <c r="AL87" s="20"/>
      <c r="AM87" s="20">
        <f>ROUND(IF(RFR_spot_no_VA!AM87&lt;0,RFR_spot_no_VA!AM87+VA!AM87,RFR_spot_no_VA!AM87-Shocks!$D87*ABS(RFR_spot_no_VA!AM87)+VA!AM87),5)</f>
        <v>2.7300000000000001E-2</v>
      </c>
      <c r="AN87" s="20"/>
      <c r="AO87" s="20"/>
      <c r="AP87" s="20"/>
      <c r="AQ87" s="20"/>
      <c r="AR87" s="20"/>
      <c r="AS87" s="20">
        <f>ROUND(IF(RFR_spot_no_VA!AS87&lt;0,RFR_spot_no_VA!AS87+VA!AS87,RFR_spot_no_VA!AS87-Shocks!$D87*ABS(RFR_spot_no_VA!AS87)+VA!AS87),5)</f>
        <v>1.9570000000000001E-2</v>
      </c>
      <c r="AT87" s="20"/>
      <c r="AU87" s="20"/>
      <c r="AV87" s="20"/>
      <c r="AW87" s="20"/>
      <c r="AX87" s="20"/>
      <c r="AY87" s="20"/>
      <c r="AZ87" s="20"/>
      <c r="BA87" s="20"/>
      <c r="BB87" s="20"/>
      <c r="BC87" s="20">
        <f>ROUND(IF(RFR_spot_no_VA!BC87&lt;0,RFR_spot_no_VA!BC87+VA!BC87,RFR_spot_no_VA!BC87-Shocks!$D87*ABS(RFR_spot_no_VA!BC87)+VA!BC87),5)</f>
        <v>2.5600000000000001E-2</v>
      </c>
      <c r="BD87" s="21"/>
      <c r="BE87" s="19"/>
    </row>
    <row r="88" spans="1:57" x14ac:dyDescent="0.2">
      <c r="A88" s="19"/>
      <c r="B88" s="19">
        <f>RFR_spot_no_VA!B88</f>
        <v>78</v>
      </c>
      <c r="C88" s="20">
        <f>ROUND(IF(RFR_spot_no_VA!C88&lt;0,RFR_spot_no_VA!C88+VA!C88,RFR_spot_no_VA!C88-Shocks!$D88*ABS(RFR_spot_no_VA!C88)+VA!C88),5)</f>
        <v>2.2589999999999999E-2</v>
      </c>
      <c r="D88" s="20"/>
      <c r="E88" s="20"/>
      <c r="F88" s="20"/>
      <c r="G88" s="20"/>
      <c r="H88" s="20"/>
      <c r="I88" s="20"/>
      <c r="J88" s="20">
        <f>ROUND(IF(RFR_spot_no_VA!J88&lt;0,RFR_spot_no_VA!J88+VA!J88,RFR_spot_no_VA!J88-Shocks!$D88*ABS(RFR_spot_no_VA!J88)+VA!J88),5)</f>
        <v>2.334E-2</v>
      </c>
      <c r="K88" s="20"/>
      <c r="L88" s="20"/>
      <c r="M88" s="20"/>
      <c r="N88" s="20"/>
      <c r="O88" s="20"/>
      <c r="P88" s="20"/>
      <c r="Q88" s="20"/>
      <c r="R88" s="20"/>
      <c r="S88" s="20"/>
      <c r="T88" s="20"/>
      <c r="U88" s="20"/>
      <c r="V88" s="20"/>
      <c r="W88" s="20"/>
      <c r="X88" s="20"/>
      <c r="Y88" s="20"/>
      <c r="Z88" s="20">
        <f>ROUND(IF(RFR_spot_no_VA!Z88&lt;0,RFR_spot_no_VA!Z88+VA!Z88,RFR_spot_no_VA!Z88-Shocks!$D88*ABS(RFR_spot_no_VA!Z88)+VA!Z88),5)</f>
        <v>2.6870000000000002E-2</v>
      </c>
      <c r="AA88" s="20"/>
      <c r="AB88" s="20"/>
      <c r="AC88" s="20"/>
      <c r="AD88" s="20"/>
      <c r="AE88" s="20"/>
      <c r="AF88" s="20"/>
      <c r="AG88" s="20"/>
      <c r="AH88" s="20">
        <f>ROUND(IF(RFR_spot_no_VA!AH88&lt;0,RFR_spot_no_VA!AH88+VA!AH88,RFR_spot_no_VA!AH88-Shocks!$D88*ABS(RFR_spot_no_VA!AH88)+VA!AH88),5)</f>
        <v>2.581E-2</v>
      </c>
      <c r="AI88" s="20"/>
      <c r="AJ88" s="20">
        <f>ROUND(IF(RFR_spot_no_VA!AJ88&lt;0,RFR_spot_no_VA!AJ88+VA!AJ88,RFR_spot_no_VA!AJ88-Shocks!$D88*ABS(RFR_spot_no_VA!AJ88)+VA!AJ88),5)</f>
        <v>1.9609999999999999E-2</v>
      </c>
      <c r="AK88" s="20">
        <f>ROUND(IF(RFR_spot_no_VA!AK88&lt;0,RFR_spot_no_VA!AK88+VA!AK88,RFR_spot_no_VA!AK88-Shocks!$D88*ABS(RFR_spot_no_VA!AK88)+VA!AK88),5)</f>
        <v>2.6290000000000001E-2</v>
      </c>
      <c r="AL88" s="20"/>
      <c r="AM88" s="20">
        <f>ROUND(IF(RFR_spot_no_VA!AM88&lt;0,RFR_spot_no_VA!AM88+VA!AM88,RFR_spot_no_VA!AM88-Shocks!$D88*ABS(RFR_spot_no_VA!AM88)+VA!AM88),5)</f>
        <v>2.734E-2</v>
      </c>
      <c r="AN88" s="20"/>
      <c r="AO88" s="20"/>
      <c r="AP88" s="20"/>
      <c r="AQ88" s="20"/>
      <c r="AR88" s="20"/>
      <c r="AS88" s="20">
        <f>ROUND(IF(RFR_spot_no_VA!AS88&lt;0,RFR_spot_no_VA!AS88+VA!AS88,RFR_spot_no_VA!AS88-Shocks!$D88*ABS(RFR_spot_no_VA!AS88)+VA!AS88),5)</f>
        <v>1.9699999999999999E-2</v>
      </c>
      <c r="AT88" s="20"/>
      <c r="AU88" s="20"/>
      <c r="AV88" s="20"/>
      <c r="AW88" s="20"/>
      <c r="AX88" s="20"/>
      <c r="AY88" s="20"/>
      <c r="AZ88" s="20"/>
      <c r="BA88" s="20"/>
      <c r="BB88" s="20"/>
      <c r="BC88" s="20">
        <f>ROUND(IF(RFR_spot_no_VA!BC88&lt;0,RFR_spot_no_VA!BC88+VA!BC88,RFR_spot_no_VA!BC88-Shocks!$D88*ABS(RFR_spot_no_VA!BC88)+VA!BC88),5)</f>
        <v>2.5649999999999999E-2</v>
      </c>
      <c r="BD88" s="21"/>
      <c r="BE88" s="19"/>
    </row>
    <row r="89" spans="1:57" x14ac:dyDescent="0.2">
      <c r="A89" s="19"/>
      <c r="B89" s="19">
        <f>RFR_spot_no_VA!B89</f>
        <v>79</v>
      </c>
      <c r="C89" s="20">
        <f>ROUND(IF(RFR_spot_no_VA!C89&lt;0,RFR_spot_no_VA!C89+VA!C89,RFR_spot_no_VA!C89-Shocks!$D89*ABS(RFR_spot_no_VA!C89)+VA!C89),5)</f>
        <v>2.2689999999999998E-2</v>
      </c>
      <c r="D89" s="20"/>
      <c r="E89" s="20"/>
      <c r="F89" s="20"/>
      <c r="G89" s="20"/>
      <c r="H89" s="20"/>
      <c r="I89" s="20"/>
      <c r="J89" s="20">
        <f>ROUND(IF(RFR_spot_no_VA!J89&lt;0,RFR_spot_no_VA!J89+VA!J89,RFR_spot_no_VA!J89-Shocks!$D89*ABS(RFR_spot_no_VA!J89)+VA!J89),5)</f>
        <v>2.342E-2</v>
      </c>
      <c r="K89" s="20"/>
      <c r="L89" s="20"/>
      <c r="M89" s="20"/>
      <c r="N89" s="20"/>
      <c r="O89" s="20"/>
      <c r="P89" s="20"/>
      <c r="Q89" s="20"/>
      <c r="R89" s="20"/>
      <c r="S89" s="20"/>
      <c r="T89" s="20"/>
      <c r="U89" s="20"/>
      <c r="V89" s="20"/>
      <c r="W89" s="20"/>
      <c r="X89" s="20"/>
      <c r="Y89" s="20"/>
      <c r="Z89" s="20">
        <f>ROUND(IF(RFR_spot_no_VA!Z89&lt;0,RFR_spot_no_VA!Z89+VA!Z89,RFR_spot_no_VA!Z89-Shocks!$D89*ABS(RFR_spot_no_VA!Z89)+VA!Z89),5)</f>
        <v>2.691E-2</v>
      </c>
      <c r="AA89" s="20"/>
      <c r="AB89" s="20"/>
      <c r="AC89" s="20"/>
      <c r="AD89" s="20"/>
      <c r="AE89" s="20"/>
      <c r="AF89" s="20"/>
      <c r="AG89" s="20"/>
      <c r="AH89" s="20">
        <f>ROUND(IF(RFR_spot_no_VA!AH89&lt;0,RFR_spot_no_VA!AH89+VA!AH89,RFR_spot_no_VA!AH89-Shocks!$D89*ABS(RFR_spot_no_VA!AH89)+VA!AH89),5)</f>
        <v>2.5860000000000001E-2</v>
      </c>
      <c r="AI89" s="20"/>
      <c r="AJ89" s="20">
        <f>ROUND(IF(RFR_spot_no_VA!AJ89&lt;0,RFR_spot_no_VA!AJ89+VA!AJ89,RFR_spot_no_VA!AJ89-Shocks!$D89*ABS(RFR_spot_no_VA!AJ89)+VA!AJ89),5)</f>
        <v>1.9730000000000001E-2</v>
      </c>
      <c r="AK89" s="20">
        <f>ROUND(IF(RFR_spot_no_VA!AK89&lt;0,RFR_spot_no_VA!AK89+VA!AK89,RFR_spot_no_VA!AK89-Shocks!$D89*ABS(RFR_spot_no_VA!AK89)+VA!AK89),5)</f>
        <v>2.6349999999999998E-2</v>
      </c>
      <c r="AL89" s="20"/>
      <c r="AM89" s="20">
        <f>ROUND(IF(RFR_spot_no_VA!AM89&lt;0,RFR_spot_no_VA!AM89+VA!AM89,RFR_spot_no_VA!AM89-Shocks!$D89*ABS(RFR_spot_no_VA!AM89)+VA!AM89),5)</f>
        <v>2.7380000000000002E-2</v>
      </c>
      <c r="AN89" s="20"/>
      <c r="AO89" s="20"/>
      <c r="AP89" s="20"/>
      <c r="AQ89" s="20"/>
      <c r="AR89" s="20"/>
      <c r="AS89" s="20">
        <f>ROUND(IF(RFR_spot_no_VA!AS89&lt;0,RFR_spot_no_VA!AS89+VA!AS89,RFR_spot_no_VA!AS89-Shocks!$D89*ABS(RFR_spot_no_VA!AS89)+VA!AS89),5)</f>
        <v>1.983E-2</v>
      </c>
      <c r="AT89" s="20"/>
      <c r="AU89" s="20"/>
      <c r="AV89" s="20"/>
      <c r="AW89" s="20"/>
      <c r="AX89" s="20"/>
      <c r="AY89" s="20"/>
      <c r="AZ89" s="20"/>
      <c r="BA89" s="20"/>
      <c r="BB89" s="20"/>
      <c r="BC89" s="20">
        <f>ROUND(IF(RFR_spot_no_VA!BC89&lt;0,RFR_spot_no_VA!BC89+VA!BC89,RFR_spot_no_VA!BC89-Shocks!$D89*ABS(RFR_spot_no_VA!BC89)+VA!BC89),5)</f>
        <v>2.5700000000000001E-2</v>
      </c>
      <c r="BD89" s="21"/>
      <c r="BE89" s="19"/>
    </row>
    <row r="90" spans="1:57" x14ac:dyDescent="0.2">
      <c r="A90" s="19"/>
      <c r="B90" s="24">
        <f>RFR_spot_no_VA!B90</f>
        <v>80</v>
      </c>
      <c r="C90" s="25">
        <f>ROUND(IF(RFR_spot_no_VA!C90&lt;0,RFR_spot_no_VA!C90+VA!C90,RFR_spot_no_VA!C90-Shocks!$D90*ABS(RFR_spot_no_VA!C90)+VA!C90),5)</f>
        <v>2.2780000000000002E-2</v>
      </c>
      <c r="D90" s="25"/>
      <c r="E90" s="25"/>
      <c r="F90" s="25"/>
      <c r="G90" s="25"/>
      <c r="H90" s="25"/>
      <c r="I90" s="25"/>
      <c r="J90" s="25">
        <f>ROUND(IF(RFR_spot_no_VA!J90&lt;0,RFR_spot_no_VA!J90+VA!J90,RFR_spot_no_VA!J90-Shocks!$D90*ABS(RFR_spot_no_VA!J90)+VA!J90),5)</f>
        <v>2.35E-2</v>
      </c>
      <c r="K90" s="25"/>
      <c r="L90" s="25"/>
      <c r="M90" s="25"/>
      <c r="N90" s="25"/>
      <c r="O90" s="25"/>
      <c r="P90" s="25"/>
      <c r="Q90" s="25"/>
      <c r="R90" s="25"/>
      <c r="S90" s="25"/>
      <c r="T90" s="25"/>
      <c r="U90" s="25"/>
      <c r="V90" s="25"/>
      <c r="W90" s="25"/>
      <c r="X90" s="25"/>
      <c r="Y90" s="25"/>
      <c r="Z90" s="25">
        <f>ROUND(IF(RFR_spot_no_VA!Z90&lt;0,RFR_spot_no_VA!Z90+VA!Z90,RFR_spot_no_VA!Z90-Shocks!$D90*ABS(RFR_spot_no_VA!Z90)+VA!Z90),5)</f>
        <v>2.6960000000000001E-2</v>
      </c>
      <c r="AA90" s="25"/>
      <c r="AB90" s="25"/>
      <c r="AC90" s="25"/>
      <c r="AD90" s="25"/>
      <c r="AE90" s="25"/>
      <c r="AF90" s="25"/>
      <c r="AG90" s="25"/>
      <c r="AH90" s="25">
        <f>ROUND(IF(RFR_spot_no_VA!AH90&lt;0,RFR_spot_no_VA!AH90+VA!AH90,RFR_spot_no_VA!AH90-Shocks!$D90*ABS(RFR_spot_no_VA!AH90)+VA!AH90),5)</f>
        <v>2.5919999999999999E-2</v>
      </c>
      <c r="AI90" s="25"/>
      <c r="AJ90" s="25">
        <f>ROUND(IF(RFR_spot_no_VA!AJ90&lt;0,RFR_spot_no_VA!AJ90+VA!AJ90,RFR_spot_no_VA!AJ90-Shocks!$D90*ABS(RFR_spot_no_VA!AJ90)+VA!AJ90),5)</f>
        <v>1.984E-2</v>
      </c>
      <c r="AK90" s="25">
        <f>ROUND(IF(RFR_spot_no_VA!AK90&lt;0,RFR_spot_no_VA!AK90+VA!AK90,RFR_spot_no_VA!AK90-Shocks!$D90*ABS(RFR_spot_no_VA!AK90)+VA!AK90),5)</f>
        <v>2.639E-2</v>
      </c>
      <c r="AL90" s="25"/>
      <c r="AM90" s="25">
        <f>ROUND(IF(RFR_spot_no_VA!AM90&lt;0,RFR_spot_no_VA!AM90+VA!AM90,RFR_spot_no_VA!AM90-Shocks!$D90*ABS(RFR_spot_no_VA!AM90)+VA!AM90),5)</f>
        <v>2.741E-2</v>
      </c>
      <c r="AN90" s="25"/>
      <c r="AO90" s="25"/>
      <c r="AP90" s="25"/>
      <c r="AQ90" s="25"/>
      <c r="AR90" s="25"/>
      <c r="AS90" s="25">
        <f>ROUND(IF(RFR_spot_no_VA!AS90&lt;0,RFR_spot_no_VA!AS90+VA!AS90,RFR_spot_no_VA!AS90-Shocks!$D90*ABS(RFR_spot_no_VA!AS90)+VA!AS90),5)</f>
        <v>1.9949999999999999E-2</v>
      </c>
      <c r="AT90" s="25"/>
      <c r="AU90" s="25"/>
      <c r="AV90" s="25"/>
      <c r="AW90" s="25"/>
      <c r="AX90" s="25"/>
      <c r="AY90" s="25"/>
      <c r="AZ90" s="25"/>
      <c r="BA90" s="25"/>
      <c r="BB90" s="25"/>
      <c r="BC90" s="25">
        <f>ROUND(IF(RFR_spot_no_VA!BC90&lt;0,RFR_spot_no_VA!BC90+VA!BC90,RFR_spot_no_VA!BC90-Shocks!$D90*ABS(RFR_spot_no_VA!BC90)+VA!BC90),5)</f>
        <v>2.5760000000000002E-2</v>
      </c>
      <c r="BD90" s="21"/>
      <c r="BE90" s="19"/>
    </row>
    <row r="91" spans="1:57" x14ac:dyDescent="0.2">
      <c r="A91" s="19"/>
      <c r="B91" s="19">
        <f>RFR_spot_no_VA!B91</f>
        <v>81</v>
      </c>
      <c r="C91" s="20">
        <f>ROUND(IF(RFR_spot_no_VA!C91&lt;0,RFR_spot_no_VA!C91+VA!C91,RFR_spot_no_VA!C91-Shocks!$D91*ABS(RFR_spot_no_VA!C91)+VA!C91),5)</f>
        <v>2.2870000000000001E-2</v>
      </c>
      <c r="D91" s="20"/>
      <c r="E91" s="20"/>
      <c r="F91" s="20"/>
      <c r="G91" s="20"/>
      <c r="H91" s="20"/>
      <c r="I91" s="20"/>
      <c r="J91" s="20">
        <f>ROUND(IF(RFR_spot_no_VA!J91&lt;0,RFR_spot_no_VA!J91+VA!J91,RFR_spot_no_VA!J91-Shocks!$D91*ABS(RFR_spot_no_VA!J91)+VA!J91),5)</f>
        <v>2.358E-2</v>
      </c>
      <c r="K91" s="20"/>
      <c r="L91" s="20"/>
      <c r="M91" s="20"/>
      <c r="N91" s="20"/>
      <c r="O91" s="20"/>
      <c r="P91" s="20"/>
      <c r="Q91" s="20"/>
      <c r="R91" s="20"/>
      <c r="S91" s="20"/>
      <c r="T91" s="20"/>
      <c r="U91" s="20"/>
      <c r="V91" s="20"/>
      <c r="W91" s="20"/>
      <c r="X91" s="20"/>
      <c r="Y91" s="20"/>
      <c r="Z91" s="20">
        <f>ROUND(IF(RFR_spot_no_VA!Z91&lt;0,RFR_spot_no_VA!Z91+VA!Z91,RFR_spot_no_VA!Z91-Shocks!$D91*ABS(RFR_spot_no_VA!Z91)+VA!Z91),5)</f>
        <v>2.7E-2</v>
      </c>
      <c r="AA91" s="20"/>
      <c r="AB91" s="20"/>
      <c r="AC91" s="20"/>
      <c r="AD91" s="20"/>
      <c r="AE91" s="20"/>
      <c r="AF91" s="20"/>
      <c r="AG91" s="20"/>
      <c r="AH91" s="20">
        <f>ROUND(IF(RFR_spot_no_VA!AH91&lt;0,RFR_spot_no_VA!AH91+VA!AH91,RFR_spot_no_VA!AH91-Shocks!$D91*ABS(RFR_spot_no_VA!AH91)+VA!AH91),5)</f>
        <v>2.598E-2</v>
      </c>
      <c r="AI91" s="20"/>
      <c r="AJ91" s="20">
        <f>ROUND(IF(RFR_spot_no_VA!AJ91&lt;0,RFR_spot_no_VA!AJ91+VA!AJ91,RFR_spot_no_VA!AJ91-Shocks!$D91*ABS(RFR_spot_no_VA!AJ91)+VA!AJ91),5)</f>
        <v>1.9959999999999999E-2</v>
      </c>
      <c r="AK91" s="20">
        <f>ROUND(IF(RFR_spot_no_VA!AK91&lt;0,RFR_spot_no_VA!AK91+VA!AK91,RFR_spot_no_VA!AK91-Shocks!$D91*ABS(RFR_spot_no_VA!AK91)+VA!AK91),5)</f>
        <v>2.6440000000000002E-2</v>
      </c>
      <c r="AL91" s="20"/>
      <c r="AM91" s="20">
        <f>ROUND(IF(RFR_spot_no_VA!AM91&lt;0,RFR_spot_no_VA!AM91+VA!AM91,RFR_spot_no_VA!AM91-Shocks!$D91*ABS(RFR_spot_no_VA!AM91)+VA!AM91),5)</f>
        <v>2.7459999999999998E-2</v>
      </c>
      <c r="AN91" s="20"/>
      <c r="AO91" s="20"/>
      <c r="AP91" s="20"/>
      <c r="AQ91" s="20"/>
      <c r="AR91" s="20"/>
      <c r="AS91" s="20">
        <f>ROUND(IF(RFR_spot_no_VA!AS91&lt;0,RFR_spot_no_VA!AS91+VA!AS91,RFR_spot_no_VA!AS91-Shocks!$D91*ABS(RFR_spot_no_VA!AS91)+VA!AS91),5)</f>
        <v>2.0080000000000001E-2</v>
      </c>
      <c r="AT91" s="20"/>
      <c r="AU91" s="20"/>
      <c r="AV91" s="20"/>
      <c r="AW91" s="20"/>
      <c r="AX91" s="20"/>
      <c r="AY91" s="20"/>
      <c r="AZ91" s="20"/>
      <c r="BA91" s="20"/>
      <c r="BB91" s="20"/>
      <c r="BC91" s="20">
        <f>ROUND(IF(RFR_spot_no_VA!BC91&lt;0,RFR_spot_no_VA!BC91+VA!BC91,RFR_spot_no_VA!BC91-Shocks!$D91*ABS(RFR_spot_no_VA!BC91)+VA!BC91),5)</f>
        <v>2.581E-2</v>
      </c>
      <c r="BD91" s="21"/>
      <c r="BE91" s="19"/>
    </row>
    <row r="92" spans="1:57" x14ac:dyDescent="0.2">
      <c r="A92" s="19"/>
      <c r="B92" s="19">
        <f>RFR_spot_no_VA!B92</f>
        <v>82</v>
      </c>
      <c r="C92" s="20">
        <f>ROUND(IF(RFR_spot_no_VA!C92&lt;0,RFR_spot_no_VA!C92+VA!C92,RFR_spot_no_VA!C92-Shocks!$D92*ABS(RFR_spot_no_VA!C92)+VA!C92),5)</f>
        <v>2.2960000000000001E-2</v>
      </c>
      <c r="D92" s="20"/>
      <c r="E92" s="20"/>
      <c r="F92" s="20"/>
      <c r="G92" s="20"/>
      <c r="H92" s="20"/>
      <c r="I92" s="20"/>
      <c r="J92" s="20">
        <f>ROUND(IF(RFR_spot_no_VA!J92&lt;0,RFR_spot_no_VA!J92+VA!J92,RFR_spot_no_VA!J92-Shocks!$D92*ABS(RFR_spot_no_VA!J92)+VA!J92),5)</f>
        <v>2.366E-2</v>
      </c>
      <c r="K92" s="20"/>
      <c r="L92" s="20"/>
      <c r="M92" s="20"/>
      <c r="N92" s="20"/>
      <c r="O92" s="20"/>
      <c r="P92" s="20"/>
      <c r="Q92" s="20"/>
      <c r="R92" s="20"/>
      <c r="S92" s="20"/>
      <c r="T92" s="20"/>
      <c r="U92" s="20"/>
      <c r="V92" s="20"/>
      <c r="W92" s="20"/>
      <c r="X92" s="20"/>
      <c r="Y92" s="20"/>
      <c r="Z92" s="20">
        <f>ROUND(IF(RFR_spot_no_VA!Z92&lt;0,RFR_spot_no_VA!Z92+VA!Z92,RFR_spot_no_VA!Z92-Shocks!$D92*ABS(RFR_spot_no_VA!Z92)+VA!Z92),5)</f>
        <v>2.7050000000000001E-2</v>
      </c>
      <c r="AA92" s="20"/>
      <c r="AB92" s="20"/>
      <c r="AC92" s="20"/>
      <c r="AD92" s="20"/>
      <c r="AE92" s="20"/>
      <c r="AF92" s="20"/>
      <c r="AG92" s="20"/>
      <c r="AH92" s="20">
        <f>ROUND(IF(RFR_spot_no_VA!AH92&lt;0,RFR_spot_no_VA!AH92+VA!AH92,RFR_spot_no_VA!AH92-Shocks!$D92*ABS(RFR_spot_no_VA!AH92)+VA!AH92),5)</f>
        <v>2.6040000000000001E-2</v>
      </c>
      <c r="AI92" s="20"/>
      <c r="AJ92" s="20">
        <f>ROUND(IF(RFR_spot_no_VA!AJ92&lt;0,RFR_spot_no_VA!AJ92+VA!AJ92,RFR_spot_no_VA!AJ92-Shocks!$D92*ABS(RFR_spot_no_VA!AJ92)+VA!AJ92),5)</f>
        <v>2.0070000000000001E-2</v>
      </c>
      <c r="AK92" s="20">
        <f>ROUND(IF(RFR_spot_no_VA!AK92&lt;0,RFR_spot_no_VA!AK92+VA!AK92,RFR_spot_no_VA!AK92-Shocks!$D92*ABS(RFR_spot_no_VA!AK92)+VA!AK92),5)</f>
        <v>2.6499999999999999E-2</v>
      </c>
      <c r="AL92" s="20"/>
      <c r="AM92" s="20">
        <f>ROUND(IF(RFR_spot_no_VA!AM92&lt;0,RFR_spot_no_VA!AM92+VA!AM92,RFR_spot_no_VA!AM92-Shocks!$D92*ABS(RFR_spot_no_VA!AM92)+VA!AM92),5)</f>
        <v>2.75E-2</v>
      </c>
      <c r="AN92" s="20"/>
      <c r="AO92" s="20"/>
      <c r="AP92" s="20"/>
      <c r="AQ92" s="20"/>
      <c r="AR92" s="20"/>
      <c r="AS92" s="20">
        <f>ROUND(IF(RFR_spot_no_VA!AS92&lt;0,RFR_spot_no_VA!AS92+VA!AS92,RFR_spot_no_VA!AS92-Shocks!$D92*ABS(RFR_spot_no_VA!AS92)+VA!AS92),5)</f>
        <v>2.0209999999999999E-2</v>
      </c>
      <c r="AT92" s="20"/>
      <c r="AU92" s="20"/>
      <c r="AV92" s="20"/>
      <c r="AW92" s="20"/>
      <c r="AX92" s="20"/>
      <c r="AY92" s="20"/>
      <c r="AZ92" s="20"/>
      <c r="BA92" s="20"/>
      <c r="BB92" s="20"/>
      <c r="BC92" s="20">
        <f>ROUND(IF(RFR_spot_no_VA!BC92&lt;0,RFR_spot_no_VA!BC92+VA!BC92,RFR_spot_no_VA!BC92-Shocks!$D92*ABS(RFR_spot_no_VA!BC92)+VA!BC92),5)</f>
        <v>2.5870000000000001E-2</v>
      </c>
      <c r="BD92" s="21"/>
      <c r="BE92" s="19"/>
    </row>
    <row r="93" spans="1:57" x14ac:dyDescent="0.2">
      <c r="A93" s="19"/>
      <c r="B93" s="19">
        <f>RFR_spot_no_VA!B93</f>
        <v>83</v>
      </c>
      <c r="C93" s="20">
        <f>ROUND(IF(RFR_spot_no_VA!C93&lt;0,RFR_spot_no_VA!C93+VA!C93,RFR_spot_no_VA!C93-Shocks!$D93*ABS(RFR_spot_no_VA!C93)+VA!C93),5)</f>
        <v>2.3040000000000001E-2</v>
      </c>
      <c r="D93" s="20"/>
      <c r="E93" s="20"/>
      <c r="F93" s="20"/>
      <c r="G93" s="20"/>
      <c r="H93" s="20"/>
      <c r="I93" s="20"/>
      <c r="J93" s="20">
        <f>ROUND(IF(RFR_spot_no_VA!J93&lt;0,RFR_spot_no_VA!J93+VA!J93,RFR_spot_no_VA!J93-Shocks!$D93*ABS(RFR_spot_no_VA!J93)+VA!J93),5)</f>
        <v>2.3740000000000001E-2</v>
      </c>
      <c r="K93" s="20"/>
      <c r="L93" s="20"/>
      <c r="M93" s="20"/>
      <c r="N93" s="20"/>
      <c r="O93" s="20"/>
      <c r="P93" s="20"/>
      <c r="Q93" s="20"/>
      <c r="R93" s="20"/>
      <c r="S93" s="20"/>
      <c r="T93" s="20"/>
      <c r="U93" s="20"/>
      <c r="V93" s="20"/>
      <c r="W93" s="20"/>
      <c r="X93" s="20"/>
      <c r="Y93" s="20"/>
      <c r="Z93" s="20">
        <f>ROUND(IF(RFR_spot_no_VA!Z93&lt;0,RFR_spot_no_VA!Z93+VA!Z93,RFR_spot_no_VA!Z93-Shocks!$D93*ABS(RFR_spot_no_VA!Z93)+VA!Z93),5)</f>
        <v>2.7099999999999999E-2</v>
      </c>
      <c r="AA93" s="20"/>
      <c r="AB93" s="20"/>
      <c r="AC93" s="20"/>
      <c r="AD93" s="20"/>
      <c r="AE93" s="20"/>
      <c r="AF93" s="20"/>
      <c r="AG93" s="20"/>
      <c r="AH93" s="20">
        <f>ROUND(IF(RFR_spot_no_VA!AH93&lt;0,RFR_spot_no_VA!AH93+VA!AH93,RFR_spot_no_VA!AH93-Shocks!$D93*ABS(RFR_spot_no_VA!AH93)+VA!AH93),5)</f>
        <v>2.6089999999999999E-2</v>
      </c>
      <c r="AI93" s="20"/>
      <c r="AJ93" s="20">
        <f>ROUND(IF(RFR_spot_no_VA!AJ93&lt;0,RFR_spot_no_VA!AJ93+VA!AJ93,RFR_spot_no_VA!AJ93-Shocks!$D93*ABS(RFR_spot_no_VA!AJ93)+VA!AJ93),5)</f>
        <v>2.0199999999999999E-2</v>
      </c>
      <c r="AK93" s="20">
        <f>ROUND(IF(RFR_spot_no_VA!AK93&lt;0,RFR_spot_no_VA!AK93+VA!AK93,RFR_spot_no_VA!AK93-Shocks!$D93*ABS(RFR_spot_no_VA!AK93)+VA!AK93),5)</f>
        <v>2.6540000000000001E-2</v>
      </c>
      <c r="AL93" s="20"/>
      <c r="AM93" s="20">
        <f>ROUND(IF(RFR_spot_no_VA!AM93&lt;0,RFR_spot_no_VA!AM93+VA!AM93,RFR_spot_no_VA!AM93-Shocks!$D93*ABS(RFR_spot_no_VA!AM93)+VA!AM93),5)</f>
        <v>2.7539999999999999E-2</v>
      </c>
      <c r="AN93" s="20"/>
      <c r="AO93" s="20"/>
      <c r="AP93" s="20"/>
      <c r="AQ93" s="20"/>
      <c r="AR93" s="20"/>
      <c r="AS93" s="20">
        <f>ROUND(IF(RFR_spot_no_VA!AS93&lt;0,RFR_spot_no_VA!AS93+VA!AS93,RFR_spot_no_VA!AS93-Shocks!$D93*ABS(RFR_spot_no_VA!AS93)+VA!AS93),5)</f>
        <v>2.0330000000000001E-2</v>
      </c>
      <c r="AT93" s="20"/>
      <c r="AU93" s="20"/>
      <c r="AV93" s="20"/>
      <c r="AW93" s="20"/>
      <c r="AX93" s="20"/>
      <c r="AY93" s="20"/>
      <c r="AZ93" s="20"/>
      <c r="BA93" s="20"/>
      <c r="BB93" s="20"/>
      <c r="BC93" s="20">
        <f>ROUND(IF(RFR_spot_no_VA!BC93&lt;0,RFR_spot_no_VA!BC93+VA!BC93,RFR_spot_no_VA!BC93-Shocks!$D93*ABS(RFR_spot_no_VA!BC93)+VA!BC93),5)</f>
        <v>2.5930000000000002E-2</v>
      </c>
      <c r="BD93" s="21"/>
      <c r="BE93" s="19"/>
    </row>
    <row r="94" spans="1:57" x14ac:dyDescent="0.2">
      <c r="A94" s="19"/>
      <c r="B94" s="19">
        <f>RFR_spot_no_VA!B94</f>
        <v>84</v>
      </c>
      <c r="C94" s="20">
        <f>ROUND(IF(RFR_spot_no_VA!C94&lt;0,RFR_spot_no_VA!C94+VA!C94,RFR_spot_no_VA!C94-Shocks!$D94*ABS(RFR_spot_no_VA!C94)+VA!C94),5)</f>
        <v>2.3130000000000001E-2</v>
      </c>
      <c r="D94" s="20"/>
      <c r="E94" s="20"/>
      <c r="F94" s="20"/>
      <c r="G94" s="20"/>
      <c r="H94" s="20"/>
      <c r="I94" s="20"/>
      <c r="J94" s="20">
        <f>ROUND(IF(RFR_spot_no_VA!J94&lt;0,RFR_spot_no_VA!J94+VA!J94,RFR_spot_no_VA!J94-Shocks!$D94*ABS(RFR_spot_no_VA!J94)+VA!J94),5)</f>
        <v>2.3820000000000001E-2</v>
      </c>
      <c r="K94" s="20"/>
      <c r="L94" s="20"/>
      <c r="M94" s="20"/>
      <c r="N94" s="20"/>
      <c r="O94" s="20"/>
      <c r="P94" s="20"/>
      <c r="Q94" s="20"/>
      <c r="R94" s="20"/>
      <c r="S94" s="20"/>
      <c r="T94" s="20"/>
      <c r="U94" s="20"/>
      <c r="V94" s="20"/>
      <c r="W94" s="20"/>
      <c r="X94" s="20"/>
      <c r="Y94" s="20"/>
      <c r="Z94" s="20">
        <f>ROUND(IF(RFR_spot_no_VA!Z94&lt;0,RFR_spot_no_VA!Z94+VA!Z94,RFR_spot_no_VA!Z94-Shocks!$D94*ABS(RFR_spot_no_VA!Z94)+VA!Z94),5)</f>
        <v>2.7140000000000001E-2</v>
      </c>
      <c r="AA94" s="20"/>
      <c r="AB94" s="20"/>
      <c r="AC94" s="20"/>
      <c r="AD94" s="20"/>
      <c r="AE94" s="20"/>
      <c r="AF94" s="20"/>
      <c r="AG94" s="20"/>
      <c r="AH94" s="20">
        <f>ROUND(IF(RFR_spot_no_VA!AH94&lt;0,RFR_spot_no_VA!AH94+VA!AH94,RFR_spot_no_VA!AH94-Shocks!$D94*ABS(RFR_spot_no_VA!AH94)+VA!AH94),5)</f>
        <v>2.615E-2</v>
      </c>
      <c r="AI94" s="20"/>
      <c r="AJ94" s="20">
        <f>ROUND(IF(RFR_spot_no_VA!AJ94&lt;0,RFR_spot_no_VA!AJ94+VA!AJ94,RFR_spot_no_VA!AJ94-Shocks!$D94*ABS(RFR_spot_no_VA!AJ94)+VA!AJ94),5)</f>
        <v>2.0310000000000002E-2</v>
      </c>
      <c r="AK94" s="20">
        <f>ROUND(IF(RFR_spot_no_VA!AK94&lt;0,RFR_spot_no_VA!AK94+VA!AK94,RFR_spot_no_VA!AK94-Shocks!$D94*ABS(RFR_spot_no_VA!AK94)+VA!AK94),5)</f>
        <v>2.6599999999999999E-2</v>
      </c>
      <c r="AL94" s="20"/>
      <c r="AM94" s="20">
        <f>ROUND(IF(RFR_spot_no_VA!AM94&lt;0,RFR_spot_no_VA!AM94+VA!AM94,RFR_spot_no_VA!AM94-Shocks!$D94*ABS(RFR_spot_no_VA!AM94)+VA!AM94),5)</f>
        <v>2.7570000000000001E-2</v>
      </c>
      <c r="AN94" s="20"/>
      <c r="AO94" s="20"/>
      <c r="AP94" s="20"/>
      <c r="AQ94" s="20"/>
      <c r="AR94" s="20"/>
      <c r="AS94" s="20">
        <f>ROUND(IF(RFR_spot_no_VA!AS94&lt;0,RFR_spot_no_VA!AS94+VA!AS94,RFR_spot_no_VA!AS94-Shocks!$D94*ABS(RFR_spot_no_VA!AS94)+VA!AS94),5)</f>
        <v>2.0449999999999999E-2</v>
      </c>
      <c r="AT94" s="20"/>
      <c r="AU94" s="20"/>
      <c r="AV94" s="20"/>
      <c r="AW94" s="20"/>
      <c r="AX94" s="20"/>
      <c r="AY94" s="20"/>
      <c r="AZ94" s="20"/>
      <c r="BA94" s="20"/>
      <c r="BB94" s="20"/>
      <c r="BC94" s="20">
        <f>ROUND(IF(RFR_spot_no_VA!BC94&lt;0,RFR_spot_no_VA!BC94+VA!BC94,RFR_spot_no_VA!BC94-Shocks!$D94*ABS(RFR_spot_no_VA!BC94)+VA!BC94),5)</f>
        <v>2.598E-2</v>
      </c>
      <c r="BD94" s="21"/>
      <c r="BE94" s="19"/>
    </row>
    <row r="95" spans="1:57" x14ac:dyDescent="0.2">
      <c r="A95" s="19"/>
      <c r="B95" s="24">
        <f>RFR_spot_no_VA!B95</f>
        <v>85</v>
      </c>
      <c r="C95" s="25">
        <f>ROUND(IF(RFR_spot_no_VA!C95&lt;0,RFR_spot_no_VA!C95+VA!C95,RFR_spot_no_VA!C95-Shocks!$D95*ABS(RFR_spot_no_VA!C95)+VA!C95),5)</f>
        <v>2.3220000000000001E-2</v>
      </c>
      <c r="D95" s="25"/>
      <c r="E95" s="25"/>
      <c r="F95" s="25"/>
      <c r="G95" s="25"/>
      <c r="H95" s="25"/>
      <c r="I95" s="25"/>
      <c r="J95" s="25">
        <f>ROUND(IF(RFR_spot_no_VA!J95&lt;0,RFR_spot_no_VA!J95+VA!J95,RFR_spot_no_VA!J95-Shocks!$D95*ABS(RFR_spot_no_VA!J95)+VA!J95),5)</f>
        <v>2.3890000000000002E-2</v>
      </c>
      <c r="K95" s="25"/>
      <c r="L95" s="25"/>
      <c r="M95" s="25"/>
      <c r="N95" s="25"/>
      <c r="O95" s="25"/>
      <c r="P95" s="25"/>
      <c r="Q95" s="25"/>
      <c r="R95" s="25"/>
      <c r="S95" s="25"/>
      <c r="T95" s="25"/>
      <c r="U95" s="25"/>
      <c r="V95" s="25"/>
      <c r="W95" s="25"/>
      <c r="X95" s="25"/>
      <c r="Y95" s="25"/>
      <c r="Z95" s="25">
        <f>ROUND(IF(RFR_spot_no_VA!Z95&lt;0,RFR_spot_no_VA!Z95+VA!Z95,RFR_spot_no_VA!Z95-Shocks!$D95*ABS(RFR_spot_no_VA!Z95)+VA!Z95),5)</f>
        <v>2.7189999999999999E-2</v>
      </c>
      <c r="AA95" s="25"/>
      <c r="AB95" s="25"/>
      <c r="AC95" s="25"/>
      <c r="AD95" s="25"/>
      <c r="AE95" s="25"/>
      <c r="AF95" s="25"/>
      <c r="AG95" s="25"/>
      <c r="AH95" s="25">
        <f>ROUND(IF(RFR_spot_no_VA!AH95&lt;0,RFR_spot_no_VA!AH95+VA!AH95,RFR_spot_no_VA!AH95-Shocks!$D95*ABS(RFR_spot_no_VA!AH95)+VA!AH95),5)</f>
        <v>2.6200000000000001E-2</v>
      </c>
      <c r="AI95" s="25"/>
      <c r="AJ95" s="25">
        <f>ROUND(IF(RFR_spot_no_VA!AJ95&lt;0,RFR_spot_no_VA!AJ95+VA!AJ95,RFR_spot_no_VA!AJ95-Shocks!$D95*ABS(RFR_spot_no_VA!AJ95)+VA!AJ95),5)</f>
        <v>2.0410000000000001E-2</v>
      </c>
      <c r="AK95" s="25">
        <f>ROUND(IF(RFR_spot_no_VA!AK95&lt;0,RFR_spot_no_VA!AK95+VA!AK95,RFR_spot_no_VA!AK95-Shocks!$D95*ABS(RFR_spot_no_VA!AK95)+VA!AK95),5)</f>
        <v>2.665E-2</v>
      </c>
      <c r="AL95" s="25"/>
      <c r="AM95" s="25">
        <f>ROUND(IF(RFR_spot_no_VA!AM95&lt;0,RFR_spot_no_VA!AM95+VA!AM95,RFR_spot_no_VA!AM95-Shocks!$D95*ABS(RFR_spot_no_VA!AM95)+VA!AM95),5)</f>
        <v>2.7609999999999999E-2</v>
      </c>
      <c r="AN95" s="25"/>
      <c r="AO95" s="25"/>
      <c r="AP95" s="25"/>
      <c r="AQ95" s="25"/>
      <c r="AR95" s="25"/>
      <c r="AS95" s="25">
        <f>ROUND(IF(RFR_spot_no_VA!AS95&lt;0,RFR_spot_no_VA!AS95+VA!AS95,RFR_spot_no_VA!AS95-Shocks!$D95*ABS(RFR_spot_no_VA!AS95)+VA!AS95),5)</f>
        <v>2.0570000000000001E-2</v>
      </c>
      <c r="AT95" s="25"/>
      <c r="AU95" s="25"/>
      <c r="AV95" s="25"/>
      <c r="AW95" s="25"/>
      <c r="AX95" s="25"/>
      <c r="AY95" s="25"/>
      <c r="AZ95" s="25"/>
      <c r="BA95" s="25"/>
      <c r="BB95" s="25"/>
      <c r="BC95" s="25">
        <f>ROUND(IF(RFR_spot_no_VA!BC95&lt;0,RFR_spot_no_VA!BC95+VA!BC95,RFR_spot_no_VA!BC95-Shocks!$D95*ABS(RFR_spot_no_VA!BC95)+VA!BC95),5)</f>
        <v>2.6040000000000001E-2</v>
      </c>
      <c r="BD95" s="21"/>
      <c r="BE95" s="19"/>
    </row>
    <row r="96" spans="1:57" x14ac:dyDescent="0.2">
      <c r="A96" s="19"/>
      <c r="B96" s="19">
        <f>RFR_spot_no_VA!B96</f>
        <v>86</v>
      </c>
      <c r="C96" s="20">
        <f>ROUND(IF(RFR_spot_no_VA!C96&lt;0,RFR_spot_no_VA!C96+VA!C96,RFR_spot_no_VA!C96-Shocks!$D96*ABS(RFR_spot_no_VA!C96)+VA!C96),5)</f>
        <v>2.3310000000000001E-2</v>
      </c>
      <c r="D96" s="20"/>
      <c r="E96" s="20"/>
      <c r="F96" s="20"/>
      <c r="G96" s="20"/>
      <c r="H96" s="20"/>
      <c r="I96" s="20"/>
      <c r="J96" s="20">
        <f>ROUND(IF(RFR_spot_no_VA!J96&lt;0,RFR_spot_no_VA!J96+VA!J96,RFR_spot_no_VA!J96-Shocks!$D96*ABS(RFR_spot_no_VA!J96)+VA!J96),5)</f>
        <v>2.3970000000000002E-2</v>
      </c>
      <c r="K96" s="20"/>
      <c r="L96" s="20"/>
      <c r="M96" s="20"/>
      <c r="N96" s="20"/>
      <c r="O96" s="20"/>
      <c r="P96" s="20"/>
      <c r="Q96" s="20"/>
      <c r="R96" s="20"/>
      <c r="S96" s="20"/>
      <c r="T96" s="20"/>
      <c r="U96" s="20"/>
      <c r="V96" s="20"/>
      <c r="W96" s="20"/>
      <c r="X96" s="20"/>
      <c r="Y96" s="20"/>
      <c r="Z96" s="20">
        <f>ROUND(IF(RFR_spot_no_VA!Z96&lt;0,RFR_spot_no_VA!Z96+VA!Z96,RFR_spot_no_VA!Z96-Shocks!$D96*ABS(RFR_spot_no_VA!Z96)+VA!Z96),5)</f>
        <v>2.7220000000000001E-2</v>
      </c>
      <c r="AA96" s="20"/>
      <c r="AB96" s="20"/>
      <c r="AC96" s="20"/>
      <c r="AD96" s="20"/>
      <c r="AE96" s="20"/>
      <c r="AF96" s="20"/>
      <c r="AG96" s="20"/>
      <c r="AH96" s="20">
        <f>ROUND(IF(RFR_spot_no_VA!AH96&lt;0,RFR_spot_no_VA!AH96+VA!AH96,RFR_spot_no_VA!AH96-Shocks!$D96*ABS(RFR_spot_no_VA!AH96)+VA!AH96),5)</f>
        <v>2.6259999999999999E-2</v>
      </c>
      <c r="AI96" s="20"/>
      <c r="AJ96" s="20">
        <f>ROUND(IF(RFR_spot_no_VA!AJ96&lt;0,RFR_spot_no_VA!AJ96+VA!AJ96,RFR_spot_no_VA!AJ96-Shocks!$D96*ABS(RFR_spot_no_VA!AJ96)+VA!AJ96),5)</f>
        <v>2.053E-2</v>
      </c>
      <c r="AK96" s="20">
        <f>ROUND(IF(RFR_spot_no_VA!AK96&lt;0,RFR_spot_no_VA!AK96+VA!AK96,RFR_spot_no_VA!AK96-Shocks!$D96*ABS(RFR_spot_no_VA!AK96)+VA!AK96),5)</f>
        <v>2.6700000000000002E-2</v>
      </c>
      <c r="AL96" s="20"/>
      <c r="AM96" s="20">
        <f>ROUND(IF(RFR_spot_no_VA!AM96&lt;0,RFR_spot_no_VA!AM96+VA!AM96,RFR_spot_no_VA!AM96-Shocks!$D96*ABS(RFR_spot_no_VA!AM96)+VA!AM96),5)</f>
        <v>2.7650000000000001E-2</v>
      </c>
      <c r="AN96" s="20"/>
      <c r="AO96" s="20"/>
      <c r="AP96" s="20"/>
      <c r="AQ96" s="20"/>
      <c r="AR96" s="20"/>
      <c r="AS96" s="20">
        <f>ROUND(IF(RFR_spot_no_VA!AS96&lt;0,RFR_spot_no_VA!AS96+VA!AS96,RFR_spot_no_VA!AS96-Shocks!$D96*ABS(RFR_spot_no_VA!AS96)+VA!AS96),5)</f>
        <v>2.068E-2</v>
      </c>
      <c r="AT96" s="20"/>
      <c r="AU96" s="20"/>
      <c r="AV96" s="20"/>
      <c r="AW96" s="20"/>
      <c r="AX96" s="20"/>
      <c r="AY96" s="20"/>
      <c r="AZ96" s="20"/>
      <c r="BA96" s="20"/>
      <c r="BB96" s="20"/>
      <c r="BC96" s="20">
        <f>ROUND(IF(RFR_spot_no_VA!BC96&lt;0,RFR_spot_no_VA!BC96+VA!BC96,RFR_spot_no_VA!BC96-Shocks!$D96*ABS(RFR_spot_no_VA!BC96)+VA!BC96),5)</f>
        <v>2.6089999999999999E-2</v>
      </c>
      <c r="BD96" s="21"/>
      <c r="BE96" s="19"/>
    </row>
    <row r="97" spans="1:57" x14ac:dyDescent="0.2">
      <c r="A97" s="19"/>
      <c r="B97" s="19">
        <f>RFR_spot_no_VA!B97</f>
        <v>87</v>
      </c>
      <c r="C97" s="20">
        <f>ROUND(IF(RFR_spot_no_VA!C97&lt;0,RFR_spot_no_VA!C97+VA!C97,RFR_spot_no_VA!C97-Shocks!$D97*ABS(RFR_spot_no_VA!C97)+VA!C97),5)</f>
        <v>2.3390000000000001E-2</v>
      </c>
      <c r="D97" s="20"/>
      <c r="E97" s="20"/>
      <c r="F97" s="20"/>
      <c r="G97" s="20"/>
      <c r="H97" s="20"/>
      <c r="I97" s="20"/>
      <c r="J97" s="20">
        <f>ROUND(IF(RFR_spot_no_VA!J97&lt;0,RFR_spot_no_VA!J97+VA!J97,RFR_spot_no_VA!J97-Shocks!$D97*ABS(RFR_spot_no_VA!J97)+VA!J97),5)</f>
        <v>2.4049999999999998E-2</v>
      </c>
      <c r="K97" s="20"/>
      <c r="L97" s="20"/>
      <c r="M97" s="20"/>
      <c r="N97" s="20"/>
      <c r="O97" s="20"/>
      <c r="P97" s="20"/>
      <c r="Q97" s="20"/>
      <c r="R97" s="20"/>
      <c r="S97" s="20"/>
      <c r="T97" s="20"/>
      <c r="U97" s="20"/>
      <c r="V97" s="20"/>
      <c r="W97" s="20"/>
      <c r="X97" s="20"/>
      <c r="Y97" s="20"/>
      <c r="Z97" s="20">
        <f>ROUND(IF(RFR_spot_no_VA!Z97&lt;0,RFR_spot_no_VA!Z97+VA!Z97,RFR_spot_no_VA!Z97-Shocks!$D97*ABS(RFR_spot_no_VA!Z97)+VA!Z97),5)</f>
        <v>2.7269999999999999E-2</v>
      </c>
      <c r="AA97" s="20"/>
      <c r="AB97" s="20"/>
      <c r="AC97" s="20"/>
      <c r="AD97" s="20"/>
      <c r="AE97" s="20"/>
      <c r="AF97" s="20"/>
      <c r="AG97" s="20"/>
      <c r="AH97" s="20">
        <f>ROUND(IF(RFR_spot_no_VA!AH97&lt;0,RFR_spot_no_VA!AH97+VA!AH97,RFR_spot_no_VA!AH97-Shocks!$D97*ABS(RFR_spot_no_VA!AH97)+VA!AH97),5)</f>
        <v>2.632E-2</v>
      </c>
      <c r="AI97" s="20"/>
      <c r="AJ97" s="20">
        <f>ROUND(IF(RFR_spot_no_VA!AJ97&lt;0,RFR_spot_no_VA!AJ97+VA!AJ97,RFR_spot_no_VA!AJ97-Shocks!$D97*ABS(RFR_spot_no_VA!AJ97)+VA!AJ97),5)</f>
        <v>2.0629999999999999E-2</v>
      </c>
      <c r="AK97" s="20">
        <f>ROUND(IF(RFR_spot_no_VA!AK97&lt;0,RFR_spot_no_VA!AK97+VA!AK97,RFR_spot_no_VA!AK97-Shocks!$D97*ABS(RFR_spot_no_VA!AK97)+VA!AK97),5)</f>
        <v>2.674E-2</v>
      </c>
      <c r="AL97" s="20"/>
      <c r="AM97" s="20">
        <f>ROUND(IF(RFR_spot_no_VA!AM97&lt;0,RFR_spot_no_VA!AM97+VA!AM97,RFR_spot_no_VA!AM97-Shocks!$D97*ABS(RFR_spot_no_VA!AM97)+VA!AM97),5)</f>
        <v>2.7699999999999999E-2</v>
      </c>
      <c r="AN97" s="20"/>
      <c r="AO97" s="20"/>
      <c r="AP97" s="20"/>
      <c r="AQ97" s="20"/>
      <c r="AR97" s="20"/>
      <c r="AS97" s="20">
        <f>ROUND(IF(RFR_spot_no_VA!AS97&lt;0,RFR_spot_no_VA!AS97+VA!AS97,RFR_spot_no_VA!AS97-Shocks!$D97*ABS(RFR_spot_no_VA!AS97)+VA!AS97),5)</f>
        <v>2.0799999999999999E-2</v>
      </c>
      <c r="AT97" s="20"/>
      <c r="AU97" s="20"/>
      <c r="AV97" s="20"/>
      <c r="AW97" s="20"/>
      <c r="AX97" s="20"/>
      <c r="AY97" s="20"/>
      <c r="AZ97" s="20"/>
      <c r="BA97" s="20"/>
      <c r="BB97" s="20"/>
      <c r="BC97" s="20">
        <f>ROUND(IF(RFR_spot_no_VA!BC97&lt;0,RFR_spot_no_VA!BC97+VA!BC97,RFR_spot_no_VA!BC97-Shocks!$D97*ABS(RFR_spot_no_VA!BC97)+VA!BC97),5)</f>
        <v>2.615E-2</v>
      </c>
      <c r="BD97" s="21"/>
      <c r="BE97" s="19"/>
    </row>
    <row r="98" spans="1:57" x14ac:dyDescent="0.2">
      <c r="A98" s="19"/>
      <c r="B98" s="19">
        <f>RFR_spot_no_VA!B98</f>
        <v>88</v>
      </c>
      <c r="C98" s="20">
        <f>ROUND(IF(RFR_spot_no_VA!C98&lt;0,RFR_spot_no_VA!C98+VA!C98,RFR_spot_no_VA!C98-Shocks!$D98*ABS(RFR_spot_no_VA!C98)+VA!C98),5)</f>
        <v>2.3480000000000001E-2</v>
      </c>
      <c r="D98" s="20"/>
      <c r="E98" s="20"/>
      <c r="F98" s="20"/>
      <c r="G98" s="20"/>
      <c r="H98" s="20"/>
      <c r="I98" s="20"/>
      <c r="J98" s="20">
        <f>ROUND(IF(RFR_spot_no_VA!J98&lt;0,RFR_spot_no_VA!J98+VA!J98,RFR_spot_no_VA!J98-Shocks!$D98*ABS(RFR_spot_no_VA!J98)+VA!J98),5)</f>
        <v>2.4119999999999999E-2</v>
      </c>
      <c r="K98" s="20"/>
      <c r="L98" s="20"/>
      <c r="M98" s="20"/>
      <c r="N98" s="20"/>
      <c r="O98" s="20"/>
      <c r="P98" s="20"/>
      <c r="Q98" s="20"/>
      <c r="R98" s="20"/>
      <c r="S98" s="20"/>
      <c r="T98" s="20"/>
      <c r="U98" s="20"/>
      <c r="V98" s="20"/>
      <c r="W98" s="20"/>
      <c r="X98" s="20"/>
      <c r="Y98" s="20"/>
      <c r="Z98" s="20">
        <f>ROUND(IF(RFR_spot_no_VA!Z98&lt;0,RFR_spot_no_VA!Z98+VA!Z98,RFR_spot_no_VA!Z98-Shocks!$D98*ABS(RFR_spot_no_VA!Z98)+VA!Z98),5)</f>
        <v>2.7310000000000001E-2</v>
      </c>
      <c r="AA98" s="20"/>
      <c r="AB98" s="20"/>
      <c r="AC98" s="20"/>
      <c r="AD98" s="20"/>
      <c r="AE98" s="20"/>
      <c r="AF98" s="20"/>
      <c r="AG98" s="20"/>
      <c r="AH98" s="20">
        <f>ROUND(IF(RFR_spot_no_VA!AH98&lt;0,RFR_spot_no_VA!AH98+VA!AH98,RFR_spot_no_VA!AH98-Shocks!$D98*ABS(RFR_spot_no_VA!AH98)+VA!AH98),5)</f>
        <v>2.6380000000000001E-2</v>
      </c>
      <c r="AI98" s="20"/>
      <c r="AJ98" s="20">
        <f>ROUND(IF(RFR_spot_no_VA!AJ98&lt;0,RFR_spot_no_VA!AJ98+VA!AJ98,RFR_spot_no_VA!AJ98-Shocks!$D98*ABS(RFR_spot_no_VA!AJ98)+VA!AJ98),5)</f>
        <v>2.0740000000000001E-2</v>
      </c>
      <c r="AK98" s="20">
        <f>ROUND(IF(RFR_spot_no_VA!AK98&lt;0,RFR_spot_no_VA!AK98+VA!AK98,RFR_spot_no_VA!AK98-Shocks!$D98*ABS(RFR_spot_no_VA!AK98)+VA!AK98),5)</f>
        <v>2.6800000000000001E-2</v>
      </c>
      <c r="AL98" s="20"/>
      <c r="AM98" s="20">
        <f>ROUND(IF(RFR_spot_no_VA!AM98&lt;0,RFR_spot_no_VA!AM98+VA!AM98,RFR_spot_no_VA!AM98-Shocks!$D98*ABS(RFR_spot_no_VA!AM98)+VA!AM98),5)</f>
        <v>2.7740000000000001E-2</v>
      </c>
      <c r="AN98" s="20"/>
      <c r="AO98" s="20"/>
      <c r="AP98" s="20"/>
      <c r="AQ98" s="20"/>
      <c r="AR98" s="20"/>
      <c r="AS98" s="20">
        <f>ROUND(IF(RFR_spot_no_VA!AS98&lt;0,RFR_spot_no_VA!AS98+VA!AS98,RFR_spot_no_VA!AS98-Shocks!$D98*ABS(RFR_spot_no_VA!AS98)+VA!AS98),5)</f>
        <v>2.0920000000000001E-2</v>
      </c>
      <c r="AT98" s="20"/>
      <c r="AU98" s="20"/>
      <c r="AV98" s="20"/>
      <c r="AW98" s="20"/>
      <c r="AX98" s="20"/>
      <c r="AY98" s="20"/>
      <c r="AZ98" s="20"/>
      <c r="BA98" s="20"/>
      <c r="BB98" s="20"/>
      <c r="BC98" s="20">
        <f>ROUND(IF(RFR_spot_no_VA!BC98&lt;0,RFR_spot_no_VA!BC98+VA!BC98,RFR_spot_no_VA!BC98-Shocks!$D98*ABS(RFR_spot_no_VA!BC98)+VA!BC98),5)</f>
        <v>2.6200000000000001E-2</v>
      </c>
      <c r="BD98" s="21"/>
      <c r="BE98" s="19"/>
    </row>
    <row r="99" spans="1:57" x14ac:dyDescent="0.2">
      <c r="A99" s="19"/>
      <c r="B99" s="19">
        <f>RFR_spot_no_VA!B99</f>
        <v>89</v>
      </c>
      <c r="C99" s="20">
        <f>ROUND(IF(RFR_spot_no_VA!C99&lt;0,RFR_spot_no_VA!C99+VA!C99,RFR_spot_no_VA!C99-Shocks!$D99*ABS(RFR_spot_no_VA!C99)+VA!C99),5)</f>
        <v>2.3550000000000001E-2</v>
      </c>
      <c r="D99" s="20"/>
      <c r="E99" s="20"/>
      <c r="F99" s="20"/>
      <c r="G99" s="20"/>
      <c r="H99" s="20"/>
      <c r="I99" s="20"/>
      <c r="J99" s="20">
        <f>ROUND(IF(RFR_spot_no_VA!J99&lt;0,RFR_spot_no_VA!J99+VA!J99,RFR_spot_no_VA!J99-Shocks!$D99*ABS(RFR_spot_no_VA!J99)+VA!J99),5)</f>
        <v>2.4209999999999999E-2</v>
      </c>
      <c r="K99" s="20"/>
      <c r="L99" s="20"/>
      <c r="M99" s="20"/>
      <c r="N99" s="20"/>
      <c r="O99" s="20"/>
      <c r="P99" s="20"/>
      <c r="Q99" s="20"/>
      <c r="R99" s="20"/>
      <c r="S99" s="20"/>
      <c r="T99" s="20"/>
      <c r="U99" s="20"/>
      <c r="V99" s="20"/>
      <c r="W99" s="20"/>
      <c r="X99" s="20"/>
      <c r="Y99" s="20"/>
      <c r="Z99" s="20">
        <f>ROUND(IF(RFR_spot_no_VA!Z99&lt;0,RFR_spot_no_VA!Z99+VA!Z99,RFR_spot_no_VA!Z99-Shocks!$D99*ABS(RFR_spot_no_VA!Z99)+VA!Z99),5)</f>
        <v>2.7359999999999999E-2</v>
      </c>
      <c r="AA99" s="20"/>
      <c r="AB99" s="20"/>
      <c r="AC99" s="20"/>
      <c r="AD99" s="20"/>
      <c r="AE99" s="20"/>
      <c r="AF99" s="20"/>
      <c r="AG99" s="20"/>
      <c r="AH99" s="20">
        <f>ROUND(IF(RFR_spot_no_VA!AH99&lt;0,RFR_spot_no_VA!AH99+VA!AH99,RFR_spot_no_VA!AH99-Shocks!$D99*ABS(RFR_spot_no_VA!AH99)+VA!AH99),5)</f>
        <v>2.6419999999999999E-2</v>
      </c>
      <c r="AI99" s="20"/>
      <c r="AJ99" s="20">
        <f>ROUND(IF(RFR_spot_no_VA!AJ99&lt;0,RFR_spot_no_VA!AJ99+VA!AJ99,RFR_spot_no_VA!AJ99-Shocks!$D99*ABS(RFR_spot_no_VA!AJ99)+VA!AJ99),5)</f>
        <v>2.085E-2</v>
      </c>
      <c r="AK99" s="20">
        <f>ROUND(IF(RFR_spot_no_VA!AK99&lt;0,RFR_spot_no_VA!AK99+VA!AK99,RFR_spot_no_VA!AK99-Shocks!$D99*ABS(RFR_spot_no_VA!AK99)+VA!AK99),5)</f>
        <v>2.6849999999999999E-2</v>
      </c>
      <c r="AL99" s="20"/>
      <c r="AM99" s="20">
        <f>ROUND(IF(RFR_spot_no_VA!AM99&lt;0,RFR_spot_no_VA!AM99+VA!AM99,RFR_spot_no_VA!AM99-Shocks!$D99*ABS(RFR_spot_no_VA!AM99)+VA!AM99),5)</f>
        <v>2.7779999999999999E-2</v>
      </c>
      <c r="AN99" s="20"/>
      <c r="AO99" s="20"/>
      <c r="AP99" s="20"/>
      <c r="AQ99" s="20"/>
      <c r="AR99" s="20"/>
      <c r="AS99" s="20">
        <f>ROUND(IF(RFR_spot_no_VA!AS99&lt;0,RFR_spot_no_VA!AS99+VA!AS99,RFR_spot_no_VA!AS99-Shocks!$D99*ABS(RFR_spot_no_VA!AS99)+VA!AS99),5)</f>
        <v>2.102E-2</v>
      </c>
      <c r="AT99" s="20"/>
      <c r="AU99" s="20"/>
      <c r="AV99" s="20"/>
      <c r="AW99" s="20"/>
      <c r="AX99" s="20"/>
      <c r="AY99" s="20"/>
      <c r="AZ99" s="20"/>
      <c r="BA99" s="20"/>
      <c r="BB99" s="20"/>
      <c r="BC99" s="20">
        <f>ROUND(IF(RFR_spot_no_VA!BC99&lt;0,RFR_spot_no_VA!BC99+VA!BC99,RFR_spot_no_VA!BC99-Shocks!$D99*ABS(RFR_spot_no_VA!BC99)+VA!BC99),5)</f>
        <v>2.6259999999999999E-2</v>
      </c>
      <c r="BD99" s="21"/>
      <c r="BE99" s="19"/>
    </row>
    <row r="100" spans="1:57" x14ac:dyDescent="0.2">
      <c r="A100" s="19"/>
      <c r="B100" s="24">
        <f>RFR_spot_no_VA!B100</f>
        <v>90</v>
      </c>
      <c r="C100" s="25">
        <f>ROUND(IF(RFR_spot_no_VA!C100&lt;0,RFR_spot_no_VA!C100+VA!C100,RFR_spot_no_VA!C100-Shocks!$D100*ABS(RFR_spot_no_VA!C100)+VA!C100),5)</f>
        <v>2.3640000000000001E-2</v>
      </c>
      <c r="D100" s="25"/>
      <c r="E100" s="25"/>
      <c r="F100" s="25"/>
      <c r="G100" s="25"/>
      <c r="H100" s="25"/>
      <c r="I100" s="25"/>
      <c r="J100" s="25">
        <f>ROUND(IF(RFR_spot_no_VA!J100&lt;0,RFR_spot_no_VA!J100+VA!J100,RFR_spot_no_VA!J100-Shocks!$D100*ABS(RFR_spot_no_VA!J100)+VA!J100),5)</f>
        <v>2.427E-2</v>
      </c>
      <c r="K100" s="25"/>
      <c r="L100" s="25"/>
      <c r="M100" s="25"/>
      <c r="N100" s="25"/>
      <c r="O100" s="25"/>
      <c r="P100" s="25"/>
      <c r="Q100" s="25"/>
      <c r="R100" s="25"/>
      <c r="S100" s="25"/>
      <c r="T100" s="25"/>
      <c r="U100" s="25"/>
      <c r="V100" s="25"/>
      <c r="W100" s="25"/>
      <c r="X100" s="25"/>
      <c r="Y100" s="25"/>
      <c r="Z100" s="25">
        <f>ROUND(IF(RFR_spot_no_VA!Z100&lt;0,RFR_spot_no_VA!Z100+VA!Z100,RFR_spot_no_VA!Z100-Shocks!$D100*ABS(RFR_spot_no_VA!Z100)+VA!Z100),5)</f>
        <v>2.7400000000000001E-2</v>
      </c>
      <c r="AA100" s="25"/>
      <c r="AB100" s="25"/>
      <c r="AC100" s="25"/>
      <c r="AD100" s="25"/>
      <c r="AE100" s="25"/>
      <c r="AF100" s="25"/>
      <c r="AG100" s="25"/>
      <c r="AH100" s="25">
        <f>ROUND(IF(RFR_spot_no_VA!AH100&lt;0,RFR_spot_no_VA!AH100+VA!AH100,RFR_spot_no_VA!AH100-Shocks!$D100*ABS(RFR_spot_no_VA!AH100)+VA!AH100),5)</f>
        <v>2.648E-2</v>
      </c>
      <c r="AI100" s="25"/>
      <c r="AJ100" s="25">
        <f>ROUND(IF(RFR_spot_no_VA!AJ100&lt;0,RFR_spot_no_VA!AJ100+VA!AJ100,RFR_spot_no_VA!AJ100-Shocks!$D100*ABS(RFR_spot_no_VA!AJ100)+VA!AJ100),5)</f>
        <v>2.095E-2</v>
      </c>
      <c r="AK100" s="25">
        <f>ROUND(IF(RFR_spot_no_VA!AK100&lt;0,RFR_spot_no_VA!AK100+VA!AK100,RFR_spot_no_VA!AK100-Shocks!$D100*ABS(RFR_spot_no_VA!AK100)+VA!AK100),5)</f>
        <v>2.69E-2</v>
      </c>
      <c r="AL100" s="25"/>
      <c r="AM100" s="25">
        <f>ROUND(IF(RFR_spot_no_VA!AM100&lt;0,RFR_spot_no_VA!AM100+VA!AM100,RFR_spot_no_VA!AM100-Shocks!$D100*ABS(RFR_spot_no_VA!AM100)+VA!AM100),5)</f>
        <v>2.7820000000000001E-2</v>
      </c>
      <c r="AN100" s="25"/>
      <c r="AO100" s="25"/>
      <c r="AP100" s="25"/>
      <c r="AQ100" s="25"/>
      <c r="AR100" s="25"/>
      <c r="AS100" s="25">
        <f>ROUND(IF(RFR_spot_no_VA!AS100&lt;0,RFR_spot_no_VA!AS100+VA!AS100,RFR_spot_no_VA!AS100-Shocks!$D100*ABS(RFR_spot_no_VA!AS100)+VA!AS100),5)</f>
        <v>2.1139999999999999E-2</v>
      </c>
      <c r="AT100" s="25"/>
      <c r="AU100" s="25"/>
      <c r="AV100" s="25"/>
      <c r="AW100" s="25"/>
      <c r="AX100" s="25"/>
      <c r="AY100" s="25"/>
      <c r="AZ100" s="25"/>
      <c r="BA100" s="25"/>
      <c r="BB100" s="25"/>
      <c r="BC100" s="25">
        <f>ROUND(IF(RFR_spot_no_VA!BC100&lt;0,RFR_spot_no_VA!BC100+VA!BC100,RFR_spot_no_VA!BC100-Shocks!$D100*ABS(RFR_spot_no_VA!BC100)+VA!BC100),5)</f>
        <v>2.631E-2</v>
      </c>
      <c r="BD100" s="21"/>
      <c r="BE100" s="19"/>
    </row>
    <row r="101" spans="1:57" x14ac:dyDescent="0.2">
      <c r="A101" s="19"/>
      <c r="B101" s="19">
        <f>RFR_spot_no_VA!B101</f>
        <v>91</v>
      </c>
      <c r="C101" s="20">
        <f>ROUND(IF(RFR_spot_no_VA!C101&lt;0,RFR_spot_no_VA!C101+VA!C101,RFR_spot_no_VA!C101-Shocks!$D101*ABS(RFR_spot_no_VA!C101)+VA!C101),5)</f>
        <v>2.368E-2</v>
      </c>
      <c r="D101" s="20"/>
      <c r="E101" s="20"/>
      <c r="F101" s="20"/>
      <c r="G101" s="20"/>
      <c r="H101" s="20"/>
      <c r="I101" s="20"/>
      <c r="J101" s="20">
        <f>ROUND(IF(RFR_spot_no_VA!J101&lt;0,RFR_spot_no_VA!J101+VA!J101,RFR_spot_no_VA!J101-Shocks!$D101*ABS(RFR_spot_no_VA!J101)+VA!J101),5)</f>
        <v>2.4309999999999998E-2</v>
      </c>
      <c r="K101" s="20"/>
      <c r="L101" s="20"/>
      <c r="M101" s="20"/>
      <c r="N101" s="20"/>
      <c r="O101" s="20"/>
      <c r="P101" s="20"/>
      <c r="Q101" s="20"/>
      <c r="R101" s="20"/>
      <c r="S101" s="20"/>
      <c r="T101" s="20"/>
      <c r="U101" s="20"/>
      <c r="V101" s="20"/>
      <c r="W101" s="20"/>
      <c r="X101" s="20"/>
      <c r="Y101" s="20"/>
      <c r="Z101" s="20">
        <f>ROUND(IF(RFR_spot_no_VA!Z101&lt;0,RFR_spot_no_VA!Z101+VA!Z101,RFR_spot_no_VA!Z101-Shocks!$D101*ABS(RFR_spot_no_VA!Z101)+VA!Z101),5)</f>
        <v>2.741E-2</v>
      </c>
      <c r="AA101" s="20"/>
      <c r="AB101" s="20"/>
      <c r="AC101" s="20"/>
      <c r="AD101" s="20"/>
      <c r="AE101" s="20"/>
      <c r="AF101" s="20"/>
      <c r="AG101" s="20"/>
      <c r="AH101" s="20">
        <f>ROUND(IF(RFR_spot_no_VA!AH101&lt;0,RFR_spot_no_VA!AH101+VA!AH101,RFR_spot_no_VA!AH101-Shocks!$D101*ABS(RFR_spot_no_VA!AH101)+VA!AH101),5)</f>
        <v>2.649E-2</v>
      </c>
      <c r="AI101" s="20"/>
      <c r="AJ101" s="20">
        <f>ROUND(IF(RFR_spot_no_VA!AJ101&lt;0,RFR_spot_no_VA!AJ101+VA!AJ101,RFR_spot_no_VA!AJ101-Shocks!$D101*ABS(RFR_spot_no_VA!AJ101)+VA!AJ101),5)</f>
        <v>2.102E-2</v>
      </c>
      <c r="AK101" s="20">
        <f>ROUND(IF(RFR_spot_no_VA!AK101&lt;0,RFR_spot_no_VA!AK101+VA!AK101,RFR_spot_no_VA!AK101-Shocks!$D101*ABS(RFR_spot_no_VA!AK101)+VA!AK101),5)</f>
        <v>2.69E-2</v>
      </c>
      <c r="AL101" s="20"/>
      <c r="AM101" s="20">
        <f>ROUND(IF(RFR_spot_no_VA!AM101&lt;0,RFR_spot_no_VA!AM101+VA!AM101,RFR_spot_no_VA!AM101-Shocks!$D101*ABS(RFR_spot_no_VA!AM101)+VA!AM101),5)</f>
        <v>2.7810000000000001E-2</v>
      </c>
      <c r="AN101" s="20"/>
      <c r="AO101" s="20"/>
      <c r="AP101" s="20"/>
      <c r="AQ101" s="20"/>
      <c r="AR101" s="20"/>
      <c r="AS101" s="20">
        <f>ROUND(IF(RFR_spot_no_VA!AS101&lt;0,RFR_spot_no_VA!AS101+VA!AS101,RFR_spot_no_VA!AS101-Shocks!$D101*ABS(RFR_spot_no_VA!AS101)+VA!AS101),5)</f>
        <v>2.121E-2</v>
      </c>
      <c r="AT101" s="20"/>
      <c r="AU101" s="20"/>
      <c r="AV101" s="20"/>
      <c r="AW101" s="20"/>
      <c r="AX101" s="20"/>
      <c r="AY101" s="20"/>
      <c r="AZ101" s="20"/>
      <c r="BA101" s="20"/>
      <c r="BB101" s="20"/>
      <c r="BC101" s="20">
        <f>ROUND(IF(RFR_spot_no_VA!BC101&lt;0,RFR_spot_no_VA!BC101+VA!BC101,RFR_spot_no_VA!BC101-Shocks!$D101*ABS(RFR_spot_no_VA!BC101)+VA!BC101),5)</f>
        <v>2.632E-2</v>
      </c>
      <c r="BD101" s="21"/>
      <c r="BE101" s="19"/>
    </row>
    <row r="102" spans="1:57" x14ac:dyDescent="0.2">
      <c r="A102" s="19"/>
      <c r="B102" s="19">
        <f>RFR_spot_no_VA!B102</f>
        <v>92</v>
      </c>
      <c r="C102" s="20">
        <f>ROUND(IF(RFR_spot_no_VA!C102&lt;0,RFR_spot_no_VA!C102+VA!C102,RFR_spot_no_VA!C102-Shocks!$D102*ABS(RFR_spot_no_VA!C102)+VA!C102),5)</f>
        <v>2.3720000000000001E-2</v>
      </c>
      <c r="D102" s="20"/>
      <c r="E102" s="20"/>
      <c r="F102" s="20"/>
      <c r="G102" s="20"/>
      <c r="H102" s="20"/>
      <c r="I102" s="20"/>
      <c r="J102" s="20">
        <f>ROUND(IF(RFR_spot_no_VA!J102&lt;0,RFR_spot_no_VA!J102+VA!J102,RFR_spot_no_VA!J102-Shocks!$D102*ABS(RFR_spot_no_VA!J102)+VA!J102),5)</f>
        <v>2.435E-2</v>
      </c>
      <c r="K102" s="20"/>
      <c r="L102" s="20"/>
      <c r="M102" s="20"/>
      <c r="N102" s="20"/>
      <c r="O102" s="20"/>
      <c r="P102" s="20"/>
      <c r="Q102" s="20"/>
      <c r="R102" s="20"/>
      <c r="S102" s="20"/>
      <c r="T102" s="20"/>
      <c r="U102" s="20"/>
      <c r="V102" s="20"/>
      <c r="W102" s="20"/>
      <c r="X102" s="20"/>
      <c r="Y102" s="20"/>
      <c r="Z102" s="20">
        <f>ROUND(IF(RFR_spot_no_VA!Z102&lt;0,RFR_spot_no_VA!Z102+VA!Z102,RFR_spot_no_VA!Z102-Shocks!$D102*ABS(RFR_spot_no_VA!Z102)+VA!Z102),5)</f>
        <v>2.741E-2</v>
      </c>
      <c r="AA102" s="20"/>
      <c r="AB102" s="20"/>
      <c r="AC102" s="20"/>
      <c r="AD102" s="20"/>
      <c r="AE102" s="20"/>
      <c r="AF102" s="20"/>
      <c r="AG102" s="20"/>
      <c r="AH102" s="20">
        <f>ROUND(IF(RFR_spot_no_VA!AH102&lt;0,RFR_spot_no_VA!AH102+VA!AH102,RFR_spot_no_VA!AH102-Shocks!$D102*ABS(RFR_spot_no_VA!AH102)+VA!AH102),5)</f>
        <v>2.6499999999999999E-2</v>
      </c>
      <c r="AI102" s="20"/>
      <c r="AJ102" s="20">
        <f>ROUND(IF(RFR_spot_no_VA!AJ102&lt;0,RFR_spot_no_VA!AJ102+VA!AJ102,RFR_spot_no_VA!AJ102-Shocks!$D102*ABS(RFR_spot_no_VA!AJ102)+VA!AJ102),5)</f>
        <v>2.1090000000000001E-2</v>
      </c>
      <c r="AK102" s="20">
        <f>ROUND(IF(RFR_spot_no_VA!AK102&lt;0,RFR_spot_no_VA!AK102+VA!AK102,RFR_spot_no_VA!AK102-Shocks!$D102*ABS(RFR_spot_no_VA!AK102)+VA!AK102),5)</f>
        <v>2.691E-2</v>
      </c>
      <c r="AL102" s="20"/>
      <c r="AM102" s="20">
        <f>ROUND(IF(RFR_spot_no_VA!AM102&lt;0,RFR_spot_no_VA!AM102+VA!AM102,RFR_spot_no_VA!AM102-Shocks!$D102*ABS(RFR_spot_no_VA!AM102)+VA!AM102),5)</f>
        <v>2.7810000000000001E-2</v>
      </c>
      <c r="AN102" s="20"/>
      <c r="AO102" s="20"/>
      <c r="AP102" s="20"/>
      <c r="AQ102" s="20"/>
      <c r="AR102" s="20"/>
      <c r="AS102" s="20">
        <f>ROUND(IF(RFR_spot_no_VA!AS102&lt;0,RFR_spot_no_VA!AS102+VA!AS102,RFR_spot_no_VA!AS102-Shocks!$D102*ABS(RFR_spot_no_VA!AS102)+VA!AS102),5)</f>
        <v>2.128E-2</v>
      </c>
      <c r="AT102" s="20"/>
      <c r="AU102" s="20"/>
      <c r="AV102" s="20"/>
      <c r="AW102" s="20"/>
      <c r="AX102" s="20"/>
      <c r="AY102" s="20"/>
      <c r="AZ102" s="20"/>
      <c r="BA102" s="20"/>
      <c r="BB102" s="20"/>
      <c r="BC102" s="20">
        <f>ROUND(IF(RFR_spot_no_VA!BC102&lt;0,RFR_spot_no_VA!BC102+VA!BC102,RFR_spot_no_VA!BC102-Shocks!$D102*ABS(RFR_spot_no_VA!BC102)+VA!BC102),5)</f>
        <v>2.6329999999999999E-2</v>
      </c>
      <c r="BD102" s="21"/>
      <c r="BE102" s="19"/>
    </row>
    <row r="103" spans="1:57" x14ac:dyDescent="0.2">
      <c r="A103" s="19"/>
      <c r="B103" s="19">
        <f>RFR_spot_no_VA!B103</f>
        <v>93</v>
      </c>
      <c r="C103" s="20">
        <f>ROUND(IF(RFR_spot_no_VA!C103&lt;0,RFR_spot_no_VA!C103+VA!C103,RFR_spot_no_VA!C103-Shocks!$D103*ABS(RFR_spot_no_VA!C103)+VA!C103),5)</f>
        <v>2.376E-2</v>
      </c>
      <c r="D103" s="20"/>
      <c r="E103" s="20"/>
      <c r="F103" s="20"/>
      <c r="G103" s="20"/>
      <c r="H103" s="20"/>
      <c r="I103" s="20"/>
      <c r="J103" s="20">
        <f>ROUND(IF(RFR_spot_no_VA!J103&lt;0,RFR_spot_no_VA!J103+VA!J103,RFR_spot_no_VA!J103-Shocks!$D103*ABS(RFR_spot_no_VA!J103)+VA!J103),5)</f>
        <v>2.4389999999999998E-2</v>
      </c>
      <c r="K103" s="20"/>
      <c r="L103" s="20"/>
      <c r="M103" s="20"/>
      <c r="N103" s="20"/>
      <c r="O103" s="20"/>
      <c r="P103" s="20"/>
      <c r="Q103" s="20"/>
      <c r="R103" s="20"/>
      <c r="S103" s="20"/>
      <c r="T103" s="20"/>
      <c r="U103" s="20"/>
      <c r="V103" s="20"/>
      <c r="W103" s="20"/>
      <c r="X103" s="20"/>
      <c r="Y103" s="20"/>
      <c r="Z103" s="20">
        <f>ROUND(IF(RFR_spot_no_VA!Z103&lt;0,RFR_spot_no_VA!Z103+VA!Z103,RFR_spot_no_VA!Z103-Shocks!$D103*ABS(RFR_spot_no_VA!Z103)+VA!Z103),5)</f>
        <v>2.741E-2</v>
      </c>
      <c r="AA103" s="20"/>
      <c r="AB103" s="20"/>
      <c r="AC103" s="20"/>
      <c r="AD103" s="20"/>
      <c r="AE103" s="20"/>
      <c r="AF103" s="20"/>
      <c r="AG103" s="20"/>
      <c r="AH103" s="20">
        <f>ROUND(IF(RFR_spot_no_VA!AH103&lt;0,RFR_spot_no_VA!AH103+VA!AH103,RFR_spot_no_VA!AH103-Shocks!$D103*ABS(RFR_spot_no_VA!AH103)+VA!AH103),5)</f>
        <v>2.6519999999999998E-2</v>
      </c>
      <c r="AI103" s="20"/>
      <c r="AJ103" s="20">
        <f>ROUND(IF(RFR_spot_no_VA!AJ103&lt;0,RFR_spot_no_VA!AJ103+VA!AJ103,RFR_spot_no_VA!AJ103-Shocks!$D103*ABS(RFR_spot_no_VA!AJ103)+VA!AJ103),5)</f>
        <v>2.1160000000000002E-2</v>
      </c>
      <c r="AK103" s="20">
        <f>ROUND(IF(RFR_spot_no_VA!AK103&lt;0,RFR_spot_no_VA!AK103+VA!AK103,RFR_spot_no_VA!AK103-Shocks!$D103*ABS(RFR_spot_no_VA!AK103)+VA!AK103),5)</f>
        <v>2.6919999999999999E-2</v>
      </c>
      <c r="AL103" s="20"/>
      <c r="AM103" s="20">
        <f>ROUND(IF(RFR_spot_no_VA!AM103&lt;0,RFR_spot_no_VA!AM103+VA!AM103,RFR_spot_no_VA!AM103-Shocks!$D103*ABS(RFR_spot_no_VA!AM103)+VA!AM103),5)</f>
        <v>2.7810000000000001E-2</v>
      </c>
      <c r="AN103" s="20"/>
      <c r="AO103" s="20"/>
      <c r="AP103" s="20"/>
      <c r="AQ103" s="20"/>
      <c r="AR103" s="20"/>
      <c r="AS103" s="20">
        <f>ROUND(IF(RFR_spot_no_VA!AS103&lt;0,RFR_spot_no_VA!AS103+VA!AS103,RFR_spot_no_VA!AS103-Shocks!$D103*ABS(RFR_spot_no_VA!AS103)+VA!AS103),5)</f>
        <v>2.1350000000000001E-2</v>
      </c>
      <c r="AT103" s="20"/>
      <c r="AU103" s="20"/>
      <c r="AV103" s="20"/>
      <c r="AW103" s="20"/>
      <c r="AX103" s="20"/>
      <c r="AY103" s="20"/>
      <c r="AZ103" s="20"/>
      <c r="BA103" s="20"/>
      <c r="BB103" s="20"/>
      <c r="BC103" s="20">
        <f>ROUND(IF(RFR_spot_no_VA!BC103&lt;0,RFR_spot_no_VA!BC103+VA!BC103,RFR_spot_no_VA!BC103-Shocks!$D103*ABS(RFR_spot_no_VA!BC103)+VA!BC103),5)</f>
        <v>2.6339999999999999E-2</v>
      </c>
      <c r="BD103" s="21"/>
      <c r="BE103" s="19"/>
    </row>
    <row r="104" spans="1:57" x14ac:dyDescent="0.2">
      <c r="A104" s="19"/>
      <c r="B104" s="19">
        <f>RFR_spot_no_VA!B104</f>
        <v>94</v>
      </c>
      <c r="C104" s="20">
        <f>ROUND(IF(RFR_spot_no_VA!C104&lt;0,RFR_spot_no_VA!C104+VA!C104,RFR_spot_no_VA!C104-Shocks!$D104*ABS(RFR_spot_no_VA!C104)+VA!C104),5)</f>
        <v>2.3810000000000001E-2</v>
      </c>
      <c r="D104" s="20"/>
      <c r="E104" s="20"/>
      <c r="F104" s="20"/>
      <c r="G104" s="20"/>
      <c r="H104" s="20"/>
      <c r="I104" s="20"/>
      <c r="J104" s="20">
        <f>ROUND(IF(RFR_spot_no_VA!J104&lt;0,RFR_spot_no_VA!J104+VA!J104,RFR_spot_no_VA!J104-Shocks!$D104*ABS(RFR_spot_no_VA!J104)+VA!J104),5)</f>
        <v>2.4410000000000001E-2</v>
      </c>
      <c r="K104" s="20"/>
      <c r="L104" s="20"/>
      <c r="M104" s="20"/>
      <c r="N104" s="20"/>
      <c r="O104" s="20"/>
      <c r="P104" s="20"/>
      <c r="Q104" s="20"/>
      <c r="R104" s="20"/>
      <c r="S104" s="20"/>
      <c r="T104" s="20"/>
      <c r="U104" s="20"/>
      <c r="V104" s="20"/>
      <c r="W104" s="20"/>
      <c r="X104" s="20"/>
      <c r="Y104" s="20"/>
      <c r="Z104" s="20">
        <f>ROUND(IF(RFR_spot_no_VA!Z104&lt;0,RFR_spot_no_VA!Z104+VA!Z104,RFR_spot_no_VA!Z104-Shocks!$D104*ABS(RFR_spot_no_VA!Z104)+VA!Z104),5)</f>
        <v>2.741E-2</v>
      </c>
      <c r="AA104" s="20"/>
      <c r="AB104" s="20"/>
      <c r="AC104" s="20"/>
      <c r="AD104" s="20"/>
      <c r="AE104" s="20"/>
      <c r="AF104" s="20"/>
      <c r="AG104" s="20"/>
      <c r="AH104" s="20">
        <f>ROUND(IF(RFR_spot_no_VA!AH104&lt;0,RFR_spot_no_VA!AH104+VA!AH104,RFR_spot_no_VA!AH104-Shocks!$D104*ABS(RFR_spot_no_VA!AH104)+VA!AH104),5)</f>
        <v>2.6530000000000001E-2</v>
      </c>
      <c r="AI104" s="20"/>
      <c r="AJ104" s="20">
        <f>ROUND(IF(RFR_spot_no_VA!AJ104&lt;0,RFR_spot_no_VA!AJ104+VA!AJ104,RFR_spot_no_VA!AJ104-Shocks!$D104*ABS(RFR_spot_no_VA!AJ104)+VA!AJ104),5)</f>
        <v>2.1229999999999999E-2</v>
      </c>
      <c r="AK104" s="20">
        <f>ROUND(IF(RFR_spot_no_VA!AK104&lt;0,RFR_spot_no_VA!AK104+VA!AK104,RFR_spot_no_VA!AK104-Shocks!$D104*ABS(RFR_spot_no_VA!AK104)+VA!AK104),5)</f>
        <v>2.6919999999999999E-2</v>
      </c>
      <c r="AL104" s="20"/>
      <c r="AM104" s="20">
        <f>ROUND(IF(RFR_spot_no_VA!AM104&lt;0,RFR_spot_no_VA!AM104+VA!AM104,RFR_spot_no_VA!AM104-Shocks!$D104*ABS(RFR_spot_no_VA!AM104)+VA!AM104),5)</f>
        <v>2.7810000000000001E-2</v>
      </c>
      <c r="AN104" s="20"/>
      <c r="AO104" s="20"/>
      <c r="AP104" s="20"/>
      <c r="AQ104" s="20"/>
      <c r="AR104" s="20"/>
      <c r="AS104" s="20">
        <f>ROUND(IF(RFR_spot_no_VA!AS104&lt;0,RFR_spot_no_VA!AS104+VA!AS104,RFR_spot_no_VA!AS104-Shocks!$D104*ABS(RFR_spot_no_VA!AS104)+VA!AS104),5)</f>
        <v>2.1420000000000002E-2</v>
      </c>
      <c r="AT104" s="20"/>
      <c r="AU104" s="20"/>
      <c r="AV104" s="20"/>
      <c r="AW104" s="20"/>
      <c r="AX104" s="20"/>
      <c r="AY104" s="20"/>
      <c r="AZ104" s="20"/>
      <c r="BA104" s="20"/>
      <c r="BB104" s="20"/>
      <c r="BC104" s="20">
        <f>ROUND(IF(RFR_spot_no_VA!BC104&lt;0,RFR_spot_no_VA!BC104+VA!BC104,RFR_spot_no_VA!BC104-Shocks!$D104*ABS(RFR_spot_no_VA!BC104)+VA!BC104),5)</f>
        <v>2.6370000000000001E-2</v>
      </c>
      <c r="BD104" s="21"/>
      <c r="BE104" s="19"/>
    </row>
    <row r="105" spans="1:57" x14ac:dyDescent="0.2">
      <c r="A105" s="19"/>
      <c r="B105" s="24">
        <f>RFR_spot_no_VA!B105</f>
        <v>95</v>
      </c>
      <c r="C105" s="25">
        <f>ROUND(IF(RFR_spot_no_VA!C105&lt;0,RFR_spot_no_VA!C105+VA!C105,RFR_spot_no_VA!C105-Shocks!$D105*ABS(RFR_spot_no_VA!C105)+VA!C105),5)</f>
        <v>2.385E-2</v>
      </c>
      <c r="D105" s="25"/>
      <c r="E105" s="25"/>
      <c r="F105" s="25"/>
      <c r="G105" s="25"/>
      <c r="H105" s="25"/>
      <c r="I105" s="25"/>
      <c r="J105" s="25">
        <f>ROUND(IF(RFR_spot_no_VA!J105&lt;0,RFR_spot_no_VA!J105+VA!J105,RFR_spot_no_VA!J105-Shocks!$D105*ABS(RFR_spot_no_VA!J105)+VA!J105),5)</f>
        <v>2.445E-2</v>
      </c>
      <c r="K105" s="25"/>
      <c r="L105" s="25"/>
      <c r="M105" s="25"/>
      <c r="N105" s="25"/>
      <c r="O105" s="25"/>
      <c r="P105" s="25"/>
      <c r="Q105" s="25"/>
      <c r="R105" s="25"/>
      <c r="S105" s="25"/>
      <c r="T105" s="25"/>
      <c r="U105" s="25"/>
      <c r="V105" s="25"/>
      <c r="W105" s="25"/>
      <c r="X105" s="25"/>
      <c r="Y105" s="25"/>
      <c r="Z105" s="25">
        <f>ROUND(IF(RFR_spot_no_VA!Z105&lt;0,RFR_spot_no_VA!Z105+VA!Z105,RFR_spot_no_VA!Z105-Shocks!$D105*ABS(RFR_spot_no_VA!Z105)+VA!Z105),5)</f>
        <v>2.742E-2</v>
      </c>
      <c r="AA105" s="25"/>
      <c r="AB105" s="25"/>
      <c r="AC105" s="25"/>
      <c r="AD105" s="25"/>
      <c r="AE105" s="25"/>
      <c r="AF105" s="25"/>
      <c r="AG105" s="25"/>
      <c r="AH105" s="25">
        <f>ROUND(IF(RFR_spot_no_VA!AH105&lt;0,RFR_spot_no_VA!AH105+VA!AH105,RFR_spot_no_VA!AH105-Shocks!$D105*ABS(RFR_spot_no_VA!AH105)+VA!AH105),5)</f>
        <v>2.6530000000000001E-2</v>
      </c>
      <c r="AI105" s="25"/>
      <c r="AJ105" s="25">
        <f>ROUND(IF(RFR_spot_no_VA!AJ105&lt;0,RFR_spot_no_VA!AJ105+VA!AJ105,RFR_spot_no_VA!AJ105-Shocks!$D105*ABS(RFR_spot_no_VA!AJ105)+VA!AJ105),5)</f>
        <v>2.1299999999999999E-2</v>
      </c>
      <c r="AK105" s="25">
        <f>ROUND(IF(RFR_spot_no_VA!AK105&lt;0,RFR_spot_no_VA!AK105+VA!AK105,RFR_spot_no_VA!AK105-Shocks!$D105*ABS(RFR_spot_no_VA!AK105)+VA!AK105),5)</f>
        <v>2.6929999999999999E-2</v>
      </c>
      <c r="AL105" s="25"/>
      <c r="AM105" s="25">
        <f>ROUND(IF(RFR_spot_no_VA!AM105&lt;0,RFR_spot_no_VA!AM105+VA!AM105,RFR_spot_no_VA!AM105-Shocks!$D105*ABS(RFR_spot_no_VA!AM105)+VA!AM105),5)</f>
        <v>2.7810000000000001E-2</v>
      </c>
      <c r="AN105" s="25"/>
      <c r="AO105" s="25"/>
      <c r="AP105" s="25"/>
      <c r="AQ105" s="25"/>
      <c r="AR105" s="25"/>
      <c r="AS105" s="25">
        <f>ROUND(IF(RFR_spot_no_VA!AS105&lt;0,RFR_spot_no_VA!AS105+VA!AS105,RFR_spot_no_VA!AS105-Shocks!$D105*ABS(RFR_spot_no_VA!AS105)+VA!AS105),5)</f>
        <v>2.1499999999999998E-2</v>
      </c>
      <c r="AT105" s="25"/>
      <c r="AU105" s="25"/>
      <c r="AV105" s="25"/>
      <c r="AW105" s="25"/>
      <c r="AX105" s="25"/>
      <c r="AY105" s="25"/>
      <c r="AZ105" s="25"/>
      <c r="BA105" s="25"/>
      <c r="BB105" s="25"/>
      <c r="BC105" s="25">
        <f>ROUND(IF(RFR_spot_no_VA!BC105&lt;0,RFR_spot_no_VA!BC105+VA!BC105,RFR_spot_no_VA!BC105-Shocks!$D105*ABS(RFR_spot_no_VA!BC105)+VA!BC105),5)</f>
        <v>2.6380000000000001E-2</v>
      </c>
      <c r="BD105" s="21"/>
      <c r="BE105" s="19"/>
    </row>
    <row r="106" spans="1:57" x14ac:dyDescent="0.2">
      <c r="A106" s="19"/>
      <c r="B106" s="19">
        <f>RFR_spot_no_VA!B106</f>
        <v>96</v>
      </c>
      <c r="C106" s="20">
        <f>ROUND(IF(RFR_spot_no_VA!C106&lt;0,RFR_spot_no_VA!C106+VA!C106,RFR_spot_no_VA!C106-Shocks!$D106*ABS(RFR_spot_no_VA!C106)+VA!C106),5)</f>
        <v>2.3890000000000002E-2</v>
      </c>
      <c r="D106" s="20"/>
      <c r="E106" s="20"/>
      <c r="F106" s="20"/>
      <c r="G106" s="20"/>
      <c r="H106" s="20"/>
      <c r="I106" s="20"/>
      <c r="J106" s="20">
        <f>ROUND(IF(RFR_spot_no_VA!J106&lt;0,RFR_spot_no_VA!J106+VA!J106,RFR_spot_no_VA!J106-Shocks!$D106*ABS(RFR_spot_no_VA!J106)+VA!J106),5)</f>
        <v>2.4479999999999998E-2</v>
      </c>
      <c r="K106" s="20"/>
      <c r="L106" s="20"/>
      <c r="M106" s="20"/>
      <c r="N106" s="20"/>
      <c r="O106" s="20"/>
      <c r="P106" s="20"/>
      <c r="Q106" s="20"/>
      <c r="R106" s="20"/>
      <c r="S106" s="20"/>
      <c r="T106" s="20"/>
      <c r="U106" s="20"/>
      <c r="V106" s="20"/>
      <c r="W106" s="20"/>
      <c r="X106" s="20"/>
      <c r="Y106" s="20"/>
      <c r="Z106" s="20">
        <f>ROUND(IF(RFR_spot_no_VA!Z106&lt;0,RFR_spot_no_VA!Z106+VA!Z106,RFR_spot_no_VA!Z106-Shocks!$D106*ABS(RFR_spot_no_VA!Z106)+VA!Z106),5)</f>
        <v>2.742E-2</v>
      </c>
      <c r="AA106" s="20"/>
      <c r="AB106" s="20"/>
      <c r="AC106" s="20"/>
      <c r="AD106" s="20"/>
      <c r="AE106" s="20"/>
      <c r="AF106" s="20"/>
      <c r="AG106" s="20"/>
      <c r="AH106" s="20">
        <f>ROUND(IF(RFR_spot_no_VA!AH106&lt;0,RFR_spot_no_VA!AH106+VA!AH106,RFR_spot_no_VA!AH106-Shocks!$D106*ABS(RFR_spot_no_VA!AH106)+VA!AH106),5)</f>
        <v>2.6550000000000001E-2</v>
      </c>
      <c r="AI106" s="20"/>
      <c r="AJ106" s="20">
        <f>ROUND(IF(RFR_spot_no_VA!AJ106&lt;0,RFR_spot_no_VA!AJ106+VA!AJ106,RFR_spot_no_VA!AJ106-Shocks!$D106*ABS(RFR_spot_no_VA!AJ106)+VA!AJ106),5)</f>
        <v>2.1350000000000001E-2</v>
      </c>
      <c r="AK106" s="20">
        <f>ROUND(IF(RFR_spot_no_VA!AK106&lt;0,RFR_spot_no_VA!AK106+VA!AK106,RFR_spot_no_VA!AK106-Shocks!$D106*ABS(RFR_spot_no_VA!AK106)+VA!AK106),5)</f>
        <v>2.6939999999999999E-2</v>
      </c>
      <c r="AL106" s="20"/>
      <c r="AM106" s="20">
        <f>ROUND(IF(RFR_spot_no_VA!AM106&lt;0,RFR_spot_no_VA!AM106+VA!AM106,RFR_spot_no_VA!AM106-Shocks!$D106*ABS(RFR_spot_no_VA!AM106)+VA!AM106),5)</f>
        <v>2.7810000000000001E-2</v>
      </c>
      <c r="AN106" s="20"/>
      <c r="AO106" s="20"/>
      <c r="AP106" s="20"/>
      <c r="AQ106" s="20"/>
      <c r="AR106" s="20"/>
      <c r="AS106" s="20">
        <f>ROUND(IF(RFR_spot_no_VA!AS106&lt;0,RFR_spot_no_VA!AS106+VA!AS106,RFR_spot_no_VA!AS106-Shocks!$D106*ABS(RFR_spot_no_VA!AS106)+VA!AS106),5)</f>
        <v>2.1559999999999999E-2</v>
      </c>
      <c r="AT106" s="20"/>
      <c r="AU106" s="20"/>
      <c r="AV106" s="20"/>
      <c r="AW106" s="20"/>
      <c r="AX106" s="20"/>
      <c r="AY106" s="20"/>
      <c r="AZ106" s="20"/>
      <c r="BA106" s="20"/>
      <c r="BB106" s="20"/>
      <c r="BC106" s="20">
        <f>ROUND(IF(RFR_spot_no_VA!BC106&lt;0,RFR_spot_no_VA!BC106+VA!BC106,RFR_spot_no_VA!BC106-Shocks!$D106*ABS(RFR_spot_no_VA!BC106)+VA!BC106),5)</f>
        <v>2.639E-2</v>
      </c>
      <c r="BD106" s="21"/>
      <c r="BE106" s="19"/>
    </row>
    <row r="107" spans="1:57" x14ac:dyDescent="0.2">
      <c r="A107" s="19"/>
      <c r="B107" s="19">
        <f>RFR_spot_no_VA!B107</f>
        <v>97</v>
      </c>
      <c r="C107" s="20">
        <f>ROUND(IF(RFR_spot_no_VA!C107&lt;0,RFR_spot_no_VA!C107+VA!C107,RFR_spot_no_VA!C107-Shocks!$D107*ABS(RFR_spot_no_VA!C107)+VA!C107),5)</f>
        <v>2.393E-2</v>
      </c>
      <c r="D107" s="20"/>
      <c r="E107" s="20"/>
      <c r="F107" s="20"/>
      <c r="G107" s="20"/>
      <c r="H107" s="20"/>
      <c r="I107" s="20"/>
      <c r="J107" s="20">
        <f>ROUND(IF(RFR_spot_no_VA!J107&lt;0,RFR_spot_no_VA!J107+VA!J107,RFR_spot_no_VA!J107-Shocks!$D107*ABS(RFR_spot_no_VA!J107)+VA!J107),5)</f>
        <v>2.4510000000000001E-2</v>
      </c>
      <c r="K107" s="20"/>
      <c r="L107" s="20"/>
      <c r="M107" s="20"/>
      <c r="N107" s="20"/>
      <c r="O107" s="20"/>
      <c r="P107" s="20"/>
      <c r="Q107" s="20"/>
      <c r="R107" s="20"/>
      <c r="S107" s="20"/>
      <c r="T107" s="20"/>
      <c r="U107" s="20"/>
      <c r="V107" s="20"/>
      <c r="W107" s="20"/>
      <c r="X107" s="20"/>
      <c r="Y107" s="20"/>
      <c r="Z107" s="20">
        <f>ROUND(IF(RFR_spot_no_VA!Z107&lt;0,RFR_spot_no_VA!Z107+VA!Z107,RFR_spot_no_VA!Z107-Shocks!$D107*ABS(RFR_spot_no_VA!Z107)+VA!Z107),5)</f>
        <v>2.742E-2</v>
      </c>
      <c r="AA107" s="20"/>
      <c r="AB107" s="20"/>
      <c r="AC107" s="20"/>
      <c r="AD107" s="20"/>
      <c r="AE107" s="20"/>
      <c r="AF107" s="20"/>
      <c r="AG107" s="20"/>
      <c r="AH107" s="20">
        <f>ROUND(IF(RFR_spot_no_VA!AH107&lt;0,RFR_spot_no_VA!AH107+VA!AH107,RFR_spot_no_VA!AH107-Shocks!$D107*ABS(RFR_spot_no_VA!AH107)+VA!AH107),5)</f>
        <v>2.656E-2</v>
      </c>
      <c r="AI107" s="20"/>
      <c r="AJ107" s="20">
        <f>ROUND(IF(RFR_spot_no_VA!AJ107&lt;0,RFR_spot_no_VA!AJ107+VA!AJ107,RFR_spot_no_VA!AJ107-Shocks!$D107*ABS(RFR_spot_no_VA!AJ107)+VA!AJ107),5)</f>
        <v>2.1420000000000002E-2</v>
      </c>
      <c r="AK107" s="20">
        <f>ROUND(IF(RFR_spot_no_VA!AK107&lt;0,RFR_spot_no_VA!AK107+VA!AK107,RFR_spot_no_VA!AK107-Shocks!$D107*ABS(RFR_spot_no_VA!AK107)+VA!AK107),5)</f>
        <v>2.6939999999999999E-2</v>
      </c>
      <c r="AL107" s="20"/>
      <c r="AM107" s="20">
        <f>ROUND(IF(RFR_spot_no_VA!AM107&lt;0,RFR_spot_no_VA!AM107+VA!AM107,RFR_spot_no_VA!AM107-Shocks!$D107*ABS(RFR_spot_no_VA!AM107)+VA!AM107),5)</f>
        <v>2.7799999999999998E-2</v>
      </c>
      <c r="AN107" s="20"/>
      <c r="AO107" s="20"/>
      <c r="AP107" s="20"/>
      <c r="AQ107" s="20"/>
      <c r="AR107" s="20"/>
      <c r="AS107" s="20">
        <f>ROUND(IF(RFR_spot_no_VA!AS107&lt;0,RFR_spot_no_VA!AS107+VA!AS107,RFR_spot_no_VA!AS107-Shocks!$D107*ABS(RFR_spot_no_VA!AS107)+VA!AS107),5)</f>
        <v>2.163E-2</v>
      </c>
      <c r="AT107" s="20"/>
      <c r="AU107" s="20"/>
      <c r="AV107" s="20"/>
      <c r="AW107" s="20"/>
      <c r="AX107" s="20"/>
      <c r="AY107" s="20"/>
      <c r="AZ107" s="20"/>
      <c r="BA107" s="20"/>
      <c r="BB107" s="20"/>
      <c r="BC107" s="20">
        <f>ROUND(IF(RFR_spot_no_VA!BC107&lt;0,RFR_spot_no_VA!BC107+VA!BC107,RFR_spot_no_VA!BC107-Shocks!$D107*ABS(RFR_spot_no_VA!BC107)+VA!BC107),5)</f>
        <v>2.64E-2</v>
      </c>
      <c r="BD107" s="21"/>
      <c r="BE107" s="19"/>
    </row>
    <row r="108" spans="1:57" x14ac:dyDescent="0.2">
      <c r="A108" s="19"/>
      <c r="B108" s="19">
        <f>RFR_spot_no_VA!B108</f>
        <v>98</v>
      </c>
      <c r="C108" s="20">
        <f>ROUND(IF(RFR_spot_no_VA!C108&lt;0,RFR_spot_no_VA!C108+VA!C108,RFR_spot_no_VA!C108-Shocks!$D108*ABS(RFR_spot_no_VA!C108)+VA!C108),5)</f>
        <v>2.3959999999999999E-2</v>
      </c>
      <c r="D108" s="20"/>
      <c r="E108" s="20"/>
      <c r="F108" s="20"/>
      <c r="G108" s="20"/>
      <c r="H108" s="20"/>
      <c r="I108" s="20"/>
      <c r="J108" s="20">
        <f>ROUND(IF(RFR_spot_no_VA!J108&lt;0,RFR_spot_no_VA!J108+VA!J108,RFR_spot_no_VA!J108-Shocks!$D108*ABS(RFR_spot_no_VA!J108)+VA!J108),5)</f>
        <v>2.4549999999999999E-2</v>
      </c>
      <c r="K108" s="20"/>
      <c r="L108" s="20"/>
      <c r="M108" s="20"/>
      <c r="N108" s="20"/>
      <c r="O108" s="20"/>
      <c r="P108" s="20"/>
      <c r="Q108" s="20"/>
      <c r="R108" s="20"/>
      <c r="S108" s="20"/>
      <c r="T108" s="20"/>
      <c r="U108" s="20"/>
      <c r="V108" s="20"/>
      <c r="W108" s="20"/>
      <c r="X108" s="20"/>
      <c r="Y108" s="20"/>
      <c r="Z108" s="20">
        <f>ROUND(IF(RFR_spot_no_VA!Z108&lt;0,RFR_spot_no_VA!Z108+VA!Z108,RFR_spot_no_VA!Z108-Shocks!$D108*ABS(RFR_spot_no_VA!Z108)+VA!Z108),5)</f>
        <v>2.742E-2</v>
      </c>
      <c r="AA108" s="20"/>
      <c r="AB108" s="20"/>
      <c r="AC108" s="20"/>
      <c r="AD108" s="20"/>
      <c r="AE108" s="20"/>
      <c r="AF108" s="20"/>
      <c r="AG108" s="20"/>
      <c r="AH108" s="20">
        <f>ROUND(IF(RFR_spot_no_VA!AH108&lt;0,RFR_spot_no_VA!AH108+VA!AH108,RFR_spot_no_VA!AH108-Shocks!$D108*ABS(RFR_spot_no_VA!AH108)+VA!AH108),5)</f>
        <v>2.6579999999999999E-2</v>
      </c>
      <c r="AI108" s="20"/>
      <c r="AJ108" s="20">
        <f>ROUND(IF(RFR_spot_no_VA!AJ108&lt;0,RFR_spot_no_VA!AJ108+VA!AJ108,RFR_spot_no_VA!AJ108-Shocks!$D108*ABS(RFR_spot_no_VA!AJ108)+VA!AJ108),5)</f>
        <v>2.1489999999999999E-2</v>
      </c>
      <c r="AK108" s="20">
        <f>ROUND(IF(RFR_spot_no_VA!AK108&lt;0,RFR_spot_no_VA!AK108+VA!AK108,RFR_spot_no_VA!AK108-Shocks!$D108*ABS(RFR_spot_no_VA!AK108)+VA!AK108),5)</f>
        <v>2.6950000000000002E-2</v>
      </c>
      <c r="AL108" s="20"/>
      <c r="AM108" s="20">
        <f>ROUND(IF(RFR_spot_no_VA!AM108&lt;0,RFR_spot_no_VA!AM108+VA!AM108,RFR_spot_no_VA!AM108-Shocks!$D108*ABS(RFR_spot_no_VA!AM108)+VA!AM108),5)</f>
        <v>2.7799999999999998E-2</v>
      </c>
      <c r="AN108" s="20"/>
      <c r="AO108" s="20"/>
      <c r="AP108" s="20"/>
      <c r="AQ108" s="20"/>
      <c r="AR108" s="20"/>
      <c r="AS108" s="20">
        <f>ROUND(IF(RFR_spot_no_VA!AS108&lt;0,RFR_spot_no_VA!AS108+VA!AS108,RFR_spot_no_VA!AS108-Shocks!$D108*ABS(RFR_spot_no_VA!AS108)+VA!AS108),5)</f>
        <v>2.1700000000000001E-2</v>
      </c>
      <c r="AT108" s="20"/>
      <c r="AU108" s="20"/>
      <c r="AV108" s="20"/>
      <c r="AW108" s="20"/>
      <c r="AX108" s="20"/>
      <c r="AY108" s="20"/>
      <c r="AZ108" s="20"/>
      <c r="BA108" s="20"/>
      <c r="BB108" s="20"/>
      <c r="BC108" s="20">
        <f>ROUND(IF(RFR_spot_no_VA!BC108&lt;0,RFR_spot_no_VA!BC108+VA!BC108,RFR_spot_no_VA!BC108-Shocks!$D108*ABS(RFR_spot_no_VA!BC108)+VA!BC108),5)</f>
        <v>2.6419999999999999E-2</v>
      </c>
      <c r="BD108" s="21"/>
      <c r="BE108" s="19"/>
    </row>
    <row r="109" spans="1:57" x14ac:dyDescent="0.2">
      <c r="A109" s="19"/>
      <c r="B109" s="19">
        <f>RFR_spot_no_VA!B109</f>
        <v>99</v>
      </c>
      <c r="C109" s="20">
        <f>ROUND(IF(RFR_spot_no_VA!C109&lt;0,RFR_spot_no_VA!C109+VA!C109,RFR_spot_no_VA!C109-Shocks!$D109*ABS(RFR_spot_no_VA!C109)+VA!C109),5)</f>
        <v>2.4E-2</v>
      </c>
      <c r="D109" s="20"/>
      <c r="E109" s="20"/>
      <c r="F109" s="20"/>
      <c r="G109" s="20"/>
      <c r="H109" s="20"/>
      <c r="I109" s="20"/>
      <c r="J109" s="20">
        <f>ROUND(IF(RFR_spot_no_VA!J109&lt;0,RFR_spot_no_VA!J109+VA!J109,RFR_spot_no_VA!J109-Shocks!$D109*ABS(RFR_spot_no_VA!J109)+VA!J109),5)</f>
        <v>2.4580000000000001E-2</v>
      </c>
      <c r="K109" s="20"/>
      <c r="L109" s="20"/>
      <c r="M109" s="20"/>
      <c r="N109" s="20"/>
      <c r="O109" s="20"/>
      <c r="P109" s="20"/>
      <c r="Q109" s="20"/>
      <c r="R109" s="20"/>
      <c r="S109" s="20"/>
      <c r="T109" s="20"/>
      <c r="U109" s="20"/>
      <c r="V109" s="20"/>
      <c r="W109" s="20"/>
      <c r="X109" s="20"/>
      <c r="Y109" s="20"/>
      <c r="Z109" s="20">
        <f>ROUND(IF(RFR_spot_no_VA!Z109&lt;0,RFR_spot_no_VA!Z109+VA!Z109,RFR_spot_no_VA!Z109-Shocks!$D109*ABS(RFR_spot_no_VA!Z109)+VA!Z109),5)</f>
        <v>2.742E-2</v>
      </c>
      <c r="AA109" s="20"/>
      <c r="AB109" s="20"/>
      <c r="AC109" s="20"/>
      <c r="AD109" s="20"/>
      <c r="AE109" s="20"/>
      <c r="AF109" s="20"/>
      <c r="AG109" s="20"/>
      <c r="AH109" s="20">
        <f>ROUND(IF(RFR_spot_no_VA!AH109&lt;0,RFR_spot_no_VA!AH109+VA!AH109,RFR_spot_no_VA!AH109-Shocks!$D109*ABS(RFR_spot_no_VA!AH109)+VA!AH109),5)</f>
        <v>2.6579999999999999E-2</v>
      </c>
      <c r="AI109" s="20"/>
      <c r="AJ109" s="20">
        <f>ROUND(IF(RFR_spot_no_VA!AJ109&lt;0,RFR_spot_no_VA!AJ109+VA!AJ109,RFR_spot_no_VA!AJ109-Shocks!$D109*ABS(RFR_spot_no_VA!AJ109)+VA!AJ109),5)</f>
        <v>2.155E-2</v>
      </c>
      <c r="AK109" s="20">
        <f>ROUND(IF(RFR_spot_no_VA!AK109&lt;0,RFR_spot_no_VA!AK109+VA!AK109,RFR_spot_no_VA!AK109-Shocks!$D109*ABS(RFR_spot_no_VA!AK109)+VA!AK109),5)</f>
        <v>2.6960000000000001E-2</v>
      </c>
      <c r="AL109" s="20"/>
      <c r="AM109" s="20">
        <f>ROUND(IF(RFR_spot_no_VA!AM109&lt;0,RFR_spot_no_VA!AM109+VA!AM109,RFR_spot_no_VA!AM109-Shocks!$D109*ABS(RFR_spot_no_VA!AM109)+VA!AM109),5)</f>
        <v>2.7799999999999998E-2</v>
      </c>
      <c r="AN109" s="20"/>
      <c r="AO109" s="20"/>
      <c r="AP109" s="20"/>
      <c r="AQ109" s="20"/>
      <c r="AR109" s="20"/>
      <c r="AS109" s="20">
        <f>ROUND(IF(RFR_spot_no_VA!AS109&lt;0,RFR_spot_no_VA!AS109+VA!AS109,RFR_spot_no_VA!AS109-Shocks!$D109*ABS(RFR_spot_no_VA!AS109)+VA!AS109),5)</f>
        <v>2.1760000000000002E-2</v>
      </c>
      <c r="AT109" s="20"/>
      <c r="AU109" s="20"/>
      <c r="AV109" s="20"/>
      <c r="AW109" s="20"/>
      <c r="AX109" s="20"/>
      <c r="AY109" s="20"/>
      <c r="AZ109" s="20"/>
      <c r="BA109" s="20"/>
      <c r="BB109" s="20"/>
      <c r="BC109" s="20">
        <f>ROUND(IF(RFR_spot_no_VA!BC109&lt;0,RFR_spot_no_VA!BC109+VA!BC109,RFR_spot_no_VA!BC109-Shocks!$D109*ABS(RFR_spot_no_VA!BC109)+VA!BC109),5)</f>
        <v>2.6419999999999999E-2</v>
      </c>
      <c r="BD109" s="21"/>
      <c r="BE109" s="19"/>
    </row>
    <row r="110" spans="1:57" x14ac:dyDescent="0.2">
      <c r="A110" s="19"/>
      <c r="B110" s="24">
        <f>RFR_spot_no_VA!B110</f>
        <v>100</v>
      </c>
      <c r="C110" s="25">
        <f>ROUND(IF(RFR_spot_no_VA!C110&lt;0,RFR_spot_no_VA!C110+VA!C110,RFR_spot_no_VA!C110-Shocks!$D110*ABS(RFR_spot_no_VA!C110)+VA!C110),5)</f>
        <v>2.4039999999999999E-2</v>
      </c>
      <c r="D110" s="25"/>
      <c r="E110" s="25"/>
      <c r="F110" s="25"/>
      <c r="G110" s="25"/>
      <c r="H110" s="25"/>
      <c r="I110" s="25"/>
      <c r="J110" s="25">
        <f>ROUND(IF(RFR_spot_no_VA!J110&lt;0,RFR_spot_no_VA!J110+VA!J110,RFR_spot_no_VA!J110-Shocks!$D110*ABS(RFR_spot_no_VA!J110)+VA!J110),5)</f>
        <v>2.461E-2</v>
      </c>
      <c r="K110" s="25"/>
      <c r="L110" s="25"/>
      <c r="M110" s="25"/>
      <c r="N110" s="25"/>
      <c r="O110" s="25"/>
      <c r="P110" s="25"/>
      <c r="Q110" s="25"/>
      <c r="R110" s="25"/>
      <c r="S110" s="25"/>
      <c r="T110" s="25"/>
      <c r="U110" s="25"/>
      <c r="V110" s="25"/>
      <c r="W110" s="25"/>
      <c r="X110" s="25"/>
      <c r="Y110" s="25"/>
      <c r="Z110" s="25">
        <f>ROUND(IF(RFR_spot_no_VA!Z110&lt;0,RFR_spot_no_VA!Z110+VA!Z110,RFR_spot_no_VA!Z110-Shocks!$D110*ABS(RFR_spot_no_VA!Z110)+VA!Z110),5)</f>
        <v>2.742E-2</v>
      </c>
      <c r="AA110" s="25"/>
      <c r="AB110" s="25"/>
      <c r="AC110" s="25"/>
      <c r="AD110" s="25"/>
      <c r="AE110" s="25"/>
      <c r="AF110" s="25"/>
      <c r="AG110" s="25"/>
      <c r="AH110" s="25">
        <f>ROUND(IF(RFR_spot_no_VA!AH110&lt;0,RFR_spot_no_VA!AH110+VA!AH110,RFR_spot_no_VA!AH110-Shocks!$D110*ABS(RFR_spot_no_VA!AH110)+VA!AH110),5)</f>
        <v>2.6589999999999999E-2</v>
      </c>
      <c r="AI110" s="25"/>
      <c r="AJ110" s="25">
        <f>ROUND(IF(RFR_spot_no_VA!AJ110&lt;0,RFR_spot_no_VA!AJ110+VA!AJ110,RFR_spot_no_VA!AJ110-Shocks!$D110*ABS(RFR_spot_no_VA!AJ110)+VA!AJ110),5)</f>
        <v>2.1610000000000001E-2</v>
      </c>
      <c r="AK110" s="25">
        <f>ROUND(IF(RFR_spot_no_VA!AK110&lt;0,RFR_spot_no_VA!AK110+VA!AK110,RFR_spot_no_VA!AK110-Shocks!$D110*ABS(RFR_spot_no_VA!AK110)+VA!AK110),5)</f>
        <v>2.6960000000000001E-2</v>
      </c>
      <c r="AL110" s="25"/>
      <c r="AM110" s="25">
        <f>ROUND(IF(RFR_spot_no_VA!AM110&lt;0,RFR_spot_no_VA!AM110+VA!AM110,RFR_spot_no_VA!AM110-Shocks!$D110*ABS(RFR_spot_no_VA!AM110)+VA!AM110),5)</f>
        <v>2.7789999999999999E-2</v>
      </c>
      <c r="AN110" s="25"/>
      <c r="AO110" s="25"/>
      <c r="AP110" s="25"/>
      <c r="AQ110" s="25"/>
      <c r="AR110" s="25"/>
      <c r="AS110" s="25">
        <f>ROUND(IF(RFR_spot_no_VA!AS110&lt;0,RFR_spot_no_VA!AS110+VA!AS110,RFR_spot_no_VA!AS110-Shocks!$D110*ABS(RFR_spot_no_VA!AS110)+VA!AS110),5)</f>
        <v>2.1819999999999999E-2</v>
      </c>
      <c r="AT110" s="25"/>
      <c r="AU110" s="25"/>
      <c r="AV110" s="25"/>
      <c r="AW110" s="25"/>
      <c r="AX110" s="25"/>
      <c r="AY110" s="25"/>
      <c r="AZ110" s="25"/>
      <c r="BA110" s="25"/>
      <c r="BB110" s="25"/>
      <c r="BC110" s="25">
        <f>ROUND(IF(RFR_spot_no_VA!BC110&lt;0,RFR_spot_no_VA!BC110+VA!BC110,RFR_spot_no_VA!BC110-Shocks!$D110*ABS(RFR_spot_no_VA!BC110)+VA!BC110),5)</f>
        <v>2.6429999999999999E-2</v>
      </c>
      <c r="BD110" s="21"/>
      <c r="BE110" s="19"/>
    </row>
    <row r="111" spans="1:57" x14ac:dyDescent="0.2">
      <c r="A111" s="19"/>
      <c r="B111" s="19">
        <f>RFR_spot_no_VA!B111</f>
        <v>101</v>
      </c>
      <c r="C111" s="20">
        <f>ROUND(IF(RFR_spot_no_VA!C111&lt;0,RFR_spot_no_VA!C111+VA!C111,RFR_spot_no_VA!C111-Shocks!$D111*ABS(RFR_spot_no_VA!C111)+VA!C111),5)</f>
        <v>2.4070000000000001E-2</v>
      </c>
      <c r="D111" s="20"/>
      <c r="E111" s="20"/>
      <c r="F111" s="20"/>
      <c r="G111" s="20"/>
      <c r="H111" s="20"/>
      <c r="I111" s="20"/>
      <c r="J111" s="20">
        <f>ROUND(IF(RFR_spot_no_VA!J111&lt;0,RFR_spot_no_VA!J111+VA!J111,RFR_spot_no_VA!J111-Shocks!$D111*ABS(RFR_spot_no_VA!J111)+VA!J111),5)</f>
        <v>2.4639999999999999E-2</v>
      </c>
      <c r="K111" s="20"/>
      <c r="L111" s="20"/>
      <c r="M111" s="20"/>
      <c r="N111" s="20"/>
      <c r="O111" s="20"/>
      <c r="P111" s="20"/>
      <c r="Q111" s="20"/>
      <c r="R111" s="20"/>
      <c r="S111" s="20"/>
      <c r="T111" s="20"/>
      <c r="U111" s="20"/>
      <c r="V111" s="20"/>
      <c r="W111" s="20"/>
      <c r="X111" s="20"/>
      <c r="Y111" s="20"/>
      <c r="Z111" s="20">
        <f>ROUND(IF(RFR_spot_no_VA!Z111&lt;0,RFR_spot_no_VA!Z111+VA!Z111,RFR_spot_no_VA!Z111-Shocks!$D111*ABS(RFR_spot_no_VA!Z111)+VA!Z111),5)</f>
        <v>2.742E-2</v>
      </c>
      <c r="AA111" s="20"/>
      <c r="AB111" s="20"/>
      <c r="AC111" s="20"/>
      <c r="AD111" s="20"/>
      <c r="AE111" s="20"/>
      <c r="AF111" s="20"/>
      <c r="AG111" s="20"/>
      <c r="AH111" s="20">
        <f>ROUND(IF(RFR_spot_no_VA!AH111&lt;0,RFR_spot_no_VA!AH111+VA!AH111,RFR_spot_no_VA!AH111-Shocks!$D111*ABS(RFR_spot_no_VA!AH111)+VA!AH111),5)</f>
        <v>2.6610000000000002E-2</v>
      </c>
      <c r="AI111" s="20"/>
      <c r="AJ111" s="20">
        <f>ROUND(IF(RFR_spot_no_VA!AJ111&lt;0,RFR_spot_no_VA!AJ111+VA!AJ111,RFR_spot_no_VA!AJ111-Shocks!$D111*ABS(RFR_spot_no_VA!AJ111)+VA!AJ111),5)</f>
        <v>2.1669999999999998E-2</v>
      </c>
      <c r="AK111" s="20">
        <f>ROUND(IF(RFR_spot_no_VA!AK111&lt;0,RFR_spot_no_VA!AK111+VA!AK111,RFR_spot_no_VA!AK111-Shocks!$D111*ABS(RFR_spot_no_VA!AK111)+VA!AK111),5)</f>
        <v>2.6970000000000001E-2</v>
      </c>
      <c r="AL111" s="20"/>
      <c r="AM111" s="20">
        <f>ROUND(IF(RFR_spot_no_VA!AM111&lt;0,RFR_spot_no_VA!AM111+VA!AM111,RFR_spot_no_VA!AM111-Shocks!$D111*ABS(RFR_spot_no_VA!AM111)+VA!AM111),5)</f>
        <v>2.7789999999999999E-2</v>
      </c>
      <c r="AN111" s="20"/>
      <c r="AO111" s="20"/>
      <c r="AP111" s="20"/>
      <c r="AQ111" s="20"/>
      <c r="AR111" s="20"/>
      <c r="AS111" s="20">
        <f>ROUND(IF(RFR_spot_no_VA!AS111&lt;0,RFR_spot_no_VA!AS111+VA!AS111,RFR_spot_no_VA!AS111-Shocks!$D111*ABS(RFR_spot_no_VA!AS111)+VA!AS111),5)</f>
        <v>2.188E-2</v>
      </c>
      <c r="AT111" s="20"/>
      <c r="AU111" s="20"/>
      <c r="AV111" s="20"/>
      <c r="AW111" s="20"/>
      <c r="AX111" s="20"/>
      <c r="AY111" s="20"/>
      <c r="AZ111" s="20"/>
      <c r="BA111" s="20"/>
      <c r="BB111" s="20"/>
      <c r="BC111" s="20">
        <f>ROUND(IF(RFR_spot_no_VA!BC111&lt;0,RFR_spot_no_VA!BC111+VA!BC111,RFR_spot_no_VA!BC111-Shocks!$D111*ABS(RFR_spot_no_VA!BC111)+VA!BC111),5)</f>
        <v>2.6450000000000001E-2</v>
      </c>
      <c r="BD111" s="21"/>
      <c r="BE111" s="19"/>
    </row>
    <row r="112" spans="1:57" x14ac:dyDescent="0.2">
      <c r="A112" s="19"/>
      <c r="B112" s="19">
        <f>RFR_spot_no_VA!B112</f>
        <v>102</v>
      </c>
      <c r="C112" s="20">
        <f>ROUND(IF(RFR_spot_no_VA!C112&lt;0,RFR_spot_no_VA!C112+VA!C112,RFR_spot_no_VA!C112-Shocks!$D112*ABS(RFR_spot_no_VA!C112)+VA!C112),5)</f>
        <v>2.4109999999999999E-2</v>
      </c>
      <c r="D112" s="20"/>
      <c r="E112" s="20"/>
      <c r="F112" s="20"/>
      <c r="G112" s="20"/>
      <c r="H112" s="20"/>
      <c r="I112" s="20"/>
      <c r="J112" s="20">
        <f>ROUND(IF(RFR_spot_no_VA!J112&lt;0,RFR_spot_no_VA!J112+VA!J112,RFR_spot_no_VA!J112-Shocks!$D112*ABS(RFR_spot_no_VA!J112)+VA!J112),5)</f>
        <v>2.4670000000000001E-2</v>
      </c>
      <c r="K112" s="20"/>
      <c r="L112" s="20"/>
      <c r="M112" s="20"/>
      <c r="N112" s="20"/>
      <c r="O112" s="20"/>
      <c r="P112" s="20"/>
      <c r="Q112" s="20"/>
      <c r="R112" s="20"/>
      <c r="S112" s="20"/>
      <c r="T112" s="20"/>
      <c r="U112" s="20"/>
      <c r="V112" s="20"/>
      <c r="W112" s="20"/>
      <c r="X112" s="20"/>
      <c r="Y112" s="20"/>
      <c r="Z112" s="20">
        <f>ROUND(IF(RFR_spot_no_VA!Z112&lt;0,RFR_spot_no_VA!Z112+VA!Z112,RFR_spot_no_VA!Z112-Shocks!$D112*ABS(RFR_spot_no_VA!Z112)+VA!Z112),5)</f>
        <v>2.743E-2</v>
      </c>
      <c r="AA112" s="20"/>
      <c r="AB112" s="20"/>
      <c r="AC112" s="20"/>
      <c r="AD112" s="20"/>
      <c r="AE112" s="20"/>
      <c r="AF112" s="20"/>
      <c r="AG112" s="20"/>
      <c r="AH112" s="20">
        <f>ROUND(IF(RFR_spot_no_VA!AH112&lt;0,RFR_spot_no_VA!AH112+VA!AH112,RFR_spot_no_VA!AH112-Shocks!$D112*ABS(RFR_spot_no_VA!AH112)+VA!AH112),5)</f>
        <v>2.6610000000000002E-2</v>
      </c>
      <c r="AI112" s="20"/>
      <c r="AJ112" s="20">
        <f>ROUND(IF(RFR_spot_no_VA!AJ112&lt;0,RFR_spot_no_VA!AJ112+VA!AJ112,RFR_spot_no_VA!AJ112-Shocks!$D112*ABS(RFR_spot_no_VA!AJ112)+VA!AJ112),5)</f>
        <v>2.172E-2</v>
      </c>
      <c r="AK112" s="20">
        <f>ROUND(IF(RFR_spot_no_VA!AK112&lt;0,RFR_spot_no_VA!AK112+VA!AK112,RFR_spot_no_VA!AK112-Shocks!$D112*ABS(RFR_spot_no_VA!AK112)+VA!AK112),5)</f>
        <v>2.6980000000000001E-2</v>
      </c>
      <c r="AL112" s="20"/>
      <c r="AM112" s="20">
        <f>ROUND(IF(RFR_spot_no_VA!AM112&lt;0,RFR_spot_no_VA!AM112+VA!AM112,RFR_spot_no_VA!AM112-Shocks!$D112*ABS(RFR_spot_no_VA!AM112)+VA!AM112),5)</f>
        <v>2.7789999999999999E-2</v>
      </c>
      <c r="AN112" s="20"/>
      <c r="AO112" s="20"/>
      <c r="AP112" s="20"/>
      <c r="AQ112" s="20"/>
      <c r="AR112" s="20"/>
      <c r="AS112" s="20">
        <f>ROUND(IF(RFR_spot_no_VA!AS112&lt;0,RFR_spot_no_VA!AS112+VA!AS112,RFR_spot_no_VA!AS112-Shocks!$D112*ABS(RFR_spot_no_VA!AS112)+VA!AS112),5)</f>
        <v>2.1940000000000001E-2</v>
      </c>
      <c r="AT112" s="20"/>
      <c r="AU112" s="20"/>
      <c r="AV112" s="20"/>
      <c r="AW112" s="20"/>
      <c r="AX112" s="20"/>
      <c r="AY112" s="20"/>
      <c r="AZ112" s="20"/>
      <c r="BA112" s="20"/>
      <c r="BB112" s="20"/>
      <c r="BC112" s="20">
        <f>ROUND(IF(RFR_spot_no_VA!BC112&lt;0,RFR_spot_no_VA!BC112+VA!BC112,RFR_spot_no_VA!BC112-Shocks!$D112*ABS(RFR_spot_no_VA!BC112)+VA!BC112),5)</f>
        <v>2.6460000000000001E-2</v>
      </c>
      <c r="BD112" s="21"/>
      <c r="BE112" s="19"/>
    </row>
    <row r="113" spans="1:57" x14ac:dyDescent="0.2">
      <c r="A113" s="19"/>
      <c r="B113" s="19">
        <f>RFR_spot_no_VA!B113</f>
        <v>103</v>
      </c>
      <c r="C113" s="20">
        <f>ROUND(IF(RFR_spot_no_VA!C113&lt;0,RFR_spot_no_VA!C113+VA!C113,RFR_spot_no_VA!C113-Shocks!$D113*ABS(RFR_spot_no_VA!C113)+VA!C113),5)</f>
        <v>2.4140000000000002E-2</v>
      </c>
      <c r="D113" s="20"/>
      <c r="E113" s="20"/>
      <c r="F113" s="20"/>
      <c r="G113" s="20"/>
      <c r="H113" s="20"/>
      <c r="I113" s="20"/>
      <c r="J113" s="20">
        <f>ROUND(IF(RFR_spot_no_VA!J113&lt;0,RFR_spot_no_VA!J113+VA!J113,RFR_spot_no_VA!J113-Shocks!$D113*ABS(RFR_spot_no_VA!J113)+VA!J113),5)</f>
        <v>2.469E-2</v>
      </c>
      <c r="K113" s="20"/>
      <c r="L113" s="20"/>
      <c r="M113" s="20"/>
      <c r="N113" s="20"/>
      <c r="O113" s="20"/>
      <c r="P113" s="20"/>
      <c r="Q113" s="20"/>
      <c r="R113" s="20"/>
      <c r="S113" s="20"/>
      <c r="T113" s="20"/>
      <c r="U113" s="20"/>
      <c r="V113" s="20"/>
      <c r="W113" s="20"/>
      <c r="X113" s="20"/>
      <c r="Y113" s="20"/>
      <c r="Z113" s="20">
        <f>ROUND(IF(RFR_spot_no_VA!Z113&lt;0,RFR_spot_no_VA!Z113+VA!Z113,RFR_spot_no_VA!Z113-Shocks!$D113*ABS(RFR_spot_no_VA!Z113)+VA!Z113),5)</f>
        <v>2.743E-2</v>
      </c>
      <c r="AA113" s="20"/>
      <c r="AB113" s="20"/>
      <c r="AC113" s="20"/>
      <c r="AD113" s="20"/>
      <c r="AE113" s="20"/>
      <c r="AF113" s="20"/>
      <c r="AG113" s="20"/>
      <c r="AH113" s="20">
        <f>ROUND(IF(RFR_spot_no_VA!AH113&lt;0,RFR_spot_no_VA!AH113+VA!AH113,RFR_spot_no_VA!AH113-Shocks!$D113*ABS(RFR_spot_no_VA!AH113)+VA!AH113),5)</f>
        <v>2.6620000000000001E-2</v>
      </c>
      <c r="AI113" s="20"/>
      <c r="AJ113" s="20">
        <f>ROUND(IF(RFR_spot_no_VA!AJ113&lt;0,RFR_spot_no_VA!AJ113+VA!AJ113,RFR_spot_no_VA!AJ113-Shocks!$D113*ABS(RFR_spot_no_VA!AJ113)+VA!AJ113),5)</f>
        <v>2.1780000000000001E-2</v>
      </c>
      <c r="AK113" s="20">
        <f>ROUND(IF(RFR_spot_no_VA!AK113&lt;0,RFR_spot_no_VA!AK113+VA!AK113,RFR_spot_no_VA!AK113-Shocks!$D113*ABS(RFR_spot_no_VA!AK113)+VA!AK113),5)</f>
        <v>2.6980000000000001E-2</v>
      </c>
      <c r="AL113" s="20"/>
      <c r="AM113" s="20">
        <f>ROUND(IF(RFR_spot_no_VA!AM113&lt;0,RFR_spot_no_VA!AM113+VA!AM113,RFR_spot_no_VA!AM113-Shocks!$D113*ABS(RFR_spot_no_VA!AM113)+VA!AM113),5)</f>
        <v>2.7789999999999999E-2</v>
      </c>
      <c r="AN113" s="20"/>
      <c r="AO113" s="20"/>
      <c r="AP113" s="20"/>
      <c r="AQ113" s="20"/>
      <c r="AR113" s="20"/>
      <c r="AS113" s="20">
        <f>ROUND(IF(RFR_spot_no_VA!AS113&lt;0,RFR_spot_no_VA!AS113+VA!AS113,RFR_spot_no_VA!AS113-Shocks!$D113*ABS(RFR_spot_no_VA!AS113)+VA!AS113),5)</f>
        <v>2.1999999999999999E-2</v>
      </c>
      <c r="AT113" s="20"/>
      <c r="AU113" s="20"/>
      <c r="AV113" s="20"/>
      <c r="AW113" s="20"/>
      <c r="AX113" s="20"/>
      <c r="AY113" s="20"/>
      <c r="AZ113" s="20"/>
      <c r="BA113" s="20"/>
      <c r="BB113" s="20"/>
      <c r="BC113" s="20">
        <f>ROUND(IF(RFR_spot_no_VA!BC113&lt;0,RFR_spot_no_VA!BC113+VA!BC113,RFR_spot_no_VA!BC113-Shocks!$D113*ABS(RFR_spot_no_VA!BC113)+VA!BC113),5)</f>
        <v>2.647E-2</v>
      </c>
      <c r="BD113" s="21"/>
      <c r="BE113" s="19"/>
    </row>
    <row r="114" spans="1:57" x14ac:dyDescent="0.2">
      <c r="A114" s="19"/>
      <c r="B114" s="19">
        <f>RFR_spot_no_VA!B114</f>
        <v>104</v>
      </c>
      <c r="C114" s="20">
        <f>ROUND(IF(RFR_spot_no_VA!C114&lt;0,RFR_spot_no_VA!C114+VA!C114,RFR_spot_no_VA!C114-Shocks!$D114*ABS(RFR_spot_no_VA!C114)+VA!C114),5)</f>
        <v>2.4170000000000001E-2</v>
      </c>
      <c r="D114" s="20"/>
      <c r="E114" s="20"/>
      <c r="F114" s="20"/>
      <c r="G114" s="20"/>
      <c r="H114" s="20"/>
      <c r="I114" s="20"/>
      <c r="J114" s="20">
        <f>ROUND(IF(RFR_spot_no_VA!J114&lt;0,RFR_spot_no_VA!J114+VA!J114,RFR_spot_no_VA!J114-Shocks!$D114*ABS(RFR_spot_no_VA!J114)+VA!J114),5)</f>
        <v>2.4719999999999999E-2</v>
      </c>
      <c r="K114" s="20"/>
      <c r="L114" s="20"/>
      <c r="M114" s="20"/>
      <c r="N114" s="20"/>
      <c r="O114" s="20"/>
      <c r="P114" s="20"/>
      <c r="Q114" s="20"/>
      <c r="R114" s="20"/>
      <c r="S114" s="20"/>
      <c r="T114" s="20"/>
      <c r="U114" s="20"/>
      <c r="V114" s="20"/>
      <c r="W114" s="20"/>
      <c r="X114" s="20"/>
      <c r="Y114" s="20"/>
      <c r="Z114" s="20">
        <f>ROUND(IF(RFR_spot_no_VA!Z114&lt;0,RFR_spot_no_VA!Z114+VA!Z114,RFR_spot_no_VA!Z114-Shocks!$D114*ABS(RFR_spot_no_VA!Z114)+VA!Z114),5)</f>
        <v>2.743E-2</v>
      </c>
      <c r="AA114" s="20"/>
      <c r="AB114" s="20"/>
      <c r="AC114" s="20"/>
      <c r="AD114" s="20"/>
      <c r="AE114" s="20"/>
      <c r="AF114" s="20"/>
      <c r="AG114" s="20"/>
      <c r="AH114" s="20">
        <f>ROUND(IF(RFR_spot_no_VA!AH114&lt;0,RFR_spot_no_VA!AH114+VA!AH114,RFR_spot_no_VA!AH114-Shocks!$D114*ABS(RFR_spot_no_VA!AH114)+VA!AH114),5)</f>
        <v>2.6630000000000001E-2</v>
      </c>
      <c r="AI114" s="20"/>
      <c r="AJ114" s="20">
        <f>ROUND(IF(RFR_spot_no_VA!AJ114&lt;0,RFR_spot_no_VA!AJ114+VA!AJ114,RFR_spot_no_VA!AJ114-Shocks!$D114*ABS(RFR_spot_no_VA!AJ114)+VA!AJ114),5)</f>
        <v>2.1839999999999998E-2</v>
      </c>
      <c r="AK114" s="20">
        <f>ROUND(IF(RFR_spot_no_VA!AK114&lt;0,RFR_spot_no_VA!AK114+VA!AK114,RFR_spot_no_VA!AK114-Shocks!$D114*ABS(RFR_spot_no_VA!AK114)+VA!AK114),5)</f>
        <v>2.699E-2</v>
      </c>
      <c r="AL114" s="20"/>
      <c r="AM114" s="20">
        <f>ROUND(IF(RFR_spot_no_VA!AM114&lt;0,RFR_spot_no_VA!AM114+VA!AM114,RFR_spot_no_VA!AM114-Shocks!$D114*ABS(RFR_spot_no_VA!AM114)+VA!AM114),5)</f>
        <v>2.7789999999999999E-2</v>
      </c>
      <c r="AN114" s="20"/>
      <c r="AO114" s="20"/>
      <c r="AP114" s="20"/>
      <c r="AQ114" s="20"/>
      <c r="AR114" s="20"/>
      <c r="AS114" s="20">
        <f>ROUND(IF(RFR_spot_no_VA!AS114&lt;0,RFR_spot_no_VA!AS114+VA!AS114,RFR_spot_no_VA!AS114-Shocks!$D114*ABS(RFR_spot_no_VA!AS114)+VA!AS114),5)</f>
        <v>2.206E-2</v>
      </c>
      <c r="AT114" s="20"/>
      <c r="AU114" s="20"/>
      <c r="AV114" s="20"/>
      <c r="AW114" s="20"/>
      <c r="AX114" s="20"/>
      <c r="AY114" s="20"/>
      <c r="AZ114" s="20"/>
      <c r="BA114" s="20"/>
      <c r="BB114" s="20"/>
      <c r="BC114" s="20">
        <f>ROUND(IF(RFR_spot_no_VA!BC114&lt;0,RFR_spot_no_VA!BC114+VA!BC114,RFR_spot_no_VA!BC114-Shocks!$D114*ABS(RFR_spot_no_VA!BC114)+VA!BC114),5)</f>
        <v>2.648E-2</v>
      </c>
      <c r="BD114" s="21"/>
      <c r="BE114" s="19"/>
    </row>
    <row r="115" spans="1:57" x14ac:dyDescent="0.2">
      <c r="A115" s="19"/>
      <c r="B115" s="24">
        <f>RFR_spot_no_VA!B115</f>
        <v>105</v>
      </c>
      <c r="C115" s="25">
        <f>ROUND(IF(RFR_spot_no_VA!C115&lt;0,RFR_spot_no_VA!C115+VA!C115,RFR_spot_no_VA!C115-Shocks!$D115*ABS(RFR_spot_no_VA!C115)+VA!C115),5)</f>
        <v>2.4199999999999999E-2</v>
      </c>
      <c r="D115" s="25"/>
      <c r="E115" s="25"/>
      <c r="F115" s="25"/>
      <c r="G115" s="25"/>
      <c r="H115" s="25"/>
      <c r="I115" s="25"/>
      <c r="J115" s="25">
        <f>ROUND(IF(RFR_spot_no_VA!J115&lt;0,RFR_spot_no_VA!J115+VA!J115,RFR_spot_no_VA!J115-Shocks!$D115*ABS(RFR_spot_no_VA!J115)+VA!J115),5)</f>
        <v>2.4750000000000001E-2</v>
      </c>
      <c r="K115" s="25"/>
      <c r="L115" s="25"/>
      <c r="M115" s="25"/>
      <c r="N115" s="25"/>
      <c r="O115" s="25"/>
      <c r="P115" s="25"/>
      <c r="Q115" s="25"/>
      <c r="R115" s="25"/>
      <c r="S115" s="25"/>
      <c r="T115" s="25"/>
      <c r="U115" s="25"/>
      <c r="V115" s="25"/>
      <c r="W115" s="25"/>
      <c r="X115" s="25"/>
      <c r="Y115" s="25"/>
      <c r="Z115" s="25">
        <f>ROUND(IF(RFR_spot_no_VA!Z115&lt;0,RFR_spot_no_VA!Z115+VA!Z115,RFR_spot_no_VA!Z115-Shocks!$D115*ABS(RFR_spot_no_VA!Z115)+VA!Z115),5)</f>
        <v>2.743E-2</v>
      </c>
      <c r="AA115" s="25"/>
      <c r="AB115" s="25"/>
      <c r="AC115" s="25"/>
      <c r="AD115" s="25"/>
      <c r="AE115" s="25"/>
      <c r="AF115" s="25"/>
      <c r="AG115" s="25"/>
      <c r="AH115" s="25">
        <f>ROUND(IF(RFR_spot_no_VA!AH115&lt;0,RFR_spot_no_VA!AH115+VA!AH115,RFR_spot_no_VA!AH115-Shocks!$D115*ABS(RFR_spot_no_VA!AH115)+VA!AH115),5)</f>
        <v>2.664E-2</v>
      </c>
      <c r="AI115" s="25"/>
      <c r="AJ115" s="25">
        <f>ROUND(IF(RFR_spot_no_VA!AJ115&lt;0,RFR_spot_no_VA!AJ115+VA!AJ115,RFR_spot_no_VA!AJ115-Shocks!$D115*ABS(RFR_spot_no_VA!AJ115)+VA!AJ115),5)</f>
        <v>2.189E-2</v>
      </c>
      <c r="AK115" s="25">
        <f>ROUND(IF(RFR_spot_no_VA!AK115&lt;0,RFR_spot_no_VA!AK115+VA!AK115,RFR_spot_no_VA!AK115-Shocks!$D115*ABS(RFR_spot_no_VA!AK115)+VA!AK115),5)</f>
        <v>2.7E-2</v>
      </c>
      <c r="AL115" s="25"/>
      <c r="AM115" s="25">
        <f>ROUND(IF(RFR_spot_no_VA!AM115&lt;0,RFR_spot_no_VA!AM115+VA!AM115,RFR_spot_no_VA!AM115-Shocks!$D115*ABS(RFR_spot_no_VA!AM115)+VA!AM115),5)</f>
        <v>2.7789999999999999E-2</v>
      </c>
      <c r="AN115" s="25"/>
      <c r="AO115" s="25"/>
      <c r="AP115" s="25"/>
      <c r="AQ115" s="25"/>
      <c r="AR115" s="25"/>
      <c r="AS115" s="25">
        <f>ROUND(IF(RFR_spot_no_VA!AS115&lt;0,RFR_spot_no_VA!AS115+VA!AS115,RFR_spot_no_VA!AS115-Shocks!$D115*ABS(RFR_spot_no_VA!AS115)+VA!AS115),5)</f>
        <v>2.2110000000000001E-2</v>
      </c>
      <c r="AT115" s="25"/>
      <c r="AU115" s="25"/>
      <c r="AV115" s="25"/>
      <c r="AW115" s="25"/>
      <c r="AX115" s="25"/>
      <c r="AY115" s="25"/>
      <c r="AZ115" s="25"/>
      <c r="BA115" s="25"/>
      <c r="BB115" s="25"/>
      <c r="BC115" s="25">
        <f>ROUND(IF(RFR_spot_no_VA!BC115&lt;0,RFR_spot_no_VA!BC115+VA!BC115,RFR_spot_no_VA!BC115-Shocks!$D115*ABS(RFR_spot_no_VA!BC115)+VA!BC115),5)</f>
        <v>2.649E-2</v>
      </c>
      <c r="BD115" s="21"/>
      <c r="BE115" s="19"/>
    </row>
    <row r="116" spans="1:57" x14ac:dyDescent="0.2">
      <c r="A116" s="19"/>
      <c r="B116" s="19">
        <f>RFR_spot_no_VA!B116</f>
        <v>106</v>
      </c>
      <c r="C116" s="20">
        <f>ROUND(IF(RFR_spot_no_VA!C116&lt;0,RFR_spot_no_VA!C116+VA!C116,RFR_spot_no_VA!C116-Shocks!$D116*ABS(RFR_spot_no_VA!C116)+VA!C116),5)</f>
        <v>2.4230000000000002E-2</v>
      </c>
      <c r="D116" s="20"/>
      <c r="E116" s="20"/>
      <c r="F116" s="20"/>
      <c r="G116" s="20"/>
      <c r="H116" s="20"/>
      <c r="I116" s="20"/>
      <c r="J116" s="20">
        <f>ROUND(IF(RFR_spot_no_VA!J116&lt;0,RFR_spot_no_VA!J116+VA!J116,RFR_spot_no_VA!J116-Shocks!$D116*ABS(RFR_spot_no_VA!J116)+VA!J116),5)</f>
        <v>2.477E-2</v>
      </c>
      <c r="K116" s="20"/>
      <c r="L116" s="20"/>
      <c r="M116" s="20"/>
      <c r="N116" s="20"/>
      <c r="O116" s="20"/>
      <c r="P116" s="20"/>
      <c r="Q116" s="20"/>
      <c r="R116" s="20"/>
      <c r="S116" s="20"/>
      <c r="T116" s="20"/>
      <c r="U116" s="20"/>
      <c r="V116" s="20"/>
      <c r="W116" s="20"/>
      <c r="X116" s="20"/>
      <c r="Y116" s="20"/>
      <c r="Z116" s="20">
        <f>ROUND(IF(RFR_spot_no_VA!Z116&lt;0,RFR_spot_no_VA!Z116+VA!Z116,RFR_spot_no_VA!Z116-Shocks!$D116*ABS(RFR_spot_no_VA!Z116)+VA!Z116),5)</f>
        <v>2.743E-2</v>
      </c>
      <c r="AA116" s="20"/>
      <c r="AB116" s="20"/>
      <c r="AC116" s="20"/>
      <c r="AD116" s="20"/>
      <c r="AE116" s="20"/>
      <c r="AF116" s="20"/>
      <c r="AG116" s="20"/>
      <c r="AH116" s="20">
        <f>ROUND(IF(RFR_spot_no_VA!AH116&lt;0,RFR_spot_no_VA!AH116+VA!AH116,RFR_spot_no_VA!AH116-Shocks!$D116*ABS(RFR_spot_no_VA!AH116)+VA!AH116),5)</f>
        <v>2.665E-2</v>
      </c>
      <c r="AI116" s="20"/>
      <c r="AJ116" s="20">
        <f>ROUND(IF(RFR_spot_no_VA!AJ116&lt;0,RFR_spot_no_VA!AJ116+VA!AJ116,RFR_spot_no_VA!AJ116-Shocks!$D116*ABS(RFR_spot_no_VA!AJ116)+VA!AJ116),5)</f>
        <v>2.1940000000000001E-2</v>
      </c>
      <c r="AK116" s="20">
        <f>ROUND(IF(RFR_spot_no_VA!AK116&lt;0,RFR_spot_no_VA!AK116+VA!AK116,RFR_spot_no_VA!AK116-Shocks!$D116*ABS(RFR_spot_no_VA!AK116)+VA!AK116),5)</f>
        <v>2.7009999999999999E-2</v>
      </c>
      <c r="AL116" s="20"/>
      <c r="AM116" s="20">
        <f>ROUND(IF(RFR_spot_no_VA!AM116&lt;0,RFR_spot_no_VA!AM116+VA!AM116,RFR_spot_no_VA!AM116-Shocks!$D116*ABS(RFR_spot_no_VA!AM116)+VA!AM116),5)</f>
        <v>2.7789999999999999E-2</v>
      </c>
      <c r="AN116" s="20"/>
      <c r="AO116" s="20"/>
      <c r="AP116" s="20"/>
      <c r="AQ116" s="20"/>
      <c r="AR116" s="20"/>
      <c r="AS116" s="20">
        <f>ROUND(IF(RFR_spot_no_VA!AS116&lt;0,RFR_spot_no_VA!AS116+VA!AS116,RFR_spot_no_VA!AS116-Shocks!$D116*ABS(RFR_spot_no_VA!AS116)+VA!AS116),5)</f>
        <v>2.2169999999999999E-2</v>
      </c>
      <c r="AT116" s="20"/>
      <c r="AU116" s="20"/>
      <c r="AV116" s="20"/>
      <c r="AW116" s="20"/>
      <c r="AX116" s="20"/>
      <c r="AY116" s="20"/>
      <c r="AZ116" s="20"/>
      <c r="BA116" s="20"/>
      <c r="BB116" s="20"/>
      <c r="BC116" s="20">
        <f>ROUND(IF(RFR_spot_no_VA!BC116&lt;0,RFR_spot_no_VA!BC116+VA!BC116,RFR_spot_no_VA!BC116-Shocks!$D116*ABS(RFR_spot_no_VA!BC116)+VA!BC116),5)</f>
        <v>2.6499999999999999E-2</v>
      </c>
      <c r="BD116" s="21"/>
      <c r="BE116" s="19"/>
    </row>
    <row r="117" spans="1:57" x14ac:dyDescent="0.2">
      <c r="A117" s="19"/>
      <c r="B117" s="19">
        <f>RFR_spot_no_VA!B117</f>
        <v>107</v>
      </c>
      <c r="C117" s="20">
        <f>ROUND(IF(RFR_spot_no_VA!C117&lt;0,RFR_spot_no_VA!C117+VA!C117,RFR_spot_no_VA!C117-Shocks!$D117*ABS(RFR_spot_no_VA!C117)+VA!C117),5)</f>
        <v>2.426E-2</v>
      </c>
      <c r="D117" s="20"/>
      <c r="E117" s="20"/>
      <c r="F117" s="20"/>
      <c r="G117" s="20"/>
      <c r="H117" s="20"/>
      <c r="I117" s="20"/>
      <c r="J117" s="20">
        <f>ROUND(IF(RFR_spot_no_VA!J117&lt;0,RFR_spot_no_VA!J117+VA!J117,RFR_spot_no_VA!J117-Shocks!$D117*ABS(RFR_spot_no_VA!J117)+VA!J117),5)</f>
        <v>2.4799999999999999E-2</v>
      </c>
      <c r="K117" s="20"/>
      <c r="L117" s="20"/>
      <c r="M117" s="20"/>
      <c r="N117" s="20"/>
      <c r="O117" s="20"/>
      <c r="P117" s="20"/>
      <c r="Q117" s="20"/>
      <c r="R117" s="20"/>
      <c r="S117" s="20"/>
      <c r="T117" s="20"/>
      <c r="U117" s="20"/>
      <c r="V117" s="20"/>
      <c r="W117" s="20"/>
      <c r="X117" s="20"/>
      <c r="Y117" s="20"/>
      <c r="Z117" s="20">
        <f>ROUND(IF(RFR_spot_no_VA!Z117&lt;0,RFR_spot_no_VA!Z117+VA!Z117,RFR_spot_no_VA!Z117-Shocks!$D117*ABS(RFR_spot_no_VA!Z117)+VA!Z117),5)</f>
        <v>2.743E-2</v>
      </c>
      <c r="AA117" s="20"/>
      <c r="AB117" s="20"/>
      <c r="AC117" s="20"/>
      <c r="AD117" s="20"/>
      <c r="AE117" s="20"/>
      <c r="AF117" s="20"/>
      <c r="AG117" s="20"/>
      <c r="AH117" s="20">
        <f>ROUND(IF(RFR_spot_no_VA!AH117&lt;0,RFR_spot_no_VA!AH117+VA!AH117,RFR_spot_no_VA!AH117-Shocks!$D117*ABS(RFR_spot_no_VA!AH117)+VA!AH117),5)</f>
        <v>2.666E-2</v>
      </c>
      <c r="AI117" s="20"/>
      <c r="AJ117" s="20">
        <f>ROUND(IF(RFR_spot_no_VA!AJ117&lt;0,RFR_spot_no_VA!AJ117+VA!AJ117,RFR_spot_no_VA!AJ117-Shocks!$D117*ABS(RFR_spot_no_VA!AJ117)+VA!AJ117),5)</f>
        <v>2.1999999999999999E-2</v>
      </c>
      <c r="AK117" s="20">
        <f>ROUND(IF(RFR_spot_no_VA!AK117&lt;0,RFR_spot_no_VA!AK117+VA!AK117,RFR_spot_no_VA!AK117-Shocks!$D117*ABS(RFR_spot_no_VA!AK117)+VA!AK117),5)</f>
        <v>2.7009999999999999E-2</v>
      </c>
      <c r="AL117" s="20"/>
      <c r="AM117" s="20">
        <f>ROUND(IF(RFR_spot_no_VA!AM117&lt;0,RFR_spot_no_VA!AM117+VA!AM117,RFR_spot_no_VA!AM117-Shocks!$D117*ABS(RFR_spot_no_VA!AM117)+VA!AM117),5)</f>
        <v>2.7789999999999999E-2</v>
      </c>
      <c r="AN117" s="20"/>
      <c r="AO117" s="20"/>
      <c r="AP117" s="20"/>
      <c r="AQ117" s="20"/>
      <c r="AR117" s="20"/>
      <c r="AS117" s="20">
        <f>ROUND(IF(RFR_spot_no_VA!AS117&lt;0,RFR_spot_no_VA!AS117+VA!AS117,RFR_spot_no_VA!AS117-Shocks!$D117*ABS(RFR_spot_no_VA!AS117)+VA!AS117),5)</f>
        <v>2.222E-2</v>
      </c>
      <c r="AT117" s="20"/>
      <c r="AU117" s="20"/>
      <c r="AV117" s="20"/>
      <c r="AW117" s="20"/>
      <c r="AX117" s="20"/>
      <c r="AY117" s="20"/>
      <c r="AZ117" s="20"/>
      <c r="BA117" s="20"/>
      <c r="BB117" s="20"/>
      <c r="BC117" s="20">
        <f>ROUND(IF(RFR_spot_no_VA!BC117&lt;0,RFR_spot_no_VA!BC117+VA!BC117,RFR_spot_no_VA!BC117-Shocks!$D117*ABS(RFR_spot_no_VA!BC117)+VA!BC117),5)</f>
        <v>2.6509999999999999E-2</v>
      </c>
      <c r="BD117" s="21"/>
      <c r="BE117" s="19"/>
    </row>
    <row r="118" spans="1:57" x14ac:dyDescent="0.2">
      <c r="A118" s="19"/>
      <c r="B118" s="19">
        <f>RFR_spot_no_VA!B118</f>
        <v>108</v>
      </c>
      <c r="C118" s="20">
        <f>ROUND(IF(RFR_spot_no_VA!C118&lt;0,RFR_spot_no_VA!C118+VA!C118,RFR_spot_no_VA!C118-Shocks!$D118*ABS(RFR_spot_no_VA!C118)+VA!C118),5)</f>
        <v>2.4289999999999999E-2</v>
      </c>
      <c r="D118" s="20"/>
      <c r="E118" s="20"/>
      <c r="F118" s="20"/>
      <c r="G118" s="20"/>
      <c r="H118" s="20"/>
      <c r="I118" s="20"/>
      <c r="J118" s="20">
        <f>ROUND(IF(RFR_spot_no_VA!J118&lt;0,RFR_spot_no_VA!J118+VA!J118,RFR_spot_no_VA!J118-Shocks!$D118*ABS(RFR_spot_no_VA!J118)+VA!J118),5)</f>
        <v>2.4830000000000001E-2</v>
      </c>
      <c r="K118" s="20"/>
      <c r="L118" s="20"/>
      <c r="M118" s="20"/>
      <c r="N118" s="20"/>
      <c r="O118" s="20"/>
      <c r="P118" s="20"/>
      <c r="Q118" s="20"/>
      <c r="R118" s="20"/>
      <c r="S118" s="20"/>
      <c r="T118" s="20"/>
      <c r="U118" s="20"/>
      <c r="V118" s="20"/>
      <c r="W118" s="20"/>
      <c r="X118" s="20"/>
      <c r="Y118" s="20"/>
      <c r="Z118" s="20">
        <f>ROUND(IF(RFR_spot_no_VA!Z118&lt;0,RFR_spot_no_VA!Z118+VA!Z118,RFR_spot_no_VA!Z118-Shocks!$D118*ABS(RFR_spot_no_VA!Z118)+VA!Z118),5)</f>
        <v>2.7439999999999999E-2</v>
      </c>
      <c r="AA118" s="20"/>
      <c r="AB118" s="20"/>
      <c r="AC118" s="20"/>
      <c r="AD118" s="20"/>
      <c r="AE118" s="20"/>
      <c r="AF118" s="20"/>
      <c r="AG118" s="20"/>
      <c r="AH118" s="20">
        <f>ROUND(IF(RFR_spot_no_VA!AH118&lt;0,RFR_spot_no_VA!AH118+VA!AH118,RFR_spot_no_VA!AH118-Shocks!$D118*ABS(RFR_spot_no_VA!AH118)+VA!AH118),5)</f>
        <v>2.6669999999999999E-2</v>
      </c>
      <c r="AI118" s="20"/>
      <c r="AJ118" s="20">
        <f>ROUND(IF(RFR_spot_no_VA!AJ118&lt;0,RFR_spot_no_VA!AJ118+VA!AJ118,RFR_spot_no_VA!AJ118-Shocks!$D118*ABS(RFR_spot_no_VA!AJ118)+VA!AJ118),5)</f>
        <v>2.205E-2</v>
      </c>
      <c r="AK118" s="20">
        <f>ROUND(IF(RFR_spot_no_VA!AK118&lt;0,RFR_spot_no_VA!AK118+VA!AK118,RFR_spot_no_VA!AK118-Shocks!$D118*ABS(RFR_spot_no_VA!AK118)+VA!AK118),5)</f>
        <v>2.7009999999999999E-2</v>
      </c>
      <c r="AL118" s="20"/>
      <c r="AM118" s="20">
        <f>ROUND(IF(RFR_spot_no_VA!AM118&lt;0,RFR_spot_no_VA!AM118+VA!AM118,RFR_spot_no_VA!AM118-Shocks!$D118*ABS(RFR_spot_no_VA!AM118)+VA!AM118),5)</f>
        <v>2.7779999999999999E-2</v>
      </c>
      <c r="AN118" s="20"/>
      <c r="AO118" s="20"/>
      <c r="AP118" s="20"/>
      <c r="AQ118" s="20"/>
      <c r="AR118" s="20"/>
      <c r="AS118" s="20">
        <f>ROUND(IF(RFR_spot_no_VA!AS118&lt;0,RFR_spot_no_VA!AS118+VA!AS118,RFR_spot_no_VA!AS118-Shocks!$D118*ABS(RFR_spot_no_VA!AS118)+VA!AS118),5)</f>
        <v>2.2270000000000002E-2</v>
      </c>
      <c r="AT118" s="20"/>
      <c r="AU118" s="20"/>
      <c r="AV118" s="20"/>
      <c r="AW118" s="20"/>
      <c r="AX118" s="20"/>
      <c r="AY118" s="20"/>
      <c r="AZ118" s="20"/>
      <c r="BA118" s="20"/>
      <c r="BB118" s="20"/>
      <c r="BC118" s="20">
        <f>ROUND(IF(RFR_spot_no_VA!BC118&lt;0,RFR_spot_no_VA!BC118+VA!BC118,RFR_spot_no_VA!BC118-Shocks!$D118*ABS(RFR_spot_no_VA!BC118)+VA!BC118),5)</f>
        <v>2.6519999999999998E-2</v>
      </c>
      <c r="BD118" s="21"/>
      <c r="BE118" s="19"/>
    </row>
    <row r="119" spans="1:57" x14ac:dyDescent="0.2">
      <c r="A119" s="19"/>
      <c r="B119" s="19">
        <f>RFR_spot_no_VA!B119</f>
        <v>109</v>
      </c>
      <c r="C119" s="20">
        <f>ROUND(IF(RFR_spot_no_VA!C119&lt;0,RFR_spot_no_VA!C119+VA!C119,RFR_spot_no_VA!C119-Shocks!$D119*ABS(RFR_spot_no_VA!C119)+VA!C119),5)</f>
        <v>2.4320000000000001E-2</v>
      </c>
      <c r="D119" s="20"/>
      <c r="E119" s="20"/>
      <c r="F119" s="20"/>
      <c r="G119" s="20"/>
      <c r="H119" s="20"/>
      <c r="I119" s="20"/>
      <c r="J119" s="20">
        <f>ROUND(IF(RFR_spot_no_VA!J119&lt;0,RFR_spot_no_VA!J119+VA!J119,RFR_spot_no_VA!J119-Shocks!$D119*ABS(RFR_spot_no_VA!J119)+VA!J119),5)</f>
        <v>2.486E-2</v>
      </c>
      <c r="K119" s="20"/>
      <c r="L119" s="20"/>
      <c r="M119" s="20"/>
      <c r="N119" s="20"/>
      <c r="O119" s="20"/>
      <c r="P119" s="20"/>
      <c r="Q119" s="20"/>
      <c r="R119" s="20"/>
      <c r="S119" s="20"/>
      <c r="T119" s="20"/>
      <c r="U119" s="20"/>
      <c r="V119" s="20"/>
      <c r="W119" s="20"/>
      <c r="X119" s="20"/>
      <c r="Y119" s="20"/>
      <c r="Z119" s="20">
        <f>ROUND(IF(RFR_spot_no_VA!Z119&lt;0,RFR_spot_no_VA!Z119+VA!Z119,RFR_spot_no_VA!Z119-Shocks!$D119*ABS(RFR_spot_no_VA!Z119)+VA!Z119),5)</f>
        <v>2.743E-2</v>
      </c>
      <c r="AA119" s="20"/>
      <c r="AB119" s="20"/>
      <c r="AC119" s="20"/>
      <c r="AD119" s="20"/>
      <c r="AE119" s="20"/>
      <c r="AF119" s="20"/>
      <c r="AG119" s="20"/>
      <c r="AH119" s="20">
        <f>ROUND(IF(RFR_spot_no_VA!AH119&lt;0,RFR_spot_no_VA!AH119+VA!AH119,RFR_spot_no_VA!AH119-Shocks!$D119*ABS(RFR_spot_no_VA!AH119)+VA!AH119),5)</f>
        <v>2.6679999999999999E-2</v>
      </c>
      <c r="AI119" s="20"/>
      <c r="AJ119" s="20">
        <f>ROUND(IF(RFR_spot_no_VA!AJ119&lt;0,RFR_spot_no_VA!AJ119+VA!AJ119,RFR_spot_no_VA!AJ119-Shocks!$D119*ABS(RFR_spot_no_VA!AJ119)+VA!AJ119),5)</f>
        <v>2.2100000000000002E-2</v>
      </c>
      <c r="AK119" s="20">
        <f>ROUND(IF(RFR_spot_no_VA!AK119&lt;0,RFR_spot_no_VA!AK119+VA!AK119,RFR_spot_no_VA!AK119-Shocks!$D119*ABS(RFR_spot_no_VA!AK119)+VA!AK119),5)</f>
        <v>2.7019999999999999E-2</v>
      </c>
      <c r="AL119" s="20"/>
      <c r="AM119" s="20">
        <f>ROUND(IF(RFR_spot_no_VA!AM119&lt;0,RFR_spot_no_VA!AM119+VA!AM119,RFR_spot_no_VA!AM119-Shocks!$D119*ABS(RFR_spot_no_VA!AM119)+VA!AM119),5)</f>
        <v>2.7779999999999999E-2</v>
      </c>
      <c r="AN119" s="20"/>
      <c r="AO119" s="20"/>
      <c r="AP119" s="20"/>
      <c r="AQ119" s="20"/>
      <c r="AR119" s="20"/>
      <c r="AS119" s="20">
        <f>ROUND(IF(RFR_spot_no_VA!AS119&lt;0,RFR_spot_no_VA!AS119+VA!AS119,RFR_spot_no_VA!AS119-Shocks!$D119*ABS(RFR_spot_no_VA!AS119)+VA!AS119),5)</f>
        <v>2.2329999999999999E-2</v>
      </c>
      <c r="AT119" s="20"/>
      <c r="AU119" s="20"/>
      <c r="AV119" s="20"/>
      <c r="AW119" s="20"/>
      <c r="AX119" s="20"/>
      <c r="AY119" s="20"/>
      <c r="AZ119" s="20"/>
      <c r="BA119" s="20"/>
      <c r="BB119" s="20"/>
      <c r="BC119" s="20">
        <f>ROUND(IF(RFR_spot_no_VA!BC119&lt;0,RFR_spot_no_VA!BC119+VA!BC119,RFR_spot_no_VA!BC119-Shocks!$D119*ABS(RFR_spot_no_VA!BC119)+VA!BC119),5)</f>
        <v>2.6540000000000001E-2</v>
      </c>
      <c r="BD119" s="21"/>
      <c r="BE119" s="19"/>
    </row>
    <row r="120" spans="1:57" x14ac:dyDescent="0.2">
      <c r="A120" s="19"/>
      <c r="B120" s="24">
        <f>RFR_spot_no_VA!B120</f>
        <v>110</v>
      </c>
      <c r="C120" s="25">
        <f>ROUND(IF(RFR_spot_no_VA!C120&lt;0,RFR_spot_no_VA!C120+VA!C120,RFR_spot_no_VA!C120-Shocks!$D120*ABS(RFR_spot_no_VA!C120)+VA!C120),5)</f>
        <v>2.436E-2</v>
      </c>
      <c r="D120" s="25"/>
      <c r="E120" s="25"/>
      <c r="F120" s="25"/>
      <c r="G120" s="25"/>
      <c r="H120" s="25"/>
      <c r="I120" s="25"/>
      <c r="J120" s="25">
        <f>ROUND(IF(RFR_spot_no_VA!J120&lt;0,RFR_spot_no_VA!J120+VA!J120,RFR_spot_no_VA!J120-Shocks!$D120*ABS(RFR_spot_no_VA!J120)+VA!J120),5)</f>
        <v>2.4879999999999999E-2</v>
      </c>
      <c r="K120" s="25"/>
      <c r="L120" s="25"/>
      <c r="M120" s="25"/>
      <c r="N120" s="25"/>
      <c r="O120" s="25"/>
      <c r="P120" s="25"/>
      <c r="Q120" s="25"/>
      <c r="R120" s="25"/>
      <c r="S120" s="25"/>
      <c r="T120" s="25"/>
      <c r="U120" s="25"/>
      <c r="V120" s="25"/>
      <c r="W120" s="25"/>
      <c r="X120" s="25"/>
      <c r="Y120" s="25"/>
      <c r="Z120" s="25">
        <f>ROUND(IF(RFR_spot_no_VA!Z120&lt;0,RFR_spot_no_VA!Z120+VA!Z120,RFR_spot_no_VA!Z120-Shocks!$D120*ABS(RFR_spot_no_VA!Z120)+VA!Z120),5)</f>
        <v>2.7439999999999999E-2</v>
      </c>
      <c r="AA120" s="25"/>
      <c r="AB120" s="25"/>
      <c r="AC120" s="25"/>
      <c r="AD120" s="25"/>
      <c r="AE120" s="25"/>
      <c r="AF120" s="25"/>
      <c r="AG120" s="25"/>
      <c r="AH120" s="25">
        <f>ROUND(IF(RFR_spot_no_VA!AH120&lt;0,RFR_spot_no_VA!AH120+VA!AH120,RFR_spot_no_VA!AH120-Shocks!$D120*ABS(RFR_spot_no_VA!AH120)+VA!AH120),5)</f>
        <v>2.6679999999999999E-2</v>
      </c>
      <c r="AI120" s="25"/>
      <c r="AJ120" s="25">
        <f>ROUND(IF(RFR_spot_no_VA!AJ120&lt;0,RFR_spot_no_VA!AJ120+VA!AJ120,RFR_spot_no_VA!AJ120-Shocks!$D120*ABS(RFR_spot_no_VA!AJ120)+VA!AJ120),5)</f>
        <v>2.215E-2</v>
      </c>
      <c r="AK120" s="25">
        <f>ROUND(IF(RFR_spot_no_VA!AK120&lt;0,RFR_spot_no_VA!AK120+VA!AK120,RFR_spot_no_VA!AK120-Shocks!$D120*ABS(RFR_spot_no_VA!AK120)+VA!AK120),5)</f>
        <v>2.7019999999999999E-2</v>
      </c>
      <c r="AL120" s="25"/>
      <c r="AM120" s="25">
        <f>ROUND(IF(RFR_spot_no_VA!AM120&lt;0,RFR_spot_no_VA!AM120+VA!AM120,RFR_spot_no_VA!AM120-Shocks!$D120*ABS(RFR_spot_no_VA!AM120)+VA!AM120),5)</f>
        <v>2.7779999999999999E-2</v>
      </c>
      <c r="AN120" s="25"/>
      <c r="AO120" s="25"/>
      <c r="AP120" s="25"/>
      <c r="AQ120" s="25"/>
      <c r="AR120" s="25"/>
      <c r="AS120" s="25">
        <f>ROUND(IF(RFR_spot_no_VA!AS120&lt;0,RFR_spot_no_VA!AS120+VA!AS120,RFR_spot_no_VA!AS120-Shocks!$D120*ABS(RFR_spot_no_VA!AS120)+VA!AS120),5)</f>
        <v>2.2380000000000001E-2</v>
      </c>
      <c r="AT120" s="25"/>
      <c r="AU120" s="25"/>
      <c r="AV120" s="25"/>
      <c r="AW120" s="25"/>
      <c r="AX120" s="25"/>
      <c r="AY120" s="25"/>
      <c r="AZ120" s="25"/>
      <c r="BA120" s="25"/>
      <c r="BB120" s="25"/>
      <c r="BC120" s="25">
        <f>ROUND(IF(RFR_spot_no_VA!BC120&lt;0,RFR_spot_no_VA!BC120+VA!BC120,RFR_spot_no_VA!BC120-Shocks!$D120*ABS(RFR_spot_no_VA!BC120)+VA!BC120),5)</f>
        <v>2.6540000000000001E-2</v>
      </c>
      <c r="BD120" s="21"/>
      <c r="BE120" s="19"/>
    </row>
    <row r="121" spans="1:57" x14ac:dyDescent="0.2">
      <c r="A121" s="19"/>
      <c r="B121" s="19">
        <f>RFR_spot_no_VA!B121</f>
        <v>111</v>
      </c>
      <c r="C121" s="20">
        <f>ROUND(IF(RFR_spot_no_VA!C121&lt;0,RFR_spot_no_VA!C121+VA!C121,RFR_spot_no_VA!C121-Shocks!$D121*ABS(RFR_spot_no_VA!C121)+VA!C121),5)</f>
        <v>2.4389999999999998E-2</v>
      </c>
      <c r="D121" s="20"/>
      <c r="E121" s="20"/>
      <c r="F121" s="20"/>
      <c r="G121" s="20"/>
      <c r="H121" s="20"/>
      <c r="I121" s="20"/>
      <c r="J121" s="20">
        <f>ROUND(IF(RFR_spot_no_VA!J121&lt;0,RFR_spot_no_VA!J121+VA!J121,RFR_spot_no_VA!J121-Shocks!$D121*ABS(RFR_spot_no_VA!J121)+VA!J121),5)</f>
        <v>2.4899999999999999E-2</v>
      </c>
      <c r="K121" s="20"/>
      <c r="L121" s="20"/>
      <c r="M121" s="20"/>
      <c r="N121" s="20"/>
      <c r="O121" s="20"/>
      <c r="P121" s="20"/>
      <c r="Q121" s="20"/>
      <c r="R121" s="20"/>
      <c r="S121" s="20"/>
      <c r="T121" s="20"/>
      <c r="U121" s="20"/>
      <c r="V121" s="20"/>
      <c r="W121" s="20"/>
      <c r="X121" s="20"/>
      <c r="Y121" s="20"/>
      <c r="Z121" s="20">
        <f>ROUND(IF(RFR_spot_no_VA!Z121&lt;0,RFR_spot_no_VA!Z121+VA!Z121,RFR_spot_no_VA!Z121-Shocks!$D121*ABS(RFR_spot_no_VA!Z121)+VA!Z121),5)</f>
        <v>2.7439999999999999E-2</v>
      </c>
      <c r="AA121" s="20"/>
      <c r="AB121" s="20"/>
      <c r="AC121" s="20"/>
      <c r="AD121" s="20"/>
      <c r="AE121" s="20"/>
      <c r="AF121" s="20"/>
      <c r="AG121" s="20"/>
      <c r="AH121" s="20">
        <f>ROUND(IF(RFR_spot_no_VA!AH121&lt;0,RFR_spot_no_VA!AH121+VA!AH121,RFR_spot_no_VA!AH121-Shocks!$D121*ABS(RFR_spot_no_VA!AH121)+VA!AH121),5)</f>
        <v>2.6689999999999998E-2</v>
      </c>
      <c r="AI121" s="20"/>
      <c r="AJ121" s="20">
        <f>ROUND(IF(RFR_spot_no_VA!AJ121&lt;0,RFR_spot_no_VA!AJ121+VA!AJ121,RFR_spot_no_VA!AJ121-Shocks!$D121*ABS(RFR_spot_no_VA!AJ121)+VA!AJ121),5)</f>
        <v>2.2200000000000001E-2</v>
      </c>
      <c r="AK121" s="20">
        <f>ROUND(IF(RFR_spot_no_VA!AK121&lt;0,RFR_spot_no_VA!AK121+VA!AK121,RFR_spot_no_VA!AK121-Shocks!$D121*ABS(RFR_spot_no_VA!AK121)+VA!AK121),5)</f>
        <v>2.7029999999999998E-2</v>
      </c>
      <c r="AL121" s="20"/>
      <c r="AM121" s="20">
        <f>ROUND(IF(RFR_spot_no_VA!AM121&lt;0,RFR_spot_no_VA!AM121+VA!AM121,RFR_spot_no_VA!AM121-Shocks!$D121*ABS(RFR_spot_no_VA!AM121)+VA!AM121),5)</f>
        <v>2.7779999999999999E-2</v>
      </c>
      <c r="AN121" s="20"/>
      <c r="AO121" s="20"/>
      <c r="AP121" s="20"/>
      <c r="AQ121" s="20"/>
      <c r="AR121" s="20"/>
      <c r="AS121" s="20">
        <f>ROUND(IF(RFR_spot_no_VA!AS121&lt;0,RFR_spot_no_VA!AS121+VA!AS121,RFR_spot_no_VA!AS121-Shocks!$D121*ABS(RFR_spot_no_VA!AS121)+VA!AS121),5)</f>
        <v>2.2429999999999999E-2</v>
      </c>
      <c r="AT121" s="20"/>
      <c r="AU121" s="20"/>
      <c r="AV121" s="20"/>
      <c r="AW121" s="20"/>
      <c r="AX121" s="20"/>
      <c r="AY121" s="20"/>
      <c r="AZ121" s="20"/>
      <c r="BA121" s="20"/>
      <c r="BB121" s="20"/>
      <c r="BC121" s="20">
        <f>ROUND(IF(RFR_spot_no_VA!BC121&lt;0,RFR_spot_no_VA!BC121+VA!BC121,RFR_spot_no_VA!BC121-Shocks!$D121*ABS(RFR_spot_no_VA!BC121)+VA!BC121),5)</f>
        <v>2.6550000000000001E-2</v>
      </c>
      <c r="BD121" s="21"/>
      <c r="BE121" s="19"/>
    </row>
    <row r="122" spans="1:57" x14ac:dyDescent="0.2">
      <c r="A122" s="19"/>
      <c r="B122" s="19">
        <f>RFR_spot_no_VA!B122</f>
        <v>112</v>
      </c>
      <c r="C122" s="20">
        <f>ROUND(IF(RFR_spot_no_VA!C122&lt;0,RFR_spot_no_VA!C122+VA!C122,RFR_spot_no_VA!C122-Shocks!$D122*ABS(RFR_spot_no_VA!C122)+VA!C122),5)</f>
        <v>2.4410000000000001E-2</v>
      </c>
      <c r="D122" s="20"/>
      <c r="E122" s="20"/>
      <c r="F122" s="20"/>
      <c r="G122" s="20"/>
      <c r="H122" s="20"/>
      <c r="I122" s="20"/>
      <c r="J122" s="20">
        <f>ROUND(IF(RFR_spot_no_VA!J122&lt;0,RFR_spot_no_VA!J122+VA!J122,RFR_spot_no_VA!J122-Shocks!$D122*ABS(RFR_spot_no_VA!J122)+VA!J122),5)</f>
        <v>2.4920000000000001E-2</v>
      </c>
      <c r="K122" s="20"/>
      <c r="L122" s="20"/>
      <c r="M122" s="20"/>
      <c r="N122" s="20"/>
      <c r="O122" s="20"/>
      <c r="P122" s="20"/>
      <c r="Q122" s="20"/>
      <c r="R122" s="20"/>
      <c r="S122" s="20"/>
      <c r="T122" s="20"/>
      <c r="U122" s="20"/>
      <c r="V122" s="20"/>
      <c r="W122" s="20"/>
      <c r="X122" s="20"/>
      <c r="Y122" s="20"/>
      <c r="Z122" s="20">
        <f>ROUND(IF(RFR_spot_no_VA!Z122&lt;0,RFR_spot_no_VA!Z122+VA!Z122,RFR_spot_no_VA!Z122-Shocks!$D122*ABS(RFR_spot_no_VA!Z122)+VA!Z122),5)</f>
        <v>2.7439999999999999E-2</v>
      </c>
      <c r="AA122" s="20"/>
      <c r="AB122" s="20"/>
      <c r="AC122" s="20"/>
      <c r="AD122" s="20"/>
      <c r="AE122" s="20"/>
      <c r="AF122" s="20"/>
      <c r="AG122" s="20"/>
      <c r="AH122" s="20">
        <f>ROUND(IF(RFR_spot_no_VA!AH122&lt;0,RFR_spot_no_VA!AH122+VA!AH122,RFR_spot_no_VA!AH122-Shocks!$D122*ABS(RFR_spot_no_VA!AH122)+VA!AH122),5)</f>
        <v>2.6700000000000002E-2</v>
      </c>
      <c r="AI122" s="20"/>
      <c r="AJ122" s="20">
        <f>ROUND(IF(RFR_spot_no_VA!AJ122&lt;0,RFR_spot_no_VA!AJ122+VA!AJ122,RFR_spot_no_VA!AJ122-Shocks!$D122*ABS(RFR_spot_no_VA!AJ122)+VA!AJ122),5)</f>
        <v>2.2249999999999999E-2</v>
      </c>
      <c r="AK122" s="20">
        <f>ROUND(IF(RFR_spot_no_VA!AK122&lt;0,RFR_spot_no_VA!AK122+VA!AK122,RFR_spot_no_VA!AK122-Shocks!$D122*ABS(RFR_spot_no_VA!AK122)+VA!AK122),5)</f>
        <v>2.7029999999999998E-2</v>
      </c>
      <c r="AL122" s="20"/>
      <c r="AM122" s="20">
        <f>ROUND(IF(RFR_spot_no_VA!AM122&lt;0,RFR_spot_no_VA!AM122+VA!AM122,RFR_spot_no_VA!AM122-Shocks!$D122*ABS(RFR_spot_no_VA!AM122)+VA!AM122),5)</f>
        <v>2.777E-2</v>
      </c>
      <c r="AN122" s="20"/>
      <c r="AO122" s="20"/>
      <c r="AP122" s="20"/>
      <c r="AQ122" s="20"/>
      <c r="AR122" s="20"/>
      <c r="AS122" s="20">
        <f>ROUND(IF(RFR_spot_no_VA!AS122&lt;0,RFR_spot_no_VA!AS122+VA!AS122,RFR_spot_no_VA!AS122-Shocks!$D122*ABS(RFR_spot_no_VA!AS122)+VA!AS122),5)</f>
        <v>2.248E-2</v>
      </c>
      <c r="AT122" s="20"/>
      <c r="AU122" s="20"/>
      <c r="AV122" s="20"/>
      <c r="AW122" s="20"/>
      <c r="AX122" s="20"/>
      <c r="AY122" s="20"/>
      <c r="AZ122" s="20"/>
      <c r="BA122" s="20"/>
      <c r="BB122" s="20"/>
      <c r="BC122" s="20">
        <f>ROUND(IF(RFR_spot_no_VA!BC122&lt;0,RFR_spot_no_VA!BC122+VA!BC122,RFR_spot_no_VA!BC122-Shocks!$D122*ABS(RFR_spot_no_VA!BC122)+VA!BC122),5)</f>
        <v>2.656E-2</v>
      </c>
      <c r="BD122" s="21"/>
      <c r="BE122" s="19"/>
    </row>
    <row r="123" spans="1:57" x14ac:dyDescent="0.2">
      <c r="A123" s="19"/>
      <c r="B123" s="19">
        <f>RFR_spot_no_VA!B123</f>
        <v>113</v>
      </c>
      <c r="C123" s="20">
        <f>ROUND(IF(RFR_spot_no_VA!C123&lt;0,RFR_spot_no_VA!C123+VA!C123,RFR_spot_no_VA!C123-Shocks!$D123*ABS(RFR_spot_no_VA!C123)+VA!C123),5)</f>
        <v>2.444E-2</v>
      </c>
      <c r="D123" s="20"/>
      <c r="E123" s="20"/>
      <c r="F123" s="20"/>
      <c r="G123" s="20"/>
      <c r="H123" s="20"/>
      <c r="I123" s="20"/>
      <c r="J123" s="20">
        <f>ROUND(IF(RFR_spot_no_VA!J123&lt;0,RFR_spot_no_VA!J123+VA!J123,RFR_spot_no_VA!J123-Shocks!$D123*ABS(RFR_spot_no_VA!J123)+VA!J123),5)</f>
        <v>2.496E-2</v>
      </c>
      <c r="K123" s="20"/>
      <c r="L123" s="20"/>
      <c r="M123" s="20"/>
      <c r="N123" s="20"/>
      <c r="O123" s="20"/>
      <c r="P123" s="20"/>
      <c r="Q123" s="20"/>
      <c r="R123" s="20"/>
      <c r="S123" s="20"/>
      <c r="T123" s="20"/>
      <c r="U123" s="20"/>
      <c r="V123" s="20"/>
      <c r="W123" s="20"/>
      <c r="X123" s="20"/>
      <c r="Y123" s="20"/>
      <c r="Z123" s="20">
        <f>ROUND(IF(RFR_spot_no_VA!Z123&lt;0,RFR_spot_no_VA!Z123+VA!Z123,RFR_spot_no_VA!Z123-Shocks!$D123*ABS(RFR_spot_no_VA!Z123)+VA!Z123),5)</f>
        <v>2.7449999999999999E-2</v>
      </c>
      <c r="AA123" s="20"/>
      <c r="AB123" s="20"/>
      <c r="AC123" s="20"/>
      <c r="AD123" s="20"/>
      <c r="AE123" s="20"/>
      <c r="AF123" s="20"/>
      <c r="AG123" s="20"/>
      <c r="AH123" s="20">
        <f>ROUND(IF(RFR_spot_no_VA!AH123&lt;0,RFR_spot_no_VA!AH123+VA!AH123,RFR_spot_no_VA!AH123-Shocks!$D123*ABS(RFR_spot_no_VA!AH123)+VA!AH123),5)</f>
        <v>2.6710000000000001E-2</v>
      </c>
      <c r="AI123" s="20"/>
      <c r="AJ123" s="20">
        <f>ROUND(IF(RFR_spot_no_VA!AJ123&lt;0,RFR_spot_no_VA!AJ123+VA!AJ123,RFR_spot_no_VA!AJ123-Shocks!$D123*ABS(RFR_spot_no_VA!AJ123)+VA!AJ123),5)</f>
        <v>2.2290000000000001E-2</v>
      </c>
      <c r="AK123" s="20">
        <f>ROUND(IF(RFR_spot_no_VA!AK123&lt;0,RFR_spot_no_VA!AK123+VA!AK123,RFR_spot_no_VA!AK123-Shocks!$D123*ABS(RFR_spot_no_VA!AK123)+VA!AK123),5)</f>
        <v>2.7040000000000002E-2</v>
      </c>
      <c r="AL123" s="20"/>
      <c r="AM123" s="20">
        <f>ROUND(IF(RFR_spot_no_VA!AM123&lt;0,RFR_spot_no_VA!AM123+VA!AM123,RFR_spot_no_VA!AM123-Shocks!$D123*ABS(RFR_spot_no_VA!AM123)+VA!AM123),5)</f>
        <v>2.777E-2</v>
      </c>
      <c r="AN123" s="20"/>
      <c r="AO123" s="20"/>
      <c r="AP123" s="20"/>
      <c r="AQ123" s="20"/>
      <c r="AR123" s="20"/>
      <c r="AS123" s="20">
        <f>ROUND(IF(RFR_spot_no_VA!AS123&lt;0,RFR_spot_no_VA!AS123+VA!AS123,RFR_spot_no_VA!AS123-Shocks!$D123*ABS(RFR_spot_no_VA!AS123)+VA!AS123),5)</f>
        <v>2.2530000000000001E-2</v>
      </c>
      <c r="AT123" s="20"/>
      <c r="AU123" s="20"/>
      <c r="AV123" s="20"/>
      <c r="AW123" s="20"/>
      <c r="AX123" s="20"/>
      <c r="AY123" s="20"/>
      <c r="AZ123" s="20"/>
      <c r="BA123" s="20"/>
      <c r="BB123" s="20"/>
      <c r="BC123" s="20">
        <f>ROUND(IF(RFR_spot_no_VA!BC123&lt;0,RFR_spot_no_VA!BC123+VA!BC123,RFR_spot_no_VA!BC123-Shocks!$D123*ABS(RFR_spot_no_VA!BC123)+VA!BC123),5)</f>
        <v>2.657E-2</v>
      </c>
      <c r="BD123" s="21"/>
      <c r="BE123" s="19"/>
    </row>
    <row r="124" spans="1:57" x14ac:dyDescent="0.2">
      <c r="A124" s="19"/>
      <c r="B124" s="19">
        <f>RFR_spot_no_VA!B124</f>
        <v>114</v>
      </c>
      <c r="C124" s="20">
        <f>ROUND(IF(RFR_spot_no_VA!C124&lt;0,RFR_spot_no_VA!C124+VA!C124,RFR_spot_no_VA!C124-Shocks!$D124*ABS(RFR_spot_no_VA!C124)+VA!C124),5)</f>
        <v>2.4469999999999999E-2</v>
      </c>
      <c r="D124" s="20"/>
      <c r="E124" s="20"/>
      <c r="F124" s="20"/>
      <c r="G124" s="20"/>
      <c r="H124" s="20"/>
      <c r="I124" s="20"/>
      <c r="J124" s="20">
        <f>ROUND(IF(RFR_spot_no_VA!J124&lt;0,RFR_spot_no_VA!J124+VA!J124,RFR_spot_no_VA!J124-Shocks!$D124*ABS(RFR_spot_no_VA!J124)+VA!J124),5)</f>
        <v>2.4979999999999999E-2</v>
      </c>
      <c r="K124" s="20"/>
      <c r="L124" s="20"/>
      <c r="M124" s="20"/>
      <c r="N124" s="20"/>
      <c r="O124" s="20"/>
      <c r="P124" s="20"/>
      <c r="Q124" s="20"/>
      <c r="R124" s="20"/>
      <c r="S124" s="20"/>
      <c r="T124" s="20"/>
      <c r="U124" s="20"/>
      <c r="V124" s="20"/>
      <c r="W124" s="20"/>
      <c r="X124" s="20"/>
      <c r="Y124" s="20"/>
      <c r="Z124" s="20">
        <f>ROUND(IF(RFR_spot_no_VA!Z124&lt;0,RFR_spot_no_VA!Z124+VA!Z124,RFR_spot_no_VA!Z124-Shocks!$D124*ABS(RFR_spot_no_VA!Z124)+VA!Z124),5)</f>
        <v>2.7439999999999999E-2</v>
      </c>
      <c r="AA124" s="20"/>
      <c r="AB124" s="20"/>
      <c r="AC124" s="20"/>
      <c r="AD124" s="20"/>
      <c r="AE124" s="20"/>
      <c r="AF124" s="20"/>
      <c r="AG124" s="20"/>
      <c r="AH124" s="20">
        <f>ROUND(IF(RFR_spot_no_VA!AH124&lt;0,RFR_spot_no_VA!AH124+VA!AH124,RFR_spot_no_VA!AH124-Shocks!$D124*ABS(RFR_spot_no_VA!AH124)+VA!AH124),5)</f>
        <v>2.6710000000000001E-2</v>
      </c>
      <c r="AI124" s="20"/>
      <c r="AJ124" s="20">
        <f>ROUND(IF(RFR_spot_no_VA!AJ124&lt;0,RFR_spot_no_VA!AJ124+VA!AJ124,RFR_spot_no_VA!AJ124-Shocks!$D124*ABS(RFR_spot_no_VA!AJ124)+VA!AJ124),5)</f>
        <v>2.2339999999999999E-2</v>
      </c>
      <c r="AK124" s="20">
        <f>ROUND(IF(RFR_spot_no_VA!AK124&lt;0,RFR_spot_no_VA!AK124+VA!AK124,RFR_spot_no_VA!AK124-Shocks!$D124*ABS(RFR_spot_no_VA!AK124)+VA!AK124),5)</f>
        <v>2.7040000000000002E-2</v>
      </c>
      <c r="AL124" s="20"/>
      <c r="AM124" s="20">
        <f>ROUND(IF(RFR_spot_no_VA!AM124&lt;0,RFR_spot_no_VA!AM124+VA!AM124,RFR_spot_no_VA!AM124-Shocks!$D124*ABS(RFR_spot_no_VA!AM124)+VA!AM124),5)</f>
        <v>2.777E-2</v>
      </c>
      <c r="AN124" s="20"/>
      <c r="AO124" s="20"/>
      <c r="AP124" s="20"/>
      <c r="AQ124" s="20"/>
      <c r="AR124" s="20"/>
      <c r="AS124" s="20">
        <f>ROUND(IF(RFR_spot_no_VA!AS124&lt;0,RFR_spot_no_VA!AS124+VA!AS124,RFR_spot_no_VA!AS124-Shocks!$D124*ABS(RFR_spot_no_VA!AS124)+VA!AS124),5)</f>
        <v>2.2579999999999999E-2</v>
      </c>
      <c r="AT124" s="20"/>
      <c r="AU124" s="20"/>
      <c r="AV124" s="20"/>
      <c r="AW124" s="20"/>
      <c r="AX124" s="20"/>
      <c r="AY124" s="20"/>
      <c r="AZ124" s="20"/>
      <c r="BA124" s="20"/>
      <c r="BB124" s="20"/>
      <c r="BC124" s="20">
        <f>ROUND(IF(RFR_spot_no_VA!BC124&lt;0,RFR_spot_no_VA!BC124+VA!BC124,RFR_spot_no_VA!BC124-Shocks!$D124*ABS(RFR_spot_no_VA!BC124)+VA!BC124),5)</f>
        <v>2.6579999999999999E-2</v>
      </c>
      <c r="BD124" s="21"/>
      <c r="BE124" s="19"/>
    </row>
    <row r="125" spans="1:57" x14ac:dyDescent="0.2">
      <c r="A125" s="19"/>
      <c r="B125" s="24">
        <f>RFR_spot_no_VA!B125</f>
        <v>115</v>
      </c>
      <c r="C125" s="25">
        <f>ROUND(IF(RFR_spot_no_VA!C125&lt;0,RFR_spot_no_VA!C125+VA!C125,RFR_spot_no_VA!C125-Shocks!$D125*ABS(RFR_spot_no_VA!C125)+VA!C125),5)</f>
        <v>2.4500000000000001E-2</v>
      </c>
      <c r="D125" s="25"/>
      <c r="E125" s="25"/>
      <c r="F125" s="25"/>
      <c r="G125" s="25"/>
      <c r="H125" s="25"/>
      <c r="I125" s="25"/>
      <c r="J125" s="25">
        <f>ROUND(IF(RFR_spot_no_VA!J125&lt;0,RFR_spot_no_VA!J125+VA!J125,RFR_spot_no_VA!J125-Shocks!$D125*ABS(RFR_spot_no_VA!J125)+VA!J125),5)</f>
        <v>2.5000000000000001E-2</v>
      </c>
      <c r="K125" s="25"/>
      <c r="L125" s="25"/>
      <c r="M125" s="25"/>
      <c r="N125" s="25"/>
      <c r="O125" s="25"/>
      <c r="P125" s="25"/>
      <c r="Q125" s="25"/>
      <c r="R125" s="25"/>
      <c r="S125" s="25"/>
      <c r="T125" s="25"/>
      <c r="U125" s="25"/>
      <c r="V125" s="25"/>
      <c r="W125" s="25"/>
      <c r="X125" s="25"/>
      <c r="Y125" s="25"/>
      <c r="Z125" s="25">
        <f>ROUND(IF(RFR_spot_no_VA!Z125&lt;0,RFR_spot_no_VA!Z125+VA!Z125,RFR_spot_no_VA!Z125-Shocks!$D125*ABS(RFR_spot_no_VA!Z125)+VA!Z125),5)</f>
        <v>2.7439999999999999E-2</v>
      </c>
      <c r="AA125" s="25"/>
      <c r="AB125" s="25"/>
      <c r="AC125" s="25"/>
      <c r="AD125" s="25"/>
      <c r="AE125" s="25"/>
      <c r="AF125" s="25"/>
      <c r="AG125" s="25"/>
      <c r="AH125" s="25">
        <f>ROUND(IF(RFR_spot_no_VA!AH125&lt;0,RFR_spot_no_VA!AH125+VA!AH125,RFR_spot_no_VA!AH125-Shocks!$D125*ABS(RFR_spot_no_VA!AH125)+VA!AH125),5)</f>
        <v>2.6720000000000001E-2</v>
      </c>
      <c r="AI125" s="25"/>
      <c r="AJ125" s="25">
        <f>ROUND(IF(RFR_spot_no_VA!AJ125&lt;0,RFR_spot_no_VA!AJ125+VA!AJ125,RFR_spot_no_VA!AJ125-Shocks!$D125*ABS(RFR_spot_no_VA!AJ125)+VA!AJ125),5)</f>
        <v>2.2380000000000001E-2</v>
      </c>
      <c r="AK125" s="25">
        <f>ROUND(IF(RFR_spot_no_VA!AK125&lt;0,RFR_spot_no_VA!AK125+VA!AK125,RFR_spot_no_VA!AK125-Shocks!$D125*ABS(RFR_spot_no_VA!AK125)+VA!AK125),5)</f>
        <v>2.7050000000000001E-2</v>
      </c>
      <c r="AL125" s="25"/>
      <c r="AM125" s="25">
        <f>ROUND(IF(RFR_spot_no_VA!AM125&lt;0,RFR_spot_no_VA!AM125+VA!AM125,RFR_spot_no_VA!AM125-Shocks!$D125*ABS(RFR_spot_no_VA!AM125)+VA!AM125),5)</f>
        <v>2.777E-2</v>
      </c>
      <c r="AN125" s="25"/>
      <c r="AO125" s="25"/>
      <c r="AP125" s="25"/>
      <c r="AQ125" s="25"/>
      <c r="AR125" s="25"/>
      <c r="AS125" s="25">
        <f>ROUND(IF(RFR_spot_no_VA!AS125&lt;0,RFR_spot_no_VA!AS125+VA!AS125,RFR_spot_no_VA!AS125-Shocks!$D125*ABS(RFR_spot_no_VA!AS125)+VA!AS125),5)</f>
        <v>2.2620000000000001E-2</v>
      </c>
      <c r="AT125" s="25"/>
      <c r="AU125" s="25"/>
      <c r="AV125" s="25"/>
      <c r="AW125" s="25"/>
      <c r="AX125" s="25"/>
      <c r="AY125" s="25"/>
      <c r="AZ125" s="25"/>
      <c r="BA125" s="25"/>
      <c r="BB125" s="25"/>
      <c r="BC125" s="25">
        <f>ROUND(IF(RFR_spot_no_VA!BC125&lt;0,RFR_spot_no_VA!BC125+VA!BC125,RFR_spot_no_VA!BC125-Shocks!$D125*ABS(RFR_spot_no_VA!BC125)+VA!BC125),5)</f>
        <v>2.6589999999999999E-2</v>
      </c>
      <c r="BD125" s="21"/>
      <c r="BE125" s="19"/>
    </row>
    <row r="126" spans="1:57" x14ac:dyDescent="0.2">
      <c r="A126" s="19"/>
      <c r="B126" s="19">
        <f>RFR_spot_no_VA!B126</f>
        <v>116</v>
      </c>
      <c r="C126" s="20">
        <f>ROUND(IF(RFR_spot_no_VA!C126&lt;0,RFR_spot_no_VA!C126+VA!C126,RFR_spot_no_VA!C126-Shocks!$D126*ABS(RFR_spot_no_VA!C126)+VA!C126),5)</f>
        <v>2.452E-2</v>
      </c>
      <c r="D126" s="20"/>
      <c r="E126" s="20"/>
      <c r="F126" s="20"/>
      <c r="G126" s="20"/>
      <c r="H126" s="20"/>
      <c r="I126" s="20"/>
      <c r="J126" s="20">
        <f>ROUND(IF(RFR_spot_no_VA!J126&lt;0,RFR_spot_no_VA!J126+VA!J126,RFR_spot_no_VA!J126-Shocks!$D126*ABS(RFR_spot_no_VA!J126)+VA!J126),5)</f>
        <v>2.5020000000000001E-2</v>
      </c>
      <c r="K126" s="20"/>
      <c r="L126" s="20"/>
      <c r="M126" s="20"/>
      <c r="N126" s="20"/>
      <c r="O126" s="20"/>
      <c r="P126" s="20"/>
      <c r="Q126" s="20"/>
      <c r="R126" s="20"/>
      <c r="S126" s="20"/>
      <c r="T126" s="20"/>
      <c r="U126" s="20"/>
      <c r="V126" s="20"/>
      <c r="W126" s="20"/>
      <c r="X126" s="20"/>
      <c r="Y126" s="20"/>
      <c r="Z126" s="20">
        <f>ROUND(IF(RFR_spot_no_VA!Z126&lt;0,RFR_spot_no_VA!Z126+VA!Z126,RFR_spot_no_VA!Z126-Shocks!$D126*ABS(RFR_spot_no_VA!Z126)+VA!Z126),5)</f>
        <v>2.7439999999999999E-2</v>
      </c>
      <c r="AA126" s="20"/>
      <c r="AB126" s="20"/>
      <c r="AC126" s="20"/>
      <c r="AD126" s="20"/>
      <c r="AE126" s="20"/>
      <c r="AF126" s="20"/>
      <c r="AG126" s="20"/>
      <c r="AH126" s="20">
        <f>ROUND(IF(RFR_spot_no_VA!AH126&lt;0,RFR_spot_no_VA!AH126+VA!AH126,RFR_spot_no_VA!AH126-Shocks!$D126*ABS(RFR_spot_no_VA!AH126)+VA!AH126),5)</f>
        <v>2.673E-2</v>
      </c>
      <c r="AI126" s="20"/>
      <c r="AJ126" s="20">
        <f>ROUND(IF(RFR_spot_no_VA!AJ126&lt;0,RFR_spot_no_VA!AJ126+VA!AJ126,RFR_spot_no_VA!AJ126-Shocks!$D126*ABS(RFR_spot_no_VA!AJ126)+VA!AJ126),5)</f>
        <v>2.2429999999999999E-2</v>
      </c>
      <c r="AK126" s="20">
        <f>ROUND(IF(RFR_spot_no_VA!AK126&lt;0,RFR_spot_no_VA!AK126+VA!AK126,RFR_spot_no_VA!AK126-Shocks!$D126*ABS(RFR_spot_no_VA!AK126)+VA!AK126),5)</f>
        <v>2.7050000000000001E-2</v>
      </c>
      <c r="AL126" s="20"/>
      <c r="AM126" s="20">
        <f>ROUND(IF(RFR_spot_no_VA!AM126&lt;0,RFR_spot_no_VA!AM126+VA!AM126,RFR_spot_no_VA!AM126-Shocks!$D126*ABS(RFR_spot_no_VA!AM126)+VA!AM126),5)</f>
        <v>2.7779999999999999E-2</v>
      </c>
      <c r="AN126" s="20"/>
      <c r="AO126" s="20"/>
      <c r="AP126" s="20"/>
      <c r="AQ126" s="20"/>
      <c r="AR126" s="20"/>
      <c r="AS126" s="20">
        <f>ROUND(IF(RFR_spot_no_VA!AS126&lt;0,RFR_spot_no_VA!AS126+VA!AS126,RFR_spot_no_VA!AS126-Shocks!$D126*ABS(RFR_spot_no_VA!AS126)+VA!AS126),5)</f>
        <v>2.2669999999999999E-2</v>
      </c>
      <c r="AT126" s="20"/>
      <c r="AU126" s="20"/>
      <c r="AV126" s="20"/>
      <c r="AW126" s="20"/>
      <c r="AX126" s="20"/>
      <c r="AY126" s="20"/>
      <c r="AZ126" s="20"/>
      <c r="BA126" s="20"/>
      <c r="BB126" s="20"/>
      <c r="BC126" s="20">
        <f>ROUND(IF(RFR_spot_no_VA!BC126&lt;0,RFR_spot_no_VA!BC126+VA!BC126,RFR_spot_no_VA!BC126-Shocks!$D126*ABS(RFR_spot_no_VA!BC126)+VA!BC126),5)</f>
        <v>2.6599999999999999E-2</v>
      </c>
      <c r="BD126" s="21"/>
      <c r="BE126" s="19"/>
    </row>
    <row r="127" spans="1:57" x14ac:dyDescent="0.2">
      <c r="A127" s="19"/>
      <c r="B127" s="19">
        <f>RFR_spot_no_VA!B127</f>
        <v>117</v>
      </c>
      <c r="C127" s="20">
        <f>ROUND(IF(RFR_spot_no_VA!C127&lt;0,RFR_spot_no_VA!C127+VA!C127,RFR_spot_no_VA!C127-Shocks!$D127*ABS(RFR_spot_no_VA!C127)+VA!C127),5)</f>
        <v>2.4549999999999999E-2</v>
      </c>
      <c r="D127" s="20"/>
      <c r="E127" s="20"/>
      <c r="F127" s="20"/>
      <c r="G127" s="20"/>
      <c r="H127" s="20"/>
      <c r="I127" s="20"/>
      <c r="J127" s="20">
        <f>ROUND(IF(RFR_spot_no_VA!J127&lt;0,RFR_spot_no_VA!J127+VA!J127,RFR_spot_no_VA!J127-Shocks!$D127*ABS(RFR_spot_no_VA!J127)+VA!J127),5)</f>
        <v>2.5049999999999999E-2</v>
      </c>
      <c r="K127" s="20"/>
      <c r="L127" s="20"/>
      <c r="M127" s="20"/>
      <c r="N127" s="20"/>
      <c r="O127" s="20"/>
      <c r="P127" s="20"/>
      <c r="Q127" s="20"/>
      <c r="R127" s="20"/>
      <c r="S127" s="20"/>
      <c r="T127" s="20"/>
      <c r="U127" s="20"/>
      <c r="V127" s="20"/>
      <c r="W127" s="20"/>
      <c r="X127" s="20"/>
      <c r="Y127" s="20"/>
      <c r="Z127" s="20">
        <f>ROUND(IF(RFR_spot_no_VA!Z127&lt;0,RFR_spot_no_VA!Z127+VA!Z127,RFR_spot_no_VA!Z127-Shocks!$D127*ABS(RFR_spot_no_VA!Z127)+VA!Z127),5)</f>
        <v>2.7449999999999999E-2</v>
      </c>
      <c r="AA127" s="20"/>
      <c r="AB127" s="20"/>
      <c r="AC127" s="20"/>
      <c r="AD127" s="20"/>
      <c r="AE127" s="20"/>
      <c r="AF127" s="20"/>
      <c r="AG127" s="20"/>
      <c r="AH127" s="20">
        <f>ROUND(IF(RFR_spot_no_VA!AH127&lt;0,RFR_spot_no_VA!AH127+VA!AH127,RFR_spot_no_VA!AH127-Shocks!$D127*ABS(RFR_spot_no_VA!AH127)+VA!AH127),5)</f>
        <v>2.674E-2</v>
      </c>
      <c r="AI127" s="20"/>
      <c r="AJ127" s="20">
        <f>ROUND(IF(RFR_spot_no_VA!AJ127&lt;0,RFR_spot_no_VA!AJ127+VA!AJ127,RFR_spot_no_VA!AJ127-Shocks!$D127*ABS(RFR_spot_no_VA!AJ127)+VA!AJ127),5)</f>
        <v>2.248E-2</v>
      </c>
      <c r="AK127" s="20">
        <f>ROUND(IF(RFR_spot_no_VA!AK127&lt;0,RFR_spot_no_VA!AK127+VA!AK127,RFR_spot_no_VA!AK127-Shocks!$D127*ABS(RFR_spot_no_VA!AK127)+VA!AK127),5)</f>
        <v>2.7060000000000001E-2</v>
      </c>
      <c r="AL127" s="20"/>
      <c r="AM127" s="20">
        <f>ROUND(IF(RFR_spot_no_VA!AM127&lt;0,RFR_spot_no_VA!AM127+VA!AM127,RFR_spot_no_VA!AM127-Shocks!$D127*ABS(RFR_spot_no_VA!AM127)+VA!AM127),5)</f>
        <v>2.777E-2</v>
      </c>
      <c r="AN127" s="20"/>
      <c r="AO127" s="20"/>
      <c r="AP127" s="20"/>
      <c r="AQ127" s="20"/>
      <c r="AR127" s="20"/>
      <c r="AS127" s="20">
        <f>ROUND(IF(RFR_spot_no_VA!AS127&lt;0,RFR_spot_no_VA!AS127+VA!AS127,RFR_spot_no_VA!AS127-Shocks!$D127*ABS(RFR_spot_no_VA!AS127)+VA!AS127),5)</f>
        <v>2.2710000000000001E-2</v>
      </c>
      <c r="AT127" s="20"/>
      <c r="AU127" s="20"/>
      <c r="AV127" s="20"/>
      <c r="AW127" s="20"/>
      <c r="AX127" s="20"/>
      <c r="AY127" s="20"/>
      <c r="AZ127" s="20"/>
      <c r="BA127" s="20"/>
      <c r="BB127" s="20"/>
      <c r="BC127" s="20">
        <f>ROUND(IF(RFR_spot_no_VA!BC127&lt;0,RFR_spot_no_VA!BC127+VA!BC127,RFR_spot_no_VA!BC127-Shocks!$D127*ABS(RFR_spot_no_VA!BC127)+VA!BC127),5)</f>
        <v>2.6599999999999999E-2</v>
      </c>
      <c r="BD127" s="21"/>
      <c r="BE127" s="19"/>
    </row>
    <row r="128" spans="1:57" x14ac:dyDescent="0.2">
      <c r="A128" s="19"/>
      <c r="B128" s="19">
        <f>RFR_spot_no_VA!B128</f>
        <v>118</v>
      </c>
      <c r="C128" s="20">
        <f>ROUND(IF(RFR_spot_no_VA!C128&lt;0,RFR_spot_no_VA!C128+VA!C128,RFR_spot_no_VA!C128-Shocks!$D128*ABS(RFR_spot_no_VA!C128)+VA!C128),5)</f>
        <v>2.4570000000000002E-2</v>
      </c>
      <c r="D128" s="20"/>
      <c r="E128" s="20"/>
      <c r="F128" s="20"/>
      <c r="G128" s="20"/>
      <c r="H128" s="20"/>
      <c r="I128" s="20"/>
      <c r="J128" s="20">
        <f>ROUND(IF(RFR_spot_no_VA!J128&lt;0,RFR_spot_no_VA!J128+VA!J128,RFR_spot_no_VA!J128-Shocks!$D128*ABS(RFR_spot_no_VA!J128)+VA!J128),5)</f>
        <v>2.5069999999999999E-2</v>
      </c>
      <c r="K128" s="20"/>
      <c r="L128" s="20"/>
      <c r="M128" s="20"/>
      <c r="N128" s="20"/>
      <c r="O128" s="20"/>
      <c r="P128" s="20"/>
      <c r="Q128" s="20"/>
      <c r="R128" s="20"/>
      <c r="S128" s="20"/>
      <c r="T128" s="20"/>
      <c r="U128" s="20"/>
      <c r="V128" s="20"/>
      <c r="W128" s="20"/>
      <c r="X128" s="20"/>
      <c r="Y128" s="20"/>
      <c r="Z128" s="20">
        <f>ROUND(IF(RFR_spot_no_VA!Z128&lt;0,RFR_spot_no_VA!Z128+VA!Z128,RFR_spot_no_VA!Z128-Shocks!$D128*ABS(RFR_spot_no_VA!Z128)+VA!Z128),5)</f>
        <v>2.7449999999999999E-2</v>
      </c>
      <c r="AA128" s="20"/>
      <c r="AB128" s="20"/>
      <c r="AC128" s="20"/>
      <c r="AD128" s="20"/>
      <c r="AE128" s="20"/>
      <c r="AF128" s="20"/>
      <c r="AG128" s="20"/>
      <c r="AH128" s="20">
        <f>ROUND(IF(RFR_spot_no_VA!AH128&lt;0,RFR_spot_no_VA!AH128+VA!AH128,RFR_spot_no_VA!AH128-Shocks!$D128*ABS(RFR_spot_no_VA!AH128)+VA!AH128),5)</f>
        <v>2.6749999999999999E-2</v>
      </c>
      <c r="AI128" s="20"/>
      <c r="AJ128" s="20">
        <f>ROUND(IF(RFR_spot_no_VA!AJ128&lt;0,RFR_spot_no_VA!AJ128+VA!AJ128,RFR_spot_no_VA!AJ128-Shocks!$D128*ABS(RFR_spot_no_VA!AJ128)+VA!AJ128),5)</f>
        <v>2.2509999999999999E-2</v>
      </c>
      <c r="AK128" s="20">
        <f>ROUND(IF(RFR_spot_no_VA!AK128&lt;0,RFR_spot_no_VA!AK128+VA!AK128,RFR_spot_no_VA!AK128-Shocks!$D128*ABS(RFR_spot_no_VA!AK128)+VA!AK128),5)</f>
        <v>2.707E-2</v>
      </c>
      <c r="AL128" s="20"/>
      <c r="AM128" s="20">
        <f>ROUND(IF(RFR_spot_no_VA!AM128&lt;0,RFR_spot_no_VA!AM128+VA!AM128,RFR_spot_no_VA!AM128-Shocks!$D128*ABS(RFR_spot_no_VA!AM128)+VA!AM128),5)</f>
        <v>2.777E-2</v>
      </c>
      <c r="AN128" s="20"/>
      <c r="AO128" s="20"/>
      <c r="AP128" s="20"/>
      <c r="AQ128" s="20"/>
      <c r="AR128" s="20"/>
      <c r="AS128" s="20">
        <f>ROUND(IF(RFR_spot_no_VA!AS128&lt;0,RFR_spot_no_VA!AS128+VA!AS128,RFR_spot_no_VA!AS128-Shocks!$D128*ABS(RFR_spot_no_VA!AS128)+VA!AS128),5)</f>
        <v>2.2759999999999999E-2</v>
      </c>
      <c r="AT128" s="20"/>
      <c r="AU128" s="20"/>
      <c r="AV128" s="20"/>
      <c r="AW128" s="20"/>
      <c r="AX128" s="20"/>
      <c r="AY128" s="20"/>
      <c r="AZ128" s="20"/>
      <c r="BA128" s="20"/>
      <c r="BB128" s="20"/>
      <c r="BC128" s="20">
        <f>ROUND(IF(RFR_spot_no_VA!BC128&lt;0,RFR_spot_no_VA!BC128+VA!BC128,RFR_spot_no_VA!BC128-Shocks!$D128*ABS(RFR_spot_no_VA!BC128)+VA!BC128),5)</f>
        <v>2.6620000000000001E-2</v>
      </c>
      <c r="BD128" s="21"/>
      <c r="BE128" s="19"/>
    </row>
    <row r="129" spans="1:57" x14ac:dyDescent="0.2">
      <c r="A129" s="19"/>
      <c r="B129" s="19">
        <f>RFR_spot_no_VA!B129</f>
        <v>119</v>
      </c>
      <c r="C129" s="20">
        <f>ROUND(IF(RFR_spot_no_VA!C129&lt;0,RFR_spot_no_VA!C129+VA!C129,RFR_spot_no_VA!C129-Shocks!$D129*ABS(RFR_spot_no_VA!C129)+VA!C129),5)</f>
        <v>2.46E-2</v>
      </c>
      <c r="D129" s="20"/>
      <c r="E129" s="20"/>
      <c r="F129" s="20"/>
      <c r="G129" s="20"/>
      <c r="H129" s="20"/>
      <c r="I129" s="20"/>
      <c r="J129" s="20">
        <f>ROUND(IF(RFR_spot_no_VA!J129&lt;0,RFR_spot_no_VA!J129+VA!J129,RFR_spot_no_VA!J129-Shocks!$D129*ABS(RFR_spot_no_VA!J129)+VA!J129),5)</f>
        <v>2.5080000000000002E-2</v>
      </c>
      <c r="K129" s="20"/>
      <c r="L129" s="20"/>
      <c r="M129" s="20"/>
      <c r="N129" s="20"/>
      <c r="O129" s="20"/>
      <c r="P129" s="20"/>
      <c r="Q129" s="20"/>
      <c r="R129" s="20"/>
      <c r="S129" s="20"/>
      <c r="T129" s="20"/>
      <c r="U129" s="20"/>
      <c r="V129" s="20"/>
      <c r="W129" s="20"/>
      <c r="X129" s="20"/>
      <c r="Y129" s="20"/>
      <c r="Z129" s="20">
        <f>ROUND(IF(RFR_spot_no_VA!Z129&lt;0,RFR_spot_no_VA!Z129+VA!Z129,RFR_spot_no_VA!Z129-Shocks!$D129*ABS(RFR_spot_no_VA!Z129)+VA!Z129),5)</f>
        <v>2.7449999999999999E-2</v>
      </c>
      <c r="AA129" s="20"/>
      <c r="AB129" s="20"/>
      <c r="AC129" s="20"/>
      <c r="AD129" s="20"/>
      <c r="AE129" s="20"/>
      <c r="AF129" s="20"/>
      <c r="AG129" s="20"/>
      <c r="AH129" s="20">
        <f>ROUND(IF(RFR_spot_no_VA!AH129&lt;0,RFR_spot_no_VA!AH129+VA!AH129,RFR_spot_no_VA!AH129-Shocks!$D129*ABS(RFR_spot_no_VA!AH129)+VA!AH129),5)</f>
        <v>2.6749999999999999E-2</v>
      </c>
      <c r="AI129" s="20"/>
      <c r="AJ129" s="20">
        <f>ROUND(IF(RFR_spot_no_VA!AJ129&lt;0,RFR_spot_no_VA!AJ129+VA!AJ129,RFR_spot_no_VA!AJ129-Shocks!$D129*ABS(RFR_spot_no_VA!AJ129)+VA!AJ129),5)</f>
        <v>2.256E-2</v>
      </c>
      <c r="AK129" s="20">
        <f>ROUND(IF(RFR_spot_no_VA!AK129&lt;0,RFR_spot_no_VA!AK129+VA!AK129,RFR_spot_no_VA!AK129-Shocks!$D129*ABS(RFR_spot_no_VA!AK129)+VA!AK129),5)</f>
        <v>2.7060000000000001E-2</v>
      </c>
      <c r="AL129" s="20"/>
      <c r="AM129" s="20">
        <f>ROUND(IF(RFR_spot_no_VA!AM129&lt;0,RFR_spot_no_VA!AM129+VA!AM129,RFR_spot_no_VA!AM129-Shocks!$D129*ABS(RFR_spot_no_VA!AM129)+VA!AM129),5)</f>
        <v>2.777E-2</v>
      </c>
      <c r="AN129" s="20"/>
      <c r="AO129" s="20"/>
      <c r="AP129" s="20"/>
      <c r="AQ129" s="20"/>
      <c r="AR129" s="20"/>
      <c r="AS129" s="20">
        <f>ROUND(IF(RFR_spot_no_VA!AS129&lt;0,RFR_spot_no_VA!AS129+VA!AS129,RFR_spot_no_VA!AS129-Shocks!$D129*ABS(RFR_spot_no_VA!AS129)+VA!AS129),5)</f>
        <v>2.2800000000000001E-2</v>
      </c>
      <c r="AT129" s="20"/>
      <c r="AU129" s="20"/>
      <c r="AV129" s="20"/>
      <c r="AW129" s="20"/>
      <c r="AX129" s="20"/>
      <c r="AY129" s="20"/>
      <c r="AZ129" s="20"/>
      <c r="BA129" s="20"/>
      <c r="BB129" s="20"/>
      <c r="BC129" s="20">
        <f>ROUND(IF(RFR_spot_no_VA!BC129&lt;0,RFR_spot_no_VA!BC129+VA!BC129,RFR_spot_no_VA!BC129-Shocks!$D129*ABS(RFR_spot_no_VA!BC129)+VA!BC129),5)</f>
        <v>2.6620000000000001E-2</v>
      </c>
      <c r="BD129" s="21"/>
      <c r="BE129" s="19"/>
    </row>
    <row r="130" spans="1:57" x14ac:dyDescent="0.2">
      <c r="A130" s="19"/>
      <c r="B130" s="24">
        <f>RFR_spot_no_VA!B130</f>
        <v>120</v>
      </c>
      <c r="C130" s="25">
        <f>ROUND(IF(RFR_spot_no_VA!C130&lt;0,RFR_spot_no_VA!C130+VA!C130,RFR_spot_no_VA!C130-Shocks!$D130*ABS(RFR_spot_no_VA!C130)+VA!C130),5)</f>
        <v>2.4629999999999999E-2</v>
      </c>
      <c r="D130" s="25"/>
      <c r="E130" s="25"/>
      <c r="F130" s="25"/>
      <c r="G130" s="25"/>
      <c r="H130" s="25"/>
      <c r="I130" s="25"/>
      <c r="J130" s="25">
        <f>ROUND(IF(RFR_spot_no_VA!J130&lt;0,RFR_spot_no_VA!J130+VA!J130,RFR_spot_no_VA!J130-Shocks!$D130*ABS(RFR_spot_no_VA!J130)+VA!J130),5)</f>
        <v>2.5100000000000001E-2</v>
      </c>
      <c r="K130" s="25"/>
      <c r="L130" s="25"/>
      <c r="M130" s="25"/>
      <c r="N130" s="25"/>
      <c r="O130" s="25"/>
      <c r="P130" s="25"/>
      <c r="Q130" s="25"/>
      <c r="R130" s="25"/>
      <c r="S130" s="25"/>
      <c r="T130" s="25"/>
      <c r="U130" s="25"/>
      <c r="V130" s="25"/>
      <c r="W130" s="25"/>
      <c r="X130" s="25"/>
      <c r="Y130" s="25"/>
      <c r="Z130" s="25">
        <f>ROUND(IF(RFR_spot_no_VA!Z130&lt;0,RFR_spot_no_VA!Z130+VA!Z130,RFR_spot_no_VA!Z130-Shocks!$D130*ABS(RFR_spot_no_VA!Z130)+VA!Z130),5)</f>
        <v>2.7449999999999999E-2</v>
      </c>
      <c r="AA130" s="25"/>
      <c r="AB130" s="25"/>
      <c r="AC130" s="25"/>
      <c r="AD130" s="25"/>
      <c r="AE130" s="25"/>
      <c r="AF130" s="25"/>
      <c r="AG130" s="25"/>
      <c r="AH130" s="25">
        <f>ROUND(IF(RFR_spot_no_VA!AH130&lt;0,RFR_spot_no_VA!AH130+VA!AH130,RFR_spot_no_VA!AH130-Shocks!$D130*ABS(RFR_spot_no_VA!AH130)+VA!AH130),5)</f>
        <v>2.6759999999999999E-2</v>
      </c>
      <c r="AI130" s="25"/>
      <c r="AJ130" s="25">
        <f>ROUND(IF(RFR_spot_no_VA!AJ130&lt;0,RFR_spot_no_VA!AJ130+VA!AJ130,RFR_spot_no_VA!AJ130-Shocks!$D130*ABS(RFR_spot_no_VA!AJ130)+VA!AJ130),5)</f>
        <v>2.2610000000000002E-2</v>
      </c>
      <c r="AK130" s="25">
        <f>ROUND(IF(RFR_spot_no_VA!AK130&lt;0,RFR_spot_no_VA!AK130+VA!AK130,RFR_spot_no_VA!AK130-Shocks!$D130*ABS(RFR_spot_no_VA!AK130)+VA!AK130),5)</f>
        <v>2.707E-2</v>
      </c>
      <c r="AL130" s="25"/>
      <c r="AM130" s="25">
        <f>ROUND(IF(RFR_spot_no_VA!AM130&lt;0,RFR_spot_no_VA!AM130+VA!AM130,RFR_spot_no_VA!AM130-Shocks!$D130*ABS(RFR_spot_no_VA!AM130)+VA!AM130),5)</f>
        <v>2.777E-2</v>
      </c>
      <c r="AN130" s="25"/>
      <c r="AO130" s="25"/>
      <c r="AP130" s="25"/>
      <c r="AQ130" s="25"/>
      <c r="AR130" s="25"/>
      <c r="AS130" s="25">
        <f>ROUND(IF(RFR_spot_no_VA!AS130&lt;0,RFR_spot_no_VA!AS130+VA!AS130,RFR_spot_no_VA!AS130-Shocks!$D130*ABS(RFR_spot_no_VA!AS130)+VA!AS130),5)</f>
        <v>2.2849999999999999E-2</v>
      </c>
      <c r="AT130" s="25"/>
      <c r="AU130" s="25"/>
      <c r="AV130" s="25"/>
      <c r="AW130" s="25"/>
      <c r="AX130" s="25"/>
      <c r="AY130" s="25"/>
      <c r="AZ130" s="25"/>
      <c r="BA130" s="25"/>
      <c r="BB130" s="25"/>
      <c r="BC130" s="25">
        <f>ROUND(IF(RFR_spot_no_VA!BC130&lt;0,RFR_spot_no_VA!BC130+VA!BC130,RFR_spot_no_VA!BC130-Shocks!$D130*ABS(RFR_spot_no_VA!BC130)+VA!BC130),5)</f>
        <v>2.6630000000000001E-2</v>
      </c>
      <c r="BD130" s="21"/>
      <c r="BE130" s="19"/>
    </row>
    <row r="131" spans="1:57" x14ac:dyDescent="0.2">
      <c r="A131" s="19"/>
      <c r="B131" s="19">
        <f>RFR_spot_no_VA!B131</f>
        <v>121</v>
      </c>
      <c r="C131" s="20">
        <f>ROUND(IF(RFR_spot_no_VA!C131&lt;0,RFR_spot_no_VA!C131+VA!C131,RFR_spot_no_VA!C131-Shocks!$D131*ABS(RFR_spot_no_VA!C131)+VA!C131),5)</f>
        <v>2.4649999999999998E-2</v>
      </c>
      <c r="D131" s="20"/>
      <c r="E131" s="20"/>
      <c r="F131" s="20"/>
      <c r="G131" s="20"/>
      <c r="H131" s="20"/>
      <c r="I131" s="20"/>
      <c r="J131" s="20">
        <f>ROUND(IF(RFR_spot_no_VA!J131&lt;0,RFR_spot_no_VA!J131+VA!J131,RFR_spot_no_VA!J131-Shocks!$D131*ABS(RFR_spot_no_VA!J131)+VA!J131),5)</f>
        <v>2.513E-2</v>
      </c>
      <c r="K131" s="20"/>
      <c r="L131" s="20"/>
      <c r="M131" s="20"/>
      <c r="N131" s="20"/>
      <c r="O131" s="20"/>
      <c r="P131" s="20"/>
      <c r="Q131" s="20"/>
      <c r="R131" s="20"/>
      <c r="S131" s="20"/>
      <c r="T131" s="20"/>
      <c r="U131" s="20"/>
      <c r="V131" s="20"/>
      <c r="W131" s="20"/>
      <c r="X131" s="20"/>
      <c r="Y131" s="20"/>
      <c r="Z131" s="20">
        <f>ROUND(IF(RFR_spot_no_VA!Z131&lt;0,RFR_spot_no_VA!Z131+VA!Z131,RFR_spot_no_VA!Z131-Shocks!$D131*ABS(RFR_spot_no_VA!Z131)+VA!Z131),5)</f>
        <v>2.7449999999999999E-2</v>
      </c>
      <c r="AA131" s="20"/>
      <c r="AB131" s="20"/>
      <c r="AC131" s="20"/>
      <c r="AD131" s="20"/>
      <c r="AE131" s="20"/>
      <c r="AF131" s="20"/>
      <c r="AG131" s="20"/>
      <c r="AH131" s="20">
        <f>ROUND(IF(RFR_spot_no_VA!AH131&lt;0,RFR_spot_no_VA!AH131+VA!AH131,RFR_spot_no_VA!AH131-Shocks!$D131*ABS(RFR_spot_no_VA!AH131)+VA!AH131),5)</f>
        <v>2.6769999999999999E-2</v>
      </c>
      <c r="AI131" s="20"/>
      <c r="AJ131" s="20">
        <f>ROUND(IF(RFR_spot_no_VA!AJ131&lt;0,RFR_spot_no_VA!AJ131+VA!AJ131,RFR_spot_no_VA!AJ131-Shocks!$D131*ABS(RFR_spot_no_VA!AJ131)+VA!AJ131),5)</f>
        <v>2.264E-2</v>
      </c>
      <c r="AK131" s="20">
        <f>ROUND(IF(RFR_spot_no_VA!AK131&lt;0,RFR_spot_no_VA!AK131+VA!AK131,RFR_spot_no_VA!AK131-Shocks!$D131*ABS(RFR_spot_no_VA!AK131)+VA!AK131),5)</f>
        <v>2.708E-2</v>
      </c>
      <c r="AL131" s="20"/>
      <c r="AM131" s="20">
        <f>ROUND(IF(RFR_spot_no_VA!AM131&lt;0,RFR_spot_no_VA!AM131+VA!AM131,RFR_spot_no_VA!AM131-Shocks!$D131*ABS(RFR_spot_no_VA!AM131)+VA!AM131),5)</f>
        <v>2.777E-2</v>
      </c>
      <c r="AN131" s="20"/>
      <c r="AO131" s="20"/>
      <c r="AP131" s="20"/>
      <c r="AQ131" s="20"/>
      <c r="AR131" s="20"/>
      <c r="AS131" s="20">
        <f>ROUND(IF(RFR_spot_no_VA!AS131&lt;0,RFR_spot_no_VA!AS131+VA!AS131,RFR_spot_no_VA!AS131-Shocks!$D131*ABS(RFR_spot_no_VA!AS131)+VA!AS131),5)</f>
        <v>2.2890000000000001E-2</v>
      </c>
      <c r="AT131" s="20"/>
      <c r="AU131" s="20"/>
      <c r="AV131" s="20"/>
      <c r="AW131" s="20"/>
      <c r="AX131" s="20"/>
      <c r="AY131" s="20"/>
      <c r="AZ131" s="20"/>
      <c r="BA131" s="20"/>
      <c r="BB131" s="20"/>
      <c r="BC131" s="20">
        <f>ROUND(IF(RFR_spot_no_VA!BC131&lt;0,RFR_spot_no_VA!BC131+VA!BC131,RFR_spot_no_VA!BC131-Shocks!$D131*ABS(RFR_spot_no_VA!BC131)+VA!BC131),5)</f>
        <v>2.664E-2</v>
      </c>
      <c r="BD131" s="21"/>
      <c r="BE131" s="19"/>
    </row>
    <row r="132" spans="1:57" x14ac:dyDescent="0.2">
      <c r="A132" s="19"/>
      <c r="B132" s="19">
        <f>RFR_spot_no_VA!B132</f>
        <v>122</v>
      </c>
      <c r="C132" s="20">
        <f>ROUND(IF(RFR_spot_no_VA!C132&lt;0,RFR_spot_no_VA!C132+VA!C132,RFR_spot_no_VA!C132-Shocks!$D132*ABS(RFR_spot_no_VA!C132)+VA!C132),5)</f>
        <v>2.4680000000000001E-2</v>
      </c>
      <c r="D132" s="20"/>
      <c r="E132" s="20"/>
      <c r="F132" s="20"/>
      <c r="G132" s="20"/>
      <c r="H132" s="20"/>
      <c r="I132" s="20"/>
      <c r="J132" s="20">
        <f>ROUND(IF(RFR_spot_no_VA!J132&lt;0,RFR_spot_no_VA!J132+VA!J132,RFR_spot_no_VA!J132-Shocks!$D132*ABS(RFR_spot_no_VA!J132)+VA!J132),5)</f>
        <v>2.5149999999999999E-2</v>
      </c>
      <c r="K132" s="20"/>
      <c r="L132" s="20"/>
      <c r="M132" s="20"/>
      <c r="N132" s="20"/>
      <c r="O132" s="20"/>
      <c r="P132" s="20"/>
      <c r="Q132" s="20"/>
      <c r="R132" s="20"/>
      <c r="S132" s="20"/>
      <c r="T132" s="20"/>
      <c r="U132" s="20"/>
      <c r="V132" s="20"/>
      <c r="W132" s="20"/>
      <c r="X132" s="20"/>
      <c r="Y132" s="20"/>
      <c r="Z132" s="20">
        <f>ROUND(IF(RFR_spot_no_VA!Z132&lt;0,RFR_spot_no_VA!Z132+VA!Z132,RFR_spot_no_VA!Z132-Shocks!$D132*ABS(RFR_spot_no_VA!Z132)+VA!Z132),5)</f>
        <v>2.7449999999999999E-2</v>
      </c>
      <c r="AA132" s="20"/>
      <c r="AB132" s="20"/>
      <c r="AC132" s="20"/>
      <c r="AD132" s="20"/>
      <c r="AE132" s="20"/>
      <c r="AF132" s="20"/>
      <c r="AG132" s="20"/>
      <c r="AH132" s="20">
        <f>ROUND(IF(RFR_spot_no_VA!AH132&lt;0,RFR_spot_no_VA!AH132+VA!AH132,RFR_spot_no_VA!AH132-Shocks!$D132*ABS(RFR_spot_no_VA!AH132)+VA!AH132),5)</f>
        <v>2.6780000000000002E-2</v>
      </c>
      <c r="AI132" s="20"/>
      <c r="AJ132" s="20">
        <f>ROUND(IF(RFR_spot_no_VA!AJ132&lt;0,RFR_spot_no_VA!AJ132+VA!AJ132,RFR_spot_no_VA!AJ132-Shocks!$D132*ABS(RFR_spot_no_VA!AJ132)+VA!AJ132),5)</f>
        <v>2.2679999999999999E-2</v>
      </c>
      <c r="AK132" s="20">
        <f>ROUND(IF(RFR_spot_no_VA!AK132&lt;0,RFR_spot_no_VA!AK132+VA!AK132,RFR_spot_no_VA!AK132-Shocks!$D132*ABS(RFR_spot_no_VA!AK132)+VA!AK132),5)</f>
        <v>2.708E-2</v>
      </c>
      <c r="AL132" s="20"/>
      <c r="AM132" s="20">
        <f>ROUND(IF(RFR_spot_no_VA!AM132&lt;0,RFR_spot_no_VA!AM132+VA!AM132,RFR_spot_no_VA!AM132-Shocks!$D132*ABS(RFR_spot_no_VA!AM132)+VA!AM132),5)</f>
        <v>2.776E-2</v>
      </c>
      <c r="AN132" s="20"/>
      <c r="AO132" s="20"/>
      <c r="AP132" s="20"/>
      <c r="AQ132" s="20"/>
      <c r="AR132" s="20"/>
      <c r="AS132" s="20">
        <f>ROUND(IF(RFR_spot_no_VA!AS132&lt;0,RFR_spot_no_VA!AS132+VA!AS132,RFR_spot_no_VA!AS132-Shocks!$D132*ABS(RFR_spot_no_VA!AS132)+VA!AS132),5)</f>
        <v>2.2929999999999999E-2</v>
      </c>
      <c r="AT132" s="20"/>
      <c r="AU132" s="20"/>
      <c r="AV132" s="20"/>
      <c r="AW132" s="20"/>
      <c r="AX132" s="20"/>
      <c r="AY132" s="20"/>
      <c r="AZ132" s="20"/>
      <c r="BA132" s="20"/>
      <c r="BB132" s="20"/>
      <c r="BC132" s="20">
        <f>ROUND(IF(RFR_spot_no_VA!BC132&lt;0,RFR_spot_no_VA!BC132+VA!BC132,RFR_spot_no_VA!BC132-Shocks!$D132*ABS(RFR_spot_no_VA!BC132)+VA!BC132),5)</f>
        <v>2.665E-2</v>
      </c>
      <c r="BD132" s="21"/>
      <c r="BE132" s="19"/>
    </row>
    <row r="133" spans="1:57" x14ac:dyDescent="0.2">
      <c r="A133" s="19"/>
      <c r="B133" s="19">
        <f>RFR_spot_no_VA!B133</f>
        <v>123</v>
      </c>
      <c r="C133" s="20">
        <f>ROUND(IF(RFR_spot_no_VA!C133&lt;0,RFR_spot_no_VA!C133+VA!C133,RFR_spot_no_VA!C133-Shocks!$D133*ABS(RFR_spot_no_VA!C133)+VA!C133),5)</f>
        <v>2.47E-2</v>
      </c>
      <c r="D133" s="20"/>
      <c r="E133" s="20"/>
      <c r="F133" s="20"/>
      <c r="G133" s="20"/>
      <c r="H133" s="20"/>
      <c r="I133" s="20"/>
      <c r="J133" s="20">
        <f>ROUND(IF(RFR_spot_no_VA!J133&lt;0,RFR_spot_no_VA!J133+VA!J133,RFR_spot_no_VA!J133-Shocks!$D133*ABS(RFR_spot_no_VA!J133)+VA!J133),5)</f>
        <v>2.5159999999999998E-2</v>
      </c>
      <c r="K133" s="20"/>
      <c r="L133" s="20"/>
      <c r="M133" s="20"/>
      <c r="N133" s="20"/>
      <c r="O133" s="20"/>
      <c r="P133" s="20"/>
      <c r="Q133" s="20"/>
      <c r="R133" s="20"/>
      <c r="S133" s="20"/>
      <c r="T133" s="20"/>
      <c r="U133" s="20"/>
      <c r="V133" s="20"/>
      <c r="W133" s="20"/>
      <c r="X133" s="20"/>
      <c r="Y133" s="20"/>
      <c r="Z133" s="20">
        <f>ROUND(IF(RFR_spot_no_VA!Z133&lt;0,RFR_spot_no_VA!Z133+VA!Z133,RFR_spot_no_VA!Z133-Shocks!$D133*ABS(RFR_spot_no_VA!Z133)+VA!Z133),5)</f>
        <v>2.7459999999999998E-2</v>
      </c>
      <c r="AA133" s="20"/>
      <c r="AB133" s="20"/>
      <c r="AC133" s="20"/>
      <c r="AD133" s="20"/>
      <c r="AE133" s="20"/>
      <c r="AF133" s="20"/>
      <c r="AG133" s="20"/>
      <c r="AH133" s="20">
        <f>ROUND(IF(RFR_spot_no_VA!AH133&lt;0,RFR_spot_no_VA!AH133+VA!AH133,RFR_spot_no_VA!AH133-Shocks!$D133*ABS(RFR_spot_no_VA!AH133)+VA!AH133),5)</f>
        <v>2.6790000000000001E-2</v>
      </c>
      <c r="AI133" s="20"/>
      <c r="AJ133" s="20">
        <f>ROUND(IF(RFR_spot_no_VA!AJ133&lt;0,RFR_spot_no_VA!AJ133+VA!AJ133,RFR_spot_no_VA!AJ133-Shocks!$D133*ABS(RFR_spot_no_VA!AJ133)+VA!AJ133),5)</f>
        <v>2.2720000000000001E-2</v>
      </c>
      <c r="AK133" s="20">
        <f>ROUND(IF(RFR_spot_no_VA!AK133&lt;0,RFR_spot_no_VA!AK133+VA!AK133,RFR_spot_no_VA!AK133-Shocks!$D133*ABS(RFR_spot_no_VA!AK133)+VA!AK133),5)</f>
        <v>2.708E-2</v>
      </c>
      <c r="AL133" s="20"/>
      <c r="AM133" s="20">
        <f>ROUND(IF(RFR_spot_no_VA!AM133&lt;0,RFR_spot_no_VA!AM133+VA!AM133,RFR_spot_no_VA!AM133-Shocks!$D133*ABS(RFR_spot_no_VA!AM133)+VA!AM133),5)</f>
        <v>2.776E-2</v>
      </c>
      <c r="AN133" s="20"/>
      <c r="AO133" s="20"/>
      <c r="AP133" s="20"/>
      <c r="AQ133" s="20"/>
      <c r="AR133" s="20"/>
      <c r="AS133" s="20">
        <f>ROUND(IF(RFR_spot_no_VA!AS133&lt;0,RFR_spot_no_VA!AS133+VA!AS133,RFR_spot_no_VA!AS133-Shocks!$D133*ABS(RFR_spot_no_VA!AS133)+VA!AS133),5)</f>
        <v>2.2970000000000001E-2</v>
      </c>
      <c r="AT133" s="20"/>
      <c r="AU133" s="20"/>
      <c r="AV133" s="20"/>
      <c r="AW133" s="20"/>
      <c r="AX133" s="20"/>
      <c r="AY133" s="20"/>
      <c r="AZ133" s="20"/>
      <c r="BA133" s="20"/>
      <c r="BB133" s="20"/>
      <c r="BC133" s="20">
        <f>ROUND(IF(RFR_spot_no_VA!BC133&lt;0,RFR_spot_no_VA!BC133+VA!BC133,RFR_spot_no_VA!BC133-Shocks!$D133*ABS(RFR_spot_no_VA!BC133)+VA!BC133),5)</f>
        <v>2.665E-2</v>
      </c>
      <c r="BD133" s="21"/>
      <c r="BE133" s="19"/>
    </row>
    <row r="134" spans="1:57" x14ac:dyDescent="0.2">
      <c r="A134" s="19"/>
      <c r="B134" s="19">
        <f>RFR_spot_no_VA!B134</f>
        <v>124</v>
      </c>
      <c r="C134" s="20">
        <f>ROUND(IF(RFR_spot_no_VA!C134&lt;0,RFR_spot_no_VA!C134+VA!C134,RFR_spot_no_VA!C134-Shocks!$D134*ABS(RFR_spot_no_VA!C134)+VA!C134),5)</f>
        <v>2.4719999999999999E-2</v>
      </c>
      <c r="D134" s="20"/>
      <c r="E134" s="20"/>
      <c r="F134" s="20"/>
      <c r="G134" s="20"/>
      <c r="H134" s="20"/>
      <c r="I134" s="20"/>
      <c r="J134" s="20">
        <f>ROUND(IF(RFR_spot_no_VA!J134&lt;0,RFR_spot_no_VA!J134+VA!J134,RFR_spot_no_VA!J134-Shocks!$D134*ABS(RFR_spot_no_VA!J134)+VA!J134),5)</f>
        <v>2.5190000000000001E-2</v>
      </c>
      <c r="K134" s="20"/>
      <c r="L134" s="20"/>
      <c r="M134" s="20"/>
      <c r="N134" s="20"/>
      <c r="O134" s="20"/>
      <c r="P134" s="20"/>
      <c r="Q134" s="20"/>
      <c r="R134" s="20"/>
      <c r="S134" s="20"/>
      <c r="T134" s="20"/>
      <c r="U134" s="20"/>
      <c r="V134" s="20"/>
      <c r="W134" s="20"/>
      <c r="X134" s="20"/>
      <c r="Y134" s="20"/>
      <c r="Z134" s="20">
        <f>ROUND(IF(RFR_spot_no_VA!Z134&lt;0,RFR_spot_no_VA!Z134+VA!Z134,RFR_spot_no_VA!Z134-Shocks!$D134*ABS(RFR_spot_no_VA!Z134)+VA!Z134),5)</f>
        <v>2.7459999999999998E-2</v>
      </c>
      <c r="AA134" s="20"/>
      <c r="AB134" s="20"/>
      <c r="AC134" s="20"/>
      <c r="AD134" s="20"/>
      <c r="AE134" s="20"/>
      <c r="AF134" s="20"/>
      <c r="AG134" s="20"/>
      <c r="AH134" s="20">
        <f>ROUND(IF(RFR_spot_no_VA!AH134&lt;0,RFR_spot_no_VA!AH134+VA!AH134,RFR_spot_no_VA!AH134-Shocks!$D134*ABS(RFR_spot_no_VA!AH134)+VA!AH134),5)</f>
        <v>2.6780000000000002E-2</v>
      </c>
      <c r="AI134" s="20"/>
      <c r="AJ134" s="20">
        <f>ROUND(IF(RFR_spot_no_VA!AJ134&lt;0,RFR_spot_no_VA!AJ134+VA!AJ134,RFR_spot_no_VA!AJ134-Shocks!$D134*ABS(RFR_spot_no_VA!AJ134)+VA!AJ134),5)</f>
        <v>2.2769999999999999E-2</v>
      </c>
      <c r="AK134" s="20">
        <f>ROUND(IF(RFR_spot_no_VA!AK134&lt;0,RFR_spot_no_VA!AK134+VA!AK134,RFR_spot_no_VA!AK134-Shocks!$D134*ABS(RFR_spot_no_VA!AK134)+VA!AK134),5)</f>
        <v>2.7089999999999999E-2</v>
      </c>
      <c r="AL134" s="20"/>
      <c r="AM134" s="20">
        <f>ROUND(IF(RFR_spot_no_VA!AM134&lt;0,RFR_spot_no_VA!AM134+VA!AM134,RFR_spot_no_VA!AM134-Shocks!$D134*ABS(RFR_spot_no_VA!AM134)+VA!AM134),5)</f>
        <v>2.776E-2</v>
      </c>
      <c r="AN134" s="20"/>
      <c r="AO134" s="20"/>
      <c r="AP134" s="20"/>
      <c r="AQ134" s="20"/>
      <c r="AR134" s="20"/>
      <c r="AS134" s="20">
        <f>ROUND(IF(RFR_spot_no_VA!AS134&lt;0,RFR_spot_no_VA!AS134+VA!AS134,RFR_spot_no_VA!AS134-Shocks!$D134*ABS(RFR_spot_no_VA!AS134)+VA!AS134),5)</f>
        <v>2.3009999999999999E-2</v>
      </c>
      <c r="AT134" s="20"/>
      <c r="AU134" s="20"/>
      <c r="AV134" s="20"/>
      <c r="AW134" s="20"/>
      <c r="AX134" s="20"/>
      <c r="AY134" s="20"/>
      <c r="AZ134" s="20"/>
      <c r="BA134" s="20"/>
      <c r="BB134" s="20"/>
      <c r="BC134" s="20">
        <f>ROUND(IF(RFR_spot_no_VA!BC134&lt;0,RFR_spot_no_VA!BC134+VA!BC134,RFR_spot_no_VA!BC134-Shocks!$D134*ABS(RFR_spot_no_VA!BC134)+VA!BC134),5)</f>
        <v>2.666E-2</v>
      </c>
      <c r="BD134" s="21"/>
      <c r="BE134" s="19"/>
    </row>
    <row r="135" spans="1:57" x14ac:dyDescent="0.2">
      <c r="A135" s="19"/>
      <c r="B135" s="24">
        <f>RFR_spot_no_VA!B135</f>
        <v>125</v>
      </c>
      <c r="C135" s="25">
        <f>ROUND(IF(RFR_spot_no_VA!C135&lt;0,RFR_spot_no_VA!C135+VA!C135,RFR_spot_no_VA!C135-Shocks!$D135*ABS(RFR_spot_no_VA!C135)+VA!C135),5)</f>
        <v>2.4750000000000001E-2</v>
      </c>
      <c r="D135" s="25"/>
      <c r="E135" s="25"/>
      <c r="F135" s="25"/>
      <c r="G135" s="25"/>
      <c r="H135" s="25"/>
      <c r="I135" s="25"/>
      <c r="J135" s="25">
        <f>ROUND(IF(RFR_spot_no_VA!J135&lt;0,RFR_spot_no_VA!J135+VA!J135,RFR_spot_no_VA!J135-Shocks!$D135*ABS(RFR_spot_no_VA!J135)+VA!J135),5)</f>
        <v>2.52E-2</v>
      </c>
      <c r="K135" s="25"/>
      <c r="L135" s="25"/>
      <c r="M135" s="25"/>
      <c r="N135" s="25"/>
      <c r="O135" s="25"/>
      <c r="P135" s="25"/>
      <c r="Q135" s="25"/>
      <c r="R135" s="25"/>
      <c r="S135" s="25"/>
      <c r="T135" s="25"/>
      <c r="U135" s="25"/>
      <c r="V135" s="25"/>
      <c r="W135" s="25"/>
      <c r="X135" s="25"/>
      <c r="Y135" s="25"/>
      <c r="Z135" s="25">
        <f>ROUND(IF(RFR_spot_no_VA!Z135&lt;0,RFR_spot_no_VA!Z135+VA!Z135,RFR_spot_no_VA!Z135-Shocks!$D135*ABS(RFR_spot_no_VA!Z135)+VA!Z135),5)</f>
        <v>2.7459999999999998E-2</v>
      </c>
      <c r="AA135" s="25"/>
      <c r="AB135" s="25"/>
      <c r="AC135" s="25"/>
      <c r="AD135" s="25"/>
      <c r="AE135" s="25"/>
      <c r="AF135" s="25"/>
      <c r="AG135" s="25"/>
      <c r="AH135" s="25">
        <f>ROUND(IF(RFR_spot_no_VA!AH135&lt;0,RFR_spot_no_VA!AH135+VA!AH135,RFR_spot_no_VA!AH135-Shocks!$D135*ABS(RFR_spot_no_VA!AH135)+VA!AH135),5)</f>
        <v>2.6790000000000001E-2</v>
      </c>
      <c r="AI135" s="25"/>
      <c r="AJ135" s="25">
        <f>ROUND(IF(RFR_spot_no_VA!AJ135&lt;0,RFR_spot_no_VA!AJ135+VA!AJ135,RFR_spot_no_VA!AJ135-Shocks!$D135*ABS(RFR_spot_no_VA!AJ135)+VA!AJ135),5)</f>
        <v>2.2800000000000001E-2</v>
      </c>
      <c r="AK135" s="25">
        <f>ROUND(IF(RFR_spot_no_VA!AK135&lt;0,RFR_spot_no_VA!AK135+VA!AK135,RFR_spot_no_VA!AK135-Shocks!$D135*ABS(RFR_spot_no_VA!AK135)+VA!AK135),5)</f>
        <v>2.7089999999999999E-2</v>
      </c>
      <c r="AL135" s="25"/>
      <c r="AM135" s="25">
        <f>ROUND(IF(RFR_spot_no_VA!AM135&lt;0,RFR_spot_no_VA!AM135+VA!AM135,RFR_spot_no_VA!AM135-Shocks!$D135*ABS(RFR_spot_no_VA!AM135)+VA!AM135),5)</f>
        <v>2.776E-2</v>
      </c>
      <c r="AN135" s="25"/>
      <c r="AO135" s="25"/>
      <c r="AP135" s="25"/>
      <c r="AQ135" s="25"/>
      <c r="AR135" s="25"/>
      <c r="AS135" s="25">
        <f>ROUND(IF(RFR_spot_no_VA!AS135&lt;0,RFR_spot_no_VA!AS135+VA!AS135,RFR_spot_no_VA!AS135-Shocks!$D135*ABS(RFR_spot_no_VA!AS135)+VA!AS135),5)</f>
        <v>2.3050000000000001E-2</v>
      </c>
      <c r="AT135" s="25"/>
      <c r="AU135" s="25"/>
      <c r="AV135" s="25"/>
      <c r="AW135" s="25"/>
      <c r="AX135" s="25"/>
      <c r="AY135" s="25"/>
      <c r="AZ135" s="25"/>
      <c r="BA135" s="25"/>
      <c r="BB135" s="25"/>
      <c r="BC135" s="25">
        <f>ROUND(IF(RFR_spot_no_VA!BC135&lt;0,RFR_spot_no_VA!BC135+VA!BC135,RFR_spot_no_VA!BC135-Shocks!$D135*ABS(RFR_spot_no_VA!BC135)+VA!BC135),5)</f>
        <v>2.666E-2</v>
      </c>
      <c r="BD135" s="21"/>
      <c r="BE135" s="19"/>
    </row>
    <row r="136" spans="1:57" x14ac:dyDescent="0.2">
      <c r="A136" s="19"/>
      <c r="B136" s="19">
        <f>RFR_spot_no_VA!B136</f>
        <v>126</v>
      </c>
      <c r="C136" s="20">
        <f>ROUND(IF(RFR_spot_no_VA!C136&lt;0,RFR_spot_no_VA!C136+VA!C136,RFR_spot_no_VA!C136-Shocks!$D136*ABS(RFR_spot_no_VA!C136)+VA!C136),5)</f>
        <v>2.477E-2</v>
      </c>
      <c r="D136" s="20"/>
      <c r="E136" s="20"/>
      <c r="F136" s="20"/>
      <c r="G136" s="20"/>
      <c r="H136" s="20"/>
      <c r="I136" s="20"/>
      <c r="J136" s="20">
        <f>ROUND(IF(RFR_spot_no_VA!J136&lt;0,RFR_spot_no_VA!J136+VA!J136,RFR_spot_no_VA!J136-Shocks!$D136*ABS(RFR_spot_no_VA!J136)+VA!J136),5)</f>
        <v>2.5219999999999999E-2</v>
      </c>
      <c r="K136" s="20"/>
      <c r="L136" s="20"/>
      <c r="M136" s="20"/>
      <c r="N136" s="20"/>
      <c r="O136" s="20"/>
      <c r="P136" s="20"/>
      <c r="Q136" s="20"/>
      <c r="R136" s="20"/>
      <c r="S136" s="20"/>
      <c r="T136" s="20"/>
      <c r="U136" s="20"/>
      <c r="V136" s="20"/>
      <c r="W136" s="20"/>
      <c r="X136" s="20"/>
      <c r="Y136" s="20"/>
      <c r="Z136" s="20">
        <f>ROUND(IF(RFR_spot_no_VA!Z136&lt;0,RFR_spot_no_VA!Z136+VA!Z136,RFR_spot_no_VA!Z136-Shocks!$D136*ABS(RFR_spot_no_VA!Z136)+VA!Z136),5)</f>
        <v>2.7449999999999999E-2</v>
      </c>
      <c r="AA136" s="20"/>
      <c r="AB136" s="20"/>
      <c r="AC136" s="20"/>
      <c r="AD136" s="20"/>
      <c r="AE136" s="20"/>
      <c r="AF136" s="20"/>
      <c r="AG136" s="20"/>
      <c r="AH136" s="20">
        <f>ROUND(IF(RFR_spot_no_VA!AH136&lt;0,RFR_spot_no_VA!AH136+VA!AH136,RFR_spot_no_VA!AH136-Shocks!$D136*ABS(RFR_spot_no_VA!AH136)+VA!AH136),5)</f>
        <v>2.6800000000000001E-2</v>
      </c>
      <c r="AI136" s="20"/>
      <c r="AJ136" s="20">
        <f>ROUND(IF(RFR_spot_no_VA!AJ136&lt;0,RFR_spot_no_VA!AJ136+VA!AJ136,RFR_spot_no_VA!AJ136-Shocks!$D136*ABS(RFR_spot_no_VA!AJ136)+VA!AJ136),5)</f>
        <v>2.2839999999999999E-2</v>
      </c>
      <c r="AK136" s="20">
        <f>ROUND(IF(RFR_spot_no_VA!AK136&lt;0,RFR_spot_no_VA!AK136+VA!AK136,RFR_spot_no_VA!AK136-Shocks!$D136*ABS(RFR_spot_no_VA!AK136)+VA!AK136),5)</f>
        <v>2.7099999999999999E-2</v>
      </c>
      <c r="AL136" s="20"/>
      <c r="AM136" s="20">
        <f>ROUND(IF(RFR_spot_no_VA!AM136&lt;0,RFR_spot_no_VA!AM136+VA!AM136,RFR_spot_no_VA!AM136-Shocks!$D136*ABS(RFR_spot_no_VA!AM136)+VA!AM136),5)</f>
        <v>2.776E-2</v>
      </c>
      <c r="AN136" s="20"/>
      <c r="AO136" s="20"/>
      <c r="AP136" s="20"/>
      <c r="AQ136" s="20"/>
      <c r="AR136" s="20"/>
      <c r="AS136" s="20">
        <f>ROUND(IF(RFR_spot_no_VA!AS136&lt;0,RFR_spot_no_VA!AS136+VA!AS136,RFR_spot_no_VA!AS136-Shocks!$D136*ABS(RFR_spot_no_VA!AS136)+VA!AS136),5)</f>
        <v>2.3089999999999999E-2</v>
      </c>
      <c r="AT136" s="20"/>
      <c r="AU136" s="20"/>
      <c r="AV136" s="20"/>
      <c r="AW136" s="20"/>
      <c r="AX136" s="20"/>
      <c r="AY136" s="20"/>
      <c r="AZ136" s="20"/>
      <c r="BA136" s="20"/>
      <c r="BB136" s="20"/>
      <c r="BC136" s="20">
        <f>ROUND(IF(RFR_spot_no_VA!BC136&lt;0,RFR_spot_no_VA!BC136+VA!BC136,RFR_spot_no_VA!BC136-Shocks!$D136*ABS(RFR_spot_no_VA!BC136)+VA!BC136),5)</f>
        <v>2.6679999999999999E-2</v>
      </c>
      <c r="BD136" s="21"/>
      <c r="BE136" s="19"/>
    </row>
    <row r="137" spans="1:57" x14ac:dyDescent="0.2">
      <c r="A137" s="19"/>
      <c r="B137" s="19">
        <f>RFR_spot_no_VA!B137</f>
        <v>127</v>
      </c>
      <c r="C137" s="20">
        <f>ROUND(IF(RFR_spot_no_VA!C137&lt;0,RFR_spot_no_VA!C137+VA!C137,RFR_spot_no_VA!C137-Shocks!$D137*ABS(RFR_spot_no_VA!C137)+VA!C137),5)</f>
        <v>2.478E-2</v>
      </c>
      <c r="D137" s="20"/>
      <c r="E137" s="20"/>
      <c r="F137" s="20"/>
      <c r="G137" s="20"/>
      <c r="H137" s="20"/>
      <c r="I137" s="20"/>
      <c r="J137" s="20">
        <f>ROUND(IF(RFR_spot_no_VA!J137&lt;0,RFR_spot_no_VA!J137+VA!J137,RFR_spot_no_VA!J137-Shocks!$D137*ABS(RFR_spot_no_VA!J137)+VA!J137),5)</f>
        <v>2.5239999999999999E-2</v>
      </c>
      <c r="K137" s="20"/>
      <c r="L137" s="20"/>
      <c r="M137" s="20"/>
      <c r="N137" s="20"/>
      <c r="O137" s="20"/>
      <c r="P137" s="20"/>
      <c r="Q137" s="20"/>
      <c r="R137" s="20"/>
      <c r="S137" s="20"/>
      <c r="T137" s="20"/>
      <c r="U137" s="20"/>
      <c r="V137" s="20"/>
      <c r="W137" s="20"/>
      <c r="X137" s="20"/>
      <c r="Y137" s="20"/>
      <c r="Z137" s="20">
        <f>ROUND(IF(RFR_spot_no_VA!Z137&lt;0,RFR_spot_no_VA!Z137+VA!Z137,RFR_spot_no_VA!Z137-Shocks!$D137*ABS(RFR_spot_no_VA!Z137)+VA!Z137),5)</f>
        <v>2.7459999999999998E-2</v>
      </c>
      <c r="AA137" s="20"/>
      <c r="AB137" s="20"/>
      <c r="AC137" s="20"/>
      <c r="AD137" s="20"/>
      <c r="AE137" s="20"/>
      <c r="AF137" s="20"/>
      <c r="AG137" s="20"/>
      <c r="AH137" s="20">
        <f>ROUND(IF(RFR_spot_no_VA!AH137&lt;0,RFR_spot_no_VA!AH137+VA!AH137,RFR_spot_no_VA!AH137-Shocks!$D137*ABS(RFR_spot_no_VA!AH137)+VA!AH137),5)</f>
        <v>2.681E-2</v>
      </c>
      <c r="AI137" s="20"/>
      <c r="AJ137" s="20">
        <f>ROUND(IF(RFR_spot_no_VA!AJ137&lt;0,RFR_spot_no_VA!AJ137+VA!AJ137,RFR_spot_no_VA!AJ137-Shocks!$D137*ABS(RFR_spot_no_VA!AJ137)+VA!AJ137),5)</f>
        <v>2.2880000000000001E-2</v>
      </c>
      <c r="AK137" s="20">
        <f>ROUND(IF(RFR_spot_no_VA!AK137&lt;0,RFR_spot_no_VA!AK137+VA!AK137,RFR_spot_no_VA!AK137-Shocks!$D137*ABS(RFR_spot_no_VA!AK137)+VA!AK137),5)</f>
        <v>2.7099999999999999E-2</v>
      </c>
      <c r="AL137" s="20"/>
      <c r="AM137" s="20">
        <f>ROUND(IF(RFR_spot_no_VA!AM137&lt;0,RFR_spot_no_VA!AM137+VA!AM137,RFR_spot_no_VA!AM137-Shocks!$D137*ABS(RFR_spot_no_VA!AM137)+VA!AM137),5)</f>
        <v>2.775E-2</v>
      </c>
      <c r="AN137" s="20"/>
      <c r="AO137" s="20"/>
      <c r="AP137" s="20"/>
      <c r="AQ137" s="20"/>
      <c r="AR137" s="20"/>
      <c r="AS137" s="20">
        <f>ROUND(IF(RFR_spot_no_VA!AS137&lt;0,RFR_spot_no_VA!AS137+VA!AS137,RFR_spot_no_VA!AS137-Shocks!$D137*ABS(RFR_spot_no_VA!AS137)+VA!AS137),5)</f>
        <v>2.3130000000000001E-2</v>
      </c>
      <c r="AT137" s="20"/>
      <c r="AU137" s="20"/>
      <c r="AV137" s="20"/>
      <c r="AW137" s="20"/>
      <c r="AX137" s="20"/>
      <c r="AY137" s="20"/>
      <c r="AZ137" s="20"/>
      <c r="BA137" s="20"/>
      <c r="BB137" s="20"/>
      <c r="BC137" s="20">
        <f>ROUND(IF(RFR_spot_no_VA!BC137&lt;0,RFR_spot_no_VA!BC137+VA!BC137,RFR_spot_no_VA!BC137-Shocks!$D137*ABS(RFR_spot_no_VA!BC137)+VA!BC137),5)</f>
        <v>2.6689999999999998E-2</v>
      </c>
      <c r="BD137" s="21"/>
      <c r="BE137" s="19"/>
    </row>
    <row r="138" spans="1:57" x14ac:dyDescent="0.2">
      <c r="A138" s="19"/>
      <c r="B138" s="19">
        <f>RFR_spot_no_VA!B138</f>
        <v>128</v>
      </c>
      <c r="C138" s="20">
        <f>ROUND(IF(RFR_spot_no_VA!C138&lt;0,RFR_spot_no_VA!C138+VA!C138,RFR_spot_no_VA!C138-Shocks!$D138*ABS(RFR_spot_no_VA!C138)+VA!C138),5)</f>
        <v>2.4809999999999999E-2</v>
      </c>
      <c r="D138" s="20"/>
      <c r="E138" s="20"/>
      <c r="F138" s="20"/>
      <c r="G138" s="20"/>
      <c r="H138" s="20"/>
      <c r="I138" s="20"/>
      <c r="J138" s="20">
        <f>ROUND(IF(RFR_spot_no_VA!J138&lt;0,RFR_spot_no_VA!J138+VA!J138,RFR_spot_no_VA!J138-Shocks!$D138*ABS(RFR_spot_no_VA!J138)+VA!J138),5)</f>
        <v>2.5260000000000001E-2</v>
      </c>
      <c r="K138" s="20"/>
      <c r="L138" s="20"/>
      <c r="M138" s="20"/>
      <c r="N138" s="20"/>
      <c r="O138" s="20"/>
      <c r="P138" s="20"/>
      <c r="Q138" s="20"/>
      <c r="R138" s="20"/>
      <c r="S138" s="20"/>
      <c r="T138" s="20"/>
      <c r="U138" s="20"/>
      <c r="V138" s="20"/>
      <c r="W138" s="20"/>
      <c r="X138" s="20"/>
      <c r="Y138" s="20"/>
      <c r="Z138" s="20">
        <f>ROUND(IF(RFR_spot_no_VA!Z138&lt;0,RFR_spot_no_VA!Z138+VA!Z138,RFR_spot_no_VA!Z138-Shocks!$D138*ABS(RFR_spot_no_VA!Z138)+VA!Z138),5)</f>
        <v>2.7459999999999998E-2</v>
      </c>
      <c r="AA138" s="20"/>
      <c r="AB138" s="20"/>
      <c r="AC138" s="20"/>
      <c r="AD138" s="20"/>
      <c r="AE138" s="20"/>
      <c r="AF138" s="20"/>
      <c r="AG138" s="20"/>
      <c r="AH138" s="20">
        <f>ROUND(IF(RFR_spot_no_VA!AH138&lt;0,RFR_spot_no_VA!AH138+VA!AH138,RFR_spot_no_VA!AH138-Shocks!$D138*ABS(RFR_spot_no_VA!AH138)+VA!AH138),5)</f>
        <v>2.682E-2</v>
      </c>
      <c r="AI138" s="20"/>
      <c r="AJ138" s="20">
        <f>ROUND(IF(RFR_spot_no_VA!AJ138&lt;0,RFR_spot_no_VA!AJ138+VA!AJ138,RFR_spot_no_VA!AJ138-Shocks!$D138*ABS(RFR_spot_no_VA!AJ138)+VA!AJ138),5)</f>
        <v>2.291E-2</v>
      </c>
      <c r="AK138" s="20">
        <f>ROUND(IF(RFR_spot_no_VA!AK138&lt;0,RFR_spot_no_VA!AK138+VA!AK138,RFR_spot_no_VA!AK138-Shocks!$D138*ABS(RFR_spot_no_VA!AK138)+VA!AK138),5)</f>
        <v>2.7099999999999999E-2</v>
      </c>
      <c r="AL138" s="20"/>
      <c r="AM138" s="20">
        <f>ROUND(IF(RFR_spot_no_VA!AM138&lt;0,RFR_spot_no_VA!AM138+VA!AM138,RFR_spot_no_VA!AM138-Shocks!$D138*ABS(RFR_spot_no_VA!AM138)+VA!AM138),5)</f>
        <v>2.775E-2</v>
      </c>
      <c r="AN138" s="20"/>
      <c r="AO138" s="20"/>
      <c r="AP138" s="20"/>
      <c r="AQ138" s="20"/>
      <c r="AR138" s="20"/>
      <c r="AS138" s="20">
        <f>ROUND(IF(RFR_spot_no_VA!AS138&lt;0,RFR_spot_no_VA!AS138+VA!AS138,RFR_spot_no_VA!AS138-Shocks!$D138*ABS(RFR_spot_no_VA!AS138)+VA!AS138),5)</f>
        <v>2.317E-2</v>
      </c>
      <c r="AT138" s="20"/>
      <c r="AU138" s="20"/>
      <c r="AV138" s="20"/>
      <c r="AW138" s="20"/>
      <c r="AX138" s="20"/>
      <c r="AY138" s="20"/>
      <c r="AZ138" s="20"/>
      <c r="BA138" s="20"/>
      <c r="BB138" s="20"/>
      <c r="BC138" s="20">
        <f>ROUND(IF(RFR_spot_no_VA!BC138&lt;0,RFR_spot_no_VA!BC138+VA!BC138,RFR_spot_no_VA!BC138-Shocks!$D138*ABS(RFR_spot_no_VA!BC138)+VA!BC138),5)</f>
        <v>2.6689999999999998E-2</v>
      </c>
      <c r="BD138" s="21"/>
      <c r="BE138" s="19"/>
    </row>
    <row r="139" spans="1:57" x14ac:dyDescent="0.2">
      <c r="A139" s="19"/>
      <c r="B139" s="19">
        <f>RFR_spot_no_VA!B139</f>
        <v>129</v>
      </c>
      <c r="C139" s="20">
        <f>ROUND(IF(RFR_spot_no_VA!C139&lt;0,RFR_spot_no_VA!C139+VA!C139,RFR_spot_no_VA!C139-Shocks!$D139*ABS(RFR_spot_no_VA!C139)+VA!C139),5)</f>
        <v>2.4830000000000001E-2</v>
      </c>
      <c r="D139" s="20"/>
      <c r="E139" s="20"/>
      <c r="F139" s="20"/>
      <c r="G139" s="20"/>
      <c r="H139" s="20"/>
      <c r="I139" s="20"/>
      <c r="J139" s="20">
        <f>ROUND(IF(RFR_spot_no_VA!J139&lt;0,RFR_spot_no_VA!J139+VA!J139,RFR_spot_no_VA!J139-Shocks!$D139*ABS(RFR_spot_no_VA!J139)+VA!J139),5)</f>
        <v>2.528E-2</v>
      </c>
      <c r="K139" s="20"/>
      <c r="L139" s="20"/>
      <c r="M139" s="20"/>
      <c r="N139" s="20"/>
      <c r="O139" s="20"/>
      <c r="P139" s="20"/>
      <c r="Q139" s="20"/>
      <c r="R139" s="20"/>
      <c r="S139" s="20"/>
      <c r="T139" s="20"/>
      <c r="U139" s="20"/>
      <c r="V139" s="20"/>
      <c r="W139" s="20"/>
      <c r="X139" s="20"/>
      <c r="Y139" s="20"/>
      <c r="Z139" s="20">
        <f>ROUND(IF(RFR_spot_no_VA!Z139&lt;0,RFR_spot_no_VA!Z139+VA!Z139,RFR_spot_no_VA!Z139-Shocks!$D139*ABS(RFR_spot_no_VA!Z139)+VA!Z139),5)</f>
        <v>2.7459999999999998E-2</v>
      </c>
      <c r="AA139" s="20"/>
      <c r="AB139" s="20"/>
      <c r="AC139" s="20"/>
      <c r="AD139" s="20"/>
      <c r="AE139" s="20"/>
      <c r="AF139" s="20"/>
      <c r="AG139" s="20"/>
      <c r="AH139" s="20">
        <f>ROUND(IF(RFR_spot_no_VA!AH139&lt;0,RFR_spot_no_VA!AH139+VA!AH139,RFR_spot_no_VA!AH139-Shocks!$D139*ABS(RFR_spot_no_VA!AH139)+VA!AH139),5)</f>
        <v>2.681E-2</v>
      </c>
      <c r="AI139" s="20"/>
      <c r="AJ139" s="20">
        <f>ROUND(IF(RFR_spot_no_VA!AJ139&lt;0,RFR_spot_no_VA!AJ139+VA!AJ139,RFR_spot_no_VA!AJ139-Shocks!$D139*ABS(RFR_spot_no_VA!AJ139)+VA!AJ139),5)</f>
        <v>2.2950000000000002E-2</v>
      </c>
      <c r="AK139" s="20">
        <f>ROUND(IF(RFR_spot_no_VA!AK139&lt;0,RFR_spot_no_VA!AK139+VA!AK139,RFR_spot_no_VA!AK139-Shocks!$D139*ABS(RFR_spot_no_VA!AK139)+VA!AK139),5)</f>
        <v>2.7109999999999999E-2</v>
      </c>
      <c r="AL139" s="20"/>
      <c r="AM139" s="20">
        <f>ROUND(IF(RFR_spot_no_VA!AM139&lt;0,RFR_spot_no_VA!AM139+VA!AM139,RFR_spot_no_VA!AM139-Shocks!$D139*ABS(RFR_spot_no_VA!AM139)+VA!AM139),5)</f>
        <v>2.775E-2</v>
      </c>
      <c r="AN139" s="20"/>
      <c r="AO139" s="20"/>
      <c r="AP139" s="20"/>
      <c r="AQ139" s="20"/>
      <c r="AR139" s="20"/>
      <c r="AS139" s="20">
        <f>ROUND(IF(RFR_spot_no_VA!AS139&lt;0,RFR_spot_no_VA!AS139+VA!AS139,RFR_spot_no_VA!AS139-Shocks!$D139*ABS(RFR_spot_no_VA!AS139)+VA!AS139),5)</f>
        <v>2.3210000000000001E-2</v>
      </c>
      <c r="AT139" s="20"/>
      <c r="AU139" s="20"/>
      <c r="AV139" s="20"/>
      <c r="AW139" s="20"/>
      <c r="AX139" s="20"/>
      <c r="AY139" s="20"/>
      <c r="AZ139" s="20"/>
      <c r="BA139" s="20"/>
      <c r="BB139" s="20"/>
      <c r="BC139" s="20">
        <f>ROUND(IF(RFR_spot_no_VA!BC139&lt;0,RFR_spot_no_VA!BC139+VA!BC139,RFR_spot_no_VA!BC139-Shocks!$D139*ABS(RFR_spot_no_VA!BC139)+VA!BC139),5)</f>
        <v>2.6700000000000002E-2</v>
      </c>
      <c r="BD139" s="21"/>
      <c r="BE139" s="19"/>
    </row>
    <row r="140" spans="1:57" x14ac:dyDescent="0.2">
      <c r="A140" s="19"/>
      <c r="B140" s="24">
        <f>RFR_spot_no_VA!B140</f>
        <v>130</v>
      </c>
      <c r="C140" s="25">
        <f>ROUND(IF(RFR_spot_no_VA!C140&lt;0,RFR_spot_no_VA!C140+VA!C140,RFR_spot_no_VA!C140-Shocks!$D140*ABS(RFR_spot_no_VA!C140)+VA!C140),5)</f>
        <v>2.486E-2</v>
      </c>
      <c r="D140" s="25"/>
      <c r="E140" s="25"/>
      <c r="F140" s="25"/>
      <c r="G140" s="25"/>
      <c r="H140" s="25"/>
      <c r="I140" s="25"/>
      <c r="J140" s="25">
        <f>ROUND(IF(RFR_spot_no_VA!J140&lt;0,RFR_spot_no_VA!J140+VA!J140,RFR_spot_no_VA!J140-Shocks!$D140*ABS(RFR_spot_no_VA!J140)+VA!J140),5)</f>
        <v>2.53E-2</v>
      </c>
      <c r="K140" s="25"/>
      <c r="L140" s="25"/>
      <c r="M140" s="25"/>
      <c r="N140" s="25"/>
      <c r="O140" s="25"/>
      <c r="P140" s="25"/>
      <c r="Q140" s="25"/>
      <c r="R140" s="25"/>
      <c r="S140" s="25"/>
      <c r="T140" s="25"/>
      <c r="U140" s="25"/>
      <c r="V140" s="25"/>
      <c r="W140" s="25"/>
      <c r="X140" s="25"/>
      <c r="Y140" s="25"/>
      <c r="Z140" s="25">
        <f>ROUND(IF(RFR_spot_no_VA!Z140&lt;0,RFR_spot_no_VA!Z140+VA!Z140,RFR_spot_no_VA!Z140-Shocks!$D140*ABS(RFR_spot_no_VA!Z140)+VA!Z140),5)</f>
        <v>2.7459999999999998E-2</v>
      </c>
      <c r="AA140" s="25"/>
      <c r="AB140" s="25"/>
      <c r="AC140" s="25"/>
      <c r="AD140" s="25"/>
      <c r="AE140" s="25"/>
      <c r="AF140" s="25"/>
      <c r="AG140" s="25"/>
      <c r="AH140" s="25">
        <f>ROUND(IF(RFR_spot_no_VA!AH140&lt;0,RFR_spot_no_VA!AH140+VA!AH140,RFR_spot_no_VA!AH140-Shocks!$D140*ABS(RFR_spot_no_VA!AH140)+VA!AH140),5)</f>
        <v>2.682E-2</v>
      </c>
      <c r="AI140" s="25"/>
      <c r="AJ140" s="25">
        <f>ROUND(IF(RFR_spot_no_VA!AJ140&lt;0,RFR_spot_no_VA!AJ140+VA!AJ140,RFR_spot_no_VA!AJ140-Shocks!$D140*ABS(RFR_spot_no_VA!AJ140)+VA!AJ140),5)</f>
        <v>2.299E-2</v>
      </c>
      <c r="AK140" s="25">
        <f>ROUND(IF(RFR_spot_no_VA!AK140&lt;0,RFR_spot_no_VA!AK140+VA!AK140,RFR_spot_no_VA!AK140-Shocks!$D140*ABS(RFR_spot_no_VA!AK140)+VA!AK140),5)</f>
        <v>2.7109999999999999E-2</v>
      </c>
      <c r="AL140" s="25"/>
      <c r="AM140" s="25">
        <f>ROUND(IF(RFR_spot_no_VA!AM140&lt;0,RFR_spot_no_VA!AM140+VA!AM140,RFR_spot_no_VA!AM140-Shocks!$D140*ABS(RFR_spot_no_VA!AM140)+VA!AM140),5)</f>
        <v>2.775E-2</v>
      </c>
      <c r="AN140" s="25"/>
      <c r="AO140" s="25"/>
      <c r="AP140" s="25"/>
      <c r="AQ140" s="25"/>
      <c r="AR140" s="25"/>
      <c r="AS140" s="25">
        <f>ROUND(IF(RFR_spot_no_VA!AS140&lt;0,RFR_spot_no_VA!AS140+VA!AS140,RFR_spot_no_VA!AS140-Shocks!$D140*ABS(RFR_spot_no_VA!AS140)+VA!AS140),5)</f>
        <v>2.324E-2</v>
      </c>
      <c r="AT140" s="25"/>
      <c r="AU140" s="25"/>
      <c r="AV140" s="25"/>
      <c r="AW140" s="25"/>
      <c r="AX140" s="25"/>
      <c r="AY140" s="25"/>
      <c r="AZ140" s="25"/>
      <c r="BA140" s="25"/>
      <c r="BB140" s="25"/>
      <c r="BC140" s="25">
        <f>ROUND(IF(RFR_spot_no_VA!BC140&lt;0,RFR_spot_no_VA!BC140+VA!BC140,RFR_spot_no_VA!BC140-Shocks!$D140*ABS(RFR_spot_no_VA!BC140)+VA!BC140),5)</f>
        <v>2.6700000000000002E-2</v>
      </c>
      <c r="BD140" s="21"/>
      <c r="BE140" s="19"/>
    </row>
    <row r="141" spans="1:57" x14ac:dyDescent="0.2">
      <c r="A141" s="19"/>
      <c r="B141" s="19">
        <f>RFR_spot_no_VA!B141</f>
        <v>131</v>
      </c>
      <c r="C141" s="20">
        <f>ROUND(IF(RFR_spot_no_VA!C141&lt;0,RFR_spot_no_VA!C141+VA!C141,RFR_spot_no_VA!C141-Shocks!$D141*ABS(RFR_spot_no_VA!C141)+VA!C141),5)</f>
        <v>2.487E-2</v>
      </c>
      <c r="D141" s="20"/>
      <c r="E141" s="20"/>
      <c r="F141" s="20"/>
      <c r="G141" s="20"/>
      <c r="H141" s="20"/>
      <c r="I141" s="20"/>
      <c r="J141" s="20">
        <f>ROUND(IF(RFR_spot_no_VA!J141&lt;0,RFR_spot_no_VA!J141+VA!J141,RFR_spot_no_VA!J141-Shocks!$D141*ABS(RFR_spot_no_VA!J141)+VA!J141),5)</f>
        <v>2.5309999999999999E-2</v>
      </c>
      <c r="K141" s="20"/>
      <c r="L141" s="20"/>
      <c r="M141" s="20"/>
      <c r="N141" s="20"/>
      <c r="O141" s="20"/>
      <c r="P141" s="20"/>
      <c r="Q141" s="20"/>
      <c r="R141" s="20"/>
      <c r="S141" s="20"/>
      <c r="T141" s="20"/>
      <c r="U141" s="20"/>
      <c r="V141" s="20"/>
      <c r="W141" s="20"/>
      <c r="X141" s="20"/>
      <c r="Y141" s="20"/>
      <c r="Z141" s="20">
        <f>ROUND(IF(RFR_spot_no_VA!Z141&lt;0,RFR_spot_no_VA!Z141+VA!Z141,RFR_spot_no_VA!Z141-Shocks!$D141*ABS(RFR_spot_no_VA!Z141)+VA!Z141),5)</f>
        <v>2.7470000000000001E-2</v>
      </c>
      <c r="AA141" s="20"/>
      <c r="AB141" s="20"/>
      <c r="AC141" s="20"/>
      <c r="AD141" s="20"/>
      <c r="AE141" s="20"/>
      <c r="AF141" s="20"/>
      <c r="AG141" s="20"/>
      <c r="AH141" s="20">
        <f>ROUND(IF(RFR_spot_no_VA!AH141&lt;0,RFR_spot_no_VA!AH141+VA!AH141,RFR_spot_no_VA!AH141-Shocks!$D141*ABS(RFR_spot_no_VA!AH141)+VA!AH141),5)</f>
        <v>2.683E-2</v>
      </c>
      <c r="AI141" s="20"/>
      <c r="AJ141" s="20">
        <f>ROUND(IF(RFR_spot_no_VA!AJ141&lt;0,RFR_spot_no_VA!AJ141+VA!AJ141,RFR_spot_no_VA!AJ141-Shocks!$D141*ABS(RFR_spot_no_VA!AJ141)+VA!AJ141),5)</f>
        <v>2.3009999999999999E-2</v>
      </c>
      <c r="AK141" s="20">
        <f>ROUND(IF(RFR_spot_no_VA!AK141&lt;0,RFR_spot_no_VA!AK141+VA!AK141,RFR_spot_no_VA!AK141-Shocks!$D141*ABS(RFR_spot_no_VA!AK141)+VA!AK141),5)</f>
        <v>2.7119999999999998E-2</v>
      </c>
      <c r="AL141" s="20"/>
      <c r="AM141" s="20">
        <f>ROUND(IF(RFR_spot_no_VA!AM141&lt;0,RFR_spot_no_VA!AM141+VA!AM141,RFR_spot_no_VA!AM141-Shocks!$D141*ABS(RFR_spot_no_VA!AM141)+VA!AM141),5)</f>
        <v>2.775E-2</v>
      </c>
      <c r="AN141" s="20"/>
      <c r="AO141" s="20"/>
      <c r="AP141" s="20"/>
      <c r="AQ141" s="20"/>
      <c r="AR141" s="20"/>
      <c r="AS141" s="20">
        <f>ROUND(IF(RFR_spot_no_VA!AS141&lt;0,RFR_spot_no_VA!AS141+VA!AS141,RFR_spot_no_VA!AS141-Shocks!$D141*ABS(RFR_spot_no_VA!AS141)+VA!AS141),5)</f>
        <v>2.3279999999999999E-2</v>
      </c>
      <c r="AT141" s="20"/>
      <c r="AU141" s="20"/>
      <c r="AV141" s="20"/>
      <c r="AW141" s="20"/>
      <c r="AX141" s="20"/>
      <c r="AY141" s="20"/>
      <c r="AZ141" s="20"/>
      <c r="BA141" s="20"/>
      <c r="BB141" s="20"/>
      <c r="BC141" s="20">
        <f>ROUND(IF(RFR_spot_no_VA!BC141&lt;0,RFR_spot_no_VA!BC141+VA!BC141,RFR_spot_no_VA!BC141-Shocks!$D141*ABS(RFR_spot_no_VA!BC141)+VA!BC141),5)</f>
        <v>2.6710000000000001E-2</v>
      </c>
      <c r="BD141" s="21"/>
      <c r="BE141" s="19"/>
    </row>
    <row r="142" spans="1:57" x14ac:dyDescent="0.2">
      <c r="A142" s="19"/>
      <c r="B142" s="19">
        <f>RFR_spot_no_VA!B142</f>
        <v>132</v>
      </c>
      <c r="C142" s="20">
        <f>ROUND(IF(RFR_spot_no_VA!C142&lt;0,RFR_spot_no_VA!C142+VA!C142,RFR_spot_no_VA!C142-Shocks!$D142*ABS(RFR_spot_no_VA!C142)+VA!C142),5)</f>
        <v>2.4889999999999999E-2</v>
      </c>
      <c r="D142" s="20"/>
      <c r="E142" s="20"/>
      <c r="F142" s="20"/>
      <c r="G142" s="20"/>
      <c r="H142" s="20"/>
      <c r="I142" s="20"/>
      <c r="J142" s="20">
        <f>ROUND(IF(RFR_spot_no_VA!J142&lt;0,RFR_spot_no_VA!J142+VA!J142,RFR_spot_no_VA!J142-Shocks!$D142*ABS(RFR_spot_no_VA!J142)+VA!J142),5)</f>
        <v>2.5329999999999998E-2</v>
      </c>
      <c r="K142" s="20"/>
      <c r="L142" s="20"/>
      <c r="M142" s="20"/>
      <c r="N142" s="20"/>
      <c r="O142" s="20"/>
      <c r="P142" s="20"/>
      <c r="Q142" s="20"/>
      <c r="R142" s="20"/>
      <c r="S142" s="20"/>
      <c r="T142" s="20"/>
      <c r="U142" s="20"/>
      <c r="V142" s="20"/>
      <c r="W142" s="20"/>
      <c r="X142" s="20"/>
      <c r="Y142" s="20"/>
      <c r="Z142" s="20">
        <f>ROUND(IF(RFR_spot_no_VA!Z142&lt;0,RFR_spot_no_VA!Z142+VA!Z142,RFR_spot_no_VA!Z142-Shocks!$D142*ABS(RFR_spot_no_VA!Z142)+VA!Z142),5)</f>
        <v>2.7470000000000001E-2</v>
      </c>
      <c r="AA142" s="20"/>
      <c r="AB142" s="20"/>
      <c r="AC142" s="20"/>
      <c r="AD142" s="20"/>
      <c r="AE142" s="20"/>
      <c r="AF142" s="20"/>
      <c r="AG142" s="20"/>
      <c r="AH142" s="20">
        <f>ROUND(IF(RFR_spot_no_VA!AH142&lt;0,RFR_spot_no_VA!AH142+VA!AH142,RFR_spot_no_VA!AH142-Shocks!$D142*ABS(RFR_spot_no_VA!AH142)+VA!AH142),5)</f>
        <v>2.6839999999999999E-2</v>
      </c>
      <c r="AI142" s="20"/>
      <c r="AJ142" s="20">
        <f>ROUND(IF(RFR_spot_no_VA!AJ142&lt;0,RFR_spot_no_VA!AJ142+VA!AJ142,RFR_spot_no_VA!AJ142-Shocks!$D142*ABS(RFR_spot_no_VA!AJ142)+VA!AJ142),5)</f>
        <v>2.3050000000000001E-2</v>
      </c>
      <c r="AK142" s="20">
        <f>ROUND(IF(RFR_spot_no_VA!AK142&lt;0,RFR_spot_no_VA!AK142+VA!AK142,RFR_spot_no_VA!AK142-Shocks!$D142*ABS(RFR_spot_no_VA!AK142)+VA!AK142),5)</f>
        <v>2.7119999999999998E-2</v>
      </c>
      <c r="AL142" s="20"/>
      <c r="AM142" s="20">
        <f>ROUND(IF(RFR_spot_no_VA!AM142&lt;0,RFR_spot_no_VA!AM142+VA!AM142,RFR_spot_no_VA!AM142-Shocks!$D142*ABS(RFR_spot_no_VA!AM142)+VA!AM142),5)</f>
        <v>2.775E-2</v>
      </c>
      <c r="AN142" s="20"/>
      <c r="AO142" s="20"/>
      <c r="AP142" s="20"/>
      <c r="AQ142" s="20"/>
      <c r="AR142" s="20"/>
      <c r="AS142" s="20">
        <f>ROUND(IF(RFR_spot_no_VA!AS142&lt;0,RFR_spot_no_VA!AS142+VA!AS142,RFR_spot_no_VA!AS142-Shocks!$D142*ABS(RFR_spot_no_VA!AS142)+VA!AS142),5)</f>
        <v>2.3310000000000001E-2</v>
      </c>
      <c r="AT142" s="20"/>
      <c r="AU142" s="20"/>
      <c r="AV142" s="20"/>
      <c r="AW142" s="20"/>
      <c r="AX142" s="20"/>
      <c r="AY142" s="20"/>
      <c r="AZ142" s="20"/>
      <c r="BA142" s="20"/>
      <c r="BB142" s="20"/>
      <c r="BC142" s="20">
        <f>ROUND(IF(RFR_spot_no_VA!BC142&lt;0,RFR_spot_no_VA!BC142+VA!BC142,RFR_spot_no_VA!BC142-Shocks!$D142*ABS(RFR_spot_no_VA!BC142)+VA!BC142),5)</f>
        <v>2.6710000000000001E-2</v>
      </c>
      <c r="BD142" s="21"/>
      <c r="BE142" s="19"/>
    </row>
    <row r="143" spans="1:57" x14ac:dyDescent="0.2">
      <c r="A143" s="19"/>
      <c r="B143" s="19">
        <f>RFR_spot_no_VA!B143</f>
        <v>133</v>
      </c>
      <c r="C143" s="20">
        <f>ROUND(IF(RFR_spot_no_VA!C143&lt;0,RFR_spot_no_VA!C143+VA!C143,RFR_spot_no_VA!C143-Shocks!$D143*ABS(RFR_spot_no_VA!C143)+VA!C143),5)</f>
        <v>2.4920000000000001E-2</v>
      </c>
      <c r="D143" s="20"/>
      <c r="E143" s="20"/>
      <c r="F143" s="20"/>
      <c r="G143" s="20"/>
      <c r="H143" s="20"/>
      <c r="I143" s="20"/>
      <c r="J143" s="20">
        <f>ROUND(IF(RFR_spot_no_VA!J143&lt;0,RFR_spot_no_VA!J143+VA!J143,RFR_spot_no_VA!J143-Shocks!$D143*ABS(RFR_spot_no_VA!J143)+VA!J143),5)</f>
        <v>2.5350000000000001E-2</v>
      </c>
      <c r="K143" s="20"/>
      <c r="L143" s="20"/>
      <c r="M143" s="20"/>
      <c r="N143" s="20"/>
      <c r="O143" s="20"/>
      <c r="P143" s="20"/>
      <c r="Q143" s="20"/>
      <c r="R143" s="20"/>
      <c r="S143" s="20"/>
      <c r="T143" s="20"/>
      <c r="U143" s="20"/>
      <c r="V143" s="20"/>
      <c r="W143" s="20"/>
      <c r="X143" s="20"/>
      <c r="Y143" s="20"/>
      <c r="Z143" s="20">
        <f>ROUND(IF(RFR_spot_no_VA!Z143&lt;0,RFR_spot_no_VA!Z143+VA!Z143,RFR_spot_no_VA!Z143-Shocks!$D143*ABS(RFR_spot_no_VA!Z143)+VA!Z143),5)</f>
        <v>2.7459999999999998E-2</v>
      </c>
      <c r="AA143" s="20"/>
      <c r="AB143" s="20"/>
      <c r="AC143" s="20"/>
      <c r="AD143" s="20"/>
      <c r="AE143" s="20"/>
      <c r="AF143" s="20"/>
      <c r="AG143" s="20"/>
      <c r="AH143" s="20">
        <f>ROUND(IF(RFR_spot_no_VA!AH143&lt;0,RFR_spot_no_VA!AH143+VA!AH143,RFR_spot_no_VA!AH143-Shocks!$D143*ABS(RFR_spot_no_VA!AH143)+VA!AH143),5)</f>
        <v>2.6839999999999999E-2</v>
      </c>
      <c r="AI143" s="20"/>
      <c r="AJ143" s="20">
        <f>ROUND(IF(RFR_spot_no_VA!AJ143&lt;0,RFR_spot_no_VA!AJ143+VA!AJ143,RFR_spot_no_VA!AJ143-Shocks!$D143*ABS(RFR_spot_no_VA!AJ143)+VA!AJ143),5)</f>
        <v>2.308E-2</v>
      </c>
      <c r="AK143" s="20">
        <f>ROUND(IF(RFR_spot_no_VA!AK143&lt;0,RFR_spot_no_VA!AK143+VA!AK143,RFR_spot_no_VA!AK143-Shocks!$D143*ABS(RFR_spot_no_VA!AK143)+VA!AK143),5)</f>
        <v>2.7130000000000001E-2</v>
      </c>
      <c r="AL143" s="20"/>
      <c r="AM143" s="20">
        <f>ROUND(IF(RFR_spot_no_VA!AM143&lt;0,RFR_spot_no_VA!AM143+VA!AM143,RFR_spot_no_VA!AM143-Shocks!$D143*ABS(RFR_spot_no_VA!AM143)+VA!AM143),5)</f>
        <v>2.775E-2</v>
      </c>
      <c r="AN143" s="20"/>
      <c r="AO143" s="20"/>
      <c r="AP143" s="20"/>
      <c r="AQ143" s="20"/>
      <c r="AR143" s="20"/>
      <c r="AS143" s="20">
        <f>ROUND(IF(RFR_spot_no_VA!AS143&lt;0,RFR_spot_no_VA!AS143+VA!AS143,RFR_spot_no_VA!AS143-Shocks!$D143*ABS(RFR_spot_no_VA!AS143)+VA!AS143),5)</f>
        <v>2.334E-2</v>
      </c>
      <c r="AT143" s="20"/>
      <c r="AU143" s="20"/>
      <c r="AV143" s="20"/>
      <c r="AW143" s="20"/>
      <c r="AX143" s="20"/>
      <c r="AY143" s="20"/>
      <c r="AZ143" s="20"/>
      <c r="BA143" s="20"/>
      <c r="BB143" s="20"/>
      <c r="BC143" s="20">
        <f>ROUND(IF(RFR_spot_no_VA!BC143&lt;0,RFR_spot_no_VA!BC143+VA!BC143,RFR_spot_no_VA!BC143-Shocks!$D143*ABS(RFR_spot_no_VA!BC143)+VA!BC143),5)</f>
        <v>2.6720000000000001E-2</v>
      </c>
      <c r="BD143" s="21"/>
      <c r="BE143" s="19"/>
    </row>
    <row r="144" spans="1:57" x14ac:dyDescent="0.2">
      <c r="A144" s="19"/>
      <c r="B144" s="19">
        <f>RFR_spot_no_VA!B144</f>
        <v>134</v>
      </c>
      <c r="C144" s="20">
        <f>ROUND(IF(RFR_spot_no_VA!C144&lt;0,RFR_spot_no_VA!C144+VA!C144,RFR_spot_no_VA!C144-Shocks!$D144*ABS(RFR_spot_no_VA!C144)+VA!C144),5)</f>
        <v>2.4930000000000001E-2</v>
      </c>
      <c r="D144" s="20"/>
      <c r="E144" s="20"/>
      <c r="F144" s="20"/>
      <c r="G144" s="20"/>
      <c r="H144" s="20"/>
      <c r="I144" s="20"/>
      <c r="J144" s="20">
        <f>ROUND(IF(RFR_spot_no_VA!J144&lt;0,RFR_spot_no_VA!J144+VA!J144,RFR_spot_no_VA!J144-Shocks!$D144*ABS(RFR_spot_no_VA!J144)+VA!J144),5)</f>
        <v>2.537E-2</v>
      </c>
      <c r="K144" s="20"/>
      <c r="L144" s="20"/>
      <c r="M144" s="20"/>
      <c r="N144" s="20"/>
      <c r="O144" s="20"/>
      <c r="P144" s="20"/>
      <c r="Q144" s="20"/>
      <c r="R144" s="20"/>
      <c r="S144" s="20"/>
      <c r="T144" s="20"/>
      <c r="U144" s="20"/>
      <c r="V144" s="20"/>
      <c r="W144" s="20"/>
      <c r="X144" s="20"/>
      <c r="Y144" s="20"/>
      <c r="Z144" s="20">
        <f>ROUND(IF(RFR_spot_no_VA!Z144&lt;0,RFR_spot_no_VA!Z144+VA!Z144,RFR_spot_no_VA!Z144-Shocks!$D144*ABS(RFR_spot_no_VA!Z144)+VA!Z144),5)</f>
        <v>2.7459999999999998E-2</v>
      </c>
      <c r="AA144" s="20"/>
      <c r="AB144" s="20"/>
      <c r="AC144" s="20"/>
      <c r="AD144" s="20"/>
      <c r="AE144" s="20"/>
      <c r="AF144" s="20"/>
      <c r="AG144" s="20"/>
      <c r="AH144" s="20">
        <f>ROUND(IF(RFR_spot_no_VA!AH144&lt;0,RFR_spot_no_VA!AH144+VA!AH144,RFR_spot_no_VA!AH144-Shocks!$D144*ABS(RFR_spot_no_VA!AH144)+VA!AH144),5)</f>
        <v>2.6849999999999999E-2</v>
      </c>
      <c r="AI144" s="20"/>
      <c r="AJ144" s="20">
        <f>ROUND(IF(RFR_spot_no_VA!AJ144&lt;0,RFR_spot_no_VA!AJ144+VA!AJ144,RFR_spot_no_VA!AJ144-Shocks!$D144*ABS(RFR_spot_no_VA!AJ144)+VA!AJ144),5)</f>
        <v>2.3120000000000002E-2</v>
      </c>
      <c r="AK144" s="20">
        <f>ROUND(IF(RFR_spot_no_VA!AK144&lt;0,RFR_spot_no_VA!AK144+VA!AK144,RFR_spot_no_VA!AK144-Shocks!$D144*ABS(RFR_spot_no_VA!AK144)+VA!AK144),5)</f>
        <v>2.7119999999999998E-2</v>
      </c>
      <c r="AL144" s="20"/>
      <c r="AM144" s="20">
        <f>ROUND(IF(RFR_spot_no_VA!AM144&lt;0,RFR_spot_no_VA!AM144+VA!AM144,RFR_spot_no_VA!AM144-Shocks!$D144*ABS(RFR_spot_no_VA!AM144)+VA!AM144),5)</f>
        <v>2.775E-2</v>
      </c>
      <c r="AN144" s="20"/>
      <c r="AO144" s="20"/>
      <c r="AP144" s="20"/>
      <c r="AQ144" s="20"/>
      <c r="AR144" s="20"/>
      <c r="AS144" s="20">
        <f>ROUND(IF(RFR_spot_no_VA!AS144&lt;0,RFR_spot_no_VA!AS144+VA!AS144,RFR_spot_no_VA!AS144-Shocks!$D144*ABS(RFR_spot_no_VA!AS144)+VA!AS144),5)</f>
        <v>2.3380000000000001E-2</v>
      </c>
      <c r="AT144" s="20"/>
      <c r="AU144" s="20"/>
      <c r="AV144" s="20"/>
      <c r="AW144" s="20"/>
      <c r="AX144" s="20"/>
      <c r="AY144" s="20"/>
      <c r="AZ144" s="20"/>
      <c r="BA144" s="20"/>
      <c r="BB144" s="20"/>
      <c r="BC144" s="20">
        <f>ROUND(IF(RFR_spot_no_VA!BC144&lt;0,RFR_spot_no_VA!BC144+VA!BC144,RFR_spot_no_VA!BC144-Shocks!$D144*ABS(RFR_spot_no_VA!BC144)+VA!BC144),5)</f>
        <v>2.673E-2</v>
      </c>
      <c r="BD144" s="21"/>
      <c r="BE144" s="19"/>
    </row>
    <row r="145" spans="1:57" x14ac:dyDescent="0.2">
      <c r="A145" s="19"/>
      <c r="B145" s="24">
        <f>RFR_spot_no_VA!B145</f>
        <v>135</v>
      </c>
      <c r="C145" s="25">
        <f>ROUND(IF(RFR_spot_no_VA!C145&lt;0,RFR_spot_no_VA!C145+VA!C145,RFR_spot_no_VA!C145-Shocks!$D145*ABS(RFR_spot_no_VA!C145)+VA!C145),5)</f>
        <v>2.496E-2</v>
      </c>
      <c r="D145" s="25"/>
      <c r="E145" s="25"/>
      <c r="F145" s="25"/>
      <c r="G145" s="25"/>
      <c r="H145" s="25"/>
      <c r="I145" s="25"/>
      <c r="J145" s="25">
        <f>ROUND(IF(RFR_spot_no_VA!J145&lt;0,RFR_spot_no_VA!J145+VA!J145,RFR_spot_no_VA!J145-Shocks!$D145*ABS(RFR_spot_no_VA!J145)+VA!J145),5)</f>
        <v>2.538E-2</v>
      </c>
      <c r="K145" s="25"/>
      <c r="L145" s="25"/>
      <c r="M145" s="25"/>
      <c r="N145" s="25"/>
      <c r="O145" s="25"/>
      <c r="P145" s="25"/>
      <c r="Q145" s="25"/>
      <c r="R145" s="25"/>
      <c r="S145" s="25"/>
      <c r="T145" s="25"/>
      <c r="U145" s="25"/>
      <c r="V145" s="25"/>
      <c r="W145" s="25"/>
      <c r="X145" s="25"/>
      <c r="Y145" s="25"/>
      <c r="Z145" s="25">
        <f>ROUND(IF(RFR_spot_no_VA!Z145&lt;0,RFR_spot_no_VA!Z145+VA!Z145,RFR_spot_no_VA!Z145-Shocks!$D145*ABS(RFR_spot_no_VA!Z145)+VA!Z145),5)</f>
        <v>2.7470000000000001E-2</v>
      </c>
      <c r="AA145" s="25"/>
      <c r="AB145" s="25"/>
      <c r="AC145" s="25"/>
      <c r="AD145" s="25"/>
      <c r="AE145" s="25"/>
      <c r="AF145" s="25"/>
      <c r="AG145" s="25"/>
      <c r="AH145" s="25">
        <f>ROUND(IF(RFR_spot_no_VA!AH145&lt;0,RFR_spot_no_VA!AH145+VA!AH145,RFR_spot_no_VA!AH145-Shocks!$D145*ABS(RFR_spot_no_VA!AH145)+VA!AH145),5)</f>
        <v>2.6849999999999999E-2</v>
      </c>
      <c r="AI145" s="25"/>
      <c r="AJ145" s="25">
        <f>ROUND(IF(RFR_spot_no_VA!AJ145&lt;0,RFR_spot_no_VA!AJ145+VA!AJ145,RFR_spot_no_VA!AJ145-Shocks!$D145*ABS(RFR_spot_no_VA!AJ145)+VA!AJ145),5)</f>
        <v>2.315E-2</v>
      </c>
      <c r="AK145" s="25">
        <f>ROUND(IF(RFR_spot_no_VA!AK145&lt;0,RFR_spot_no_VA!AK145+VA!AK145,RFR_spot_no_VA!AK145-Shocks!$D145*ABS(RFR_spot_no_VA!AK145)+VA!AK145),5)</f>
        <v>2.7130000000000001E-2</v>
      </c>
      <c r="AL145" s="25"/>
      <c r="AM145" s="25">
        <f>ROUND(IF(RFR_spot_no_VA!AM145&lt;0,RFR_spot_no_VA!AM145+VA!AM145,RFR_spot_no_VA!AM145-Shocks!$D145*ABS(RFR_spot_no_VA!AM145)+VA!AM145),5)</f>
        <v>2.775E-2</v>
      </c>
      <c r="AN145" s="25"/>
      <c r="AO145" s="25"/>
      <c r="AP145" s="25"/>
      <c r="AQ145" s="25"/>
      <c r="AR145" s="25"/>
      <c r="AS145" s="25">
        <f>ROUND(IF(RFR_spot_no_VA!AS145&lt;0,RFR_spot_no_VA!AS145+VA!AS145,RFR_spot_no_VA!AS145-Shocks!$D145*ABS(RFR_spot_no_VA!AS145)+VA!AS145),5)</f>
        <v>2.342E-2</v>
      </c>
      <c r="AT145" s="25"/>
      <c r="AU145" s="25"/>
      <c r="AV145" s="25"/>
      <c r="AW145" s="25"/>
      <c r="AX145" s="25"/>
      <c r="AY145" s="25"/>
      <c r="AZ145" s="25"/>
      <c r="BA145" s="25"/>
      <c r="BB145" s="25"/>
      <c r="BC145" s="25">
        <f>ROUND(IF(RFR_spot_no_VA!BC145&lt;0,RFR_spot_no_VA!BC145+VA!BC145,RFR_spot_no_VA!BC145-Shocks!$D145*ABS(RFR_spot_no_VA!BC145)+VA!BC145),5)</f>
        <v>2.673E-2</v>
      </c>
      <c r="BD145" s="21"/>
      <c r="BE145" s="19"/>
    </row>
    <row r="146" spans="1:57" x14ac:dyDescent="0.2">
      <c r="A146" s="19"/>
      <c r="B146" s="19">
        <f>RFR_spot_no_VA!B146</f>
        <v>136</v>
      </c>
      <c r="C146" s="20">
        <f>ROUND(IF(RFR_spot_no_VA!C146&lt;0,RFR_spot_no_VA!C146+VA!C146,RFR_spot_no_VA!C146-Shocks!$D146*ABS(RFR_spot_no_VA!C146)+VA!C146),5)</f>
        <v>2.4969999999999999E-2</v>
      </c>
      <c r="D146" s="20"/>
      <c r="E146" s="20"/>
      <c r="F146" s="20"/>
      <c r="G146" s="20"/>
      <c r="H146" s="20"/>
      <c r="I146" s="20"/>
      <c r="J146" s="20">
        <f>ROUND(IF(RFR_spot_no_VA!J146&lt;0,RFR_spot_no_VA!J146+VA!J146,RFR_spot_no_VA!J146-Shocks!$D146*ABS(RFR_spot_no_VA!J146)+VA!J146),5)</f>
        <v>2.5399999999999999E-2</v>
      </c>
      <c r="K146" s="20"/>
      <c r="L146" s="20"/>
      <c r="M146" s="20"/>
      <c r="N146" s="20"/>
      <c r="O146" s="20"/>
      <c r="P146" s="20"/>
      <c r="Q146" s="20"/>
      <c r="R146" s="20"/>
      <c r="S146" s="20"/>
      <c r="T146" s="20"/>
      <c r="U146" s="20"/>
      <c r="V146" s="20"/>
      <c r="W146" s="20"/>
      <c r="X146" s="20"/>
      <c r="Y146" s="20"/>
      <c r="Z146" s="20">
        <f>ROUND(IF(RFR_spot_no_VA!Z146&lt;0,RFR_spot_no_VA!Z146+VA!Z146,RFR_spot_no_VA!Z146-Shocks!$D146*ABS(RFR_spot_no_VA!Z146)+VA!Z146),5)</f>
        <v>2.7470000000000001E-2</v>
      </c>
      <c r="AA146" s="20"/>
      <c r="AB146" s="20"/>
      <c r="AC146" s="20"/>
      <c r="AD146" s="20"/>
      <c r="AE146" s="20"/>
      <c r="AF146" s="20"/>
      <c r="AG146" s="20"/>
      <c r="AH146" s="20">
        <f>ROUND(IF(RFR_spot_no_VA!AH146&lt;0,RFR_spot_no_VA!AH146+VA!AH146,RFR_spot_no_VA!AH146-Shocks!$D146*ABS(RFR_spot_no_VA!AH146)+VA!AH146),5)</f>
        <v>2.6859999999999998E-2</v>
      </c>
      <c r="AI146" s="20"/>
      <c r="AJ146" s="20">
        <f>ROUND(IF(RFR_spot_no_VA!AJ146&lt;0,RFR_spot_no_VA!AJ146+VA!AJ146,RFR_spot_no_VA!AJ146-Shocks!$D146*ABS(RFR_spot_no_VA!AJ146)+VA!AJ146),5)</f>
        <v>2.3189999999999999E-2</v>
      </c>
      <c r="AK146" s="20">
        <f>ROUND(IF(RFR_spot_no_VA!AK146&lt;0,RFR_spot_no_VA!AK146+VA!AK146,RFR_spot_no_VA!AK146-Shocks!$D146*ABS(RFR_spot_no_VA!AK146)+VA!AK146),5)</f>
        <v>2.7130000000000001E-2</v>
      </c>
      <c r="AL146" s="20"/>
      <c r="AM146" s="20">
        <f>ROUND(IF(RFR_spot_no_VA!AM146&lt;0,RFR_spot_no_VA!AM146+VA!AM146,RFR_spot_no_VA!AM146-Shocks!$D146*ABS(RFR_spot_no_VA!AM146)+VA!AM146),5)</f>
        <v>2.775E-2</v>
      </c>
      <c r="AN146" s="20"/>
      <c r="AO146" s="20"/>
      <c r="AP146" s="20"/>
      <c r="AQ146" s="20"/>
      <c r="AR146" s="20"/>
      <c r="AS146" s="20">
        <f>ROUND(IF(RFR_spot_no_VA!AS146&lt;0,RFR_spot_no_VA!AS146+VA!AS146,RFR_spot_no_VA!AS146-Shocks!$D146*ABS(RFR_spot_no_VA!AS146)+VA!AS146),5)</f>
        <v>2.3449999999999999E-2</v>
      </c>
      <c r="AT146" s="20"/>
      <c r="AU146" s="20"/>
      <c r="AV146" s="20"/>
      <c r="AW146" s="20"/>
      <c r="AX146" s="20"/>
      <c r="AY146" s="20"/>
      <c r="AZ146" s="20"/>
      <c r="BA146" s="20"/>
      <c r="BB146" s="20"/>
      <c r="BC146" s="20">
        <f>ROUND(IF(RFR_spot_no_VA!BC146&lt;0,RFR_spot_no_VA!BC146+VA!BC146,RFR_spot_no_VA!BC146-Shocks!$D146*ABS(RFR_spot_no_VA!BC146)+VA!BC146),5)</f>
        <v>2.674E-2</v>
      </c>
      <c r="BD146" s="21"/>
      <c r="BE146" s="19"/>
    </row>
    <row r="147" spans="1:57" x14ac:dyDescent="0.2">
      <c r="A147" s="19"/>
      <c r="B147" s="19">
        <f>RFR_spot_no_VA!B147</f>
        <v>137</v>
      </c>
      <c r="C147" s="20">
        <f>ROUND(IF(RFR_spot_no_VA!C147&lt;0,RFR_spot_no_VA!C147+VA!C147,RFR_spot_no_VA!C147-Shocks!$D147*ABS(RFR_spot_no_VA!C147)+VA!C147),5)</f>
        <v>2.5000000000000001E-2</v>
      </c>
      <c r="D147" s="20"/>
      <c r="E147" s="20"/>
      <c r="F147" s="20"/>
      <c r="G147" s="20"/>
      <c r="H147" s="20"/>
      <c r="I147" s="20"/>
      <c r="J147" s="20">
        <f>ROUND(IF(RFR_spot_no_VA!J147&lt;0,RFR_spot_no_VA!J147+VA!J147,RFR_spot_no_VA!J147-Shocks!$D147*ABS(RFR_spot_no_VA!J147)+VA!J147),5)</f>
        <v>2.5409999999999999E-2</v>
      </c>
      <c r="K147" s="20"/>
      <c r="L147" s="20"/>
      <c r="M147" s="20"/>
      <c r="N147" s="20"/>
      <c r="O147" s="20"/>
      <c r="P147" s="20"/>
      <c r="Q147" s="20"/>
      <c r="R147" s="20"/>
      <c r="S147" s="20"/>
      <c r="T147" s="20"/>
      <c r="U147" s="20"/>
      <c r="V147" s="20"/>
      <c r="W147" s="20"/>
      <c r="X147" s="20"/>
      <c r="Y147" s="20"/>
      <c r="Z147" s="20">
        <f>ROUND(IF(RFR_spot_no_VA!Z147&lt;0,RFR_spot_no_VA!Z147+VA!Z147,RFR_spot_no_VA!Z147-Shocks!$D147*ABS(RFR_spot_no_VA!Z147)+VA!Z147),5)</f>
        <v>2.7470000000000001E-2</v>
      </c>
      <c r="AA147" s="20"/>
      <c r="AB147" s="20"/>
      <c r="AC147" s="20"/>
      <c r="AD147" s="20"/>
      <c r="AE147" s="20"/>
      <c r="AF147" s="20"/>
      <c r="AG147" s="20"/>
      <c r="AH147" s="20">
        <f>ROUND(IF(RFR_spot_no_VA!AH147&lt;0,RFR_spot_no_VA!AH147+VA!AH147,RFR_spot_no_VA!AH147-Shocks!$D147*ABS(RFR_spot_no_VA!AH147)+VA!AH147),5)</f>
        <v>2.6859999999999998E-2</v>
      </c>
      <c r="AI147" s="20"/>
      <c r="AJ147" s="20">
        <f>ROUND(IF(RFR_spot_no_VA!AJ147&lt;0,RFR_spot_no_VA!AJ147+VA!AJ147,RFR_spot_no_VA!AJ147-Shocks!$D147*ABS(RFR_spot_no_VA!AJ147)+VA!AJ147),5)</f>
        <v>2.3220000000000001E-2</v>
      </c>
      <c r="AK147" s="20">
        <f>ROUND(IF(RFR_spot_no_VA!AK147&lt;0,RFR_spot_no_VA!AK147+VA!AK147,RFR_spot_no_VA!AK147-Shocks!$D147*ABS(RFR_spot_no_VA!AK147)+VA!AK147),5)</f>
        <v>2.7140000000000001E-2</v>
      </c>
      <c r="AL147" s="20"/>
      <c r="AM147" s="20">
        <f>ROUND(IF(RFR_spot_no_VA!AM147&lt;0,RFR_spot_no_VA!AM147+VA!AM147,RFR_spot_no_VA!AM147-Shocks!$D147*ABS(RFR_spot_no_VA!AM147)+VA!AM147),5)</f>
        <v>2.775E-2</v>
      </c>
      <c r="AN147" s="20"/>
      <c r="AO147" s="20"/>
      <c r="AP147" s="20"/>
      <c r="AQ147" s="20"/>
      <c r="AR147" s="20"/>
      <c r="AS147" s="20">
        <f>ROUND(IF(RFR_spot_no_VA!AS147&lt;0,RFR_spot_no_VA!AS147+VA!AS147,RFR_spot_no_VA!AS147-Shocks!$D147*ABS(RFR_spot_no_VA!AS147)+VA!AS147),5)</f>
        <v>2.3480000000000001E-2</v>
      </c>
      <c r="AT147" s="20"/>
      <c r="AU147" s="20"/>
      <c r="AV147" s="20"/>
      <c r="AW147" s="20"/>
      <c r="AX147" s="20"/>
      <c r="AY147" s="20"/>
      <c r="AZ147" s="20"/>
      <c r="BA147" s="20"/>
      <c r="BB147" s="20"/>
      <c r="BC147" s="20">
        <f>ROUND(IF(RFR_spot_no_VA!BC147&lt;0,RFR_spot_no_VA!BC147+VA!BC147,RFR_spot_no_VA!BC147-Shocks!$D147*ABS(RFR_spot_no_VA!BC147)+VA!BC147),5)</f>
        <v>2.6749999999999999E-2</v>
      </c>
      <c r="BD147" s="21"/>
      <c r="BE147" s="19"/>
    </row>
    <row r="148" spans="1:57" x14ac:dyDescent="0.2">
      <c r="A148" s="19"/>
      <c r="B148" s="19">
        <f>RFR_spot_no_VA!B148</f>
        <v>138</v>
      </c>
      <c r="C148" s="20">
        <f>ROUND(IF(RFR_spot_no_VA!C148&lt;0,RFR_spot_no_VA!C148+VA!C148,RFR_spot_no_VA!C148-Shocks!$D148*ABS(RFR_spot_no_VA!C148)+VA!C148),5)</f>
        <v>2.5010000000000001E-2</v>
      </c>
      <c r="D148" s="20"/>
      <c r="E148" s="20"/>
      <c r="F148" s="20"/>
      <c r="G148" s="20"/>
      <c r="H148" s="20"/>
      <c r="I148" s="20"/>
      <c r="J148" s="20">
        <f>ROUND(IF(RFR_spot_no_VA!J148&lt;0,RFR_spot_no_VA!J148+VA!J148,RFR_spot_no_VA!J148-Shocks!$D148*ABS(RFR_spot_no_VA!J148)+VA!J148),5)</f>
        <v>2.5440000000000001E-2</v>
      </c>
      <c r="K148" s="20"/>
      <c r="L148" s="20"/>
      <c r="M148" s="20"/>
      <c r="N148" s="20"/>
      <c r="O148" s="20"/>
      <c r="P148" s="20"/>
      <c r="Q148" s="20"/>
      <c r="R148" s="20"/>
      <c r="S148" s="20"/>
      <c r="T148" s="20"/>
      <c r="U148" s="20"/>
      <c r="V148" s="20"/>
      <c r="W148" s="20"/>
      <c r="X148" s="20"/>
      <c r="Y148" s="20"/>
      <c r="Z148" s="20">
        <f>ROUND(IF(RFR_spot_no_VA!Z148&lt;0,RFR_spot_no_VA!Z148+VA!Z148,RFR_spot_no_VA!Z148-Shocks!$D148*ABS(RFR_spot_no_VA!Z148)+VA!Z148),5)</f>
        <v>2.7470000000000001E-2</v>
      </c>
      <c r="AA148" s="20"/>
      <c r="AB148" s="20"/>
      <c r="AC148" s="20"/>
      <c r="AD148" s="20"/>
      <c r="AE148" s="20"/>
      <c r="AF148" s="20"/>
      <c r="AG148" s="20"/>
      <c r="AH148" s="20">
        <f>ROUND(IF(RFR_spot_no_VA!AH148&lt;0,RFR_spot_no_VA!AH148+VA!AH148,RFR_spot_no_VA!AH148-Shocks!$D148*ABS(RFR_spot_no_VA!AH148)+VA!AH148),5)</f>
        <v>2.6870000000000002E-2</v>
      </c>
      <c r="AI148" s="20"/>
      <c r="AJ148" s="20">
        <f>ROUND(IF(RFR_spot_no_VA!AJ148&lt;0,RFR_spot_no_VA!AJ148+VA!AJ148,RFR_spot_no_VA!AJ148-Shocks!$D148*ABS(RFR_spot_no_VA!AJ148)+VA!AJ148),5)</f>
        <v>2.325E-2</v>
      </c>
      <c r="AK148" s="20">
        <f>ROUND(IF(RFR_spot_no_VA!AK148&lt;0,RFR_spot_no_VA!AK148+VA!AK148,RFR_spot_no_VA!AK148-Shocks!$D148*ABS(RFR_spot_no_VA!AK148)+VA!AK148),5)</f>
        <v>2.7140000000000001E-2</v>
      </c>
      <c r="AL148" s="20"/>
      <c r="AM148" s="20">
        <f>ROUND(IF(RFR_spot_no_VA!AM148&lt;0,RFR_spot_no_VA!AM148+VA!AM148,RFR_spot_no_VA!AM148-Shocks!$D148*ABS(RFR_spot_no_VA!AM148)+VA!AM148),5)</f>
        <v>2.775E-2</v>
      </c>
      <c r="AN148" s="20"/>
      <c r="AO148" s="20"/>
      <c r="AP148" s="20"/>
      <c r="AQ148" s="20"/>
      <c r="AR148" s="20"/>
      <c r="AS148" s="20">
        <f>ROUND(IF(RFR_spot_no_VA!AS148&lt;0,RFR_spot_no_VA!AS148+VA!AS148,RFR_spot_no_VA!AS148-Shocks!$D148*ABS(RFR_spot_no_VA!AS148)+VA!AS148),5)</f>
        <v>2.3519999999999999E-2</v>
      </c>
      <c r="AT148" s="20"/>
      <c r="AU148" s="20"/>
      <c r="AV148" s="20"/>
      <c r="AW148" s="20"/>
      <c r="AX148" s="20"/>
      <c r="AY148" s="20"/>
      <c r="AZ148" s="20"/>
      <c r="BA148" s="20"/>
      <c r="BB148" s="20"/>
      <c r="BC148" s="20">
        <f>ROUND(IF(RFR_spot_no_VA!BC148&lt;0,RFR_spot_no_VA!BC148+VA!BC148,RFR_spot_no_VA!BC148-Shocks!$D148*ABS(RFR_spot_no_VA!BC148)+VA!BC148),5)</f>
        <v>2.6749999999999999E-2</v>
      </c>
      <c r="BD148" s="21"/>
      <c r="BE148" s="19"/>
    </row>
    <row r="149" spans="1:57" x14ac:dyDescent="0.2">
      <c r="A149" s="19"/>
      <c r="B149" s="19">
        <f>RFR_spot_no_VA!B149</f>
        <v>139</v>
      </c>
      <c r="C149" s="20">
        <f>ROUND(IF(RFR_spot_no_VA!C149&lt;0,RFR_spot_no_VA!C149+VA!C149,RFR_spot_no_VA!C149-Shocks!$D149*ABS(RFR_spot_no_VA!C149)+VA!C149),5)</f>
        <v>2.503E-2</v>
      </c>
      <c r="D149" s="20"/>
      <c r="E149" s="20"/>
      <c r="F149" s="20"/>
      <c r="G149" s="20"/>
      <c r="H149" s="20"/>
      <c r="I149" s="20"/>
      <c r="J149" s="20">
        <f>ROUND(IF(RFR_spot_no_VA!J149&lt;0,RFR_spot_no_VA!J149+VA!J149,RFR_spot_no_VA!J149-Shocks!$D149*ABS(RFR_spot_no_VA!J149)+VA!J149),5)</f>
        <v>2.545E-2</v>
      </c>
      <c r="K149" s="20"/>
      <c r="L149" s="20"/>
      <c r="M149" s="20"/>
      <c r="N149" s="20"/>
      <c r="O149" s="20"/>
      <c r="P149" s="20"/>
      <c r="Q149" s="20"/>
      <c r="R149" s="20"/>
      <c r="S149" s="20"/>
      <c r="T149" s="20"/>
      <c r="U149" s="20"/>
      <c r="V149" s="20"/>
      <c r="W149" s="20"/>
      <c r="X149" s="20"/>
      <c r="Y149" s="20"/>
      <c r="Z149" s="20">
        <f>ROUND(IF(RFR_spot_no_VA!Z149&lt;0,RFR_spot_no_VA!Z149+VA!Z149,RFR_spot_no_VA!Z149-Shocks!$D149*ABS(RFR_spot_no_VA!Z149)+VA!Z149),5)</f>
        <v>2.7470000000000001E-2</v>
      </c>
      <c r="AA149" s="20"/>
      <c r="AB149" s="20"/>
      <c r="AC149" s="20"/>
      <c r="AD149" s="20"/>
      <c r="AE149" s="20"/>
      <c r="AF149" s="20"/>
      <c r="AG149" s="20"/>
      <c r="AH149" s="20">
        <f>ROUND(IF(RFR_spot_no_VA!AH149&lt;0,RFR_spot_no_VA!AH149+VA!AH149,RFR_spot_no_VA!AH149-Shocks!$D149*ABS(RFR_spot_no_VA!AH149)+VA!AH149),5)</f>
        <v>2.6880000000000001E-2</v>
      </c>
      <c r="AI149" s="20"/>
      <c r="AJ149" s="20">
        <f>ROUND(IF(RFR_spot_no_VA!AJ149&lt;0,RFR_spot_no_VA!AJ149+VA!AJ149,RFR_spot_no_VA!AJ149-Shocks!$D149*ABS(RFR_spot_no_VA!AJ149)+VA!AJ149),5)</f>
        <v>2.3279999999999999E-2</v>
      </c>
      <c r="AK149" s="20">
        <f>ROUND(IF(RFR_spot_no_VA!AK149&lt;0,RFR_spot_no_VA!AK149+VA!AK149,RFR_spot_no_VA!AK149-Shocks!$D149*ABS(RFR_spot_no_VA!AK149)+VA!AK149),5)</f>
        <v>2.7150000000000001E-2</v>
      </c>
      <c r="AL149" s="20"/>
      <c r="AM149" s="20">
        <f>ROUND(IF(RFR_spot_no_VA!AM149&lt;0,RFR_spot_no_VA!AM149+VA!AM149,RFR_spot_no_VA!AM149-Shocks!$D149*ABS(RFR_spot_no_VA!AM149)+VA!AM149),5)</f>
        <v>2.7740000000000001E-2</v>
      </c>
      <c r="AN149" s="20"/>
      <c r="AO149" s="20"/>
      <c r="AP149" s="20"/>
      <c r="AQ149" s="20"/>
      <c r="AR149" s="20"/>
      <c r="AS149" s="20">
        <f>ROUND(IF(RFR_spot_no_VA!AS149&lt;0,RFR_spot_no_VA!AS149+VA!AS149,RFR_spot_no_VA!AS149-Shocks!$D149*ABS(RFR_spot_no_VA!AS149)+VA!AS149),5)</f>
        <v>2.3550000000000001E-2</v>
      </c>
      <c r="AT149" s="20"/>
      <c r="AU149" s="20"/>
      <c r="AV149" s="20"/>
      <c r="AW149" s="20"/>
      <c r="AX149" s="20"/>
      <c r="AY149" s="20"/>
      <c r="AZ149" s="20"/>
      <c r="BA149" s="20"/>
      <c r="BB149" s="20"/>
      <c r="BC149" s="20">
        <f>ROUND(IF(RFR_spot_no_VA!BC149&lt;0,RFR_spot_no_VA!BC149+VA!BC149,RFR_spot_no_VA!BC149-Shocks!$D149*ABS(RFR_spot_no_VA!BC149)+VA!BC149),5)</f>
        <v>2.6759999999999999E-2</v>
      </c>
      <c r="BD149" s="21"/>
      <c r="BE149" s="19"/>
    </row>
    <row r="150" spans="1:57" x14ac:dyDescent="0.2">
      <c r="A150" s="19"/>
      <c r="B150" s="24">
        <f>RFR_spot_no_VA!B150</f>
        <v>140</v>
      </c>
      <c r="C150" s="25">
        <f>ROUND(IF(RFR_spot_no_VA!C150&lt;0,RFR_spot_no_VA!C150+VA!C150,RFR_spot_no_VA!C150-Shocks!$D150*ABS(RFR_spot_no_VA!C150)+VA!C150),5)</f>
        <v>2.5049999999999999E-2</v>
      </c>
      <c r="D150" s="25"/>
      <c r="E150" s="25"/>
      <c r="F150" s="25"/>
      <c r="G150" s="25"/>
      <c r="H150" s="25"/>
      <c r="I150" s="25"/>
      <c r="J150" s="25">
        <f>ROUND(IF(RFR_spot_no_VA!J150&lt;0,RFR_spot_no_VA!J150+VA!J150,RFR_spot_no_VA!J150-Shocks!$D150*ABS(RFR_spot_no_VA!J150)+VA!J150),5)</f>
        <v>2.546E-2</v>
      </c>
      <c r="K150" s="25"/>
      <c r="L150" s="25"/>
      <c r="M150" s="25"/>
      <c r="N150" s="25"/>
      <c r="O150" s="25"/>
      <c r="P150" s="25"/>
      <c r="Q150" s="25"/>
      <c r="R150" s="25"/>
      <c r="S150" s="25"/>
      <c r="T150" s="25"/>
      <c r="U150" s="25"/>
      <c r="V150" s="25"/>
      <c r="W150" s="25"/>
      <c r="X150" s="25"/>
      <c r="Y150" s="25"/>
      <c r="Z150" s="25">
        <f>ROUND(IF(RFR_spot_no_VA!Z150&lt;0,RFR_spot_no_VA!Z150+VA!Z150,RFR_spot_no_VA!Z150-Shocks!$D150*ABS(RFR_spot_no_VA!Z150)+VA!Z150),5)</f>
        <v>2.7480000000000001E-2</v>
      </c>
      <c r="AA150" s="25"/>
      <c r="AB150" s="25"/>
      <c r="AC150" s="25"/>
      <c r="AD150" s="25"/>
      <c r="AE150" s="25"/>
      <c r="AF150" s="25"/>
      <c r="AG150" s="25"/>
      <c r="AH150" s="25">
        <f>ROUND(IF(RFR_spot_no_VA!AH150&lt;0,RFR_spot_no_VA!AH150+VA!AH150,RFR_spot_no_VA!AH150-Shocks!$D150*ABS(RFR_spot_no_VA!AH150)+VA!AH150),5)</f>
        <v>2.6880000000000001E-2</v>
      </c>
      <c r="AI150" s="25"/>
      <c r="AJ150" s="25">
        <f>ROUND(IF(RFR_spot_no_VA!AJ150&lt;0,RFR_spot_no_VA!AJ150+VA!AJ150,RFR_spot_no_VA!AJ150-Shocks!$D150*ABS(RFR_spot_no_VA!AJ150)+VA!AJ150),5)</f>
        <v>2.3310000000000001E-2</v>
      </c>
      <c r="AK150" s="25">
        <f>ROUND(IF(RFR_spot_no_VA!AK150&lt;0,RFR_spot_no_VA!AK150+VA!AK150,RFR_spot_no_VA!AK150-Shocks!$D150*ABS(RFR_spot_no_VA!AK150)+VA!AK150),5)</f>
        <v>2.7140000000000001E-2</v>
      </c>
      <c r="AL150" s="25"/>
      <c r="AM150" s="25">
        <f>ROUND(IF(RFR_spot_no_VA!AM150&lt;0,RFR_spot_no_VA!AM150+VA!AM150,RFR_spot_no_VA!AM150-Shocks!$D150*ABS(RFR_spot_no_VA!AM150)+VA!AM150),5)</f>
        <v>2.7740000000000001E-2</v>
      </c>
      <c r="AN150" s="25"/>
      <c r="AO150" s="25"/>
      <c r="AP150" s="25"/>
      <c r="AQ150" s="25"/>
      <c r="AR150" s="25"/>
      <c r="AS150" s="25">
        <f>ROUND(IF(RFR_spot_no_VA!AS150&lt;0,RFR_spot_no_VA!AS150+VA!AS150,RFR_spot_no_VA!AS150-Shocks!$D150*ABS(RFR_spot_no_VA!AS150)+VA!AS150),5)</f>
        <v>2.358E-2</v>
      </c>
      <c r="AT150" s="25"/>
      <c r="AU150" s="25"/>
      <c r="AV150" s="25"/>
      <c r="AW150" s="25"/>
      <c r="AX150" s="25"/>
      <c r="AY150" s="25"/>
      <c r="AZ150" s="25"/>
      <c r="BA150" s="25"/>
      <c r="BB150" s="25"/>
      <c r="BC150" s="25">
        <f>ROUND(IF(RFR_spot_no_VA!BC150&lt;0,RFR_spot_no_VA!BC150+VA!BC150,RFR_spot_no_VA!BC150-Shocks!$D150*ABS(RFR_spot_no_VA!BC150)+VA!BC150),5)</f>
        <v>2.6759999999999999E-2</v>
      </c>
      <c r="BD150" s="21"/>
      <c r="BE150" s="19"/>
    </row>
    <row r="151" spans="1:57" x14ac:dyDescent="0.2">
      <c r="A151" s="19"/>
      <c r="B151" s="19">
        <f>RFR_spot_no_VA!B151</f>
        <v>141</v>
      </c>
      <c r="C151" s="20">
        <f>ROUND(IF(RFR_spot_no_VA!C151&lt;0,RFR_spot_no_VA!C151+VA!C151,RFR_spot_no_VA!C151-Shocks!$D151*ABS(RFR_spot_no_VA!C151)+VA!C151),5)</f>
        <v>2.5069999999999999E-2</v>
      </c>
      <c r="D151" s="20"/>
      <c r="E151" s="20"/>
      <c r="F151" s="20"/>
      <c r="G151" s="20"/>
      <c r="H151" s="20"/>
      <c r="I151" s="20"/>
      <c r="J151" s="20">
        <f>ROUND(IF(RFR_spot_no_VA!J151&lt;0,RFR_spot_no_VA!J151+VA!J151,RFR_spot_no_VA!J151-Shocks!$D151*ABS(RFR_spot_no_VA!J151)+VA!J151),5)</f>
        <v>2.5479999999999999E-2</v>
      </c>
      <c r="K151" s="20"/>
      <c r="L151" s="20"/>
      <c r="M151" s="20"/>
      <c r="N151" s="20"/>
      <c r="O151" s="20"/>
      <c r="P151" s="20"/>
      <c r="Q151" s="20"/>
      <c r="R151" s="20"/>
      <c r="S151" s="20"/>
      <c r="T151" s="20"/>
      <c r="U151" s="20"/>
      <c r="V151" s="20"/>
      <c r="W151" s="20"/>
      <c r="X151" s="20"/>
      <c r="Y151" s="20"/>
      <c r="Z151" s="20">
        <f>ROUND(IF(RFR_spot_no_VA!Z151&lt;0,RFR_spot_no_VA!Z151+VA!Z151,RFR_spot_no_VA!Z151-Shocks!$D151*ABS(RFR_spot_no_VA!Z151)+VA!Z151),5)</f>
        <v>2.7470000000000001E-2</v>
      </c>
      <c r="AA151" s="20"/>
      <c r="AB151" s="20"/>
      <c r="AC151" s="20"/>
      <c r="AD151" s="20"/>
      <c r="AE151" s="20"/>
      <c r="AF151" s="20"/>
      <c r="AG151" s="20"/>
      <c r="AH151" s="20">
        <f>ROUND(IF(RFR_spot_no_VA!AH151&lt;0,RFR_spot_no_VA!AH151+VA!AH151,RFR_spot_no_VA!AH151-Shocks!$D151*ABS(RFR_spot_no_VA!AH151)+VA!AH151),5)</f>
        <v>2.6890000000000001E-2</v>
      </c>
      <c r="AI151" s="20"/>
      <c r="AJ151" s="20">
        <f>ROUND(IF(RFR_spot_no_VA!AJ151&lt;0,RFR_spot_no_VA!AJ151+VA!AJ151,RFR_spot_no_VA!AJ151-Shocks!$D151*ABS(RFR_spot_no_VA!AJ151)+VA!AJ151),5)</f>
        <v>2.334E-2</v>
      </c>
      <c r="AK151" s="20">
        <f>ROUND(IF(RFR_spot_no_VA!AK151&lt;0,RFR_spot_no_VA!AK151+VA!AK151,RFR_spot_no_VA!AK151-Shocks!$D151*ABS(RFR_spot_no_VA!AK151)+VA!AK151),5)</f>
        <v>2.7150000000000001E-2</v>
      </c>
      <c r="AL151" s="20"/>
      <c r="AM151" s="20">
        <f>ROUND(IF(RFR_spot_no_VA!AM151&lt;0,RFR_spot_no_VA!AM151+VA!AM151,RFR_spot_no_VA!AM151-Shocks!$D151*ABS(RFR_spot_no_VA!AM151)+VA!AM151),5)</f>
        <v>2.7740000000000001E-2</v>
      </c>
      <c r="AN151" s="20"/>
      <c r="AO151" s="20"/>
      <c r="AP151" s="20"/>
      <c r="AQ151" s="20"/>
      <c r="AR151" s="20"/>
      <c r="AS151" s="20">
        <f>ROUND(IF(RFR_spot_no_VA!AS151&lt;0,RFR_spot_no_VA!AS151+VA!AS151,RFR_spot_no_VA!AS151-Shocks!$D151*ABS(RFR_spot_no_VA!AS151)+VA!AS151),5)</f>
        <v>2.3609999999999999E-2</v>
      </c>
      <c r="AT151" s="20"/>
      <c r="AU151" s="20"/>
      <c r="AV151" s="20"/>
      <c r="AW151" s="20"/>
      <c r="AX151" s="20"/>
      <c r="AY151" s="20"/>
      <c r="AZ151" s="20"/>
      <c r="BA151" s="20"/>
      <c r="BB151" s="20"/>
      <c r="BC151" s="20">
        <f>ROUND(IF(RFR_spot_no_VA!BC151&lt;0,RFR_spot_no_VA!BC151+VA!BC151,RFR_spot_no_VA!BC151-Shocks!$D151*ABS(RFR_spot_no_VA!BC151)+VA!BC151),5)</f>
        <v>2.6769999999999999E-2</v>
      </c>
      <c r="BD151" s="21"/>
      <c r="BE151" s="19"/>
    </row>
    <row r="152" spans="1:57" x14ac:dyDescent="0.2">
      <c r="A152" s="19"/>
      <c r="B152" s="19">
        <f>RFR_spot_no_VA!B152</f>
        <v>142</v>
      </c>
      <c r="C152" s="20">
        <f>ROUND(IF(RFR_spot_no_VA!C152&lt;0,RFR_spot_no_VA!C152+VA!C152,RFR_spot_no_VA!C152-Shocks!$D152*ABS(RFR_spot_no_VA!C152)+VA!C152),5)</f>
        <v>2.5080000000000002E-2</v>
      </c>
      <c r="D152" s="20"/>
      <c r="E152" s="20"/>
      <c r="F152" s="20"/>
      <c r="G152" s="20"/>
      <c r="H152" s="20"/>
      <c r="I152" s="20"/>
      <c r="J152" s="20">
        <f>ROUND(IF(RFR_spot_no_VA!J152&lt;0,RFR_spot_no_VA!J152+VA!J152,RFR_spot_no_VA!J152-Shocks!$D152*ABS(RFR_spot_no_VA!J152)+VA!J152),5)</f>
        <v>2.5489999999999999E-2</v>
      </c>
      <c r="K152" s="20"/>
      <c r="L152" s="20"/>
      <c r="M152" s="20"/>
      <c r="N152" s="20"/>
      <c r="O152" s="20"/>
      <c r="P152" s="20"/>
      <c r="Q152" s="20"/>
      <c r="R152" s="20"/>
      <c r="S152" s="20"/>
      <c r="T152" s="20"/>
      <c r="U152" s="20"/>
      <c r="V152" s="20"/>
      <c r="W152" s="20"/>
      <c r="X152" s="20"/>
      <c r="Y152" s="20"/>
      <c r="Z152" s="20">
        <f>ROUND(IF(RFR_spot_no_VA!Z152&lt;0,RFR_spot_no_VA!Z152+VA!Z152,RFR_spot_no_VA!Z152-Shocks!$D152*ABS(RFR_spot_no_VA!Z152)+VA!Z152),5)</f>
        <v>2.7470000000000001E-2</v>
      </c>
      <c r="AA152" s="20"/>
      <c r="AB152" s="20"/>
      <c r="AC152" s="20"/>
      <c r="AD152" s="20"/>
      <c r="AE152" s="20"/>
      <c r="AF152" s="20"/>
      <c r="AG152" s="20"/>
      <c r="AH152" s="20">
        <f>ROUND(IF(RFR_spot_no_VA!AH152&lt;0,RFR_spot_no_VA!AH152+VA!AH152,RFR_spot_no_VA!AH152-Shocks!$D152*ABS(RFR_spot_no_VA!AH152)+VA!AH152),5)</f>
        <v>2.6890000000000001E-2</v>
      </c>
      <c r="AI152" s="20"/>
      <c r="AJ152" s="20">
        <f>ROUND(IF(RFR_spot_no_VA!AJ152&lt;0,RFR_spot_no_VA!AJ152+VA!AJ152,RFR_spot_no_VA!AJ152-Shocks!$D152*ABS(RFR_spot_no_VA!AJ152)+VA!AJ152),5)</f>
        <v>2.3369999999999998E-2</v>
      </c>
      <c r="AK152" s="20">
        <f>ROUND(IF(RFR_spot_no_VA!AK152&lt;0,RFR_spot_no_VA!AK152+VA!AK152,RFR_spot_no_VA!AK152-Shocks!$D152*ABS(RFR_spot_no_VA!AK152)+VA!AK152),5)</f>
        <v>2.7150000000000001E-2</v>
      </c>
      <c r="AL152" s="20"/>
      <c r="AM152" s="20">
        <f>ROUND(IF(RFR_spot_no_VA!AM152&lt;0,RFR_spot_no_VA!AM152+VA!AM152,RFR_spot_no_VA!AM152-Shocks!$D152*ABS(RFR_spot_no_VA!AM152)+VA!AM152),5)</f>
        <v>2.7740000000000001E-2</v>
      </c>
      <c r="AN152" s="20"/>
      <c r="AO152" s="20"/>
      <c r="AP152" s="20"/>
      <c r="AQ152" s="20"/>
      <c r="AR152" s="20"/>
      <c r="AS152" s="20">
        <f>ROUND(IF(RFR_spot_no_VA!AS152&lt;0,RFR_spot_no_VA!AS152+VA!AS152,RFR_spot_no_VA!AS152-Shocks!$D152*ABS(RFR_spot_no_VA!AS152)+VA!AS152),5)</f>
        <v>2.3640000000000001E-2</v>
      </c>
      <c r="AT152" s="20"/>
      <c r="AU152" s="20"/>
      <c r="AV152" s="20"/>
      <c r="AW152" s="20"/>
      <c r="AX152" s="20"/>
      <c r="AY152" s="20"/>
      <c r="AZ152" s="20"/>
      <c r="BA152" s="20"/>
      <c r="BB152" s="20"/>
      <c r="BC152" s="20">
        <f>ROUND(IF(RFR_spot_no_VA!BC152&lt;0,RFR_spot_no_VA!BC152+VA!BC152,RFR_spot_no_VA!BC152-Shocks!$D152*ABS(RFR_spot_no_VA!BC152)+VA!BC152),5)</f>
        <v>2.6780000000000002E-2</v>
      </c>
      <c r="BD152" s="21"/>
      <c r="BE152" s="19"/>
    </row>
    <row r="153" spans="1:57" x14ac:dyDescent="0.2">
      <c r="A153" s="19"/>
      <c r="B153" s="19">
        <f>RFR_spot_no_VA!B153</f>
        <v>143</v>
      </c>
      <c r="C153" s="20">
        <f>ROUND(IF(RFR_spot_no_VA!C153&lt;0,RFR_spot_no_VA!C153+VA!C153,RFR_spot_no_VA!C153-Shocks!$D153*ABS(RFR_spot_no_VA!C153)+VA!C153),5)</f>
        <v>2.511E-2</v>
      </c>
      <c r="D153" s="20"/>
      <c r="E153" s="20"/>
      <c r="F153" s="20"/>
      <c r="G153" s="20"/>
      <c r="H153" s="20"/>
      <c r="I153" s="20"/>
      <c r="J153" s="20">
        <f>ROUND(IF(RFR_spot_no_VA!J153&lt;0,RFR_spot_no_VA!J153+VA!J153,RFR_spot_no_VA!J153-Shocks!$D153*ABS(RFR_spot_no_VA!J153)+VA!J153),5)</f>
        <v>2.5510000000000001E-2</v>
      </c>
      <c r="K153" s="20"/>
      <c r="L153" s="20"/>
      <c r="M153" s="20"/>
      <c r="N153" s="20"/>
      <c r="O153" s="20"/>
      <c r="P153" s="20"/>
      <c r="Q153" s="20"/>
      <c r="R153" s="20"/>
      <c r="S153" s="20"/>
      <c r="T153" s="20"/>
      <c r="U153" s="20"/>
      <c r="V153" s="20"/>
      <c r="W153" s="20"/>
      <c r="X153" s="20"/>
      <c r="Y153" s="20"/>
      <c r="Z153" s="20">
        <f>ROUND(IF(RFR_spot_no_VA!Z153&lt;0,RFR_spot_no_VA!Z153+VA!Z153,RFR_spot_no_VA!Z153-Shocks!$D153*ABS(RFR_spot_no_VA!Z153)+VA!Z153),5)</f>
        <v>2.7470000000000001E-2</v>
      </c>
      <c r="AA153" s="20"/>
      <c r="AB153" s="20"/>
      <c r="AC153" s="20"/>
      <c r="AD153" s="20"/>
      <c r="AE153" s="20"/>
      <c r="AF153" s="20"/>
      <c r="AG153" s="20"/>
      <c r="AH153" s="20">
        <f>ROUND(IF(RFR_spot_no_VA!AH153&lt;0,RFR_spot_no_VA!AH153+VA!AH153,RFR_spot_no_VA!AH153-Shocks!$D153*ABS(RFR_spot_no_VA!AH153)+VA!AH153),5)</f>
        <v>2.6890000000000001E-2</v>
      </c>
      <c r="AI153" s="20"/>
      <c r="AJ153" s="20">
        <f>ROUND(IF(RFR_spot_no_VA!AJ153&lt;0,RFR_spot_no_VA!AJ153+VA!AJ153,RFR_spot_no_VA!AJ153-Shocks!$D153*ABS(RFR_spot_no_VA!AJ153)+VA!AJ153),5)</f>
        <v>2.3400000000000001E-2</v>
      </c>
      <c r="AK153" s="20">
        <f>ROUND(IF(RFR_spot_no_VA!AK153&lt;0,RFR_spot_no_VA!AK153+VA!AK153,RFR_spot_no_VA!AK153-Shocks!$D153*ABS(RFR_spot_no_VA!AK153)+VA!AK153),5)</f>
        <v>2.716E-2</v>
      </c>
      <c r="AL153" s="20"/>
      <c r="AM153" s="20">
        <f>ROUND(IF(RFR_spot_no_VA!AM153&lt;0,RFR_spot_no_VA!AM153+VA!AM153,RFR_spot_no_VA!AM153-Shocks!$D153*ABS(RFR_spot_no_VA!AM153)+VA!AM153),5)</f>
        <v>2.7740000000000001E-2</v>
      </c>
      <c r="AN153" s="20"/>
      <c r="AO153" s="20"/>
      <c r="AP153" s="20"/>
      <c r="AQ153" s="20"/>
      <c r="AR153" s="20"/>
      <c r="AS153" s="20">
        <f>ROUND(IF(RFR_spot_no_VA!AS153&lt;0,RFR_spot_no_VA!AS153+VA!AS153,RFR_spot_no_VA!AS153-Shocks!$D153*ABS(RFR_spot_no_VA!AS153)+VA!AS153),5)</f>
        <v>2.367E-2</v>
      </c>
      <c r="AT153" s="20"/>
      <c r="AU153" s="20"/>
      <c r="AV153" s="20"/>
      <c r="AW153" s="20"/>
      <c r="AX153" s="20"/>
      <c r="AY153" s="20"/>
      <c r="AZ153" s="20"/>
      <c r="BA153" s="20"/>
      <c r="BB153" s="20"/>
      <c r="BC153" s="20">
        <f>ROUND(IF(RFR_spot_no_VA!BC153&lt;0,RFR_spot_no_VA!BC153+VA!BC153,RFR_spot_no_VA!BC153-Shocks!$D153*ABS(RFR_spot_no_VA!BC153)+VA!BC153),5)</f>
        <v>2.6780000000000002E-2</v>
      </c>
      <c r="BD153" s="21"/>
      <c r="BE153" s="19"/>
    </row>
    <row r="154" spans="1:57" x14ac:dyDescent="0.2">
      <c r="A154" s="19"/>
      <c r="B154" s="19">
        <f>RFR_spot_no_VA!B154</f>
        <v>144</v>
      </c>
      <c r="C154" s="20">
        <f>ROUND(IF(RFR_spot_no_VA!C154&lt;0,RFR_spot_no_VA!C154+VA!C154,RFR_spot_no_VA!C154-Shocks!$D154*ABS(RFR_spot_no_VA!C154)+VA!C154),5)</f>
        <v>2.512E-2</v>
      </c>
      <c r="D154" s="20"/>
      <c r="E154" s="20"/>
      <c r="F154" s="20"/>
      <c r="G154" s="20"/>
      <c r="H154" s="20"/>
      <c r="I154" s="20"/>
      <c r="J154" s="20">
        <f>ROUND(IF(RFR_spot_no_VA!J154&lt;0,RFR_spot_no_VA!J154+VA!J154,RFR_spot_no_VA!J154-Shocks!$D154*ABS(RFR_spot_no_VA!J154)+VA!J154),5)</f>
        <v>2.5530000000000001E-2</v>
      </c>
      <c r="K154" s="20"/>
      <c r="L154" s="20"/>
      <c r="M154" s="20"/>
      <c r="N154" s="20"/>
      <c r="O154" s="20"/>
      <c r="P154" s="20"/>
      <c r="Q154" s="20"/>
      <c r="R154" s="20"/>
      <c r="S154" s="20"/>
      <c r="T154" s="20"/>
      <c r="U154" s="20"/>
      <c r="V154" s="20"/>
      <c r="W154" s="20"/>
      <c r="X154" s="20"/>
      <c r="Y154" s="20"/>
      <c r="Z154" s="20">
        <f>ROUND(IF(RFR_spot_no_VA!Z154&lt;0,RFR_spot_no_VA!Z154+VA!Z154,RFR_spot_no_VA!Z154-Shocks!$D154*ABS(RFR_spot_no_VA!Z154)+VA!Z154),5)</f>
        <v>2.7480000000000001E-2</v>
      </c>
      <c r="AA154" s="20"/>
      <c r="AB154" s="20"/>
      <c r="AC154" s="20"/>
      <c r="AD154" s="20"/>
      <c r="AE154" s="20"/>
      <c r="AF154" s="20"/>
      <c r="AG154" s="20"/>
      <c r="AH154" s="20">
        <f>ROUND(IF(RFR_spot_no_VA!AH154&lt;0,RFR_spot_no_VA!AH154+VA!AH154,RFR_spot_no_VA!AH154-Shocks!$D154*ABS(RFR_spot_no_VA!AH154)+VA!AH154),5)</f>
        <v>2.69E-2</v>
      </c>
      <c r="AI154" s="20"/>
      <c r="AJ154" s="20">
        <f>ROUND(IF(RFR_spot_no_VA!AJ154&lt;0,RFR_spot_no_VA!AJ154+VA!AJ154,RFR_spot_no_VA!AJ154-Shocks!$D154*ABS(RFR_spot_no_VA!AJ154)+VA!AJ154),5)</f>
        <v>2.3439999999999999E-2</v>
      </c>
      <c r="AK154" s="20">
        <f>ROUND(IF(RFR_spot_no_VA!AK154&lt;0,RFR_spot_no_VA!AK154+VA!AK154,RFR_spot_no_VA!AK154-Shocks!$D154*ABS(RFR_spot_no_VA!AK154)+VA!AK154),5)</f>
        <v>2.716E-2</v>
      </c>
      <c r="AL154" s="20"/>
      <c r="AM154" s="20">
        <f>ROUND(IF(RFR_spot_no_VA!AM154&lt;0,RFR_spot_no_VA!AM154+VA!AM154,RFR_spot_no_VA!AM154-Shocks!$D154*ABS(RFR_spot_no_VA!AM154)+VA!AM154),5)</f>
        <v>2.7740000000000001E-2</v>
      </c>
      <c r="AN154" s="20"/>
      <c r="AO154" s="20"/>
      <c r="AP154" s="20"/>
      <c r="AQ154" s="20"/>
      <c r="AR154" s="20"/>
      <c r="AS154" s="20">
        <f>ROUND(IF(RFR_spot_no_VA!AS154&lt;0,RFR_spot_no_VA!AS154+VA!AS154,RFR_spot_no_VA!AS154-Shocks!$D154*ABS(RFR_spot_no_VA!AS154)+VA!AS154),5)</f>
        <v>2.3699999999999999E-2</v>
      </c>
      <c r="AT154" s="20"/>
      <c r="AU154" s="20"/>
      <c r="AV154" s="20"/>
      <c r="AW154" s="20"/>
      <c r="AX154" s="20"/>
      <c r="AY154" s="20"/>
      <c r="AZ154" s="20"/>
      <c r="BA154" s="20"/>
      <c r="BB154" s="20"/>
      <c r="BC154" s="20">
        <f>ROUND(IF(RFR_spot_no_VA!BC154&lt;0,RFR_spot_no_VA!BC154+VA!BC154,RFR_spot_no_VA!BC154-Shocks!$D154*ABS(RFR_spot_no_VA!BC154)+VA!BC154),5)</f>
        <v>2.6790000000000001E-2</v>
      </c>
      <c r="BD154" s="21"/>
      <c r="BE154" s="19"/>
    </row>
    <row r="155" spans="1:57" x14ac:dyDescent="0.2">
      <c r="A155" s="19"/>
      <c r="B155" s="24">
        <f>RFR_spot_no_VA!B155</f>
        <v>145</v>
      </c>
      <c r="C155" s="25">
        <f>ROUND(IF(RFR_spot_no_VA!C155&lt;0,RFR_spot_no_VA!C155+VA!C155,RFR_spot_no_VA!C155-Shocks!$D155*ABS(RFR_spot_no_VA!C155)+VA!C155),5)</f>
        <v>2.5139999999999999E-2</v>
      </c>
      <c r="D155" s="25"/>
      <c r="E155" s="25"/>
      <c r="F155" s="25"/>
      <c r="G155" s="25"/>
      <c r="H155" s="25"/>
      <c r="I155" s="25"/>
      <c r="J155" s="25">
        <f>ROUND(IF(RFR_spot_no_VA!J155&lt;0,RFR_spot_no_VA!J155+VA!J155,RFR_spot_no_VA!J155-Shocks!$D155*ABS(RFR_spot_no_VA!J155)+VA!J155),5)</f>
        <v>2.5530000000000001E-2</v>
      </c>
      <c r="K155" s="25"/>
      <c r="L155" s="25"/>
      <c r="M155" s="25"/>
      <c r="N155" s="25"/>
      <c r="O155" s="25"/>
      <c r="P155" s="25"/>
      <c r="Q155" s="25"/>
      <c r="R155" s="25"/>
      <c r="S155" s="25"/>
      <c r="T155" s="25"/>
      <c r="U155" s="25"/>
      <c r="V155" s="25"/>
      <c r="W155" s="25"/>
      <c r="X155" s="25"/>
      <c r="Y155" s="25"/>
      <c r="Z155" s="25">
        <f>ROUND(IF(RFR_spot_no_VA!Z155&lt;0,RFR_spot_no_VA!Z155+VA!Z155,RFR_spot_no_VA!Z155-Shocks!$D155*ABS(RFR_spot_no_VA!Z155)+VA!Z155),5)</f>
        <v>2.7480000000000001E-2</v>
      </c>
      <c r="AA155" s="25"/>
      <c r="AB155" s="25"/>
      <c r="AC155" s="25"/>
      <c r="AD155" s="25"/>
      <c r="AE155" s="25"/>
      <c r="AF155" s="25"/>
      <c r="AG155" s="25"/>
      <c r="AH155" s="25">
        <f>ROUND(IF(RFR_spot_no_VA!AH155&lt;0,RFR_spot_no_VA!AH155+VA!AH155,RFR_spot_no_VA!AH155-Shocks!$D155*ABS(RFR_spot_no_VA!AH155)+VA!AH155),5)</f>
        <v>2.691E-2</v>
      </c>
      <c r="AI155" s="25"/>
      <c r="AJ155" s="25">
        <f>ROUND(IF(RFR_spot_no_VA!AJ155&lt;0,RFR_spot_no_VA!AJ155+VA!AJ155,RFR_spot_no_VA!AJ155-Shocks!$D155*ABS(RFR_spot_no_VA!AJ155)+VA!AJ155),5)</f>
        <v>2.3460000000000002E-2</v>
      </c>
      <c r="AK155" s="25">
        <f>ROUND(IF(RFR_spot_no_VA!AK155&lt;0,RFR_spot_no_VA!AK155+VA!AK155,RFR_spot_no_VA!AK155-Shocks!$D155*ABS(RFR_spot_no_VA!AK155)+VA!AK155),5)</f>
        <v>2.717E-2</v>
      </c>
      <c r="AL155" s="25"/>
      <c r="AM155" s="25">
        <f>ROUND(IF(RFR_spot_no_VA!AM155&lt;0,RFR_spot_no_VA!AM155+VA!AM155,RFR_spot_no_VA!AM155-Shocks!$D155*ABS(RFR_spot_no_VA!AM155)+VA!AM155),5)</f>
        <v>2.7740000000000001E-2</v>
      </c>
      <c r="AN155" s="25"/>
      <c r="AO155" s="25"/>
      <c r="AP155" s="25"/>
      <c r="AQ155" s="25"/>
      <c r="AR155" s="25"/>
      <c r="AS155" s="25">
        <f>ROUND(IF(RFR_spot_no_VA!AS155&lt;0,RFR_spot_no_VA!AS155+VA!AS155,RFR_spot_no_VA!AS155-Shocks!$D155*ABS(RFR_spot_no_VA!AS155)+VA!AS155),5)</f>
        <v>2.3730000000000001E-2</v>
      </c>
      <c r="AT155" s="25"/>
      <c r="AU155" s="25"/>
      <c r="AV155" s="25"/>
      <c r="AW155" s="25"/>
      <c r="AX155" s="25"/>
      <c r="AY155" s="25"/>
      <c r="AZ155" s="25"/>
      <c r="BA155" s="25"/>
      <c r="BB155" s="25"/>
      <c r="BC155" s="25">
        <f>ROUND(IF(RFR_spot_no_VA!BC155&lt;0,RFR_spot_no_VA!BC155+VA!BC155,RFR_spot_no_VA!BC155-Shocks!$D155*ABS(RFR_spot_no_VA!BC155)+VA!BC155),5)</f>
        <v>2.6800000000000001E-2</v>
      </c>
      <c r="BD155" s="21"/>
      <c r="BE155" s="19"/>
    </row>
    <row r="156" spans="1:57" x14ac:dyDescent="0.2">
      <c r="A156" s="19"/>
      <c r="B156" s="19">
        <f>RFR_spot_no_VA!B156</f>
        <v>146</v>
      </c>
      <c r="C156" s="20">
        <f>ROUND(IF(RFR_spot_no_VA!C156&lt;0,RFR_spot_no_VA!C156+VA!C156,RFR_spot_no_VA!C156-Shocks!$D156*ABS(RFR_spot_no_VA!C156)+VA!C156),5)</f>
        <v>2.5149999999999999E-2</v>
      </c>
      <c r="D156" s="20"/>
      <c r="E156" s="20"/>
      <c r="F156" s="20"/>
      <c r="G156" s="20"/>
      <c r="H156" s="20"/>
      <c r="I156" s="20"/>
      <c r="J156" s="20">
        <f>ROUND(IF(RFR_spot_no_VA!J156&lt;0,RFR_spot_no_VA!J156+VA!J156,RFR_spot_no_VA!J156-Shocks!$D156*ABS(RFR_spot_no_VA!J156)+VA!J156),5)</f>
        <v>2.555E-2</v>
      </c>
      <c r="K156" s="20"/>
      <c r="L156" s="20"/>
      <c r="M156" s="20"/>
      <c r="N156" s="20"/>
      <c r="O156" s="20"/>
      <c r="P156" s="20"/>
      <c r="Q156" s="20"/>
      <c r="R156" s="20"/>
      <c r="S156" s="20"/>
      <c r="T156" s="20"/>
      <c r="U156" s="20"/>
      <c r="V156" s="20"/>
      <c r="W156" s="20"/>
      <c r="X156" s="20"/>
      <c r="Y156" s="20"/>
      <c r="Z156" s="20">
        <f>ROUND(IF(RFR_spot_no_VA!Z156&lt;0,RFR_spot_no_VA!Z156+VA!Z156,RFR_spot_no_VA!Z156-Shocks!$D156*ABS(RFR_spot_no_VA!Z156)+VA!Z156),5)</f>
        <v>2.7480000000000001E-2</v>
      </c>
      <c r="AA156" s="20"/>
      <c r="AB156" s="20"/>
      <c r="AC156" s="20"/>
      <c r="AD156" s="20"/>
      <c r="AE156" s="20"/>
      <c r="AF156" s="20"/>
      <c r="AG156" s="20"/>
      <c r="AH156" s="20">
        <f>ROUND(IF(RFR_spot_no_VA!AH156&lt;0,RFR_spot_no_VA!AH156+VA!AH156,RFR_spot_no_VA!AH156-Shocks!$D156*ABS(RFR_spot_no_VA!AH156)+VA!AH156),5)</f>
        <v>2.691E-2</v>
      </c>
      <c r="AI156" s="20"/>
      <c r="AJ156" s="20">
        <f>ROUND(IF(RFR_spot_no_VA!AJ156&lt;0,RFR_spot_no_VA!AJ156+VA!AJ156,RFR_spot_no_VA!AJ156-Shocks!$D156*ABS(RFR_spot_no_VA!AJ156)+VA!AJ156),5)</f>
        <v>2.349E-2</v>
      </c>
      <c r="AK156" s="20">
        <f>ROUND(IF(RFR_spot_no_VA!AK156&lt;0,RFR_spot_no_VA!AK156+VA!AK156,RFR_spot_no_VA!AK156-Shocks!$D156*ABS(RFR_spot_no_VA!AK156)+VA!AK156),5)</f>
        <v>2.716E-2</v>
      </c>
      <c r="AL156" s="20"/>
      <c r="AM156" s="20">
        <f>ROUND(IF(RFR_spot_no_VA!AM156&lt;0,RFR_spot_no_VA!AM156+VA!AM156,RFR_spot_no_VA!AM156-Shocks!$D156*ABS(RFR_spot_no_VA!AM156)+VA!AM156),5)</f>
        <v>2.7740000000000001E-2</v>
      </c>
      <c r="AN156" s="20"/>
      <c r="AO156" s="20"/>
      <c r="AP156" s="20"/>
      <c r="AQ156" s="20"/>
      <c r="AR156" s="20"/>
      <c r="AS156" s="20">
        <f>ROUND(IF(RFR_spot_no_VA!AS156&lt;0,RFR_spot_no_VA!AS156+VA!AS156,RFR_spot_no_VA!AS156-Shocks!$D156*ABS(RFR_spot_no_VA!AS156)+VA!AS156),5)</f>
        <v>2.376E-2</v>
      </c>
      <c r="AT156" s="20"/>
      <c r="AU156" s="20"/>
      <c r="AV156" s="20"/>
      <c r="AW156" s="20"/>
      <c r="AX156" s="20"/>
      <c r="AY156" s="20"/>
      <c r="AZ156" s="20"/>
      <c r="BA156" s="20"/>
      <c r="BB156" s="20"/>
      <c r="BC156" s="20">
        <f>ROUND(IF(RFR_spot_no_VA!BC156&lt;0,RFR_spot_no_VA!BC156+VA!BC156,RFR_spot_no_VA!BC156-Shocks!$D156*ABS(RFR_spot_no_VA!BC156)+VA!BC156),5)</f>
        <v>2.6800000000000001E-2</v>
      </c>
      <c r="BD156" s="21"/>
      <c r="BE156" s="19"/>
    </row>
    <row r="157" spans="1:57" x14ac:dyDescent="0.2">
      <c r="A157" s="19"/>
      <c r="B157" s="19">
        <f>RFR_spot_no_VA!B157</f>
        <v>147</v>
      </c>
      <c r="C157" s="20">
        <f>ROUND(IF(RFR_spot_no_VA!C157&lt;0,RFR_spot_no_VA!C157+VA!C157,RFR_spot_no_VA!C157-Shocks!$D157*ABS(RFR_spot_no_VA!C157)+VA!C157),5)</f>
        <v>2.5170000000000001E-2</v>
      </c>
      <c r="D157" s="20"/>
      <c r="E157" s="20"/>
      <c r="F157" s="20"/>
      <c r="G157" s="20"/>
      <c r="H157" s="20"/>
      <c r="I157" s="20"/>
      <c r="J157" s="20">
        <f>ROUND(IF(RFR_spot_no_VA!J157&lt;0,RFR_spot_no_VA!J157+VA!J157,RFR_spot_no_VA!J157-Shocks!$D157*ABS(RFR_spot_no_VA!J157)+VA!J157),5)</f>
        <v>2.5559999999999999E-2</v>
      </c>
      <c r="K157" s="20"/>
      <c r="L157" s="20"/>
      <c r="M157" s="20"/>
      <c r="N157" s="20"/>
      <c r="O157" s="20"/>
      <c r="P157" s="20"/>
      <c r="Q157" s="20"/>
      <c r="R157" s="20"/>
      <c r="S157" s="20"/>
      <c r="T157" s="20"/>
      <c r="U157" s="20"/>
      <c r="V157" s="20"/>
      <c r="W157" s="20"/>
      <c r="X157" s="20"/>
      <c r="Y157" s="20"/>
      <c r="Z157" s="20">
        <f>ROUND(IF(RFR_spot_no_VA!Z157&lt;0,RFR_spot_no_VA!Z157+VA!Z157,RFR_spot_no_VA!Z157-Shocks!$D157*ABS(RFR_spot_no_VA!Z157)+VA!Z157),5)</f>
        <v>2.7480000000000001E-2</v>
      </c>
      <c r="AA157" s="20"/>
      <c r="AB157" s="20"/>
      <c r="AC157" s="20"/>
      <c r="AD157" s="20"/>
      <c r="AE157" s="20"/>
      <c r="AF157" s="20"/>
      <c r="AG157" s="20"/>
      <c r="AH157" s="20">
        <f>ROUND(IF(RFR_spot_no_VA!AH157&lt;0,RFR_spot_no_VA!AH157+VA!AH157,RFR_spot_no_VA!AH157-Shocks!$D157*ABS(RFR_spot_no_VA!AH157)+VA!AH157),5)</f>
        <v>2.6919999999999999E-2</v>
      </c>
      <c r="AI157" s="20"/>
      <c r="AJ157" s="20">
        <f>ROUND(IF(RFR_spot_no_VA!AJ157&lt;0,RFR_spot_no_VA!AJ157+VA!AJ157,RFR_spot_no_VA!AJ157-Shocks!$D157*ABS(RFR_spot_no_VA!AJ157)+VA!AJ157),5)</f>
        <v>2.3519999999999999E-2</v>
      </c>
      <c r="AK157" s="20">
        <f>ROUND(IF(RFR_spot_no_VA!AK157&lt;0,RFR_spot_no_VA!AK157+VA!AK157,RFR_spot_no_VA!AK157-Shocks!$D157*ABS(RFR_spot_no_VA!AK157)+VA!AK157),5)</f>
        <v>2.717E-2</v>
      </c>
      <c r="AL157" s="20"/>
      <c r="AM157" s="20">
        <f>ROUND(IF(RFR_spot_no_VA!AM157&lt;0,RFR_spot_no_VA!AM157+VA!AM157,RFR_spot_no_VA!AM157-Shocks!$D157*ABS(RFR_spot_no_VA!AM157)+VA!AM157),5)</f>
        <v>2.7730000000000001E-2</v>
      </c>
      <c r="AN157" s="20"/>
      <c r="AO157" s="20"/>
      <c r="AP157" s="20"/>
      <c r="AQ157" s="20"/>
      <c r="AR157" s="20"/>
      <c r="AS157" s="20">
        <f>ROUND(IF(RFR_spot_no_VA!AS157&lt;0,RFR_spot_no_VA!AS157+VA!AS157,RFR_spot_no_VA!AS157-Shocks!$D157*ABS(RFR_spot_no_VA!AS157)+VA!AS157),5)</f>
        <v>2.3789999999999999E-2</v>
      </c>
      <c r="AT157" s="20"/>
      <c r="AU157" s="20"/>
      <c r="AV157" s="20"/>
      <c r="AW157" s="20"/>
      <c r="AX157" s="20"/>
      <c r="AY157" s="20"/>
      <c r="AZ157" s="20"/>
      <c r="BA157" s="20"/>
      <c r="BB157" s="20"/>
      <c r="BC157" s="20">
        <f>ROUND(IF(RFR_spot_no_VA!BC157&lt;0,RFR_spot_no_VA!BC157+VA!BC157,RFR_spot_no_VA!BC157-Shocks!$D157*ABS(RFR_spot_no_VA!BC157)+VA!BC157),5)</f>
        <v>2.681E-2</v>
      </c>
      <c r="BD157" s="21"/>
      <c r="BE157" s="19"/>
    </row>
    <row r="158" spans="1:57" x14ac:dyDescent="0.2">
      <c r="A158" s="19"/>
      <c r="B158" s="19">
        <f>RFR_spot_no_VA!B158</f>
        <v>148</v>
      </c>
      <c r="C158" s="20">
        <f>ROUND(IF(RFR_spot_no_VA!C158&lt;0,RFR_spot_no_VA!C158+VA!C158,RFR_spot_no_VA!C158-Shocks!$D158*ABS(RFR_spot_no_VA!C158)+VA!C158),5)</f>
        <v>2.5180000000000001E-2</v>
      </c>
      <c r="D158" s="20"/>
      <c r="E158" s="20"/>
      <c r="F158" s="20"/>
      <c r="G158" s="20"/>
      <c r="H158" s="20"/>
      <c r="I158" s="20"/>
      <c r="J158" s="20">
        <f>ROUND(IF(RFR_spot_no_VA!J158&lt;0,RFR_spot_no_VA!J158+VA!J158,RFR_spot_no_VA!J158-Shocks!$D158*ABS(RFR_spot_no_VA!J158)+VA!J158),5)</f>
        <v>2.5579999999999999E-2</v>
      </c>
      <c r="K158" s="20"/>
      <c r="L158" s="20"/>
      <c r="M158" s="20"/>
      <c r="N158" s="20"/>
      <c r="O158" s="20"/>
      <c r="P158" s="20"/>
      <c r="Q158" s="20"/>
      <c r="R158" s="20"/>
      <c r="S158" s="20"/>
      <c r="T158" s="20"/>
      <c r="U158" s="20"/>
      <c r="V158" s="20"/>
      <c r="W158" s="20"/>
      <c r="X158" s="20"/>
      <c r="Y158" s="20"/>
      <c r="Z158" s="20">
        <f>ROUND(IF(RFR_spot_no_VA!Z158&lt;0,RFR_spot_no_VA!Z158+VA!Z158,RFR_spot_no_VA!Z158-Shocks!$D158*ABS(RFR_spot_no_VA!Z158)+VA!Z158),5)</f>
        <v>2.7480000000000001E-2</v>
      </c>
      <c r="AA158" s="20"/>
      <c r="AB158" s="20"/>
      <c r="AC158" s="20"/>
      <c r="AD158" s="20"/>
      <c r="AE158" s="20"/>
      <c r="AF158" s="20"/>
      <c r="AG158" s="20"/>
      <c r="AH158" s="20">
        <f>ROUND(IF(RFR_spot_no_VA!AH158&lt;0,RFR_spot_no_VA!AH158+VA!AH158,RFR_spot_no_VA!AH158-Shocks!$D158*ABS(RFR_spot_no_VA!AH158)+VA!AH158),5)</f>
        <v>2.6919999999999999E-2</v>
      </c>
      <c r="AI158" s="20"/>
      <c r="AJ158" s="20">
        <f>ROUND(IF(RFR_spot_no_VA!AJ158&lt;0,RFR_spot_no_VA!AJ158+VA!AJ158,RFR_spot_no_VA!AJ158-Shocks!$D158*ABS(RFR_spot_no_VA!AJ158)+VA!AJ158),5)</f>
        <v>2.3539999999999998E-2</v>
      </c>
      <c r="AK158" s="20">
        <f>ROUND(IF(RFR_spot_no_VA!AK158&lt;0,RFR_spot_no_VA!AK158+VA!AK158,RFR_spot_no_VA!AK158-Shocks!$D158*ABS(RFR_spot_no_VA!AK158)+VA!AK158),5)</f>
        <v>2.717E-2</v>
      </c>
      <c r="AL158" s="20"/>
      <c r="AM158" s="20">
        <f>ROUND(IF(RFR_spot_no_VA!AM158&lt;0,RFR_spot_no_VA!AM158+VA!AM158,RFR_spot_no_VA!AM158-Shocks!$D158*ABS(RFR_spot_no_VA!AM158)+VA!AM158),5)</f>
        <v>2.7730000000000001E-2</v>
      </c>
      <c r="AN158" s="20"/>
      <c r="AO158" s="20"/>
      <c r="AP158" s="20"/>
      <c r="AQ158" s="20"/>
      <c r="AR158" s="20"/>
      <c r="AS158" s="20">
        <f>ROUND(IF(RFR_spot_no_VA!AS158&lt;0,RFR_spot_no_VA!AS158+VA!AS158,RFR_spot_no_VA!AS158-Shocks!$D158*ABS(RFR_spot_no_VA!AS158)+VA!AS158),5)</f>
        <v>2.3820000000000001E-2</v>
      </c>
      <c r="AT158" s="20"/>
      <c r="AU158" s="20"/>
      <c r="AV158" s="20"/>
      <c r="AW158" s="20"/>
      <c r="AX158" s="20"/>
      <c r="AY158" s="20"/>
      <c r="AZ158" s="20"/>
      <c r="BA158" s="20"/>
      <c r="BB158" s="20"/>
      <c r="BC158" s="20">
        <f>ROUND(IF(RFR_spot_no_VA!BC158&lt;0,RFR_spot_no_VA!BC158+VA!BC158,RFR_spot_no_VA!BC158-Shocks!$D158*ABS(RFR_spot_no_VA!BC158)+VA!BC158),5)</f>
        <v>2.681E-2</v>
      </c>
      <c r="BD158" s="21"/>
      <c r="BE158" s="19"/>
    </row>
    <row r="159" spans="1:57" x14ac:dyDescent="0.2">
      <c r="A159" s="19"/>
      <c r="B159" s="19">
        <f>RFR_spot_no_VA!B159</f>
        <v>149</v>
      </c>
      <c r="C159" s="20">
        <f>ROUND(IF(RFR_spot_no_VA!C159&lt;0,RFR_spot_no_VA!C159+VA!C159,RFR_spot_no_VA!C159-Shocks!$D159*ABS(RFR_spot_no_VA!C159)+VA!C159),5)</f>
        <v>2.52E-2</v>
      </c>
      <c r="D159" s="20"/>
      <c r="E159" s="20"/>
      <c r="F159" s="20"/>
      <c r="G159" s="20"/>
      <c r="H159" s="20"/>
      <c r="I159" s="20"/>
      <c r="J159" s="20">
        <f>ROUND(IF(RFR_spot_no_VA!J159&lt;0,RFR_spot_no_VA!J159+VA!J159,RFR_spot_no_VA!J159-Shocks!$D159*ABS(RFR_spot_no_VA!J159)+VA!J159),5)</f>
        <v>2.5590000000000002E-2</v>
      </c>
      <c r="K159" s="20"/>
      <c r="L159" s="20"/>
      <c r="M159" s="20"/>
      <c r="N159" s="20"/>
      <c r="O159" s="20"/>
      <c r="P159" s="20"/>
      <c r="Q159" s="20"/>
      <c r="R159" s="20"/>
      <c r="S159" s="20"/>
      <c r="T159" s="20"/>
      <c r="U159" s="20"/>
      <c r="V159" s="20"/>
      <c r="W159" s="20"/>
      <c r="X159" s="20"/>
      <c r="Y159" s="20"/>
      <c r="Z159" s="20">
        <f>ROUND(IF(RFR_spot_no_VA!Z159&lt;0,RFR_spot_no_VA!Z159+VA!Z159,RFR_spot_no_VA!Z159-Shocks!$D159*ABS(RFR_spot_no_VA!Z159)+VA!Z159),5)</f>
        <v>2.7480000000000001E-2</v>
      </c>
      <c r="AA159" s="20"/>
      <c r="AB159" s="20"/>
      <c r="AC159" s="20"/>
      <c r="AD159" s="20"/>
      <c r="AE159" s="20"/>
      <c r="AF159" s="20"/>
      <c r="AG159" s="20"/>
      <c r="AH159" s="20">
        <f>ROUND(IF(RFR_spot_no_VA!AH159&lt;0,RFR_spot_no_VA!AH159+VA!AH159,RFR_spot_no_VA!AH159-Shocks!$D159*ABS(RFR_spot_no_VA!AH159)+VA!AH159),5)</f>
        <v>2.6919999999999999E-2</v>
      </c>
      <c r="AI159" s="20"/>
      <c r="AJ159" s="20">
        <f>ROUND(IF(RFR_spot_no_VA!AJ159&lt;0,RFR_spot_no_VA!AJ159+VA!AJ159,RFR_spot_no_VA!AJ159-Shocks!$D159*ABS(RFR_spot_no_VA!AJ159)+VA!AJ159),5)</f>
        <v>2.3570000000000001E-2</v>
      </c>
      <c r="AK159" s="20">
        <f>ROUND(IF(RFR_spot_no_VA!AK159&lt;0,RFR_spot_no_VA!AK159+VA!AK159,RFR_spot_no_VA!AK159-Shocks!$D159*ABS(RFR_spot_no_VA!AK159)+VA!AK159),5)</f>
        <v>2.717E-2</v>
      </c>
      <c r="AL159" s="20"/>
      <c r="AM159" s="20">
        <f>ROUND(IF(RFR_spot_no_VA!AM159&lt;0,RFR_spot_no_VA!AM159+VA!AM159,RFR_spot_no_VA!AM159-Shocks!$D159*ABS(RFR_spot_no_VA!AM159)+VA!AM159),5)</f>
        <v>2.7730000000000001E-2</v>
      </c>
      <c r="AN159" s="20"/>
      <c r="AO159" s="20"/>
      <c r="AP159" s="20"/>
      <c r="AQ159" s="20"/>
      <c r="AR159" s="20"/>
      <c r="AS159" s="20">
        <f>ROUND(IF(RFR_spot_no_VA!AS159&lt;0,RFR_spot_no_VA!AS159+VA!AS159,RFR_spot_no_VA!AS159-Shocks!$D159*ABS(RFR_spot_no_VA!AS159)+VA!AS159),5)</f>
        <v>2.385E-2</v>
      </c>
      <c r="AT159" s="20"/>
      <c r="AU159" s="20"/>
      <c r="AV159" s="20"/>
      <c r="AW159" s="20"/>
      <c r="AX159" s="20"/>
      <c r="AY159" s="20"/>
      <c r="AZ159" s="20"/>
      <c r="BA159" s="20"/>
      <c r="BB159" s="20"/>
      <c r="BC159" s="20">
        <f>ROUND(IF(RFR_spot_no_VA!BC159&lt;0,RFR_spot_no_VA!BC159+VA!BC159,RFR_spot_no_VA!BC159-Shocks!$D159*ABS(RFR_spot_no_VA!BC159)+VA!BC159),5)</f>
        <v>2.681E-2</v>
      </c>
      <c r="BD159" s="21"/>
      <c r="BE159" s="19"/>
    </row>
    <row r="160" spans="1:57" x14ac:dyDescent="0.2">
      <c r="A160" s="19"/>
      <c r="B160" s="24">
        <f>RFR_spot_no_VA!B160</f>
        <v>150</v>
      </c>
      <c r="C160" s="25">
        <f>ROUND(IF(RFR_spot_no_VA!C160&lt;0,RFR_spot_no_VA!C160+VA!C160,RFR_spot_no_VA!C160-Shocks!$D160*ABS(RFR_spot_no_VA!C160)+VA!C160),5)</f>
        <v>2.5219999999999999E-2</v>
      </c>
      <c r="D160" s="25"/>
      <c r="E160" s="25"/>
      <c r="F160" s="25"/>
      <c r="G160" s="25"/>
      <c r="H160" s="25"/>
      <c r="I160" s="25"/>
      <c r="J160" s="25">
        <f>ROUND(IF(RFR_spot_no_VA!J160&lt;0,RFR_spot_no_VA!J160+VA!J160,RFR_spot_no_VA!J160-Shocks!$D160*ABS(RFR_spot_no_VA!J160)+VA!J160),5)</f>
        <v>2.5610000000000001E-2</v>
      </c>
      <c r="K160" s="25"/>
      <c r="L160" s="25"/>
      <c r="M160" s="25"/>
      <c r="N160" s="25"/>
      <c r="O160" s="25"/>
      <c r="P160" s="25"/>
      <c r="Q160" s="25"/>
      <c r="R160" s="25"/>
      <c r="S160" s="25"/>
      <c r="T160" s="25"/>
      <c r="U160" s="25"/>
      <c r="V160" s="25"/>
      <c r="W160" s="25"/>
      <c r="X160" s="25"/>
      <c r="Y160" s="25"/>
      <c r="Z160" s="25">
        <f>ROUND(IF(RFR_spot_no_VA!Z160&lt;0,RFR_spot_no_VA!Z160+VA!Z160,RFR_spot_no_VA!Z160-Shocks!$D160*ABS(RFR_spot_no_VA!Z160)+VA!Z160),5)</f>
        <v>2.7480000000000001E-2</v>
      </c>
      <c r="AA160" s="25"/>
      <c r="AB160" s="25"/>
      <c r="AC160" s="25"/>
      <c r="AD160" s="25"/>
      <c r="AE160" s="25"/>
      <c r="AF160" s="25"/>
      <c r="AG160" s="25"/>
      <c r="AH160" s="25">
        <f>ROUND(IF(RFR_spot_no_VA!AH160&lt;0,RFR_spot_no_VA!AH160+VA!AH160,RFR_spot_no_VA!AH160-Shocks!$D160*ABS(RFR_spot_no_VA!AH160)+VA!AH160),5)</f>
        <v>2.6929999999999999E-2</v>
      </c>
      <c r="AI160" s="25"/>
      <c r="AJ160" s="25">
        <f>ROUND(IF(RFR_spot_no_VA!AJ160&lt;0,RFR_spot_no_VA!AJ160+VA!AJ160,RFR_spot_no_VA!AJ160-Shocks!$D160*ABS(RFR_spot_no_VA!AJ160)+VA!AJ160),5)</f>
        <v>2.359E-2</v>
      </c>
      <c r="AK160" s="25">
        <f>ROUND(IF(RFR_spot_no_VA!AK160&lt;0,RFR_spot_no_VA!AK160+VA!AK160,RFR_spot_no_VA!AK160-Shocks!$D160*ABS(RFR_spot_no_VA!AK160)+VA!AK160),5)</f>
        <v>2.7179999999999999E-2</v>
      </c>
      <c r="AL160" s="25"/>
      <c r="AM160" s="25">
        <f>ROUND(IF(RFR_spot_no_VA!AM160&lt;0,RFR_spot_no_VA!AM160+VA!AM160,RFR_spot_no_VA!AM160-Shocks!$D160*ABS(RFR_spot_no_VA!AM160)+VA!AM160),5)</f>
        <v>2.7730000000000001E-2</v>
      </c>
      <c r="AN160" s="25"/>
      <c r="AO160" s="25"/>
      <c r="AP160" s="25"/>
      <c r="AQ160" s="25"/>
      <c r="AR160" s="25"/>
      <c r="AS160" s="25">
        <f>ROUND(IF(RFR_spot_no_VA!AS160&lt;0,RFR_spot_no_VA!AS160+VA!AS160,RFR_spot_no_VA!AS160-Shocks!$D160*ABS(RFR_spot_no_VA!AS160)+VA!AS160),5)</f>
        <v>2.3869999999999999E-2</v>
      </c>
      <c r="AT160" s="25"/>
      <c r="AU160" s="25"/>
      <c r="AV160" s="25"/>
      <c r="AW160" s="25"/>
      <c r="AX160" s="25"/>
      <c r="AY160" s="25"/>
      <c r="AZ160" s="25"/>
      <c r="BA160" s="25"/>
      <c r="BB160" s="25"/>
      <c r="BC160" s="25">
        <f>ROUND(IF(RFR_spot_no_VA!BC160&lt;0,RFR_spot_no_VA!BC160+VA!BC160,RFR_spot_no_VA!BC160-Shocks!$D160*ABS(RFR_spot_no_VA!BC160)+VA!BC160),5)</f>
        <v>2.682E-2</v>
      </c>
      <c r="BD160" s="21"/>
      <c r="BE160" s="19"/>
    </row>
    <row r="161" s="19" customFormat="1" x14ac:dyDescent="0.2"/>
    <row r="162" s="19" customFormat="1" x14ac:dyDescent="0.2"/>
    <row r="163" s="19" customFormat="1" x14ac:dyDescent="0.2"/>
    <row r="164" s="19" customFormat="1" x14ac:dyDescent="0.2"/>
    <row r="165" s="19" customFormat="1" x14ac:dyDescent="0.2"/>
    <row r="166" s="19" customFormat="1" x14ac:dyDescent="0.2"/>
    <row r="167" s="19" customFormat="1" x14ac:dyDescent="0.2"/>
    <row r="168" s="19" customFormat="1" x14ac:dyDescent="0.2"/>
    <row r="169" s="19" customFormat="1" x14ac:dyDescent="0.2"/>
    <row r="170" s="19" customFormat="1" x14ac:dyDescent="0.2"/>
  </sheetData>
  <hyperlinks>
    <hyperlink ref="B2" location="Main_Menu!D10" display="Main menu"/>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0"/>
  <sheetViews>
    <sheetView workbookViewId="0">
      <pane ySplit="10" topLeftCell="A11" activePane="bottomLeft" state="frozen"/>
      <selection pane="bottomLeft"/>
    </sheetView>
  </sheetViews>
  <sheetFormatPr defaultColWidth="0" defaultRowHeight="12.75" zeroHeight="1" x14ac:dyDescent="0.2"/>
  <cols>
    <col min="1" max="1" width="9.140625" style="34" customWidth="1"/>
    <col min="2" max="2" width="9.140625" style="44" customWidth="1"/>
    <col min="3" max="3" width="4.42578125" style="34" customWidth="1"/>
    <col min="4" max="4" width="13.7109375" style="45" customWidth="1"/>
    <col min="5" max="5" width="11.7109375" style="45" customWidth="1"/>
    <col min="6" max="7" width="9.140625" style="34" customWidth="1"/>
    <col min="8" max="16384" width="9.140625" style="34" hidden="1"/>
  </cols>
  <sheetData>
    <row r="1" spans="1:7" x14ac:dyDescent="0.2">
      <c r="A1" s="31"/>
      <c r="B1" s="32"/>
      <c r="C1" s="31"/>
      <c r="D1" s="33"/>
      <c r="E1" s="33"/>
      <c r="F1" s="31"/>
      <c r="G1" s="31"/>
    </row>
    <row r="2" spans="1:7" x14ac:dyDescent="0.2">
      <c r="A2" s="31"/>
      <c r="B2" s="32"/>
      <c r="C2" s="31"/>
      <c r="D2" s="33"/>
      <c r="E2" s="33"/>
      <c r="F2" s="31"/>
      <c r="G2" s="31"/>
    </row>
    <row r="3" spans="1:7" ht="15" customHeight="1" x14ac:dyDescent="0.2">
      <c r="A3" s="31"/>
      <c r="B3" s="51" t="s">
        <v>7</v>
      </c>
      <c r="C3" s="51"/>
      <c r="D3" s="51"/>
      <c r="E3" s="51"/>
      <c r="F3" s="31"/>
      <c r="G3" s="31"/>
    </row>
    <row r="4" spans="1:7" x14ac:dyDescent="0.2">
      <c r="A4" s="31"/>
      <c r="B4" s="51"/>
      <c r="C4" s="51"/>
      <c r="D4" s="51"/>
      <c r="E4" s="51"/>
      <c r="F4" s="31"/>
      <c r="G4" s="31"/>
    </row>
    <row r="5" spans="1:7" x14ac:dyDescent="0.2">
      <c r="A5" s="31"/>
      <c r="B5" s="32"/>
      <c r="C5" s="31"/>
      <c r="D5" s="33"/>
      <c r="E5" s="33"/>
      <c r="F5" s="31"/>
      <c r="G5" s="31"/>
    </row>
    <row r="6" spans="1:7" ht="15.75" x14ac:dyDescent="0.25">
      <c r="A6" s="31"/>
      <c r="B6" s="52" t="s">
        <v>8</v>
      </c>
      <c r="C6" s="52"/>
      <c r="D6" s="52"/>
      <c r="E6" s="52"/>
      <c r="F6" s="31"/>
      <c r="G6" s="31"/>
    </row>
    <row r="7" spans="1:7" x14ac:dyDescent="0.2">
      <c r="A7" s="31"/>
      <c r="B7" s="32"/>
      <c r="C7" s="31"/>
      <c r="D7" s="33"/>
      <c r="E7" s="33"/>
      <c r="F7" s="31"/>
      <c r="G7" s="31"/>
    </row>
    <row r="8" spans="1:7" x14ac:dyDescent="0.2">
      <c r="A8" s="31"/>
      <c r="B8" s="32"/>
      <c r="C8" s="31"/>
      <c r="D8" s="35"/>
      <c r="E8" s="33"/>
      <c r="F8" s="31"/>
      <c r="G8" s="31"/>
    </row>
    <row r="9" spans="1:7" ht="25.5" x14ac:dyDescent="0.2">
      <c r="A9" s="31"/>
      <c r="B9" s="32"/>
      <c r="C9" s="31"/>
      <c r="D9" s="36" t="s">
        <v>5</v>
      </c>
      <c r="E9" s="36" t="s">
        <v>38</v>
      </c>
      <c r="F9" s="31"/>
      <c r="G9" s="31"/>
    </row>
    <row r="10" spans="1:7" x14ac:dyDescent="0.2">
      <c r="A10" s="31"/>
      <c r="B10" s="32"/>
      <c r="C10" s="31"/>
      <c r="D10" s="33"/>
      <c r="E10" s="33"/>
      <c r="F10" s="31"/>
      <c r="G10" s="31"/>
    </row>
    <row r="11" spans="1:7" x14ac:dyDescent="0.2">
      <c r="A11" s="31"/>
      <c r="B11" s="37">
        <v>1</v>
      </c>
      <c r="C11" s="31"/>
      <c r="D11" s="38">
        <v>0.75</v>
      </c>
      <c r="E11" s="38">
        <v>0.7</v>
      </c>
      <c r="F11" s="31"/>
      <c r="G11" s="31"/>
    </row>
    <row r="12" spans="1:7" x14ac:dyDescent="0.2">
      <c r="A12" s="31"/>
      <c r="B12" s="39">
        <v>2</v>
      </c>
      <c r="C12" s="31"/>
      <c r="D12" s="40">
        <v>0.65</v>
      </c>
      <c r="E12" s="40">
        <v>0.7</v>
      </c>
      <c r="F12" s="31"/>
      <c r="G12" s="31"/>
    </row>
    <row r="13" spans="1:7" x14ac:dyDescent="0.2">
      <c r="A13" s="31"/>
      <c r="B13" s="39">
        <v>3</v>
      </c>
      <c r="C13" s="31"/>
      <c r="D13" s="40">
        <v>0.56000000000000005</v>
      </c>
      <c r="E13" s="40">
        <v>0.64</v>
      </c>
      <c r="F13" s="31"/>
      <c r="G13" s="31"/>
    </row>
    <row r="14" spans="1:7" x14ac:dyDescent="0.2">
      <c r="A14" s="31"/>
      <c r="B14" s="39">
        <v>4</v>
      </c>
      <c r="C14" s="31"/>
      <c r="D14" s="40">
        <v>0.5</v>
      </c>
      <c r="E14" s="40">
        <v>0.59</v>
      </c>
      <c r="F14" s="31"/>
      <c r="G14" s="31"/>
    </row>
    <row r="15" spans="1:7" x14ac:dyDescent="0.2">
      <c r="A15" s="31"/>
      <c r="B15" s="39">
        <v>5</v>
      </c>
      <c r="C15" s="31"/>
      <c r="D15" s="40">
        <v>0.46</v>
      </c>
      <c r="E15" s="40">
        <v>0.55000000000000004</v>
      </c>
      <c r="F15" s="31"/>
      <c r="G15" s="31"/>
    </row>
    <row r="16" spans="1:7" x14ac:dyDescent="0.2">
      <c r="A16" s="31"/>
      <c r="B16" s="39">
        <v>6</v>
      </c>
      <c r="C16" s="31"/>
      <c r="D16" s="40">
        <v>0.42</v>
      </c>
      <c r="E16" s="40">
        <v>0.52</v>
      </c>
      <c r="F16" s="31"/>
      <c r="G16" s="31"/>
    </row>
    <row r="17" spans="1:7" x14ac:dyDescent="0.2">
      <c r="A17" s="31"/>
      <c r="B17" s="39">
        <v>7</v>
      </c>
      <c r="C17" s="31"/>
      <c r="D17" s="40">
        <v>0.39</v>
      </c>
      <c r="E17" s="40">
        <v>0.49</v>
      </c>
      <c r="F17" s="31"/>
      <c r="G17" s="31"/>
    </row>
    <row r="18" spans="1:7" x14ac:dyDescent="0.2">
      <c r="A18" s="31"/>
      <c r="B18" s="39">
        <v>8</v>
      </c>
      <c r="C18" s="31"/>
      <c r="D18" s="40">
        <v>0.36</v>
      </c>
      <c r="E18" s="40">
        <v>0.47</v>
      </c>
      <c r="F18" s="31"/>
      <c r="G18" s="31"/>
    </row>
    <row r="19" spans="1:7" x14ac:dyDescent="0.2">
      <c r="A19" s="31"/>
      <c r="B19" s="39">
        <v>9</v>
      </c>
      <c r="C19" s="31"/>
      <c r="D19" s="40">
        <v>0.33</v>
      </c>
      <c r="E19" s="40">
        <v>0.44</v>
      </c>
      <c r="F19" s="31"/>
      <c r="G19" s="31"/>
    </row>
    <row r="20" spans="1:7" x14ac:dyDescent="0.2">
      <c r="A20" s="31"/>
      <c r="B20" s="39">
        <v>10</v>
      </c>
      <c r="C20" s="31"/>
      <c r="D20" s="40">
        <v>0.31</v>
      </c>
      <c r="E20" s="40">
        <v>0.42</v>
      </c>
      <c r="F20" s="31"/>
      <c r="G20" s="31"/>
    </row>
    <row r="21" spans="1:7" x14ac:dyDescent="0.2">
      <c r="A21" s="31"/>
      <c r="B21" s="39">
        <v>11</v>
      </c>
      <c r="C21" s="31"/>
      <c r="D21" s="40">
        <v>0.3</v>
      </c>
      <c r="E21" s="40">
        <v>0.39</v>
      </c>
      <c r="F21" s="31"/>
      <c r="G21" s="31"/>
    </row>
    <row r="22" spans="1:7" x14ac:dyDescent="0.2">
      <c r="A22" s="31"/>
      <c r="B22" s="39">
        <v>12</v>
      </c>
      <c r="C22" s="31"/>
      <c r="D22" s="40">
        <v>0.28999999999999998</v>
      </c>
      <c r="E22" s="40">
        <v>0.37</v>
      </c>
      <c r="F22" s="31"/>
      <c r="G22" s="31"/>
    </row>
    <row r="23" spans="1:7" x14ac:dyDescent="0.2">
      <c r="A23" s="31"/>
      <c r="B23" s="39">
        <v>13</v>
      </c>
      <c r="C23" s="31"/>
      <c r="D23" s="40">
        <v>0.28000000000000003</v>
      </c>
      <c r="E23" s="40">
        <v>0.35</v>
      </c>
      <c r="F23" s="31"/>
      <c r="G23" s="31"/>
    </row>
    <row r="24" spans="1:7" x14ac:dyDescent="0.2">
      <c r="A24" s="31"/>
      <c r="B24" s="39">
        <v>14</v>
      </c>
      <c r="C24" s="31"/>
      <c r="D24" s="40">
        <v>0.28000000000000003</v>
      </c>
      <c r="E24" s="40">
        <v>0.34</v>
      </c>
      <c r="F24" s="31"/>
      <c r="G24" s="31"/>
    </row>
    <row r="25" spans="1:7" x14ac:dyDescent="0.2">
      <c r="A25" s="31"/>
      <c r="B25" s="39">
        <v>15</v>
      </c>
      <c r="C25" s="31"/>
      <c r="D25" s="40">
        <v>0.27</v>
      </c>
      <c r="E25" s="40">
        <v>0.33</v>
      </c>
      <c r="F25" s="31"/>
      <c r="G25" s="31"/>
    </row>
    <row r="26" spans="1:7" x14ac:dyDescent="0.2">
      <c r="A26" s="31"/>
      <c r="B26" s="39">
        <v>16</v>
      </c>
      <c r="C26" s="31"/>
      <c r="D26" s="40">
        <v>0.28000000000000003</v>
      </c>
      <c r="E26" s="40">
        <v>0.31</v>
      </c>
      <c r="F26" s="31"/>
      <c r="G26" s="31"/>
    </row>
    <row r="27" spans="1:7" x14ac:dyDescent="0.2">
      <c r="A27" s="31"/>
      <c r="B27" s="39">
        <v>17</v>
      </c>
      <c r="C27" s="31"/>
      <c r="D27" s="40">
        <v>0.28000000000000003</v>
      </c>
      <c r="E27" s="40">
        <v>0.3</v>
      </c>
      <c r="F27" s="31"/>
      <c r="G27" s="31"/>
    </row>
    <row r="28" spans="1:7" x14ac:dyDescent="0.2">
      <c r="A28" s="31"/>
      <c r="B28" s="39">
        <v>18</v>
      </c>
      <c r="C28" s="31"/>
      <c r="D28" s="40">
        <v>0.28000000000000003</v>
      </c>
      <c r="E28" s="40">
        <v>0.28999999999999998</v>
      </c>
      <c r="F28" s="31"/>
      <c r="G28" s="31"/>
    </row>
    <row r="29" spans="1:7" x14ac:dyDescent="0.2">
      <c r="A29" s="31"/>
      <c r="B29" s="39">
        <v>19</v>
      </c>
      <c r="C29" s="31"/>
      <c r="D29" s="40">
        <v>0.28999999999999998</v>
      </c>
      <c r="E29" s="40">
        <v>0.27</v>
      </c>
      <c r="F29" s="31"/>
      <c r="G29" s="31"/>
    </row>
    <row r="30" spans="1:7" x14ac:dyDescent="0.2">
      <c r="A30" s="31"/>
      <c r="B30" s="39">
        <v>20</v>
      </c>
      <c r="C30" s="31"/>
      <c r="D30" s="40">
        <v>0.28999999999999998</v>
      </c>
      <c r="E30" s="40">
        <v>0.26</v>
      </c>
      <c r="F30" s="31"/>
      <c r="G30" s="31"/>
    </row>
    <row r="31" spans="1:7" x14ac:dyDescent="0.2">
      <c r="A31" s="31"/>
      <c r="B31" s="39">
        <v>21</v>
      </c>
      <c r="C31" s="31"/>
      <c r="D31" s="41">
        <f>D$30-(D$30-D$100)*($B31-$B$30)/($B$100-$B$30)</f>
        <v>0.2887142857142857</v>
      </c>
      <c r="E31" s="41">
        <f>E$30-(E$30-E$100)*($B31-$B$30)/($B$100-$B$30)</f>
        <v>0.25914285714285717</v>
      </c>
      <c r="F31" s="31"/>
      <c r="G31" s="31"/>
    </row>
    <row r="32" spans="1:7" x14ac:dyDescent="0.2">
      <c r="A32" s="31"/>
      <c r="B32" s="39">
        <v>22</v>
      </c>
      <c r="C32" s="31"/>
      <c r="D32" s="41">
        <f t="shared" ref="D32:E47" si="0">D$30-(D$30-D$100)*($B32-$B$30)/($B$100-$B$30)</f>
        <v>0.28742857142857142</v>
      </c>
      <c r="E32" s="41">
        <f t="shared" si="0"/>
        <v>0.25828571428571429</v>
      </c>
      <c r="F32" s="31"/>
      <c r="G32" s="31"/>
    </row>
    <row r="33" spans="1:7" x14ac:dyDescent="0.2">
      <c r="A33" s="31"/>
      <c r="B33" s="39">
        <v>23</v>
      </c>
      <c r="C33" s="31"/>
      <c r="D33" s="41">
        <f t="shared" si="0"/>
        <v>0.28614285714285714</v>
      </c>
      <c r="E33" s="41">
        <f t="shared" si="0"/>
        <v>0.25742857142857145</v>
      </c>
      <c r="F33" s="31"/>
      <c r="G33" s="31"/>
    </row>
    <row r="34" spans="1:7" x14ac:dyDescent="0.2">
      <c r="A34" s="31"/>
      <c r="B34" s="39">
        <v>24</v>
      </c>
      <c r="C34" s="31"/>
      <c r="D34" s="41">
        <f t="shared" si="0"/>
        <v>0.28485714285714286</v>
      </c>
      <c r="E34" s="41">
        <f t="shared" si="0"/>
        <v>0.25657142857142856</v>
      </c>
      <c r="F34" s="31"/>
      <c r="G34" s="31"/>
    </row>
    <row r="35" spans="1:7" x14ac:dyDescent="0.2">
      <c r="A35" s="31"/>
      <c r="B35" s="39">
        <v>25</v>
      </c>
      <c r="C35" s="31"/>
      <c r="D35" s="41">
        <f t="shared" si="0"/>
        <v>0.28357142857142853</v>
      </c>
      <c r="E35" s="41">
        <f t="shared" si="0"/>
        <v>0.25571428571428573</v>
      </c>
      <c r="F35" s="31"/>
      <c r="G35" s="31"/>
    </row>
    <row r="36" spans="1:7" x14ac:dyDescent="0.2">
      <c r="A36" s="31"/>
      <c r="B36" s="39">
        <v>26</v>
      </c>
      <c r="C36" s="31"/>
      <c r="D36" s="41">
        <f t="shared" si="0"/>
        <v>0.28228571428571425</v>
      </c>
      <c r="E36" s="41">
        <f t="shared" si="0"/>
        <v>0.25485714285714289</v>
      </c>
      <c r="F36" s="31"/>
      <c r="G36" s="31"/>
    </row>
    <row r="37" spans="1:7" x14ac:dyDescent="0.2">
      <c r="A37" s="31"/>
      <c r="B37" s="39">
        <v>27</v>
      </c>
      <c r="C37" s="31"/>
      <c r="D37" s="41">
        <f t="shared" si="0"/>
        <v>0.28099999999999997</v>
      </c>
      <c r="E37" s="41">
        <f t="shared" si="0"/>
        <v>0.254</v>
      </c>
      <c r="F37" s="31"/>
      <c r="G37" s="31"/>
    </row>
    <row r="38" spans="1:7" x14ac:dyDescent="0.2">
      <c r="A38" s="31"/>
      <c r="B38" s="39">
        <v>28</v>
      </c>
      <c r="C38" s="31"/>
      <c r="D38" s="41">
        <f t="shared" si="0"/>
        <v>0.27971428571428569</v>
      </c>
      <c r="E38" s="41">
        <f t="shared" si="0"/>
        <v>0.25314285714285717</v>
      </c>
      <c r="F38" s="31"/>
      <c r="G38" s="31"/>
    </row>
    <row r="39" spans="1:7" x14ac:dyDescent="0.2">
      <c r="A39" s="31"/>
      <c r="B39" s="39">
        <v>29</v>
      </c>
      <c r="C39" s="31"/>
      <c r="D39" s="41">
        <f t="shared" si="0"/>
        <v>0.27842857142857141</v>
      </c>
      <c r="E39" s="41">
        <f t="shared" si="0"/>
        <v>0.25228571428571428</v>
      </c>
      <c r="F39" s="31"/>
      <c r="G39" s="31"/>
    </row>
    <row r="40" spans="1:7" x14ac:dyDescent="0.2">
      <c r="A40" s="31"/>
      <c r="B40" s="39">
        <v>30</v>
      </c>
      <c r="C40" s="31"/>
      <c r="D40" s="41">
        <f t="shared" si="0"/>
        <v>0.27714285714285714</v>
      </c>
      <c r="E40" s="41">
        <f t="shared" si="0"/>
        <v>0.25142857142857145</v>
      </c>
      <c r="F40" s="31"/>
      <c r="G40" s="31"/>
    </row>
    <row r="41" spans="1:7" x14ac:dyDescent="0.2">
      <c r="A41" s="31"/>
      <c r="B41" s="39">
        <v>31</v>
      </c>
      <c r="C41" s="31"/>
      <c r="D41" s="41">
        <f t="shared" si="0"/>
        <v>0.27585714285714286</v>
      </c>
      <c r="E41" s="41">
        <f t="shared" si="0"/>
        <v>0.25057142857142856</v>
      </c>
      <c r="F41" s="31"/>
      <c r="G41" s="31"/>
    </row>
    <row r="42" spans="1:7" x14ac:dyDescent="0.2">
      <c r="A42" s="31"/>
      <c r="B42" s="39">
        <v>32</v>
      </c>
      <c r="C42" s="31"/>
      <c r="D42" s="41">
        <f t="shared" si="0"/>
        <v>0.27457142857142858</v>
      </c>
      <c r="E42" s="41">
        <f t="shared" si="0"/>
        <v>0.24971428571428572</v>
      </c>
      <c r="F42" s="31"/>
      <c r="G42" s="31"/>
    </row>
    <row r="43" spans="1:7" x14ac:dyDescent="0.2">
      <c r="A43" s="31"/>
      <c r="B43" s="39">
        <v>33</v>
      </c>
      <c r="C43" s="31"/>
      <c r="D43" s="41">
        <f t="shared" si="0"/>
        <v>0.2732857142857143</v>
      </c>
      <c r="E43" s="41">
        <f t="shared" si="0"/>
        <v>0.24885714285714286</v>
      </c>
      <c r="F43" s="31"/>
      <c r="G43" s="31"/>
    </row>
    <row r="44" spans="1:7" x14ac:dyDescent="0.2">
      <c r="A44" s="31"/>
      <c r="B44" s="39">
        <v>34</v>
      </c>
      <c r="C44" s="31"/>
      <c r="D44" s="41">
        <f t="shared" si="0"/>
        <v>0.27199999999999996</v>
      </c>
      <c r="E44" s="41">
        <f t="shared" si="0"/>
        <v>0.248</v>
      </c>
      <c r="F44" s="31"/>
      <c r="G44" s="31"/>
    </row>
    <row r="45" spans="1:7" x14ac:dyDescent="0.2">
      <c r="A45" s="31"/>
      <c r="B45" s="39">
        <v>35</v>
      </c>
      <c r="C45" s="31"/>
      <c r="D45" s="41">
        <f t="shared" si="0"/>
        <v>0.27071428571428569</v>
      </c>
      <c r="E45" s="41">
        <f t="shared" si="0"/>
        <v>0.24714285714285716</v>
      </c>
      <c r="F45" s="31"/>
      <c r="G45" s="31"/>
    </row>
    <row r="46" spans="1:7" x14ac:dyDescent="0.2">
      <c r="A46" s="31"/>
      <c r="B46" s="39">
        <v>36</v>
      </c>
      <c r="C46" s="31"/>
      <c r="D46" s="41">
        <f t="shared" si="0"/>
        <v>0.26942857142857141</v>
      </c>
      <c r="E46" s="41">
        <f t="shared" si="0"/>
        <v>0.2462857142857143</v>
      </c>
      <c r="F46" s="31"/>
      <c r="G46" s="31"/>
    </row>
    <row r="47" spans="1:7" x14ac:dyDescent="0.2">
      <c r="A47" s="31"/>
      <c r="B47" s="39">
        <v>37</v>
      </c>
      <c r="C47" s="31"/>
      <c r="D47" s="41">
        <f t="shared" si="0"/>
        <v>0.26814285714285713</v>
      </c>
      <c r="E47" s="41">
        <f t="shared" si="0"/>
        <v>0.24542857142857144</v>
      </c>
      <c r="F47" s="31"/>
      <c r="G47" s="31"/>
    </row>
    <row r="48" spans="1:7" x14ac:dyDescent="0.2">
      <c r="A48" s="31"/>
      <c r="B48" s="39">
        <v>38</v>
      </c>
      <c r="C48" s="31"/>
      <c r="D48" s="41">
        <f t="shared" ref="D48:E99" si="1">D$30-(D$30-D$100)*($B48-$B$30)/($B$100-$B$30)</f>
        <v>0.26685714285714285</v>
      </c>
      <c r="E48" s="41">
        <f t="shared" si="1"/>
        <v>0.24457142857142858</v>
      </c>
      <c r="F48" s="31"/>
      <c r="G48" s="31"/>
    </row>
    <row r="49" spans="1:7" x14ac:dyDescent="0.2">
      <c r="A49" s="31"/>
      <c r="B49" s="39">
        <v>39</v>
      </c>
      <c r="C49" s="31"/>
      <c r="D49" s="41">
        <f t="shared" si="1"/>
        <v>0.26557142857142857</v>
      </c>
      <c r="E49" s="41">
        <f t="shared" si="1"/>
        <v>0.24371428571428572</v>
      </c>
      <c r="F49" s="31"/>
      <c r="G49" s="31"/>
    </row>
    <row r="50" spans="1:7" x14ac:dyDescent="0.2">
      <c r="A50" s="31"/>
      <c r="B50" s="39">
        <v>40</v>
      </c>
      <c r="C50" s="31"/>
      <c r="D50" s="41">
        <f t="shared" si="1"/>
        <v>0.26428571428571429</v>
      </c>
      <c r="E50" s="41">
        <f t="shared" si="1"/>
        <v>0.24285714285714285</v>
      </c>
      <c r="F50" s="31"/>
      <c r="G50" s="31"/>
    </row>
    <row r="51" spans="1:7" x14ac:dyDescent="0.2">
      <c r="A51" s="31"/>
      <c r="B51" s="39">
        <v>41</v>
      </c>
      <c r="C51" s="31"/>
      <c r="D51" s="41">
        <f t="shared" si="1"/>
        <v>0.26300000000000001</v>
      </c>
      <c r="E51" s="41">
        <f t="shared" si="1"/>
        <v>0.24200000000000002</v>
      </c>
      <c r="F51" s="31"/>
      <c r="G51" s="31"/>
    </row>
    <row r="52" spans="1:7" x14ac:dyDescent="0.2">
      <c r="A52" s="31"/>
      <c r="B52" s="39">
        <v>42</v>
      </c>
      <c r="C52" s="31"/>
      <c r="D52" s="41">
        <f t="shared" si="1"/>
        <v>0.26171428571428568</v>
      </c>
      <c r="E52" s="41">
        <f t="shared" si="1"/>
        <v>0.24114285714285716</v>
      </c>
      <c r="F52" s="31"/>
      <c r="G52" s="31"/>
    </row>
    <row r="53" spans="1:7" x14ac:dyDescent="0.2">
      <c r="A53" s="31"/>
      <c r="B53" s="39">
        <v>43</v>
      </c>
      <c r="C53" s="31"/>
      <c r="D53" s="41">
        <f t="shared" si="1"/>
        <v>0.2604285714285714</v>
      </c>
      <c r="E53" s="41">
        <f t="shared" si="1"/>
        <v>0.2402857142857143</v>
      </c>
      <c r="F53" s="31"/>
      <c r="G53" s="31"/>
    </row>
    <row r="54" spans="1:7" x14ac:dyDescent="0.2">
      <c r="A54" s="31"/>
      <c r="B54" s="39">
        <v>44</v>
      </c>
      <c r="C54" s="31"/>
      <c r="D54" s="41">
        <f t="shared" si="1"/>
        <v>0.25914285714285712</v>
      </c>
      <c r="E54" s="41">
        <f t="shared" si="1"/>
        <v>0.23942857142857144</v>
      </c>
      <c r="F54" s="31"/>
      <c r="G54" s="31"/>
    </row>
    <row r="55" spans="1:7" x14ac:dyDescent="0.2">
      <c r="A55" s="31"/>
      <c r="B55" s="39">
        <v>45</v>
      </c>
      <c r="C55" s="31"/>
      <c r="D55" s="41">
        <f t="shared" si="1"/>
        <v>0.25785714285714284</v>
      </c>
      <c r="E55" s="41">
        <f t="shared" si="1"/>
        <v>0.23857142857142857</v>
      </c>
      <c r="F55" s="31"/>
      <c r="G55" s="31"/>
    </row>
    <row r="56" spans="1:7" x14ac:dyDescent="0.2">
      <c r="A56" s="31"/>
      <c r="B56" s="39">
        <v>46</v>
      </c>
      <c r="C56" s="31"/>
      <c r="D56" s="41">
        <f t="shared" si="1"/>
        <v>0.25657142857142856</v>
      </c>
      <c r="E56" s="41">
        <f t="shared" si="1"/>
        <v>0.23771428571428571</v>
      </c>
      <c r="F56" s="31"/>
      <c r="G56" s="31"/>
    </row>
    <row r="57" spans="1:7" x14ac:dyDescent="0.2">
      <c r="A57" s="31"/>
      <c r="B57" s="39">
        <v>47</v>
      </c>
      <c r="C57" s="31"/>
      <c r="D57" s="41">
        <f t="shared" si="1"/>
        <v>0.25528571428571428</v>
      </c>
      <c r="E57" s="41">
        <f t="shared" si="1"/>
        <v>0.23685714285714288</v>
      </c>
      <c r="F57" s="31"/>
      <c r="G57" s="31"/>
    </row>
    <row r="58" spans="1:7" x14ac:dyDescent="0.2">
      <c r="A58" s="31"/>
      <c r="B58" s="39">
        <v>48</v>
      </c>
      <c r="C58" s="31"/>
      <c r="D58" s="41">
        <f t="shared" si="1"/>
        <v>0.254</v>
      </c>
      <c r="E58" s="41">
        <f t="shared" si="1"/>
        <v>0.23600000000000002</v>
      </c>
      <c r="F58" s="31"/>
      <c r="G58" s="31"/>
    </row>
    <row r="59" spans="1:7" x14ac:dyDescent="0.2">
      <c r="A59" s="31"/>
      <c r="B59" s="39">
        <v>49</v>
      </c>
      <c r="C59" s="31"/>
      <c r="D59" s="41">
        <f t="shared" si="1"/>
        <v>0.25271428571428572</v>
      </c>
      <c r="E59" s="41">
        <f t="shared" si="1"/>
        <v>0.23514285714285715</v>
      </c>
      <c r="F59" s="31"/>
      <c r="G59" s="31"/>
    </row>
    <row r="60" spans="1:7" x14ac:dyDescent="0.2">
      <c r="A60" s="31"/>
      <c r="B60" s="39">
        <v>50</v>
      </c>
      <c r="C60" s="31"/>
      <c r="D60" s="41">
        <f t="shared" si="1"/>
        <v>0.25142857142857145</v>
      </c>
      <c r="E60" s="41">
        <f t="shared" si="1"/>
        <v>0.23428571428571429</v>
      </c>
      <c r="F60" s="31"/>
      <c r="G60" s="31"/>
    </row>
    <row r="61" spans="1:7" x14ac:dyDescent="0.2">
      <c r="A61" s="31"/>
      <c r="B61" s="39">
        <v>51</v>
      </c>
      <c r="C61" s="31"/>
      <c r="D61" s="41">
        <f t="shared" si="1"/>
        <v>0.25014285714285711</v>
      </c>
      <c r="E61" s="41">
        <f t="shared" si="1"/>
        <v>0.23342857142857143</v>
      </c>
      <c r="F61" s="31"/>
      <c r="G61" s="31"/>
    </row>
    <row r="62" spans="1:7" x14ac:dyDescent="0.2">
      <c r="A62" s="31"/>
      <c r="B62" s="39">
        <v>52</v>
      </c>
      <c r="C62" s="31"/>
      <c r="D62" s="41">
        <f t="shared" si="1"/>
        <v>0.24885714285714286</v>
      </c>
      <c r="E62" s="41">
        <f t="shared" si="1"/>
        <v>0.2325714285714286</v>
      </c>
      <c r="F62" s="31"/>
      <c r="G62" s="31"/>
    </row>
    <row r="63" spans="1:7" x14ac:dyDescent="0.2">
      <c r="A63" s="31"/>
      <c r="B63" s="39">
        <v>53</v>
      </c>
      <c r="C63" s="31"/>
      <c r="D63" s="41">
        <f t="shared" si="1"/>
        <v>0.24757142857142855</v>
      </c>
      <c r="E63" s="41">
        <f t="shared" si="1"/>
        <v>0.23171428571428573</v>
      </c>
      <c r="F63" s="31"/>
      <c r="G63" s="31"/>
    </row>
    <row r="64" spans="1:7" x14ac:dyDescent="0.2">
      <c r="A64" s="31"/>
      <c r="B64" s="39">
        <v>54</v>
      </c>
      <c r="C64" s="31"/>
      <c r="D64" s="41">
        <f t="shared" si="1"/>
        <v>0.24628571428571427</v>
      </c>
      <c r="E64" s="41">
        <f t="shared" si="1"/>
        <v>0.23085714285714287</v>
      </c>
      <c r="F64" s="31"/>
      <c r="G64" s="31"/>
    </row>
    <row r="65" spans="1:7" x14ac:dyDescent="0.2">
      <c r="A65" s="31"/>
      <c r="B65" s="39">
        <v>55</v>
      </c>
      <c r="C65" s="31"/>
      <c r="D65" s="41">
        <f t="shared" si="1"/>
        <v>0.245</v>
      </c>
      <c r="E65" s="41">
        <f t="shared" si="1"/>
        <v>0.23</v>
      </c>
      <c r="F65" s="31"/>
      <c r="G65" s="31"/>
    </row>
    <row r="66" spans="1:7" x14ac:dyDescent="0.2">
      <c r="A66" s="31"/>
      <c r="B66" s="39">
        <v>56</v>
      </c>
      <c r="C66" s="31"/>
      <c r="D66" s="41">
        <f t="shared" si="1"/>
        <v>0.24371428571428572</v>
      </c>
      <c r="E66" s="41">
        <f t="shared" si="1"/>
        <v>0.22914285714285715</v>
      </c>
      <c r="F66" s="31"/>
      <c r="G66" s="31"/>
    </row>
    <row r="67" spans="1:7" x14ac:dyDescent="0.2">
      <c r="A67" s="31"/>
      <c r="B67" s="39">
        <v>57</v>
      </c>
      <c r="C67" s="31"/>
      <c r="D67" s="41">
        <f t="shared" si="1"/>
        <v>0.24242857142857144</v>
      </c>
      <c r="E67" s="41">
        <f t="shared" si="1"/>
        <v>0.22828571428571431</v>
      </c>
      <c r="F67" s="31"/>
      <c r="G67" s="31"/>
    </row>
    <row r="68" spans="1:7" x14ac:dyDescent="0.2">
      <c r="A68" s="31"/>
      <c r="B68" s="39">
        <v>58</v>
      </c>
      <c r="C68" s="31"/>
      <c r="D68" s="41">
        <f t="shared" si="1"/>
        <v>0.24114285714285713</v>
      </c>
      <c r="E68" s="41">
        <f t="shared" si="1"/>
        <v>0.22742857142857142</v>
      </c>
      <c r="F68" s="31"/>
      <c r="G68" s="31"/>
    </row>
    <row r="69" spans="1:7" x14ac:dyDescent="0.2">
      <c r="A69" s="31"/>
      <c r="B69" s="39">
        <v>59</v>
      </c>
      <c r="C69" s="31"/>
      <c r="D69" s="41">
        <f t="shared" si="1"/>
        <v>0.23985714285714285</v>
      </c>
      <c r="E69" s="41">
        <f t="shared" si="1"/>
        <v>0.22657142857142859</v>
      </c>
      <c r="F69" s="31"/>
      <c r="G69" s="31"/>
    </row>
    <row r="70" spans="1:7" x14ac:dyDescent="0.2">
      <c r="A70" s="31"/>
      <c r="B70" s="39">
        <v>60</v>
      </c>
      <c r="C70" s="31"/>
      <c r="D70" s="41">
        <f t="shared" si="1"/>
        <v>0.23857142857142857</v>
      </c>
      <c r="E70" s="41">
        <f t="shared" si="1"/>
        <v>0.22571428571428573</v>
      </c>
      <c r="F70" s="31"/>
      <c r="G70" s="31"/>
    </row>
    <row r="71" spans="1:7" x14ac:dyDescent="0.2">
      <c r="A71" s="31"/>
      <c r="B71" s="39">
        <v>61</v>
      </c>
      <c r="C71" s="31"/>
      <c r="D71" s="41">
        <f t="shared" si="1"/>
        <v>0.23728571428571429</v>
      </c>
      <c r="E71" s="41">
        <f t="shared" si="1"/>
        <v>0.22485714285714287</v>
      </c>
      <c r="F71" s="31"/>
      <c r="G71" s="31"/>
    </row>
    <row r="72" spans="1:7" x14ac:dyDescent="0.2">
      <c r="A72" s="31"/>
      <c r="B72" s="39">
        <v>62</v>
      </c>
      <c r="C72" s="31"/>
      <c r="D72" s="41">
        <f t="shared" si="1"/>
        <v>0.23599999999999999</v>
      </c>
      <c r="E72" s="41">
        <f t="shared" si="1"/>
        <v>0.224</v>
      </c>
      <c r="F72" s="31"/>
      <c r="G72" s="31"/>
    </row>
    <row r="73" spans="1:7" x14ac:dyDescent="0.2">
      <c r="A73" s="31"/>
      <c r="B73" s="39">
        <v>63</v>
      </c>
      <c r="C73" s="31"/>
      <c r="D73" s="41">
        <f t="shared" si="1"/>
        <v>0.23471428571428571</v>
      </c>
      <c r="E73" s="41">
        <f t="shared" si="1"/>
        <v>0.22314285714285714</v>
      </c>
      <c r="F73" s="31"/>
      <c r="G73" s="31"/>
    </row>
    <row r="74" spans="1:7" x14ac:dyDescent="0.2">
      <c r="A74" s="31"/>
      <c r="B74" s="39">
        <v>64</v>
      </c>
      <c r="C74" s="31"/>
      <c r="D74" s="41">
        <f t="shared" si="1"/>
        <v>0.23342857142857143</v>
      </c>
      <c r="E74" s="41">
        <f t="shared" si="1"/>
        <v>0.22228571428571431</v>
      </c>
      <c r="F74" s="31"/>
      <c r="G74" s="31"/>
    </row>
    <row r="75" spans="1:7" x14ac:dyDescent="0.2">
      <c r="A75" s="31"/>
      <c r="B75" s="39">
        <v>65</v>
      </c>
      <c r="C75" s="31"/>
      <c r="D75" s="41">
        <f t="shared" si="1"/>
        <v>0.23214285714285715</v>
      </c>
      <c r="E75" s="41">
        <f t="shared" si="1"/>
        <v>0.22142857142857145</v>
      </c>
      <c r="F75" s="31"/>
      <c r="G75" s="31"/>
    </row>
    <row r="76" spans="1:7" x14ac:dyDescent="0.2">
      <c r="A76" s="31"/>
      <c r="B76" s="39">
        <v>66</v>
      </c>
      <c r="C76" s="31"/>
      <c r="D76" s="41">
        <f t="shared" si="1"/>
        <v>0.23085714285714284</v>
      </c>
      <c r="E76" s="41">
        <f t="shared" si="1"/>
        <v>0.22057142857142858</v>
      </c>
      <c r="F76" s="31"/>
      <c r="G76" s="31"/>
    </row>
    <row r="77" spans="1:7" x14ac:dyDescent="0.2">
      <c r="A77" s="31"/>
      <c r="B77" s="39">
        <v>67</v>
      </c>
      <c r="C77" s="31"/>
      <c r="D77" s="41">
        <f t="shared" si="1"/>
        <v>0.22957142857142857</v>
      </c>
      <c r="E77" s="41">
        <f t="shared" si="1"/>
        <v>0.21971428571428572</v>
      </c>
      <c r="F77" s="31"/>
      <c r="G77" s="31"/>
    </row>
    <row r="78" spans="1:7" x14ac:dyDescent="0.2">
      <c r="A78" s="31"/>
      <c r="B78" s="39">
        <v>68</v>
      </c>
      <c r="C78" s="31"/>
      <c r="D78" s="41">
        <f t="shared" si="1"/>
        <v>0.22828571428571429</v>
      </c>
      <c r="E78" s="41">
        <f t="shared" si="1"/>
        <v>0.21885714285714286</v>
      </c>
      <c r="F78" s="31"/>
      <c r="G78" s="31"/>
    </row>
    <row r="79" spans="1:7" x14ac:dyDescent="0.2">
      <c r="A79" s="31"/>
      <c r="B79" s="39">
        <v>69</v>
      </c>
      <c r="C79" s="31"/>
      <c r="D79" s="41">
        <f t="shared" si="1"/>
        <v>0.22700000000000001</v>
      </c>
      <c r="E79" s="41">
        <f t="shared" si="1"/>
        <v>0.218</v>
      </c>
      <c r="F79" s="31"/>
      <c r="G79" s="31"/>
    </row>
    <row r="80" spans="1:7" x14ac:dyDescent="0.2">
      <c r="A80" s="31"/>
      <c r="B80" s="39">
        <v>70</v>
      </c>
      <c r="C80" s="31"/>
      <c r="D80" s="41">
        <f t="shared" si="1"/>
        <v>0.2257142857142857</v>
      </c>
      <c r="E80" s="41">
        <f t="shared" si="1"/>
        <v>0.21714285714285714</v>
      </c>
      <c r="F80" s="31"/>
      <c r="G80" s="31"/>
    </row>
    <row r="81" spans="1:7" x14ac:dyDescent="0.2">
      <c r="A81" s="31"/>
      <c r="B81" s="39">
        <v>71</v>
      </c>
      <c r="C81" s="31"/>
      <c r="D81" s="41">
        <f t="shared" si="1"/>
        <v>0.22442857142857142</v>
      </c>
      <c r="E81" s="41">
        <f t="shared" si="1"/>
        <v>0.2162857142857143</v>
      </c>
      <c r="F81" s="31"/>
      <c r="G81" s="31"/>
    </row>
    <row r="82" spans="1:7" x14ac:dyDescent="0.2">
      <c r="A82" s="31"/>
      <c r="B82" s="39">
        <v>72</v>
      </c>
      <c r="C82" s="31"/>
      <c r="D82" s="41">
        <f t="shared" si="1"/>
        <v>0.22314285714285714</v>
      </c>
      <c r="E82" s="41">
        <f t="shared" si="1"/>
        <v>0.21542857142857144</v>
      </c>
      <c r="F82" s="31"/>
      <c r="G82" s="31"/>
    </row>
    <row r="83" spans="1:7" x14ac:dyDescent="0.2">
      <c r="A83" s="31"/>
      <c r="B83" s="39">
        <v>73</v>
      </c>
      <c r="C83" s="31"/>
      <c r="D83" s="41">
        <f t="shared" si="1"/>
        <v>0.22185714285714286</v>
      </c>
      <c r="E83" s="41">
        <f t="shared" si="1"/>
        <v>0.21457142857142858</v>
      </c>
      <c r="F83" s="31"/>
      <c r="G83" s="31"/>
    </row>
    <row r="84" spans="1:7" x14ac:dyDescent="0.2">
      <c r="A84" s="31"/>
      <c r="B84" s="39">
        <v>74</v>
      </c>
      <c r="C84" s="31"/>
      <c r="D84" s="41">
        <f t="shared" si="1"/>
        <v>0.22057142857142858</v>
      </c>
      <c r="E84" s="41">
        <f t="shared" si="1"/>
        <v>0.21371428571428572</v>
      </c>
      <c r="F84" s="31"/>
      <c r="G84" s="31"/>
    </row>
    <row r="85" spans="1:7" x14ac:dyDescent="0.2">
      <c r="A85" s="31"/>
      <c r="B85" s="39">
        <v>75</v>
      </c>
      <c r="C85" s="31"/>
      <c r="D85" s="41">
        <f t="shared" si="1"/>
        <v>0.21928571428571431</v>
      </c>
      <c r="E85" s="41">
        <f t="shared" si="1"/>
        <v>0.21285714285714286</v>
      </c>
      <c r="F85" s="31"/>
      <c r="G85" s="31"/>
    </row>
    <row r="86" spans="1:7" x14ac:dyDescent="0.2">
      <c r="A86" s="31"/>
      <c r="B86" s="39">
        <v>76</v>
      </c>
      <c r="C86" s="31"/>
      <c r="D86" s="41">
        <f t="shared" si="1"/>
        <v>0.218</v>
      </c>
      <c r="E86" s="41">
        <f t="shared" si="1"/>
        <v>0.21200000000000002</v>
      </c>
      <c r="F86" s="31"/>
      <c r="G86" s="31"/>
    </row>
    <row r="87" spans="1:7" x14ac:dyDescent="0.2">
      <c r="A87" s="31"/>
      <c r="B87" s="39">
        <v>77</v>
      </c>
      <c r="C87" s="31"/>
      <c r="D87" s="41">
        <f t="shared" si="1"/>
        <v>0.21671428571428572</v>
      </c>
      <c r="E87" s="41">
        <f t="shared" si="1"/>
        <v>0.21114285714285716</v>
      </c>
      <c r="F87" s="31"/>
      <c r="G87" s="31"/>
    </row>
    <row r="88" spans="1:7" x14ac:dyDescent="0.2">
      <c r="A88" s="31"/>
      <c r="B88" s="39">
        <v>78</v>
      </c>
      <c r="C88" s="31"/>
      <c r="D88" s="41">
        <f t="shared" si="1"/>
        <v>0.21542857142857144</v>
      </c>
      <c r="E88" s="41">
        <f t="shared" si="1"/>
        <v>0.2102857142857143</v>
      </c>
      <c r="F88" s="31"/>
      <c r="G88" s="31"/>
    </row>
    <row r="89" spans="1:7" x14ac:dyDescent="0.2">
      <c r="A89" s="31"/>
      <c r="B89" s="39">
        <v>79</v>
      </c>
      <c r="C89" s="31"/>
      <c r="D89" s="41">
        <f t="shared" si="1"/>
        <v>0.21414285714285713</v>
      </c>
      <c r="E89" s="41">
        <f t="shared" si="1"/>
        <v>0.20942857142857144</v>
      </c>
      <c r="F89" s="31"/>
      <c r="G89" s="31"/>
    </row>
    <row r="90" spans="1:7" x14ac:dyDescent="0.2">
      <c r="A90" s="31"/>
      <c r="B90" s="39">
        <v>80</v>
      </c>
      <c r="C90" s="31"/>
      <c r="D90" s="41">
        <f t="shared" si="1"/>
        <v>0.21285714285714286</v>
      </c>
      <c r="E90" s="41">
        <f t="shared" si="1"/>
        <v>0.20857142857142857</v>
      </c>
      <c r="F90" s="31"/>
      <c r="G90" s="31"/>
    </row>
    <row r="91" spans="1:7" x14ac:dyDescent="0.2">
      <c r="A91" s="31"/>
      <c r="B91" s="39">
        <v>81</v>
      </c>
      <c r="C91" s="31"/>
      <c r="D91" s="41">
        <f t="shared" si="1"/>
        <v>0.21157142857142858</v>
      </c>
      <c r="E91" s="41">
        <f t="shared" si="1"/>
        <v>0.20771428571428574</v>
      </c>
      <c r="F91" s="31"/>
      <c r="G91" s="31"/>
    </row>
    <row r="92" spans="1:7" x14ac:dyDescent="0.2">
      <c r="A92" s="31"/>
      <c r="B92" s="39">
        <v>82</v>
      </c>
      <c r="C92" s="31"/>
      <c r="D92" s="41">
        <f t="shared" si="1"/>
        <v>0.2102857142857143</v>
      </c>
      <c r="E92" s="41">
        <f t="shared" si="1"/>
        <v>0.20685714285714288</v>
      </c>
      <c r="F92" s="31"/>
      <c r="G92" s="31"/>
    </row>
    <row r="93" spans="1:7" x14ac:dyDescent="0.2">
      <c r="A93" s="31"/>
      <c r="B93" s="39">
        <v>83</v>
      </c>
      <c r="C93" s="31"/>
      <c r="D93" s="41">
        <f t="shared" si="1"/>
        <v>0.20900000000000002</v>
      </c>
      <c r="E93" s="41">
        <f t="shared" si="1"/>
        <v>0.20600000000000002</v>
      </c>
      <c r="F93" s="31"/>
      <c r="G93" s="31"/>
    </row>
    <row r="94" spans="1:7" x14ac:dyDescent="0.2">
      <c r="A94" s="31"/>
      <c r="B94" s="39">
        <v>84</v>
      </c>
      <c r="C94" s="31"/>
      <c r="D94" s="41">
        <f t="shared" si="1"/>
        <v>0.20771428571428574</v>
      </c>
      <c r="E94" s="41">
        <f t="shared" si="1"/>
        <v>0.20514285714285715</v>
      </c>
      <c r="F94" s="31"/>
      <c r="G94" s="31"/>
    </row>
    <row r="95" spans="1:7" x14ac:dyDescent="0.2">
      <c r="A95" s="31"/>
      <c r="B95" s="39">
        <v>85</v>
      </c>
      <c r="C95" s="31"/>
      <c r="D95" s="41">
        <f t="shared" si="1"/>
        <v>0.20642857142857143</v>
      </c>
      <c r="E95" s="41">
        <f t="shared" si="1"/>
        <v>0.20428571428571429</v>
      </c>
      <c r="F95" s="31"/>
      <c r="G95" s="31"/>
    </row>
    <row r="96" spans="1:7" x14ac:dyDescent="0.2">
      <c r="A96" s="31"/>
      <c r="B96" s="39">
        <v>86</v>
      </c>
      <c r="C96" s="31"/>
      <c r="D96" s="41">
        <f t="shared" si="1"/>
        <v>0.20514285714285715</v>
      </c>
      <c r="E96" s="41">
        <f t="shared" si="1"/>
        <v>0.20342857142857143</v>
      </c>
      <c r="F96" s="31"/>
      <c r="G96" s="31"/>
    </row>
    <row r="97" spans="1:7" x14ac:dyDescent="0.2">
      <c r="A97" s="31"/>
      <c r="B97" s="39">
        <v>87</v>
      </c>
      <c r="C97" s="31"/>
      <c r="D97" s="41">
        <f t="shared" si="1"/>
        <v>0.20385714285714288</v>
      </c>
      <c r="E97" s="41">
        <f t="shared" si="1"/>
        <v>0.2025714285714286</v>
      </c>
      <c r="F97" s="31"/>
      <c r="G97" s="31"/>
    </row>
    <row r="98" spans="1:7" x14ac:dyDescent="0.2">
      <c r="A98" s="31"/>
      <c r="B98" s="39">
        <v>88</v>
      </c>
      <c r="C98" s="31"/>
      <c r="D98" s="41">
        <f t="shared" si="1"/>
        <v>0.20257142857142857</v>
      </c>
      <c r="E98" s="41">
        <f t="shared" si="1"/>
        <v>0.20171428571428573</v>
      </c>
      <c r="F98" s="31"/>
      <c r="G98" s="31"/>
    </row>
    <row r="99" spans="1:7" x14ac:dyDescent="0.2">
      <c r="A99" s="31"/>
      <c r="B99" s="39">
        <v>89</v>
      </c>
      <c r="C99" s="31"/>
      <c r="D99" s="41">
        <f t="shared" si="1"/>
        <v>0.20128571428571429</v>
      </c>
      <c r="E99" s="41">
        <f t="shared" si="1"/>
        <v>0.20085714285714287</v>
      </c>
      <c r="F99" s="31"/>
      <c r="G99" s="31"/>
    </row>
    <row r="100" spans="1:7" x14ac:dyDescent="0.2">
      <c r="A100" s="31"/>
      <c r="B100" s="39">
        <v>90</v>
      </c>
      <c r="C100" s="31"/>
      <c r="D100" s="41">
        <v>0.2</v>
      </c>
      <c r="E100" s="41">
        <v>0.2</v>
      </c>
      <c r="F100" s="31"/>
      <c r="G100" s="31"/>
    </row>
    <row r="101" spans="1:7" x14ac:dyDescent="0.2">
      <c r="A101" s="31"/>
      <c r="B101" s="39">
        <v>91</v>
      </c>
      <c r="C101" s="31"/>
      <c r="D101" s="41">
        <f>D100</f>
        <v>0.2</v>
      </c>
      <c r="E101" s="41">
        <f>E100</f>
        <v>0.2</v>
      </c>
      <c r="F101" s="31"/>
      <c r="G101" s="31"/>
    </row>
    <row r="102" spans="1:7" x14ac:dyDescent="0.2">
      <c r="A102" s="31"/>
      <c r="B102" s="39">
        <v>92</v>
      </c>
      <c r="C102" s="31"/>
      <c r="D102" s="41">
        <f t="shared" ref="D102:E160" si="2">D101</f>
        <v>0.2</v>
      </c>
      <c r="E102" s="41">
        <f t="shared" si="2"/>
        <v>0.2</v>
      </c>
      <c r="F102" s="31"/>
      <c r="G102" s="31"/>
    </row>
    <row r="103" spans="1:7" x14ac:dyDescent="0.2">
      <c r="A103" s="31"/>
      <c r="B103" s="39">
        <v>93</v>
      </c>
      <c r="C103" s="31"/>
      <c r="D103" s="41">
        <f t="shared" si="2"/>
        <v>0.2</v>
      </c>
      <c r="E103" s="41">
        <f t="shared" si="2"/>
        <v>0.2</v>
      </c>
      <c r="F103" s="31"/>
      <c r="G103" s="31"/>
    </row>
    <row r="104" spans="1:7" x14ac:dyDescent="0.2">
      <c r="A104" s="31"/>
      <c r="B104" s="39">
        <v>94</v>
      </c>
      <c r="C104" s="31"/>
      <c r="D104" s="41">
        <f t="shared" si="2"/>
        <v>0.2</v>
      </c>
      <c r="E104" s="41">
        <f t="shared" si="2"/>
        <v>0.2</v>
      </c>
      <c r="F104" s="31"/>
      <c r="G104" s="31"/>
    </row>
    <row r="105" spans="1:7" x14ac:dyDescent="0.2">
      <c r="A105" s="31"/>
      <c r="B105" s="39">
        <v>95</v>
      </c>
      <c r="C105" s="31"/>
      <c r="D105" s="41">
        <f t="shared" si="2"/>
        <v>0.2</v>
      </c>
      <c r="E105" s="41">
        <f t="shared" si="2"/>
        <v>0.2</v>
      </c>
      <c r="F105" s="31"/>
      <c r="G105" s="31"/>
    </row>
    <row r="106" spans="1:7" x14ac:dyDescent="0.2">
      <c r="A106" s="31"/>
      <c r="B106" s="39">
        <v>96</v>
      </c>
      <c r="C106" s="31"/>
      <c r="D106" s="41">
        <f t="shared" si="2"/>
        <v>0.2</v>
      </c>
      <c r="E106" s="41">
        <f t="shared" si="2"/>
        <v>0.2</v>
      </c>
      <c r="F106" s="31"/>
      <c r="G106" s="31"/>
    </row>
    <row r="107" spans="1:7" x14ac:dyDescent="0.2">
      <c r="A107" s="31"/>
      <c r="B107" s="39">
        <v>97</v>
      </c>
      <c r="C107" s="31"/>
      <c r="D107" s="41">
        <f t="shared" si="2"/>
        <v>0.2</v>
      </c>
      <c r="E107" s="41">
        <f t="shared" si="2"/>
        <v>0.2</v>
      </c>
      <c r="F107" s="31"/>
      <c r="G107" s="31"/>
    </row>
    <row r="108" spans="1:7" x14ac:dyDescent="0.2">
      <c r="A108" s="31"/>
      <c r="B108" s="39">
        <v>98</v>
      </c>
      <c r="C108" s="31"/>
      <c r="D108" s="41">
        <f t="shared" si="2"/>
        <v>0.2</v>
      </c>
      <c r="E108" s="41">
        <f t="shared" si="2"/>
        <v>0.2</v>
      </c>
      <c r="F108" s="31"/>
      <c r="G108" s="31"/>
    </row>
    <row r="109" spans="1:7" x14ac:dyDescent="0.2">
      <c r="A109" s="31"/>
      <c r="B109" s="39">
        <v>99</v>
      </c>
      <c r="C109" s="31"/>
      <c r="D109" s="41">
        <f t="shared" si="2"/>
        <v>0.2</v>
      </c>
      <c r="E109" s="41">
        <f t="shared" si="2"/>
        <v>0.2</v>
      </c>
      <c r="F109" s="31"/>
      <c r="G109" s="31"/>
    </row>
    <row r="110" spans="1:7" x14ac:dyDescent="0.2">
      <c r="A110" s="31"/>
      <c r="B110" s="39">
        <v>100</v>
      </c>
      <c r="C110" s="31"/>
      <c r="D110" s="41">
        <f t="shared" si="2"/>
        <v>0.2</v>
      </c>
      <c r="E110" s="41">
        <f t="shared" si="2"/>
        <v>0.2</v>
      </c>
      <c r="F110" s="31"/>
      <c r="G110" s="31"/>
    </row>
    <row r="111" spans="1:7" x14ac:dyDescent="0.2">
      <c r="A111" s="31"/>
      <c r="B111" s="39">
        <v>101</v>
      </c>
      <c r="C111" s="31"/>
      <c r="D111" s="41">
        <f t="shared" si="2"/>
        <v>0.2</v>
      </c>
      <c r="E111" s="41">
        <f t="shared" si="2"/>
        <v>0.2</v>
      </c>
      <c r="F111" s="31"/>
      <c r="G111" s="31"/>
    </row>
    <row r="112" spans="1:7" x14ac:dyDescent="0.2">
      <c r="A112" s="31"/>
      <c r="B112" s="39">
        <v>102</v>
      </c>
      <c r="C112" s="31"/>
      <c r="D112" s="41">
        <f t="shared" si="2"/>
        <v>0.2</v>
      </c>
      <c r="E112" s="41">
        <f t="shared" si="2"/>
        <v>0.2</v>
      </c>
      <c r="F112" s="31"/>
      <c r="G112" s="31"/>
    </row>
    <row r="113" spans="1:7" x14ac:dyDescent="0.2">
      <c r="A113" s="31"/>
      <c r="B113" s="39">
        <v>103</v>
      </c>
      <c r="C113" s="31"/>
      <c r="D113" s="41">
        <f t="shared" si="2"/>
        <v>0.2</v>
      </c>
      <c r="E113" s="41">
        <f t="shared" si="2"/>
        <v>0.2</v>
      </c>
      <c r="F113" s="31"/>
      <c r="G113" s="31"/>
    </row>
    <row r="114" spans="1:7" x14ac:dyDescent="0.2">
      <c r="A114" s="31"/>
      <c r="B114" s="39">
        <v>104</v>
      </c>
      <c r="C114" s="31"/>
      <c r="D114" s="41">
        <f t="shared" si="2"/>
        <v>0.2</v>
      </c>
      <c r="E114" s="41">
        <f t="shared" si="2"/>
        <v>0.2</v>
      </c>
      <c r="F114" s="31"/>
      <c r="G114" s="31"/>
    </row>
    <row r="115" spans="1:7" x14ac:dyDescent="0.2">
      <c r="A115" s="31"/>
      <c r="B115" s="39">
        <v>105</v>
      </c>
      <c r="C115" s="31"/>
      <c r="D115" s="41">
        <f t="shared" si="2"/>
        <v>0.2</v>
      </c>
      <c r="E115" s="41">
        <f t="shared" si="2"/>
        <v>0.2</v>
      </c>
      <c r="F115" s="31"/>
      <c r="G115" s="31"/>
    </row>
    <row r="116" spans="1:7" x14ac:dyDescent="0.2">
      <c r="A116" s="31"/>
      <c r="B116" s="39">
        <v>106</v>
      </c>
      <c r="C116" s="31"/>
      <c r="D116" s="41">
        <f t="shared" si="2"/>
        <v>0.2</v>
      </c>
      <c r="E116" s="41">
        <f t="shared" si="2"/>
        <v>0.2</v>
      </c>
      <c r="F116" s="31"/>
      <c r="G116" s="31"/>
    </row>
    <row r="117" spans="1:7" x14ac:dyDescent="0.2">
      <c r="A117" s="31"/>
      <c r="B117" s="39">
        <v>107</v>
      </c>
      <c r="C117" s="31"/>
      <c r="D117" s="41">
        <f t="shared" si="2"/>
        <v>0.2</v>
      </c>
      <c r="E117" s="41">
        <f t="shared" si="2"/>
        <v>0.2</v>
      </c>
      <c r="F117" s="31"/>
      <c r="G117" s="31"/>
    </row>
    <row r="118" spans="1:7" x14ac:dyDescent="0.2">
      <c r="A118" s="31"/>
      <c r="B118" s="39">
        <v>108</v>
      </c>
      <c r="C118" s="31"/>
      <c r="D118" s="41">
        <f t="shared" si="2"/>
        <v>0.2</v>
      </c>
      <c r="E118" s="41">
        <f t="shared" si="2"/>
        <v>0.2</v>
      </c>
      <c r="F118" s="31"/>
      <c r="G118" s="31"/>
    </row>
    <row r="119" spans="1:7" x14ac:dyDescent="0.2">
      <c r="A119" s="31"/>
      <c r="B119" s="39">
        <v>109</v>
      </c>
      <c r="C119" s="31"/>
      <c r="D119" s="41">
        <f t="shared" si="2"/>
        <v>0.2</v>
      </c>
      <c r="E119" s="41">
        <f t="shared" si="2"/>
        <v>0.2</v>
      </c>
      <c r="F119" s="31"/>
      <c r="G119" s="31"/>
    </row>
    <row r="120" spans="1:7" x14ac:dyDescent="0.2">
      <c r="A120" s="31"/>
      <c r="B120" s="39">
        <v>110</v>
      </c>
      <c r="C120" s="31"/>
      <c r="D120" s="41">
        <f t="shared" si="2"/>
        <v>0.2</v>
      </c>
      <c r="E120" s="41">
        <f t="shared" si="2"/>
        <v>0.2</v>
      </c>
      <c r="F120" s="31"/>
      <c r="G120" s="31"/>
    </row>
    <row r="121" spans="1:7" x14ac:dyDescent="0.2">
      <c r="A121" s="31"/>
      <c r="B121" s="39">
        <v>111</v>
      </c>
      <c r="C121" s="31"/>
      <c r="D121" s="41">
        <f t="shared" si="2"/>
        <v>0.2</v>
      </c>
      <c r="E121" s="41">
        <f t="shared" si="2"/>
        <v>0.2</v>
      </c>
      <c r="F121" s="31"/>
      <c r="G121" s="31"/>
    </row>
    <row r="122" spans="1:7" x14ac:dyDescent="0.2">
      <c r="A122" s="31"/>
      <c r="B122" s="39">
        <v>112</v>
      </c>
      <c r="C122" s="31"/>
      <c r="D122" s="41">
        <f t="shared" si="2"/>
        <v>0.2</v>
      </c>
      <c r="E122" s="41">
        <f t="shared" si="2"/>
        <v>0.2</v>
      </c>
      <c r="F122" s="31"/>
      <c r="G122" s="31"/>
    </row>
    <row r="123" spans="1:7" x14ac:dyDescent="0.2">
      <c r="A123" s="31"/>
      <c r="B123" s="39">
        <v>113</v>
      </c>
      <c r="C123" s="31"/>
      <c r="D123" s="41">
        <f t="shared" si="2"/>
        <v>0.2</v>
      </c>
      <c r="E123" s="41">
        <f t="shared" si="2"/>
        <v>0.2</v>
      </c>
      <c r="F123" s="31"/>
      <c r="G123" s="31"/>
    </row>
    <row r="124" spans="1:7" x14ac:dyDescent="0.2">
      <c r="A124" s="31"/>
      <c r="B124" s="39">
        <v>114</v>
      </c>
      <c r="C124" s="31"/>
      <c r="D124" s="41">
        <f t="shared" si="2"/>
        <v>0.2</v>
      </c>
      <c r="E124" s="41">
        <f t="shared" si="2"/>
        <v>0.2</v>
      </c>
      <c r="F124" s="31"/>
      <c r="G124" s="31"/>
    </row>
    <row r="125" spans="1:7" x14ac:dyDescent="0.2">
      <c r="A125" s="31"/>
      <c r="B125" s="39">
        <v>115</v>
      </c>
      <c r="C125" s="31"/>
      <c r="D125" s="41">
        <f t="shared" si="2"/>
        <v>0.2</v>
      </c>
      <c r="E125" s="41">
        <f t="shared" si="2"/>
        <v>0.2</v>
      </c>
      <c r="F125" s="31"/>
      <c r="G125" s="31"/>
    </row>
    <row r="126" spans="1:7" x14ac:dyDescent="0.2">
      <c r="A126" s="31"/>
      <c r="B126" s="39">
        <v>116</v>
      </c>
      <c r="C126" s="31"/>
      <c r="D126" s="41">
        <f t="shared" si="2"/>
        <v>0.2</v>
      </c>
      <c r="E126" s="41">
        <f t="shared" si="2"/>
        <v>0.2</v>
      </c>
      <c r="F126" s="31"/>
      <c r="G126" s="31"/>
    </row>
    <row r="127" spans="1:7" x14ac:dyDescent="0.2">
      <c r="A127" s="31"/>
      <c r="B127" s="39">
        <v>117</v>
      </c>
      <c r="C127" s="31"/>
      <c r="D127" s="41">
        <f t="shared" si="2"/>
        <v>0.2</v>
      </c>
      <c r="E127" s="41">
        <f t="shared" si="2"/>
        <v>0.2</v>
      </c>
      <c r="F127" s="31"/>
      <c r="G127" s="31"/>
    </row>
    <row r="128" spans="1:7" x14ac:dyDescent="0.2">
      <c r="A128" s="31"/>
      <c r="B128" s="39">
        <v>118</v>
      </c>
      <c r="C128" s="31"/>
      <c r="D128" s="41">
        <f t="shared" si="2"/>
        <v>0.2</v>
      </c>
      <c r="E128" s="41">
        <f t="shared" si="2"/>
        <v>0.2</v>
      </c>
      <c r="F128" s="31"/>
      <c r="G128" s="31"/>
    </row>
    <row r="129" spans="1:7" x14ac:dyDescent="0.2">
      <c r="A129" s="31"/>
      <c r="B129" s="39">
        <v>119</v>
      </c>
      <c r="C129" s="31"/>
      <c r="D129" s="41">
        <f t="shared" si="2"/>
        <v>0.2</v>
      </c>
      <c r="E129" s="41">
        <f t="shared" si="2"/>
        <v>0.2</v>
      </c>
      <c r="F129" s="31"/>
      <c r="G129" s="31"/>
    </row>
    <row r="130" spans="1:7" x14ac:dyDescent="0.2">
      <c r="A130" s="31"/>
      <c r="B130" s="39">
        <v>120</v>
      </c>
      <c r="C130" s="31"/>
      <c r="D130" s="41">
        <f t="shared" si="2"/>
        <v>0.2</v>
      </c>
      <c r="E130" s="41">
        <f t="shared" si="2"/>
        <v>0.2</v>
      </c>
      <c r="F130" s="31"/>
      <c r="G130" s="31"/>
    </row>
    <row r="131" spans="1:7" x14ac:dyDescent="0.2">
      <c r="A131" s="31"/>
      <c r="B131" s="39">
        <v>121</v>
      </c>
      <c r="C131" s="31"/>
      <c r="D131" s="41">
        <f t="shared" si="2"/>
        <v>0.2</v>
      </c>
      <c r="E131" s="41">
        <f t="shared" si="2"/>
        <v>0.2</v>
      </c>
      <c r="F131" s="31"/>
      <c r="G131" s="31"/>
    </row>
    <row r="132" spans="1:7" x14ac:dyDescent="0.2">
      <c r="A132" s="31"/>
      <c r="B132" s="39">
        <v>122</v>
      </c>
      <c r="C132" s="31"/>
      <c r="D132" s="41">
        <f t="shared" si="2"/>
        <v>0.2</v>
      </c>
      <c r="E132" s="41">
        <f t="shared" si="2"/>
        <v>0.2</v>
      </c>
      <c r="F132" s="31"/>
      <c r="G132" s="31"/>
    </row>
    <row r="133" spans="1:7" x14ac:dyDescent="0.2">
      <c r="A133" s="31"/>
      <c r="B133" s="39">
        <v>123</v>
      </c>
      <c r="C133" s="31"/>
      <c r="D133" s="41">
        <f t="shared" si="2"/>
        <v>0.2</v>
      </c>
      <c r="E133" s="41">
        <f t="shared" si="2"/>
        <v>0.2</v>
      </c>
      <c r="F133" s="31"/>
      <c r="G133" s="31"/>
    </row>
    <row r="134" spans="1:7" x14ac:dyDescent="0.2">
      <c r="A134" s="31"/>
      <c r="B134" s="39">
        <v>124</v>
      </c>
      <c r="C134" s="31"/>
      <c r="D134" s="41">
        <f t="shared" si="2"/>
        <v>0.2</v>
      </c>
      <c r="E134" s="41">
        <f t="shared" si="2"/>
        <v>0.2</v>
      </c>
      <c r="F134" s="31"/>
      <c r="G134" s="31"/>
    </row>
    <row r="135" spans="1:7" x14ac:dyDescent="0.2">
      <c r="A135" s="31"/>
      <c r="B135" s="39">
        <v>125</v>
      </c>
      <c r="C135" s="31"/>
      <c r="D135" s="41">
        <f t="shared" si="2"/>
        <v>0.2</v>
      </c>
      <c r="E135" s="41">
        <f t="shared" si="2"/>
        <v>0.2</v>
      </c>
      <c r="F135" s="31"/>
      <c r="G135" s="31"/>
    </row>
    <row r="136" spans="1:7" x14ac:dyDescent="0.2">
      <c r="A136" s="31"/>
      <c r="B136" s="39">
        <v>126</v>
      </c>
      <c r="C136" s="31"/>
      <c r="D136" s="41">
        <f t="shared" si="2"/>
        <v>0.2</v>
      </c>
      <c r="E136" s="41">
        <f t="shared" si="2"/>
        <v>0.2</v>
      </c>
      <c r="F136" s="31"/>
      <c r="G136" s="31"/>
    </row>
    <row r="137" spans="1:7" x14ac:dyDescent="0.2">
      <c r="A137" s="31"/>
      <c r="B137" s="39">
        <v>127</v>
      </c>
      <c r="C137" s="31"/>
      <c r="D137" s="41">
        <f t="shared" si="2"/>
        <v>0.2</v>
      </c>
      <c r="E137" s="41">
        <f t="shared" si="2"/>
        <v>0.2</v>
      </c>
      <c r="F137" s="31"/>
      <c r="G137" s="31"/>
    </row>
    <row r="138" spans="1:7" x14ac:dyDescent="0.2">
      <c r="A138" s="31"/>
      <c r="B138" s="39">
        <v>128</v>
      </c>
      <c r="C138" s="31"/>
      <c r="D138" s="41">
        <f t="shared" si="2"/>
        <v>0.2</v>
      </c>
      <c r="E138" s="41">
        <f t="shared" si="2"/>
        <v>0.2</v>
      </c>
      <c r="F138" s="31"/>
      <c r="G138" s="31"/>
    </row>
    <row r="139" spans="1:7" x14ac:dyDescent="0.2">
      <c r="A139" s="31"/>
      <c r="B139" s="39">
        <v>129</v>
      </c>
      <c r="C139" s="31"/>
      <c r="D139" s="41">
        <f t="shared" si="2"/>
        <v>0.2</v>
      </c>
      <c r="E139" s="41">
        <f t="shared" si="2"/>
        <v>0.2</v>
      </c>
      <c r="F139" s="31"/>
      <c r="G139" s="31"/>
    </row>
    <row r="140" spans="1:7" x14ac:dyDescent="0.2">
      <c r="A140" s="31"/>
      <c r="B140" s="39">
        <v>130</v>
      </c>
      <c r="C140" s="31"/>
      <c r="D140" s="41">
        <f t="shared" si="2"/>
        <v>0.2</v>
      </c>
      <c r="E140" s="41">
        <f t="shared" si="2"/>
        <v>0.2</v>
      </c>
      <c r="F140" s="31"/>
      <c r="G140" s="31"/>
    </row>
    <row r="141" spans="1:7" x14ac:dyDescent="0.2">
      <c r="A141" s="31"/>
      <c r="B141" s="39">
        <v>131</v>
      </c>
      <c r="C141" s="31"/>
      <c r="D141" s="41">
        <f t="shared" si="2"/>
        <v>0.2</v>
      </c>
      <c r="E141" s="41">
        <f t="shared" si="2"/>
        <v>0.2</v>
      </c>
      <c r="F141" s="31"/>
      <c r="G141" s="31"/>
    </row>
    <row r="142" spans="1:7" x14ac:dyDescent="0.2">
      <c r="A142" s="31"/>
      <c r="B142" s="39">
        <v>132</v>
      </c>
      <c r="C142" s="31"/>
      <c r="D142" s="41">
        <f t="shared" si="2"/>
        <v>0.2</v>
      </c>
      <c r="E142" s="41">
        <f t="shared" si="2"/>
        <v>0.2</v>
      </c>
      <c r="F142" s="31"/>
      <c r="G142" s="31"/>
    </row>
    <row r="143" spans="1:7" x14ac:dyDescent="0.2">
      <c r="A143" s="31"/>
      <c r="B143" s="39">
        <v>133</v>
      </c>
      <c r="C143" s="31"/>
      <c r="D143" s="41">
        <f t="shared" si="2"/>
        <v>0.2</v>
      </c>
      <c r="E143" s="41">
        <f t="shared" si="2"/>
        <v>0.2</v>
      </c>
      <c r="F143" s="31"/>
      <c r="G143" s="31"/>
    </row>
    <row r="144" spans="1:7" x14ac:dyDescent="0.2">
      <c r="A144" s="31"/>
      <c r="B144" s="39">
        <v>134</v>
      </c>
      <c r="C144" s="31"/>
      <c r="D144" s="41">
        <f t="shared" si="2"/>
        <v>0.2</v>
      </c>
      <c r="E144" s="41">
        <f t="shared" si="2"/>
        <v>0.2</v>
      </c>
      <c r="F144" s="31"/>
      <c r="G144" s="31"/>
    </row>
    <row r="145" spans="1:7" x14ac:dyDescent="0.2">
      <c r="A145" s="31"/>
      <c r="B145" s="39">
        <v>135</v>
      </c>
      <c r="C145" s="31"/>
      <c r="D145" s="41">
        <f t="shared" si="2"/>
        <v>0.2</v>
      </c>
      <c r="E145" s="41">
        <f t="shared" si="2"/>
        <v>0.2</v>
      </c>
      <c r="F145" s="31"/>
      <c r="G145" s="31"/>
    </row>
    <row r="146" spans="1:7" x14ac:dyDescent="0.2">
      <c r="A146" s="31"/>
      <c r="B146" s="39">
        <v>136</v>
      </c>
      <c r="C146" s="31"/>
      <c r="D146" s="41">
        <f t="shared" si="2"/>
        <v>0.2</v>
      </c>
      <c r="E146" s="41">
        <f t="shared" si="2"/>
        <v>0.2</v>
      </c>
      <c r="F146" s="31"/>
      <c r="G146" s="31"/>
    </row>
    <row r="147" spans="1:7" x14ac:dyDescent="0.2">
      <c r="A147" s="31"/>
      <c r="B147" s="39">
        <v>137</v>
      </c>
      <c r="C147" s="31"/>
      <c r="D147" s="41">
        <f t="shared" si="2"/>
        <v>0.2</v>
      </c>
      <c r="E147" s="41">
        <f t="shared" si="2"/>
        <v>0.2</v>
      </c>
      <c r="F147" s="31"/>
      <c r="G147" s="31"/>
    </row>
    <row r="148" spans="1:7" x14ac:dyDescent="0.2">
      <c r="A148" s="31"/>
      <c r="B148" s="39">
        <v>138</v>
      </c>
      <c r="C148" s="31"/>
      <c r="D148" s="41">
        <f t="shared" si="2"/>
        <v>0.2</v>
      </c>
      <c r="E148" s="41">
        <f t="shared" si="2"/>
        <v>0.2</v>
      </c>
      <c r="F148" s="31"/>
      <c r="G148" s="31"/>
    </row>
    <row r="149" spans="1:7" x14ac:dyDescent="0.2">
      <c r="A149" s="31"/>
      <c r="B149" s="39">
        <v>139</v>
      </c>
      <c r="C149" s="31"/>
      <c r="D149" s="41">
        <f t="shared" si="2"/>
        <v>0.2</v>
      </c>
      <c r="E149" s="41">
        <f t="shared" si="2"/>
        <v>0.2</v>
      </c>
      <c r="F149" s="31"/>
      <c r="G149" s="31"/>
    </row>
    <row r="150" spans="1:7" x14ac:dyDescent="0.2">
      <c r="A150" s="31"/>
      <c r="B150" s="39">
        <v>140</v>
      </c>
      <c r="C150" s="31"/>
      <c r="D150" s="41">
        <f t="shared" si="2"/>
        <v>0.2</v>
      </c>
      <c r="E150" s="41">
        <f t="shared" si="2"/>
        <v>0.2</v>
      </c>
      <c r="F150" s="31"/>
      <c r="G150" s="31"/>
    </row>
    <row r="151" spans="1:7" x14ac:dyDescent="0.2">
      <c r="A151" s="31"/>
      <c r="B151" s="39">
        <v>141</v>
      </c>
      <c r="C151" s="31"/>
      <c r="D151" s="41">
        <f t="shared" si="2"/>
        <v>0.2</v>
      </c>
      <c r="E151" s="41">
        <f t="shared" si="2"/>
        <v>0.2</v>
      </c>
      <c r="F151" s="31"/>
      <c r="G151" s="31"/>
    </row>
    <row r="152" spans="1:7" x14ac:dyDescent="0.2">
      <c r="A152" s="31"/>
      <c r="B152" s="39">
        <v>142</v>
      </c>
      <c r="C152" s="31"/>
      <c r="D152" s="41">
        <f t="shared" si="2"/>
        <v>0.2</v>
      </c>
      <c r="E152" s="41">
        <f t="shared" si="2"/>
        <v>0.2</v>
      </c>
      <c r="F152" s="31"/>
      <c r="G152" s="31"/>
    </row>
    <row r="153" spans="1:7" x14ac:dyDescent="0.2">
      <c r="A153" s="31"/>
      <c r="B153" s="39">
        <v>143</v>
      </c>
      <c r="C153" s="31"/>
      <c r="D153" s="41">
        <f t="shared" si="2"/>
        <v>0.2</v>
      </c>
      <c r="E153" s="41">
        <f t="shared" si="2"/>
        <v>0.2</v>
      </c>
      <c r="F153" s="31"/>
      <c r="G153" s="31"/>
    </row>
    <row r="154" spans="1:7" x14ac:dyDescent="0.2">
      <c r="A154" s="31"/>
      <c r="B154" s="39">
        <v>144</v>
      </c>
      <c r="C154" s="31"/>
      <c r="D154" s="41">
        <f t="shared" si="2"/>
        <v>0.2</v>
      </c>
      <c r="E154" s="41">
        <f t="shared" si="2"/>
        <v>0.2</v>
      </c>
      <c r="F154" s="31"/>
      <c r="G154" s="31"/>
    </row>
    <row r="155" spans="1:7" x14ac:dyDescent="0.2">
      <c r="A155" s="31"/>
      <c r="B155" s="39">
        <v>145</v>
      </c>
      <c r="C155" s="31"/>
      <c r="D155" s="41">
        <f t="shared" si="2"/>
        <v>0.2</v>
      </c>
      <c r="E155" s="41">
        <f t="shared" si="2"/>
        <v>0.2</v>
      </c>
      <c r="F155" s="31"/>
      <c r="G155" s="31"/>
    </row>
    <row r="156" spans="1:7" x14ac:dyDescent="0.2">
      <c r="A156" s="31"/>
      <c r="B156" s="39">
        <v>146</v>
      </c>
      <c r="C156" s="31"/>
      <c r="D156" s="41">
        <f t="shared" si="2"/>
        <v>0.2</v>
      </c>
      <c r="E156" s="41">
        <f t="shared" si="2"/>
        <v>0.2</v>
      </c>
      <c r="F156" s="31"/>
      <c r="G156" s="31"/>
    </row>
    <row r="157" spans="1:7" x14ac:dyDescent="0.2">
      <c r="A157" s="31"/>
      <c r="B157" s="39">
        <v>147</v>
      </c>
      <c r="C157" s="31"/>
      <c r="D157" s="41">
        <f t="shared" si="2"/>
        <v>0.2</v>
      </c>
      <c r="E157" s="41">
        <f t="shared" si="2"/>
        <v>0.2</v>
      </c>
      <c r="F157" s="31"/>
      <c r="G157" s="31"/>
    </row>
    <row r="158" spans="1:7" x14ac:dyDescent="0.2">
      <c r="A158" s="31"/>
      <c r="B158" s="39">
        <v>148</v>
      </c>
      <c r="C158" s="31"/>
      <c r="D158" s="41">
        <f t="shared" si="2"/>
        <v>0.2</v>
      </c>
      <c r="E158" s="41">
        <f t="shared" si="2"/>
        <v>0.2</v>
      </c>
      <c r="F158" s="31"/>
      <c r="G158" s="31"/>
    </row>
    <row r="159" spans="1:7" x14ac:dyDescent="0.2">
      <c r="A159" s="31"/>
      <c r="B159" s="39">
        <v>149</v>
      </c>
      <c r="C159" s="31"/>
      <c r="D159" s="41">
        <f t="shared" si="2"/>
        <v>0.2</v>
      </c>
      <c r="E159" s="41">
        <f t="shared" si="2"/>
        <v>0.2</v>
      </c>
      <c r="F159" s="31"/>
      <c r="G159" s="31"/>
    </row>
    <row r="160" spans="1:7" x14ac:dyDescent="0.2">
      <c r="A160" s="31"/>
      <c r="B160" s="42">
        <v>150</v>
      </c>
      <c r="C160" s="31"/>
      <c r="D160" s="43">
        <f t="shared" si="2"/>
        <v>0.2</v>
      </c>
      <c r="E160" s="43">
        <f t="shared" si="2"/>
        <v>0.2</v>
      </c>
      <c r="F160" s="31"/>
      <c r="G160" s="31"/>
    </row>
    <row r="161" spans="1:7" x14ac:dyDescent="0.2">
      <c r="A161" s="31"/>
      <c r="B161" s="32"/>
      <c r="C161" s="31"/>
      <c r="D161" s="33"/>
      <c r="E161" s="33"/>
      <c r="F161" s="31"/>
      <c r="G161" s="31"/>
    </row>
    <row r="162" spans="1:7" x14ac:dyDescent="0.2">
      <c r="A162" s="31"/>
      <c r="B162" s="32"/>
      <c r="C162" s="31"/>
      <c r="D162" s="33"/>
      <c r="E162" s="33"/>
      <c r="F162" s="31"/>
      <c r="G162" s="31"/>
    </row>
    <row r="163" spans="1:7" x14ac:dyDescent="0.2">
      <c r="A163" s="31"/>
      <c r="B163" s="32"/>
      <c r="C163" s="31"/>
      <c r="D163" s="33"/>
      <c r="E163" s="33"/>
      <c r="F163" s="31"/>
      <c r="G163" s="31"/>
    </row>
    <row r="164" spans="1:7" x14ac:dyDescent="0.2">
      <c r="A164" s="31"/>
      <c r="B164" s="32"/>
      <c r="C164" s="31"/>
      <c r="D164" s="33"/>
      <c r="E164" s="33"/>
      <c r="F164" s="31"/>
      <c r="G164" s="31"/>
    </row>
    <row r="165" spans="1:7" x14ac:dyDescent="0.2">
      <c r="A165" s="31"/>
      <c r="B165" s="32"/>
      <c r="C165" s="31"/>
      <c r="D165" s="33"/>
      <c r="E165" s="33"/>
      <c r="F165" s="31"/>
      <c r="G165" s="31"/>
    </row>
    <row r="166" spans="1:7" x14ac:dyDescent="0.2">
      <c r="A166" s="31"/>
      <c r="B166" s="32"/>
      <c r="C166" s="31"/>
      <c r="D166" s="33"/>
      <c r="E166" s="33"/>
      <c r="F166" s="31"/>
      <c r="G166" s="31"/>
    </row>
    <row r="167" spans="1:7" x14ac:dyDescent="0.2">
      <c r="A167" s="31"/>
      <c r="B167" s="32"/>
      <c r="C167" s="31"/>
      <c r="D167" s="33"/>
      <c r="E167" s="33"/>
      <c r="F167" s="31"/>
      <c r="G167" s="31"/>
    </row>
    <row r="168" spans="1:7" x14ac:dyDescent="0.2">
      <c r="A168" s="31"/>
      <c r="B168" s="32"/>
      <c r="C168" s="31"/>
      <c r="D168" s="33"/>
      <c r="E168" s="33"/>
      <c r="F168" s="31"/>
      <c r="G168" s="31"/>
    </row>
    <row r="169" spans="1:7" x14ac:dyDescent="0.2">
      <c r="A169" s="31"/>
      <c r="B169" s="32"/>
      <c r="C169" s="31"/>
      <c r="D169" s="33"/>
      <c r="E169" s="33"/>
      <c r="F169" s="31"/>
      <c r="G169" s="31"/>
    </row>
    <row r="170" spans="1:7" x14ac:dyDescent="0.2">
      <c r="A170" s="31"/>
      <c r="B170" s="32"/>
      <c r="C170" s="31"/>
      <c r="D170" s="33"/>
      <c r="E170" s="33"/>
      <c r="F170" s="31"/>
      <c r="G170" s="31"/>
    </row>
  </sheetData>
  <mergeCells count="2">
    <mergeCell ref="B3:E4"/>
    <mergeCell ref="B6:E6"/>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C11" activePane="bottomRight" state="frozen"/>
      <selection pane="topRight"/>
      <selection pane="bottomLeft"/>
      <selection pane="bottomRight"/>
    </sheetView>
  </sheetViews>
  <sheetFormatPr defaultColWidth="0" defaultRowHeight="14.25" zeroHeight="1" x14ac:dyDescent="0.2"/>
  <cols>
    <col min="1" max="1" width="3.7109375" style="22" customWidth="1"/>
    <col min="2" max="2" width="9.85546875" style="22" customWidth="1"/>
    <col min="3" max="55" width="15.7109375" style="22" customWidth="1"/>
    <col min="56" max="57" width="5.5703125" style="22" customWidth="1"/>
    <col min="58" max="16384" width="8.85546875" style="22" hidden="1"/>
  </cols>
  <sheetData>
    <row r="1" spans="1:57" s="10" customFormat="1"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row>
    <row r="2" spans="1:57" s="10" customFormat="1" ht="31.5" x14ac:dyDescent="0.25">
      <c r="A2" s="9"/>
      <c r="B2" s="11" t="s">
        <v>9</v>
      </c>
      <c r="C2" s="12" t="str">
        <f>IF(RFR_spot_with_VA!C2="","",RFR_spot_with_VA!C2)</f>
        <v>Euro</v>
      </c>
      <c r="D2" s="12" t="str">
        <f>IF(RFR_spot_with_VA!D2="","",RFR_spot_with_VA!D2)</f>
        <v/>
      </c>
      <c r="E2" s="12" t="str">
        <f>IF(RFR_spot_with_VA!E2="","",RFR_spot_with_VA!E2)</f>
        <v/>
      </c>
      <c r="F2" s="12" t="str">
        <f>IF(RFR_spot_with_VA!F2="","",RFR_spot_with_VA!F2)</f>
        <v/>
      </c>
      <c r="G2" s="12" t="str">
        <f>IF(RFR_spot_with_VA!G2="","",RFR_spot_with_VA!G2)</f>
        <v/>
      </c>
      <c r="H2" s="12" t="str">
        <f>IF(RFR_spot_with_VA!H2="","",RFR_spot_with_VA!H2)</f>
        <v/>
      </c>
      <c r="I2" s="12" t="str">
        <f>IF(RFR_spot_with_VA!I2="","",RFR_spot_with_VA!I2)</f>
        <v/>
      </c>
      <c r="J2" s="12" t="str">
        <f>IF(RFR_spot_with_VA!J2="","",RFR_spot_with_VA!J2)</f>
        <v>Denmark</v>
      </c>
      <c r="K2" s="12" t="str">
        <f>IF(RFR_spot_with_VA!K2="","",RFR_spot_with_VA!K2)</f>
        <v/>
      </c>
      <c r="L2" s="12" t="str">
        <f>IF(RFR_spot_with_VA!L2="","",RFR_spot_with_VA!L2)</f>
        <v/>
      </c>
      <c r="M2" s="12" t="str">
        <f>IF(RFR_spot_with_VA!M2="","",RFR_spot_with_VA!M2)</f>
        <v/>
      </c>
      <c r="N2" s="12" t="str">
        <f>IF(RFR_spot_with_VA!N2="","",RFR_spot_with_VA!N2)</f>
        <v/>
      </c>
      <c r="O2" s="12" t="str">
        <f>IF(RFR_spot_with_VA!O2="","",RFR_spot_with_VA!O2)</f>
        <v/>
      </c>
      <c r="P2" s="12" t="str">
        <f>IF(RFR_spot_with_VA!P2="","",RFR_spot_with_VA!P2)</f>
        <v/>
      </c>
      <c r="Q2" s="12" t="str">
        <f>IF(RFR_spot_with_VA!Q2="","",RFR_spot_with_VA!Q2)</f>
        <v/>
      </c>
      <c r="R2" s="12" t="str">
        <f>IF(RFR_spot_with_VA!R2="","",RFR_spot_with_VA!R2)</f>
        <v/>
      </c>
      <c r="S2" s="12" t="str">
        <f>IF(RFR_spot_with_VA!S2="","",RFR_spot_with_VA!S2)</f>
        <v/>
      </c>
      <c r="T2" s="12" t="str">
        <f>IF(RFR_spot_with_VA!T2="","",RFR_spot_with_VA!T2)</f>
        <v/>
      </c>
      <c r="U2" s="12" t="str">
        <f>IF(RFR_spot_with_VA!U2="","",RFR_spot_with_VA!U2)</f>
        <v/>
      </c>
      <c r="V2" s="12" t="str">
        <f>IF(RFR_spot_with_VA!V2="","",RFR_spot_with_VA!V2)</f>
        <v/>
      </c>
      <c r="W2" s="12" t="str">
        <f>IF(RFR_spot_with_VA!W2="","",RFR_spot_with_VA!W2)</f>
        <v/>
      </c>
      <c r="X2" s="12" t="str">
        <f>IF(RFR_spot_with_VA!X2="","",RFR_spot_with_VA!X2)</f>
        <v/>
      </c>
      <c r="Y2" s="12" t="str">
        <f>IF(RFR_spot_with_VA!Y2="","",RFR_spot_with_VA!Y2)</f>
        <v/>
      </c>
      <c r="Z2" s="12" t="str">
        <f>IF(RFR_spot_with_VA!Z2="","",RFR_spot_with_VA!Z2)</f>
        <v>Norway</v>
      </c>
      <c r="AA2" s="12" t="str">
        <f>IF(RFR_spot_with_VA!AA2="","",RFR_spot_with_VA!AA2)</f>
        <v/>
      </c>
      <c r="AB2" s="12" t="str">
        <f>IF(RFR_spot_with_VA!AB2="","",RFR_spot_with_VA!AB2)</f>
        <v/>
      </c>
      <c r="AC2" s="12" t="str">
        <f>IF(RFR_spot_with_VA!AC2="","",RFR_spot_with_VA!AC2)</f>
        <v/>
      </c>
      <c r="AD2" s="12" t="str">
        <f>IF(RFR_spot_with_VA!AD2="","",RFR_spot_with_VA!AD2)</f>
        <v/>
      </c>
      <c r="AE2" s="12" t="str">
        <f>IF(RFR_spot_with_VA!AE2="","",RFR_spot_with_VA!AE2)</f>
        <v/>
      </c>
      <c r="AF2" s="12" t="str">
        <f>IF(RFR_spot_with_VA!AF2="","",RFR_spot_with_VA!AF2)</f>
        <v/>
      </c>
      <c r="AG2" s="12" t="str">
        <f>IF(RFR_spot_with_VA!AG2="","",RFR_spot_with_VA!AG2)</f>
        <v/>
      </c>
      <c r="AH2" s="12" t="str">
        <f>IF(RFR_spot_with_VA!AH2="","",RFR_spot_with_VA!AH2)</f>
        <v>Sweden</v>
      </c>
      <c r="AI2" s="12" t="str">
        <f>IF(RFR_spot_with_VA!AI2="","",RFR_spot_with_VA!AI2)</f>
        <v/>
      </c>
      <c r="AJ2" s="12" t="str">
        <f>IF(RFR_spot_with_VA!AJ2="","",RFR_spot_with_VA!AJ2)</f>
        <v>United Kingdom</v>
      </c>
      <c r="AK2" s="12" t="str">
        <f>IF(RFR_spot_with_VA!AK2="","",RFR_spot_with_VA!AK2)</f>
        <v>Australia</v>
      </c>
      <c r="AL2" s="12" t="str">
        <f>IF(RFR_spot_with_VA!AL2="","",RFR_spot_with_VA!AL2)</f>
        <v/>
      </c>
      <c r="AM2" s="12" t="str">
        <f>IF(RFR_spot_with_VA!AM2="","",RFR_spot_with_VA!AM2)</f>
        <v>Canada</v>
      </c>
      <c r="AN2" s="12" t="str">
        <f>IF(RFR_spot_with_VA!AN2="","",RFR_spot_with_VA!AN2)</f>
        <v/>
      </c>
      <c r="AO2" s="12" t="str">
        <f>IF(RFR_spot_with_VA!AO2="","",RFR_spot_with_VA!AO2)</f>
        <v/>
      </c>
      <c r="AP2" s="12" t="str">
        <f>IF(RFR_spot_with_VA!AP2="","",RFR_spot_with_VA!AP2)</f>
        <v/>
      </c>
      <c r="AQ2" s="12" t="str">
        <f>IF(RFR_spot_with_VA!AQ2="","",RFR_spot_with_VA!AQ2)</f>
        <v/>
      </c>
      <c r="AR2" s="12" t="str">
        <f>IF(RFR_spot_with_VA!AR2="","",RFR_spot_with_VA!AR2)</f>
        <v/>
      </c>
      <c r="AS2" s="12" t="str">
        <f>IF(RFR_spot_with_VA!AS2="","",RFR_spot_with_VA!AS2)</f>
        <v>Japan</v>
      </c>
      <c r="AT2" s="12" t="str">
        <f>IF(RFR_spot_with_VA!AT2="","",RFR_spot_with_VA!AT2)</f>
        <v/>
      </c>
      <c r="AU2" s="12" t="str">
        <f>IF(RFR_spot_with_VA!AU2="","",RFR_spot_with_VA!AU2)</f>
        <v/>
      </c>
      <c r="AV2" s="12" t="str">
        <f>IF(RFR_spot_with_VA!AV2="","",RFR_spot_with_VA!AV2)</f>
        <v/>
      </c>
      <c r="AW2" s="12" t="str">
        <f>IF(RFR_spot_with_VA!AW2="","",RFR_spot_with_VA!AW2)</f>
        <v/>
      </c>
      <c r="AX2" s="12" t="str">
        <f>IF(RFR_spot_with_VA!AX2="","",RFR_spot_with_VA!AX2)</f>
        <v/>
      </c>
      <c r="AY2" s="12" t="str">
        <f>IF(RFR_spot_with_VA!AY2="","",RFR_spot_with_VA!AY2)</f>
        <v/>
      </c>
      <c r="AZ2" s="12" t="str">
        <f>IF(RFR_spot_with_VA!AZ2="","",RFR_spot_with_VA!AZ2)</f>
        <v/>
      </c>
      <c r="BA2" s="12" t="str">
        <f>IF(RFR_spot_with_VA!BA2="","",RFR_spot_with_VA!BA2)</f>
        <v/>
      </c>
      <c r="BB2" s="12" t="str">
        <f>IF(RFR_spot_with_VA!BB2="","",RFR_spot_with_VA!BB2)</f>
        <v/>
      </c>
      <c r="BC2" s="12" t="str">
        <f>IF(RFR_spot_with_VA!BC2="","",RFR_spot_with_VA!BC2)</f>
        <v>United States</v>
      </c>
      <c r="BD2" s="9"/>
      <c r="BE2" s="9"/>
    </row>
    <row r="3" spans="1:57" s="10" customFormat="1" ht="57" x14ac:dyDescent="0.25">
      <c r="A3" s="9"/>
      <c r="B3" s="9" t="str">
        <f>IF(RFR_spot_with_VA!B3="","",RFR_spot_with_VA!B3)</f>
        <v/>
      </c>
      <c r="C3" s="13" t="str">
        <f>IF(RFR_spot_with_VA!C3="","",RFR_spot_with_VA!C3)</f>
        <v>EUR_31_7_2022_SWP_LLP_20_EXT_40_UFR_3.45</v>
      </c>
      <c r="D3" s="13"/>
      <c r="E3" s="13"/>
      <c r="F3" s="13"/>
      <c r="G3" s="13"/>
      <c r="H3" s="13"/>
      <c r="I3" s="13"/>
      <c r="J3" s="13" t="str">
        <f>IF(RFR_spot_with_VA!J3="","",RFR_spot_with_VA!J3)</f>
        <v>DK_31_7_2022_SWP_LLP_20_EXT_40_UFR_3.45</v>
      </c>
      <c r="K3" s="13"/>
      <c r="L3" s="13"/>
      <c r="M3" s="13"/>
      <c r="N3" s="13"/>
      <c r="O3" s="13"/>
      <c r="P3" s="13"/>
      <c r="Q3" s="13"/>
      <c r="R3" s="13"/>
      <c r="S3" s="13"/>
      <c r="T3" s="13"/>
      <c r="U3" s="13"/>
      <c r="V3" s="13"/>
      <c r="W3" s="13"/>
      <c r="X3" s="13"/>
      <c r="Y3" s="13"/>
      <c r="Z3" s="13" t="str">
        <f>IF(RFR_spot_with_VA!Z3="","",RFR_spot_with_VA!Z3)</f>
        <v>NO_31_7_2022_SWP_LLP_10_EXT_50_UFR_3.45</v>
      </c>
      <c r="AA3" s="13"/>
      <c r="AB3" s="13"/>
      <c r="AC3" s="13"/>
      <c r="AD3" s="13"/>
      <c r="AE3" s="13"/>
      <c r="AF3" s="13"/>
      <c r="AG3" s="13"/>
      <c r="AH3" s="13" t="str">
        <f>IF(RFR_spot_with_VA!AH3="","",RFR_spot_with_VA!AH3)</f>
        <v>SE_31_7_2022_SWP_LLP_10_EXT_10_UFR_3.45</v>
      </c>
      <c r="AI3" s="13"/>
      <c r="AJ3" s="13" t="str">
        <f>IF(RFR_spot_with_VA!AJ3="","",RFR_spot_with_VA!AJ3)</f>
        <v>GB_31_7_2022_SWP_LLP_50_EXT_40_UFR_3.45</v>
      </c>
      <c r="AK3" s="13" t="str">
        <f>IF(RFR_spot_with_VA!AK3="","",RFR_spot_with_VA!AK3)</f>
        <v>AU_31_7_2022_SWP_LLP_30_EXT_40_UFR_3.45</v>
      </c>
      <c r="AL3" s="13"/>
      <c r="AM3" s="13" t="str">
        <f>IF(RFR_spot_with_VA!AM3="","",RFR_spot_with_VA!AM3)</f>
        <v>CA_31_7_2022_SWP_LLP_30_EXT_40_UFR_3.45</v>
      </c>
      <c r="AN3" s="13"/>
      <c r="AO3" s="13"/>
      <c r="AP3" s="13"/>
      <c r="AQ3" s="13"/>
      <c r="AR3" s="13"/>
      <c r="AS3" s="13" t="str">
        <f>IF(RFR_spot_with_VA!AS3="","",RFR_spot_with_VA!AS3)</f>
        <v>JP_31_7_2022_GVT_LLP_30_EXT_40_UFR_3.5</v>
      </c>
      <c r="AT3" s="13"/>
      <c r="AU3" s="13"/>
      <c r="AV3" s="13"/>
      <c r="AW3" s="13"/>
      <c r="AX3" s="13"/>
      <c r="AY3" s="13"/>
      <c r="AZ3" s="13"/>
      <c r="BA3" s="13"/>
      <c r="BB3" s="13"/>
      <c r="BC3" s="13" t="str">
        <f>IF(RFR_spot_with_VA!BC3="","",RFR_spot_with_VA!BC3)</f>
        <v>US_31_7_2022_SWP_LLP_30_EXT_40_UFR_3.45</v>
      </c>
      <c r="BD3" s="9"/>
      <c r="BE3" s="9"/>
    </row>
    <row r="4" spans="1:57" ht="12" customHeight="1" x14ac:dyDescent="0.2">
      <c r="A4" s="19"/>
      <c r="B4" s="28" t="str">
        <f>IF(RFR_spot_with_VA!B4="","",RFR_spot_with_VA!B4)</f>
        <v>Coupon_freq</v>
      </c>
      <c r="C4" s="16">
        <f>IF(RFR_spot_with_VA!C4="","",RFR_spot_with_VA!C4)</f>
        <v>1</v>
      </c>
      <c r="D4" s="16"/>
      <c r="E4" s="16"/>
      <c r="F4" s="16"/>
      <c r="G4" s="16"/>
      <c r="H4" s="16"/>
      <c r="I4" s="16"/>
      <c r="J4" s="16">
        <f>IF(RFR_spot_with_VA!J4="","",RFR_spot_with_VA!J4)</f>
        <v>1</v>
      </c>
      <c r="K4" s="16"/>
      <c r="L4" s="16"/>
      <c r="M4" s="16"/>
      <c r="N4" s="16"/>
      <c r="O4" s="16"/>
      <c r="P4" s="16"/>
      <c r="Q4" s="16"/>
      <c r="R4" s="16"/>
      <c r="S4" s="16"/>
      <c r="T4" s="16"/>
      <c r="U4" s="16"/>
      <c r="V4" s="16"/>
      <c r="W4" s="16"/>
      <c r="X4" s="16"/>
      <c r="Y4" s="16"/>
      <c r="Z4" s="16">
        <f>IF(RFR_spot_with_VA!Z4="","",RFR_spot_with_VA!Z4)</f>
        <v>1</v>
      </c>
      <c r="AA4" s="16"/>
      <c r="AB4" s="16"/>
      <c r="AC4" s="16"/>
      <c r="AD4" s="16"/>
      <c r="AE4" s="16"/>
      <c r="AF4" s="16"/>
      <c r="AG4" s="16"/>
      <c r="AH4" s="16">
        <f>IF(RFR_spot_with_VA!AH4="","",RFR_spot_with_VA!AH4)</f>
        <v>1</v>
      </c>
      <c r="AI4" s="16"/>
      <c r="AJ4" s="16">
        <f>IF(RFR_spot_with_VA!AJ4="","",RFR_spot_with_VA!AJ4)</f>
        <v>1</v>
      </c>
      <c r="AK4" s="16">
        <f>IF(RFR_spot_with_VA!AK4="","",RFR_spot_with_VA!AK4)</f>
        <v>2</v>
      </c>
      <c r="AL4" s="16"/>
      <c r="AM4" s="16">
        <f>IF(RFR_spot_with_VA!AM4="","",RFR_spot_with_VA!AM4)</f>
        <v>2</v>
      </c>
      <c r="AN4" s="16"/>
      <c r="AO4" s="16"/>
      <c r="AP4" s="16"/>
      <c r="AQ4" s="16"/>
      <c r="AR4" s="16"/>
      <c r="AS4" s="16">
        <f>IF(RFR_spot_with_VA!AS4="","",RFR_spot_with_VA!AS4)</f>
        <v>0</v>
      </c>
      <c r="AT4" s="16"/>
      <c r="AU4" s="16"/>
      <c r="AV4" s="16"/>
      <c r="AW4" s="16"/>
      <c r="AX4" s="16"/>
      <c r="AY4" s="16"/>
      <c r="AZ4" s="16"/>
      <c r="BA4" s="16"/>
      <c r="BB4" s="16"/>
      <c r="BC4" s="16">
        <f>IF(RFR_spot_with_VA!BC4="","",RFR_spot_with_VA!BC4)</f>
        <v>2</v>
      </c>
      <c r="BD4" s="19"/>
      <c r="BE4" s="19"/>
    </row>
    <row r="5" spans="1:57" ht="12" customHeight="1" x14ac:dyDescent="0.2">
      <c r="A5" s="19"/>
      <c r="B5" s="28" t="str">
        <f>IF(RFR_spot_with_VA!B5="","",RFR_spot_with_VA!B5)</f>
        <v>LLP</v>
      </c>
      <c r="C5" s="16">
        <f>IF(RFR_spot_with_VA!C5="","",RFR_spot_with_VA!C5)</f>
        <v>20</v>
      </c>
      <c r="D5" s="16"/>
      <c r="E5" s="16"/>
      <c r="F5" s="16"/>
      <c r="G5" s="16"/>
      <c r="H5" s="16"/>
      <c r="I5" s="16"/>
      <c r="J5" s="16">
        <f>IF(RFR_spot_with_VA!J5="","",RFR_spot_with_VA!J5)</f>
        <v>20</v>
      </c>
      <c r="K5" s="16"/>
      <c r="L5" s="16"/>
      <c r="M5" s="16"/>
      <c r="N5" s="16"/>
      <c r="O5" s="16"/>
      <c r="P5" s="16"/>
      <c r="Q5" s="16"/>
      <c r="R5" s="16"/>
      <c r="S5" s="16"/>
      <c r="T5" s="16"/>
      <c r="U5" s="16"/>
      <c r="V5" s="16"/>
      <c r="W5" s="16"/>
      <c r="X5" s="16"/>
      <c r="Y5" s="16"/>
      <c r="Z5" s="16">
        <f>IF(RFR_spot_with_VA!Z5="","",RFR_spot_with_VA!Z5)</f>
        <v>10</v>
      </c>
      <c r="AA5" s="16"/>
      <c r="AB5" s="16"/>
      <c r="AC5" s="16"/>
      <c r="AD5" s="16"/>
      <c r="AE5" s="16"/>
      <c r="AF5" s="16"/>
      <c r="AG5" s="16"/>
      <c r="AH5" s="16">
        <f>IF(RFR_spot_with_VA!AH5="","",RFR_spot_with_VA!AH5)</f>
        <v>10</v>
      </c>
      <c r="AI5" s="16"/>
      <c r="AJ5" s="16">
        <f>IF(RFR_spot_with_VA!AJ5="","",RFR_spot_with_VA!AJ5)</f>
        <v>50</v>
      </c>
      <c r="AK5" s="16">
        <f>IF(RFR_spot_with_VA!AK5="","",RFR_spot_with_VA!AK5)</f>
        <v>30</v>
      </c>
      <c r="AL5" s="16"/>
      <c r="AM5" s="16">
        <f>IF(RFR_spot_with_VA!AM5="","",RFR_spot_with_VA!AM5)</f>
        <v>30</v>
      </c>
      <c r="AN5" s="16"/>
      <c r="AO5" s="16"/>
      <c r="AP5" s="16"/>
      <c r="AQ5" s="16"/>
      <c r="AR5" s="16"/>
      <c r="AS5" s="16">
        <f>IF(RFR_spot_with_VA!AS5="","",RFR_spot_with_VA!AS5)</f>
        <v>30</v>
      </c>
      <c r="AT5" s="16"/>
      <c r="AU5" s="16"/>
      <c r="AV5" s="16"/>
      <c r="AW5" s="16"/>
      <c r="AX5" s="16"/>
      <c r="AY5" s="16"/>
      <c r="AZ5" s="16"/>
      <c r="BA5" s="16"/>
      <c r="BB5" s="16"/>
      <c r="BC5" s="16">
        <f>IF(RFR_spot_with_VA!BC5="","",RFR_spot_with_VA!BC5)</f>
        <v>30</v>
      </c>
      <c r="BD5" s="19"/>
      <c r="BE5" s="19"/>
    </row>
    <row r="6" spans="1:57" ht="12" customHeight="1" x14ac:dyDescent="0.2">
      <c r="A6" s="19"/>
      <c r="B6" s="28" t="str">
        <f>IF(RFR_spot_with_VA!B6="","",RFR_spot_with_VA!B6)</f>
        <v>Convergence</v>
      </c>
      <c r="C6" s="16">
        <f>IF(RFR_spot_with_VA!C6="","",RFR_spot_with_VA!C6)</f>
        <v>40</v>
      </c>
      <c r="D6" s="16"/>
      <c r="E6" s="16"/>
      <c r="F6" s="16"/>
      <c r="G6" s="16"/>
      <c r="H6" s="16"/>
      <c r="I6" s="16"/>
      <c r="J6" s="16">
        <f>IF(RFR_spot_with_VA!J6="","",RFR_spot_with_VA!J6)</f>
        <v>40</v>
      </c>
      <c r="K6" s="16"/>
      <c r="L6" s="16"/>
      <c r="M6" s="16"/>
      <c r="N6" s="16"/>
      <c r="O6" s="16"/>
      <c r="P6" s="16"/>
      <c r="Q6" s="16"/>
      <c r="R6" s="16"/>
      <c r="S6" s="16"/>
      <c r="T6" s="16"/>
      <c r="U6" s="16"/>
      <c r="V6" s="16"/>
      <c r="W6" s="16"/>
      <c r="X6" s="16"/>
      <c r="Y6" s="16"/>
      <c r="Z6" s="16">
        <f>IF(RFR_spot_with_VA!Z6="","",RFR_spot_with_VA!Z6)</f>
        <v>50</v>
      </c>
      <c r="AA6" s="16"/>
      <c r="AB6" s="16"/>
      <c r="AC6" s="16"/>
      <c r="AD6" s="16"/>
      <c r="AE6" s="16"/>
      <c r="AF6" s="16"/>
      <c r="AG6" s="16"/>
      <c r="AH6" s="16">
        <f>IF(RFR_spot_with_VA!AH6="","",RFR_spot_with_VA!AH6)</f>
        <v>10</v>
      </c>
      <c r="AI6" s="16"/>
      <c r="AJ6" s="16">
        <f>IF(RFR_spot_with_VA!AJ6="","",RFR_spot_with_VA!AJ6)</f>
        <v>40</v>
      </c>
      <c r="AK6" s="16">
        <f>IF(RFR_spot_with_VA!AK6="","",RFR_spot_with_VA!AK6)</f>
        <v>40</v>
      </c>
      <c r="AL6" s="16"/>
      <c r="AM6" s="16">
        <f>IF(RFR_spot_with_VA!AM6="","",RFR_spot_with_VA!AM6)</f>
        <v>40</v>
      </c>
      <c r="AN6" s="16"/>
      <c r="AO6" s="16"/>
      <c r="AP6" s="16"/>
      <c r="AQ6" s="16"/>
      <c r="AR6" s="16"/>
      <c r="AS6" s="16">
        <f>IF(RFR_spot_with_VA!AS6="","",RFR_spot_with_VA!AS6)</f>
        <v>40</v>
      </c>
      <c r="AT6" s="16"/>
      <c r="AU6" s="16"/>
      <c r="AV6" s="16"/>
      <c r="AW6" s="16"/>
      <c r="AX6" s="16"/>
      <c r="AY6" s="16"/>
      <c r="AZ6" s="16"/>
      <c r="BA6" s="16"/>
      <c r="BB6" s="16"/>
      <c r="BC6" s="16">
        <f>IF(RFR_spot_with_VA!BC6="","",RFR_spot_with_VA!BC6)</f>
        <v>40</v>
      </c>
      <c r="BD6" s="19"/>
      <c r="BE6" s="19"/>
    </row>
    <row r="7" spans="1:57" ht="12" customHeight="1" x14ac:dyDescent="0.2">
      <c r="A7" s="19"/>
      <c r="B7" s="28" t="str">
        <f>IF(RFR_spot_with_VA!B7="","",RFR_spot_with_VA!B7)</f>
        <v>UFR</v>
      </c>
      <c r="C7" s="16">
        <f>IF(RFR_spot_with_VA!C7="","",RFR_spot_with_VA!C7)</f>
        <v>3.45</v>
      </c>
      <c r="D7" s="16"/>
      <c r="E7" s="16"/>
      <c r="F7" s="16"/>
      <c r="G7" s="16"/>
      <c r="H7" s="16"/>
      <c r="I7" s="16"/>
      <c r="J7" s="16">
        <f>IF(RFR_spot_with_VA!J7="","",RFR_spot_with_VA!J7)</f>
        <v>3.45</v>
      </c>
      <c r="K7" s="16"/>
      <c r="L7" s="16"/>
      <c r="M7" s="16"/>
      <c r="N7" s="16"/>
      <c r="O7" s="16"/>
      <c r="P7" s="16"/>
      <c r="Q7" s="16"/>
      <c r="R7" s="16"/>
      <c r="S7" s="16"/>
      <c r="T7" s="16"/>
      <c r="U7" s="16"/>
      <c r="V7" s="16"/>
      <c r="W7" s="16"/>
      <c r="X7" s="16"/>
      <c r="Y7" s="16"/>
      <c r="Z7" s="16">
        <f>IF(RFR_spot_with_VA!Z7="","",RFR_spot_with_VA!Z7)</f>
        <v>3.45</v>
      </c>
      <c r="AA7" s="16"/>
      <c r="AB7" s="16"/>
      <c r="AC7" s="16"/>
      <c r="AD7" s="16"/>
      <c r="AE7" s="16"/>
      <c r="AF7" s="16"/>
      <c r="AG7" s="16"/>
      <c r="AH7" s="16">
        <f>IF(RFR_spot_with_VA!AH7="","",RFR_spot_with_VA!AH7)</f>
        <v>3.45</v>
      </c>
      <c r="AI7" s="16"/>
      <c r="AJ7" s="16">
        <f>IF(RFR_spot_with_VA!AJ7="","",RFR_spot_with_VA!AJ7)</f>
        <v>3.45</v>
      </c>
      <c r="AK7" s="16">
        <f>IF(RFR_spot_with_VA!AK7="","",RFR_spot_with_VA!AK7)</f>
        <v>3.45</v>
      </c>
      <c r="AL7" s="16"/>
      <c r="AM7" s="16">
        <f>IF(RFR_spot_with_VA!AM7="","",RFR_spot_with_VA!AM7)</f>
        <v>3.45</v>
      </c>
      <c r="AN7" s="16"/>
      <c r="AO7" s="16"/>
      <c r="AP7" s="16"/>
      <c r="AQ7" s="16"/>
      <c r="AR7" s="16"/>
      <c r="AS7" s="16">
        <f>IF(RFR_spot_with_VA!AS7="","",RFR_spot_with_VA!AS7)</f>
        <v>3.5</v>
      </c>
      <c r="AT7" s="16"/>
      <c r="AU7" s="16"/>
      <c r="AV7" s="16"/>
      <c r="AW7" s="16"/>
      <c r="AX7" s="16"/>
      <c r="AY7" s="16"/>
      <c r="AZ7" s="16"/>
      <c r="BA7" s="16"/>
      <c r="BB7" s="16"/>
      <c r="BC7" s="16">
        <f>IF(RFR_spot_with_VA!BC7="","",RFR_spot_with_VA!BC7)</f>
        <v>3.45</v>
      </c>
      <c r="BD7" s="19"/>
      <c r="BE7" s="19"/>
    </row>
    <row r="8" spans="1:57" ht="12" customHeight="1" x14ac:dyDescent="0.2">
      <c r="A8" s="19"/>
      <c r="B8" s="28"/>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9"/>
      <c r="BE8" s="19"/>
    </row>
    <row r="9" spans="1:57" ht="12" customHeight="1" x14ac:dyDescent="0.2">
      <c r="A9" s="19"/>
      <c r="B9" s="28" t="str">
        <f>IF(RFR_spot_with_VA!B9="","",RFR_spot_with_VA!B9)</f>
        <v>CRA</v>
      </c>
      <c r="C9" s="16">
        <f>IF(RFR_spot_with_VA!C9="","",RFR_spot_with_VA!C9)</f>
        <v>10</v>
      </c>
      <c r="D9" s="16"/>
      <c r="E9" s="16"/>
      <c r="F9" s="16"/>
      <c r="G9" s="16"/>
      <c r="H9" s="16"/>
      <c r="I9" s="16"/>
      <c r="J9" s="16">
        <f>IF(RFR_spot_with_VA!J9="","",RFR_spot_with_VA!J9)</f>
        <v>11</v>
      </c>
      <c r="K9" s="16"/>
      <c r="L9" s="16"/>
      <c r="M9" s="16"/>
      <c r="N9" s="16"/>
      <c r="O9" s="16"/>
      <c r="P9" s="16"/>
      <c r="Q9" s="16"/>
      <c r="R9" s="16"/>
      <c r="S9" s="16"/>
      <c r="T9" s="16"/>
      <c r="U9" s="16"/>
      <c r="V9" s="16"/>
      <c r="W9" s="16"/>
      <c r="X9" s="16"/>
      <c r="Y9" s="16"/>
      <c r="Z9" s="16">
        <f>IF(RFR_spot_with_VA!Z9="","",RFR_spot_with_VA!Z9)</f>
        <v>10</v>
      </c>
      <c r="AA9" s="16"/>
      <c r="AB9" s="16"/>
      <c r="AC9" s="16"/>
      <c r="AD9" s="16"/>
      <c r="AE9" s="16"/>
      <c r="AF9" s="16"/>
      <c r="AG9" s="16"/>
      <c r="AH9" s="16">
        <f>IF(RFR_spot_with_VA!AH9="","",RFR_spot_with_VA!AH9)</f>
        <v>10</v>
      </c>
      <c r="AI9" s="16"/>
      <c r="AJ9" s="16">
        <f>IF(RFR_spot_with_VA!AJ9="","",RFR_spot_with_VA!AJ9)</f>
        <v>0</v>
      </c>
      <c r="AK9" s="16">
        <f>IF(RFR_spot_with_VA!AK9="","",RFR_spot_with_VA!AK9)</f>
        <v>10</v>
      </c>
      <c r="AL9" s="16"/>
      <c r="AM9" s="16">
        <f>IF(RFR_spot_with_VA!AM9="","",RFR_spot_with_VA!AM9)</f>
        <v>17</v>
      </c>
      <c r="AN9" s="16"/>
      <c r="AO9" s="16"/>
      <c r="AP9" s="16"/>
      <c r="AQ9" s="16"/>
      <c r="AR9" s="16"/>
      <c r="AS9" s="16">
        <f>IF(RFR_spot_with_VA!AS9="","",RFR_spot_with_VA!AS9)</f>
        <v>0</v>
      </c>
      <c r="AT9" s="16"/>
      <c r="AU9" s="16"/>
      <c r="AV9" s="16"/>
      <c r="AW9" s="16"/>
      <c r="AX9" s="16"/>
      <c r="AY9" s="16"/>
      <c r="AZ9" s="16"/>
      <c r="BA9" s="16"/>
      <c r="BB9" s="16"/>
      <c r="BC9" s="16">
        <f>IF(RFR_spot_with_VA!BC9="","",RFR_spot_with_VA!BC9)</f>
        <v>10</v>
      </c>
      <c r="BD9" s="19"/>
      <c r="BE9" s="19"/>
    </row>
    <row r="10" spans="1:57" ht="12" customHeight="1" x14ac:dyDescent="0.2">
      <c r="A10" s="19"/>
      <c r="B10" s="28" t="str">
        <f>IF(RFR_spot_with_VA!B10="","",RFR_spot_with_VA!B10)</f>
        <v>VA</v>
      </c>
      <c r="C10" s="16">
        <f>IF(RFR_spot_with_VA!C10="","",RFR_spot_with_VA!C10)</f>
        <v>16</v>
      </c>
      <c r="D10" s="16"/>
      <c r="E10" s="16"/>
      <c r="F10" s="16"/>
      <c r="G10" s="16"/>
      <c r="H10" s="16"/>
      <c r="I10" s="16"/>
      <c r="J10" s="16">
        <f>IF(RFR_spot_with_VA!J10="","",RFR_spot_with_VA!J10)</f>
        <v>39</v>
      </c>
      <c r="K10" s="16"/>
      <c r="L10" s="16"/>
      <c r="M10" s="16"/>
      <c r="N10" s="16"/>
      <c r="O10" s="16"/>
      <c r="P10" s="16"/>
      <c r="Q10" s="16"/>
      <c r="R10" s="16"/>
      <c r="S10" s="16"/>
      <c r="T10" s="16"/>
      <c r="U10" s="16"/>
      <c r="V10" s="16"/>
      <c r="W10" s="16"/>
      <c r="X10" s="16"/>
      <c r="Y10" s="16"/>
      <c r="Z10" s="16">
        <f>IF(RFR_spot_with_VA!Z10="","",RFR_spot_with_VA!Z10)</f>
        <v>39</v>
      </c>
      <c r="AA10" s="16"/>
      <c r="AB10" s="16"/>
      <c r="AC10" s="16"/>
      <c r="AD10" s="16"/>
      <c r="AE10" s="16"/>
      <c r="AF10" s="16"/>
      <c r="AG10" s="16"/>
      <c r="AH10" s="16">
        <f>IF(RFR_spot_with_VA!AH10="","",RFR_spot_with_VA!AH10)</f>
        <v>13</v>
      </c>
      <c r="AI10" s="16"/>
      <c r="AJ10" s="16">
        <f>IF(RFR_spot_with_VA!AJ10="","",RFR_spot_with_VA!AJ10)</f>
        <v>27</v>
      </c>
      <c r="AK10" s="16">
        <f>IF(RFR_spot_with_VA!AK10="","",RFR_spot_with_VA!AK10)</f>
        <v>17</v>
      </c>
      <c r="AL10" s="16"/>
      <c r="AM10" s="16">
        <f>IF(RFR_spot_with_VA!AM10="","",RFR_spot_with_VA!AM10)</f>
        <v>31</v>
      </c>
      <c r="AN10" s="16"/>
      <c r="AO10" s="16"/>
      <c r="AP10" s="16"/>
      <c r="AQ10" s="16"/>
      <c r="AR10" s="16"/>
      <c r="AS10" s="16">
        <f>IF(RFR_spot_with_VA!AS10="","",RFR_spot_with_VA!AS10)</f>
        <v>0</v>
      </c>
      <c r="AT10" s="16"/>
      <c r="AU10" s="16"/>
      <c r="AV10" s="16"/>
      <c r="AW10" s="16"/>
      <c r="AX10" s="16"/>
      <c r="AY10" s="16"/>
      <c r="AZ10" s="16"/>
      <c r="BA10" s="16"/>
      <c r="BB10" s="16"/>
      <c r="BC10" s="16">
        <f>IF(RFR_spot_with_VA!BC10="","",RFR_spot_with_VA!BC10)</f>
        <v>44</v>
      </c>
      <c r="BD10" s="19"/>
      <c r="BE10" s="19"/>
    </row>
    <row r="11" spans="1:57" x14ac:dyDescent="0.2">
      <c r="A11" s="19"/>
      <c r="B11" s="19">
        <f>RFR_spot_no_VA!B11</f>
        <v>1</v>
      </c>
      <c r="C11" s="29">
        <f>RFR_spot_with_VA!C11-RFR_spot_no_VA!C11</f>
        <v>1.6000000000000007E-3</v>
      </c>
      <c r="D11" s="29"/>
      <c r="E11" s="29"/>
      <c r="F11" s="29"/>
      <c r="G11" s="29"/>
      <c r="H11" s="29"/>
      <c r="I11" s="29"/>
      <c r="J11" s="29">
        <f>RFR_spot_with_VA!J11-RFR_spot_no_VA!J11</f>
        <v>3.899999999999999E-3</v>
      </c>
      <c r="K11" s="29"/>
      <c r="L11" s="29"/>
      <c r="M11" s="29"/>
      <c r="N11" s="29"/>
      <c r="O11" s="29"/>
      <c r="P11" s="29"/>
      <c r="Q11" s="29"/>
      <c r="R11" s="29"/>
      <c r="S11" s="29"/>
      <c r="T11" s="29"/>
      <c r="U11" s="29"/>
      <c r="V11" s="29"/>
      <c r="W11" s="29"/>
      <c r="X11" s="29"/>
      <c r="Y11" s="29"/>
      <c r="Z11" s="29">
        <f>RFR_spot_with_VA!Z11-RFR_spot_no_VA!Z11</f>
        <v>3.8999999999999972E-3</v>
      </c>
      <c r="AA11" s="29"/>
      <c r="AB11" s="29"/>
      <c r="AC11" s="29"/>
      <c r="AD11" s="29"/>
      <c r="AE11" s="29"/>
      <c r="AF11" s="29"/>
      <c r="AG11" s="29"/>
      <c r="AH11" s="29">
        <f>RFR_spot_with_VA!AH11-RFR_spot_no_VA!AH11</f>
        <v>1.2999999999999991E-3</v>
      </c>
      <c r="AI11" s="29"/>
      <c r="AJ11" s="29">
        <f>RFR_spot_with_VA!AJ11-RFR_spot_no_VA!AJ11</f>
        <v>2.700000000000001E-3</v>
      </c>
      <c r="AK11" s="29">
        <f>RFR_spot_with_VA!AK11-RFR_spot_no_VA!AK11</f>
        <v>1.6999999999999967E-3</v>
      </c>
      <c r="AL11" s="29"/>
      <c r="AM11" s="29">
        <f>RFR_spot_with_VA!AM11-RFR_spot_no_VA!AM11</f>
        <v>3.0999999999999986E-3</v>
      </c>
      <c r="AN11" s="29"/>
      <c r="AO11" s="29"/>
      <c r="AP11" s="29"/>
      <c r="AQ11" s="29"/>
      <c r="AR11" s="29"/>
      <c r="AS11" s="29">
        <f>RFR_spot_with_VA!AS11-RFR_spot_no_VA!AS11</f>
        <v>0</v>
      </c>
      <c r="AT11" s="29"/>
      <c r="AU11" s="29"/>
      <c r="AV11" s="29"/>
      <c r="AW11" s="29"/>
      <c r="AX11" s="29"/>
      <c r="AY11" s="29"/>
      <c r="AZ11" s="29"/>
      <c r="BA11" s="29"/>
      <c r="BB11" s="29"/>
      <c r="BC11" s="29">
        <f>RFR_spot_with_VA!BC11-RFR_spot_no_VA!BC11</f>
        <v>4.4000000000000011E-3</v>
      </c>
      <c r="BD11" s="21"/>
      <c r="BE11" s="19"/>
    </row>
    <row r="12" spans="1:57" x14ac:dyDescent="0.2">
      <c r="A12" s="19"/>
      <c r="B12" s="19">
        <f>RFR_spot_no_VA!B12</f>
        <v>2</v>
      </c>
      <c r="C12" s="29">
        <f>RFR_spot_with_VA!C12-RFR_spot_no_VA!C12</f>
        <v>1.599999999999999E-3</v>
      </c>
      <c r="D12" s="29"/>
      <c r="E12" s="29"/>
      <c r="F12" s="29"/>
      <c r="G12" s="29"/>
      <c r="H12" s="29"/>
      <c r="I12" s="29"/>
      <c r="J12" s="29">
        <f>RFR_spot_with_VA!J12-RFR_spot_no_VA!J12</f>
        <v>3.9000000000000007E-3</v>
      </c>
      <c r="K12" s="29"/>
      <c r="L12" s="29"/>
      <c r="M12" s="29"/>
      <c r="N12" s="29"/>
      <c r="O12" s="29"/>
      <c r="P12" s="29"/>
      <c r="Q12" s="29"/>
      <c r="R12" s="29"/>
      <c r="S12" s="29"/>
      <c r="T12" s="29"/>
      <c r="U12" s="29"/>
      <c r="V12" s="29"/>
      <c r="W12" s="29"/>
      <c r="X12" s="29"/>
      <c r="Y12" s="29"/>
      <c r="Z12" s="29">
        <f>RFR_spot_with_VA!Z12-RFR_spot_no_VA!Z12</f>
        <v>3.9000000000000007E-3</v>
      </c>
      <c r="AA12" s="29"/>
      <c r="AB12" s="29"/>
      <c r="AC12" s="29"/>
      <c r="AD12" s="29"/>
      <c r="AE12" s="29"/>
      <c r="AF12" s="29"/>
      <c r="AG12" s="29"/>
      <c r="AH12" s="29">
        <f>RFR_spot_with_VA!AH12-RFR_spot_no_VA!AH12</f>
        <v>1.3000000000000025E-3</v>
      </c>
      <c r="AI12" s="29"/>
      <c r="AJ12" s="29">
        <f>RFR_spot_with_VA!AJ12-RFR_spot_no_VA!AJ12</f>
        <v>2.700000000000001E-3</v>
      </c>
      <c r="AK12" s="29">
        <f>RFR_spot_with_VA!AK12-RFR_spot_no_VA!AK12</f>
        <v>1.7000000000000001E-3</v>
      </c>
      <c r="AL12" s="29"/>
      <c r="AM12" s="29">
        <f>RFR_spot_with_VA!AM12-RFR_spot_no_VA!AM12</f>
        <v>3.0999999999999986E-3</v>
      </c>
      <c r="AN12" s="29"/>
      <c r="AO12" s="29"/>
      <c r="AP12" s="29"/>
      <c r="AQ12" s="29"/>
      <c r="AR12" s="29"/>
      <c r="AS12" s="29">
        <f>RFR_spot_with_VA!AS12-RFR_spot_no_VA!AS12</f>
        <v>0</v>
      </c>
      <c r="AT12" s="29"/>
      <c r="AU12" s="29"/>
      <c r="AV12" s="29"/>
      <c r="AW12" s="29"/>
      <c r="AX12" s="29"/>
      <c r="AY12" s="29"/>
      <c r="AZ12" s="29"/>
      <c r="BA12" s="29"/>
      <c r="BB12" s="29"/>
      <c r="BC12" s="29">
        <f>RFR_spot_with_VA!BC12-RFR_spot_no_VA!BC12</f>
        <v>4.4000000000000046E-3</v>
      </c>
      <c r="BD12" s="21"/>
      <c r="BE12" s="19"/>
    </row>
    <row r="13" spans="1:57" x14ac:dyDescent="0.2">
      <c r="A13" s="19"/>
      <c r="B13" s="19">
        <f>RFR_spot_no_VA!B13</f>
        <v>3</v>
      </c>
      <c r="C13" s="29">
        <f>RFR_spot_with_VA!C13-RFR_spot_no_VA!C13</f>
        <v>1.599999999999999E-3</v>
      </c>
      <c r="D13" s="29"/>
      <c r="E13" s="29"/>
      <c r="F13" s="29"/>
      <c r="G13" s="29"/>
      <c r="H13" s="29"/>
      <c r="I13" s="29"/>
      <c r="J13" s="29">
        <f>RFR_spot_with_VA!J13-RFR_spot_no_VA!J13</f>
        <v>3.9000000000000007E-3</v>
      </c>
      <c r="K13" s="29"/>
      <c r="L13" s="29"/>
      <c r="M13" s="29"/>
      <c r="N13" s="29"/>
      <c r="O13" s="29"/>
      <c r="P13" s="29"/>
      <c r="Q13" s="29"/>
      <c r="R13" s="29"/>
      <c r="S13" s="29"/>
      <c r="T13" s="29"/>
      <c r="U13" s="29"/>
      <c r="V13" s="29"/>
      <c r="W13" s="29"/>
      <c r="X13" s="29"/>
      <c r="Y13" s="29"/>
      <c r="Z13" s="29">
        <f>RFR_spot_with_VA!Z13-RFR_spot_no_VA!Z13</f>
        <v>3.8999999999999972E-3</v>
      </c>
      <c r="AA13" s="29"/>
      <c r="AB13" s="29"/>
      <c r="AC13" s="29"/>
      <c r="AD13" s="29"/>
      <c r="AE13" s="29"/>
      <c r="AF13" s="29"/>
      <c r="AG13" s="29"/>
      <c r="AH13" s="29">
        <f>RFR_spot_with_VA!AH13-RFR_spot_no_VA!AH13</f>
        <v>1.2999999999999991E-3</v>
      </c>
      <c r="AI13" s="29"/>
      <c r="AJ13" s="29">
        <f>RFR_spot_with_VA!AJ13-RFR_spot_no_VA!AJ13</f>
        <v>2.700000000000001E-3</v>
      </c>
      <c r="AK13" s="29">
        <f>RFR_spot_with_VA!AK13-RFR_spot_no_VA!AK13</f>
        <v>1.7000000000000001E-3</v>
      </c>
      <c r="AL13" s="29"/>
      <c r="AM13" s="29">
        <f>RFR_spot_with_VA!AM13-RFR_spot_no_VA!AM13</f>
        <v>3.1000000000000021E-3</v>
      </c>
      <c r="AN13" s="29"/>
      <c r="AO13" s="29"/>
      <c r="AP13" s="29"/>
      <c r="AQ13" s="29"/>
      <c r="AR13" s="29"/>
      <c r="AS13" s="29">
        <f>RFR_spot_with_VA!AS13-RFR_spot_no_VA!AS13</f>
        <v>0</v>
      </c>
      <c r="AT13" s="29"/>
      <c r="AU13" s="29"/>
      <c r="AV13" s="29"/>
      <c r="AW13" s="29"/>
      <c r="AX13" s="29"/>
      <c r="AY13" s="29"/>
      <c r="AZ13" s="29"/>
      <c r="BA13" s="29"/>
      <c r="BB13" s="29"/>
      <c r="BC13" s="29">
        <f>RFR_spot_with_VA!BC13-RFR_spot_no_VA!BC13</f>
        <v>4.4000000000000011E-3</v>
      </c>
      <c r="BD13" s="21"/>
      <c r="BE13" s="19"/>
    </row>
    <row r="14" spans="1:57" x14ac:dyDescent="0.2">
      <c r="A14" s="19"/>
      <c r="B14" s="19">
        <f>RFR_spot_no_VA!B14</f>
        <v>4</v>
      </c>
      <c r="C14" s="29">
        <f>RFR_spot_with_VA!C14-RFR_spot_no_VA!C14</f>
        <v>1.6000000000000007E-3</v>
      </c>
      <c r="D14" s="29"/>
      <c r="E14" s="29"/>
      <c r="F14" s="29"/>
      <c r="G14" s="29"/>
      <c r="H14" s="29"/>
      <c r="I14" s="29"/>
      <c r="J14" s="29">
        <f>RFR_spot_with_VA!J14-RFR_spot_no_VA!J14</f>
        <v>3.899999999999999E-3</v>
      </c>
      <c r="K14" s="29"/>
      <c r="L14" s="29"/>
      <c r="M14" s="29"/>
      <c r="N14" s="29"/>
      <c r="O14" s="29"/>
      <c r="P14" s="29"/>
      <c r="Q14" s="29"/>
      <c r="R14" s="29"/>
      <c r="S14" s="29"/>
      <c r="T14" s="29"/>
      <c r="U14" s="29"/>
      <c r="V14" s="29"/>
      <c r="W14" s="29"/>
      <c r="X14" s="29"/>
      <c r="Y14" s="29"/>
      <c r="Z14" s="29">
        <f>RFR_spot_with_VA!Z14-RFR_spot_no_VA!Z14</f>
        <v>3.9000000000000007E-3</v>
      </c>
      <c r="AA14" s="29"/>
      <c r="AB14" s="29"/>
      <c r="AC14" s="29"/>
      <c r="AD14" s="29"/>
      <c r="AE14" s="29"/>
      <c r="AF14" s="29"/>
      <c r="AG14" s="29"/>
      <c r="AH14" s="29">
        <f>RFR_spot_with_VA!AH14-RFR_spot_no_VA!AH14</f>
        <v>1.2999999999999991E-3</v>
      </c>
      <c r="AI14" s="29"/>
      <c r="AJ14" s="29">
        <f>RFR_spot_with_VA!AJ14-RFR_spot_no_VA!AJ14</f>
        <v>2.6999999999999975E-3</v>
      </c>
      <c r="AK14" s="29">
        <f>RFR_spot_with_VA!AK14-RFR_spot_no_VA!AK14</f>
        <v>1.7000000000000001E-3</v>
      </c>
      <c r="AL14" s="29"/>
      <c r="AM14" s="29">
        <f>RFR_spot_with_VA!AM14-RFR_spot_no_VA!AM14</f>
        <v>3.0999999999999986E-3</v>
      </c>
      <c r="AN14" s="29"/>
      <c r="AO14" s="29"/>
      <c r="AP14" s="29"/>
      <c r="AQ14" s="29"/>
      <c r="AR14" s="29"/>
      <c r="AS14" s="29">
        <f>RFR_spot_with_VA!AS14-RFR_spot_no_VA!AS14</f>
        <v>0</v>
      </c>
      <c r="AT14" s="29"/>
      <c r="AU14" s="29"/>
      <c r="AV14" s="29"/>
      <c r="AW14" s="29"/>
      <c r="AX14" s="29"/>
      <c r="AY14" s="29"/>
      <c r="AZ14" s="29"/>
      <c r="BA14" s="29"/>
      <c r="BB14" s="29"/>
      <c r="BC14" s="29">
        <f>RFR_spot_with_VA!BC14-RFR_spot_no_VA!BC14</f>
        <v>4.4000000000000011E-3</v>
      </c>
      <c r="BD14" s="21"/>
      <c r="BE14" s="19"/>
    </row>
    <row r="15" spans="1:57" x14ac:dyDescent="0.2">
      <c r="A15" s="23"/>
      <c r="B15" s="24">
        <f>RFR_spot_no_VA!B15</f>
        <v>5</v>
      </c>
      <c r="C15" s="30">
        <f>RFR_spot_with_VA!C15-RFR_spot_no_VA!C15</f>
        <v>1.6000000000000007E-3</v>
      </c>
      <c r="D15" s="30"/>
      <c r="E15" s="30"/>
      <c r="F15" s="30"/>
      <c r="G15" s="30"/>
      <c r="H15" s="30"/>
      <c r="I15" s="30"/>
      <c r="J15" s="30">
        <f>RFR_spot_with_VA!J15-RFR_spot_no_VA!J15</f>
        <v>3.9000000000000007E-3</v>
      </c>
      <c r="K15" s="30"/>
      <c r="L15" s="30"/>
      <c r="M15" s="30"/>
      <c r="N15" s="30"/>
      <c r="O15" s="30"/>
      <c r="P15" s="30"/>
      <c r="Q15" s="30"/>
      <c r="R15" s="30"/>
      <c r="S15" s="30"/>
      <c r="T15" s="30"/>
      <c r="U15" s="30"/>
      <c r="V15" s="30"/>
      <c r="W15" s="30"/>
      <c r="X15" s="30"/>
      <c r="Y15" s="30"/>
      <c r="Z15" s="30">
        <f>RFR_spot_with_VA!Z15-RFR_spot_no_VA!Z15</f>
        <v>3.9000000000000042E-3</v>
      </c>
      <c r="AA15" s="30"/>
      <c r="AB15" s="30"/>
      <c r="AC15" s="30"/>
      <c r="AD15" s="30"/>
      <c r="AE15" s="30"/>
      <c r="AF15" s="30"/>
      <c r="AG15" s="30"/>
      <c r="AH15" s="30">
        <f>RFR_spot_with_VA!AH15-RFR_spot_no_VA!AH15</f>
        <v>1.2999999999999991E-3</v>
      </c>
      <c r="AI15" s="30"/>
      <c r="AJ15" s="30">
        <f>RFR_spot_with_VA!AJ15-RFR_spot_no_VA!AJ15</f>
        <v>2.6999999999999975E-3</v>
      </c>
      <c r="AK15" s="30">
        <f>RFR_spot_with_VA!AK15-RFR_spot_no_VA!AK15</f>
        <v>1.7000000000000001E-3</v>
      </c>
      <c r="AL15" s="30"/>
      <c r="AM15" s="30">
        <f>RFR_spot_with_VA!AM15-RFR_spot_no_VA!AM15</f>
        <v>3.1000000000000021E-3</v>
      </c>
      <c r="AN15" s="30"/>
      <c r="AO15" s="30"/>
      <c r="AP15" s="30"/>
      <c r="AQ15" s="30"/>
      <c r="AR15" s="30"/>
      <c r="AS15" s="30">
        <f>RFR_spot_with_VA!AS15-RFR_spot_no_VA!AS15</f>
        <v>0</v>
      </c>
      <c r="AT15" s="30"/>
      <c r="AU15" s="30"/>
      <c r="AV15" s="30"/>
      <c r="AW15" s="30"/>
      <c r="AX15" s="30"/>
      <c r="AY15" s="30"/>
      <c r="AZ15" s="30"/>
      <c r="BA15" s="30"/>
      <c r="BB15" s="30"/>
      <c r="BC15" s="30">
        <f>RFR_spot_with_VA!BC15-RFR_spot_no_VA!BC15</f>
        <v>4.3999999999999977E-3</v>
      </c>
      <c r="BD15" s="21"/>
      <c r="BE15" s="19"/>
    </row>
    <row r="16" spans="1:57" x14ac:dyDescent="0.2">
      <c r="A16" s="19"/>
      <c r="B16" s="19">
        <f>RFR_spot_no_VA!B16</f>
        <v>6</v>
      </c>
      <c r="C16" s="29">
        <f>RFR_spot_with_VA!C16-RFR_spot_no_VA!C16</f>
        <v>1.6000000000000007E-3</v>
      </c>
      <c r="D16" s="29"/>
      <c r="E16" s="29"/>
      <c r="F16" s="29"/>
      <c r="G16" s="29"/>
      <c r="H16" s="29"/>
      <c r="I16" s="29"/>
      <c r="J16" s="29">
        <f>RFR_spot_with_VA!J16-RFR_spot_no_VA!J16</f>
        <v>3.899999999999999E-3</v>
      </c>
      <c r="K16" s="29"/>
      <c r="L16" s="29"/>
      <c r="M16" s="29"/>
      <c r="N16" s="29"/>
      <c r="O16" s="29"/>
      <c r="P16" s="29"/>
      <c r="Q16" s="29"/>
      <c r="R16" s="29"/>
      <c r="S16" s="29"/>
      <c r="T16" s="29"/>
      <c r="U16" s="29"/>
      <c r="V16" s="29"/>
      <c r="W16" s="29"/>
      <c r="X16" s="29"/>
      <c r="Y16" s="29"/>
      <c r="Z16" s="29">
        <f>RFR_spot_with_VA!Z16-RFR_spot_no_VA!Z16</f>
        <v>3.8999999999999972E-3</v>
      </c>
      <c r="AA16" s="29"/>
      <c r="AB16" s="29"/>
      <c r="AC16" s="29"/>
      <c r="AD16" s="29"/>
      <c r="AE16" s="29"/>
      <c r="AF16" s="29"/>
      <c r="AG16" s="29"/>
      <c r="AH16" s="29">
        <f>RFR_spot_with_VA!AH16-RFR_spot_no_VA!AH16</f>
        <v>1.2999999999999991E-3</v>
      </c>
      <c r="AI16" s="29"/>
      <c r="AJ16" s="29">
        <f>RFR_spot_with_VA!AJ16-RFR_spot_no_VA!AJ16</f>
        <v>2.700000000000001E-3</v>
      </c>
      <c r="AK16" s="29">
        <f>RFR_spot_with_VA!AK16-RFR_spot_no_VA!AK16</f>
        <v>1.7000000000000001E-3</v>
      </c>
      <c r="AL16" s="29"/>
      <c r="AM16" s="29">
        <f>RFR_spot_with_VA!AM16-RFR_spot_no_VA!AM16</f>
        <v>3.1000000000000021E-3</v>
      </c>
      <c r="AN16" s="29"/>
      <c r="AO16" s="29"/>
      <c r="AP16" s="29"/>
      <c r="AQ16" s="29"/>
      <c r="AR16" s="29"/>
      <c r="AS16" s="29">
        <f>RFR_spot_with_VA!AS16-RFR_spot_no_VA!AS16</f>
        <v>0</v>
      </c>
      <c r="AT16" s="29"/>
      <c r="AU16" s="29"/>
      <c r="AV16" s="29"/>
      <c r="AW16" s="29"/>
      <c r="AX16" s="29"/>
      <c r="AY16" s="29"/>
      <c r="AZ16" s="29"/>
      <c r="BA16" s="29"/>
      <c r="BB16" s="29"/>
      <c r="BC16" s="29">
        <f>RFR_spot_with_VA!BC16-RFR_spot_no_VA!BC16</f>
        <v>4.3999999999999977E-3</v>
      </c>
      <c r="BD16" s="21"/>
      <c r="BE16" s="19"/>
    </row>
    <row r="17" spans="1:57" x14ac:dyDescent="0.2">
      <c r="A17" s="19"/>
      <c r="B17" s="19">
        <f>RFR_spot_no_VA!B17</f>
        <v>7</v>
      </c>
      <c r="C17" s="29">
        <f>RFR_spot_with_VA!C17-RFR_spot_no_VA!C17</f>
        <v>1.6000000000000007E-3</v>
      </c>
      <c r="D17" s="29"/>
      <c r="E17" s="29"/>
      <c r="F17" s="29"/>
      <c r="G17" s="29"/>
      <c r="H17" s="29"/>
      <c r="I17" s="29"/>
      <c r="J17" s="29">
        <f>RFR_spot_with_VA!J17-RFR_spot_no_VA!J17</f>
        <v>3.899999999999999E-3</v>
      </c>
      <c r="K17" s="29"/>
      <c r="L17" s="29"/>
      <c r="M17" s="29"/>
      <c r="N17" s="29"/>
      <c r="O17" s="29"/>
      <c r="P17" s="29"/>
      <c r="Q17" s="29"/>
      <c r="R17" s="29"/>
      <c r="S17" s="29"/>
      <c r="T17" s="29"/>
      <c r="U17" s="29"/>
      <c r="V17" s="29"/>
      <c r="W17" s="29"/>
      <c r="X17" s="29"/>
      <c r="Y17" s="29"/>
      <c r="Z17" s="29">
        <f>RFR_spot_with_VA!Z17-RFR_spot_no_VA!Z17</f>
        <v>3.8999999999999972E-3</v>
      </c>
      <c r="AA17" s="29"/>
      <c r="AB17" s="29"/>
      <c r="AC17" s="29"/>
      <c r="AD17" s="29"/>
      <c r="AE17" s="29"/>
      <c r="AF17" s="29"/>
      <c r="AG17" s="29"/>
      <c r="AH17" s="29">
        <f>RFR_spot_with_VA!AH17-RFR_spot_no_VA!AH17</f>
        <v>1.3000000000000025E-3</v>
      </c>
      <c r="AI17" s="29"/>
      <c r="AJ17" s="29">
        <f>RFR_spot_with_VA!AJ17-RFR_spot_no_VA!AJ17</f>
        <v>2.6999999999999975E-3</v>
      </c>
      <c r="AK17" s="29">
        <f>RFR_spot_with_VA!AK17-RFR_spot_no_VA!AK17</f>
        <v>1.7000000000000001E-3</v>
      </c>
      <c r="AL17" s="29"/>
      <c r="AM17" s="29">
        <f>RFR_spot_with_VA!AM17-RFR_spot_no_VA!AM17</f>
        <v>3.0999999999999986E-3</v>
      </c>
      <c r="AN17" s="29"/>
      <c r="AO17" s="29"/>
      <c r="AP17" s="29"/>
      <c r="AQ17" s="29"/>
      <c r="AR17" s="29"/>
      <c r="AS17" s="29">
        <f>RFR_spot_with_VA!AS17-RFR_spot_no_VA!AS17</f>
        <v>0</v>
      </c>
      <c r="AT17" s="29"/>
      <c r="AU17" s="29"/>
      <c r="AV17" s="29"/>
      <c r="AW17" s="29"/>
      <c r="AX17" s="29"/>
      <c r="AY17" s="29"/>
      <c r="AZ17" s="29"/>
      <c r="BA17" s="29"/>
      <c r="BB17" s="29"/>
      <c r="BC17" s="29">
        <f>RFR_spot_with_VA!BC17-RFR_spot_no_VA!BC17</f>
        <v>4.4000000000000011E-3</v>
      </c>
      <c r="BD17" s="21"/>
      <c r="BE17" s="19"/>
    </row>
    <row r="18" spans="1:57" x14ac:dyDescent="0.2">
      <c r="A18" s="19"/>
      <c r="B18" s="19">
        <f>RFR_spot_no_VA!B18</f>
        <v>8</v>
      </c>
      <c r="C18" s="29">
        <f>RFR_spot_with_VA!C18-RFR_spot_no_VA!C18</f>
        <v>1.6000000000000007E-3</v>
      </c>
      <c r="D18" s="29"/>
      <c r="E18" s="29"/>
      <c r="F18" s="29"/>
      <c r="G18" s="29"/>
      <c r="H18" s="29"/>
      <c r="I18" s="29"/>
      <c r="J18" s="29">
        <f>RFR_spot_with_VA!J18-RFR_spot_no_VA!J18</f>
        <v>3.9000000000000007E-3</v>
      </c>
      <c r="K18" s="29"/>
      <c r="L18" s="29"/>
      <c r="M18" s="29"/>
      <c r="N18" s="29"/>
      <c r="O18" s="29"/>
      <c r="P18" s="29"/>
      <c r="Q18" s="29"/>
      <c r="R18" s="29"/>
      <c r="S18" s="29"/>
      <c r="T18" s="29"/>
      <c r="U18" s="29"/>
      <c r="V18" s="29"/>
      <c r="W18" s="29"/>
      <c r="X18" s="29"/>
      <c r="Y18" s="29"/>
      <c r="Z18" s="29">
        <f>RFR_spot_with_VA!Z18-RFR_spot_no_VA!Z18</f>
        <v>3.8999999999999972E-3</v>
      </c>
      <c r="AA18" s="29"/>
      <c r="AB18" s="29"/>
      <c r="AC18" s="29"/>
      <c r="AD18" s="29"/>
      <c r="AE18" s="29"/>
      <c r="AF18" s="29"/>
      <c r="AG18" s="29"/>
      <c r="AH18" s="29">
        <f>RFR_spot_with_VA!AH18-RFR_spot_no_VA!AH18</f>
        <v>1.2999999999999991E-3</v>
      </c>
      <c r="AI18" s="29"/>
      <c r="AJ18" s="29">
        <f>RFR_spot_with_VA!AJ18-RFR_spot_no_VA!AJ18</f>
        <v>2.6999999999999975E-3</v>
      </c>
      <c r="AK18" s="29">
        <f>RFR_spot_with_VA!AK18-RFR_spot_no_VA!AK18</f>
        <v>1.7000000000000001E-3</v>
      </c>
      <c r="AL18" s="29"/>
      <c r="AM18" s="29">
        <f>RFR_spot_with_VA!AM18-RFR_spot_no_VA!AM18</f>
        <v>3.0999999999999986E-3</v>
      </c>
      <c r="AN18" s="29"/>
      <c r="AO18" s="29"/>
      <c r="AP18" s="29"/>
      <c r="AQ18" s="29"/>
      <c r="AR18" s="29"/>
      <c r="AS18" s="29">
        <f>RFR_spot_with_VA!AS18-RFR_spot_no_VA!AS18</f>
        <v>0</v>
      </c>
      <c r="AT18" s="29"/>
      <c r="AU18" s="29"/>
      <c r="AV18" s="29"/>
      <c r="AW18" s="29"/>
      <c r="AX18" s="29"/>
      <c r="AY18" s="29"/>
      <c r="AZ18" s="29"/>
      <c r="BA18" s="29"/>
      <c r="BB18" s="29"/>
      <c r="BC18" s="29">
        <f>RFR_spot_with_VA!BC18-RFR_spot_no_VA!BC18</f>
        <v>4.4000000000000011E-3</v>
      </c>
      <c r="BD18" s="21"/>
      <c r="BE18" s="19"/>
    </row>
    <row r="19" spans="1:57" x14ac:dyDescent="0.2">
      <c r="A19" s="19"/>
      <c r="B19" s="19">
        <f>RFR_spot_no_VA!B19</f>
        <v>9</v>
      </c>
      <c r="C19" s="29">
        <f>RFR_spot_with_VA!C19-RFR_spot_no_VA!C19</f>
        <v>1.6000000000000007E-3</v>
      </c>
      <c r="D19" s="29"/>
      <c r="E19" s="29"/>
      <c r="F19" s="29"/>
      <c r="G19" s="29"/>
      <c r="H19" s="29"/>
      <c r="I19" s="29"/>
      <c r="J19" s="29">
        <f>RFR_spot_with_VA!J19-RFR_spot_no_VA!J19</f>
        <v>3.9000000000000007E-3</v>
      </c>
      <c r="K19" s="29"/>
      <c r="L19" s="29"/>
      <c r="M19" s="29"/>
      <c r="N19" s="29"/>
      <c r="O19" s="29"/>
      <c r="P19" s="29"/>
      <c r="Q19" s="29"/>
      <c r="R19" s="29"/>
      <c r="S19" s="29"/>
      <c r="T19" s="29"/>
      <c r="U19" s="29"/>
      <c r="V19" s="29"/>
      <c r="W19" s="29"/>
      <c r="X19" s="29"/>
      <c r="Y19" s="29"/>
      <c r="Z19" s="29">
        <f>RFR_spot_with_VA!Z19-RFR_spot_no_VA!Z19</f>
        <v>3.9000000000000007E-3</v>
      </c>
      <c r="AA19" s="29"/>
      <c r="AB19" s="29"/>
      <c r="AC19" s="29"/>
      <c r="AD19" s="29"/>
      <c r="AE19" s="29"/>
      <c r="AF19" s="29"/>
      <c r="AG19" s="29"/>
      <c r="AH19" s="29">
        <f>RFR_spot_with_VA!AH19-RFR_spot_no_VA!AH19</f>
        <v>1.2999999999999991E-3</v>
      </c>
      <c r="AI19" s="29"/>
      <c r="AJ19" s="29">
        <f>RFR_spot_with_VA!AJ19-RFR_spot_no_VA!AJ19</f>
        <v>2.6999999999999975E-3</v>
      </c>
      <c r="AK19" s="29">
        <f>RFR_spot_with_VA!AK19-RFR_spot_no_VA!AK19</f>
        <v>1.7000000000000001E-3</v>
      </c>
      <c r="AL19" s="29"/>
      <c r="AM19" s="29">
        <f>RFR_spot_with_VA!AM19-RFR_spot_no_VA!AM19</f>
        <v>3.0999999999999986E-3</v>
      </c>
      <c r="AN19" s="29"/>
      <c r="AO19" s="29"/>
      <c r="AP19" s="29"/>
      <c r="AQ19" s="29"/>
      <c r="AR19" s="29"/>
      <c r="AS19" s="29">
        <f>RFR_spot_with_VA!AS19-RFR_spot_no_VA!AS19</f>
        <v>0</v>
      </c>
      <c r="AT19" s="29"/>
      <c r="AU19" s="29"/>
      <c r="AV19" s="29"/>
      <c r="AW19" s="29"/>
      <c r="AX19" s="29"/>
      <c r="AY19" s="29"/>
      <c r="AZ19" s="29"/>
      <c r="BA19" s="29"/>
      <c r="BB19" s="29"/>
      <c r="BC19" s="29">
        <f>RFR_spot_with_VA!BC19-RFR_spot_no_VA!BC19</f>
        <v>4.4000000000000011E-3</v>
      </c>
      <c r="BD19" s="21"/>
      <c r="BE19" s="19"/>
    </row>
    <row r="20" spans="1:57" x14ac:dyDescent="0.2">
      <c r="A20" s="19"/>
      <c r="B20" s="24">
        <f>RFR_spot_no_VA!B20</f>
        <v>10</v>
      </c>
      <c r="C20" s="30">
        <f>RFR_spot_with_VA!C20-RFR_spot_no_VA!C20</f>
        <v>1.599999999999999E-3</v>
      </c>
      <c r="D20" s="30"/>
      <c r="E20" s="30"/>
      <c r="F20" s="30"/>
      <c r="G20" s="30"/>
      <c r="H20" s="30"/>
      <c r="I20" s="30"/>
      <c r="J20" s="30">
        <f>RFR_spot_with_VA!J20-RFR_spot_no_VA!J20</f>
        <v>3.9000000000000007E-3</v>
      </c>
      <c r="K20" s="30"/>
      <c r="L20" s="30"/>
      <c r="M20" s="30"/>
      <c r="N20" s="30"/>
      <c r="O20" s="30"/>
      <c r="P20" s="30"/>
      <c r="Q20" s="30"/>
      <c r="R20" s="30"/>
      <c r="S20" s="30"/>
      <c r="T20" s="30"/>
      <c r="U20" s="30"/>
      <c r="V20" s="30"/>
      <c r="W20" s="30"/>
      <c r="X20" s="30"/>
      <c r="Y20" s="30"/>
      <c r="Z20" s="30">
        <f>RFR_spot_with_VA!Z20-RFR_spot_no_VA!Z20</f>
        <v>3.8999999999999972E-3</v>
      </c>
      <c r="AA20" s="30"/>
      <c r="AB20" s="30"/>
      <c r="AC20" s="30"/>
      <c r="AD20" s="30"/>
      <c r="AE20" s="30"/>
      <c r="AF20" s="30"/>
      <c r="AG20" s="30"/>
      <c r="AH20" s="30">
        <f>RFR_spot_with_VA!AH20-RFR_spot_no_VA!AH20</f>
        <v>1.2999999999999991E-3</v>
      </c>
      <c r="AI20" s="30"/>
      <c r="AJ20" s="30">
        <f>RFR_spot_with_VA!AJ20-RFR_spot_no_VA!AJ20</f>
        <v>2.700000000000001E-3</v>
      </c>
      <c r="AK20" s="30">
        <f>RFR_spot_with_VA!AK20-RFR_spot_no_VA!AK20</f>
        <v>1.7000000000000001E-3</v>
      </c>
      <c r="AL20" s="30"/>
      <c r="AM20" s="30">
        <f>RFR_spot_with_VA!AM20-RFR_spot_no_VA!AM20</f>
        <v>3.1000000000000021E-3</v>
      </c>
      <c r="AN20" s="30"/>
      <c r="AO20" s="30"/>
      <c r="AP20" s="30"/>
      <c r="AQ20" s="30"/>
      <c r="AR20" s="30"/>
      <c r="AS20" s="30">
        <f>RFR_spot_with_VA!AS20-RFR_spot_no_VA!AS20</f>
        <v>0</v>
      </c>
      <c r="AT20" s="30"/>
      <c r="AU20" s="30"/>
      <c r="AV20" s="30"/>
      <c r="AW20" s="30"/>
      <c r="AX20" s="30"/>
      <c r="AY20" s="30"/>
      <c r="AZ20" s="30"/>
      <c r="BA20" s="30"/>
      <c r="BB20" s="30"/>
      <c r="BC20" s="30">
        <f>RFR_spot_with_VA!BC20-RFR_spot_no_VA!BC20</f>
        <v>4.3999999999999977E-3</v>
      </c>
      <c r="BD20" s="21"/>
      <c r="BE20" s="19"/>
    </row>
    <row r="21" spans="1:57" x14ac:dyDescent="0.2">
      <c r="A21" s="19"/>
      <c r="B21" s="19">
        <f>RFR_spot_no_VA!B21</f>
        <v>11</v>
      </c>
      <c r="C21" s="29">
        <f>RFR_spot_with_VA!C21-RFR_spot_no_VA!C21</f>
        <v>1.6000000000000007E-3</v>
      </c>
      <c r="D21" s="29"/>
      <c r="E21" s="29"/>
      <c r="F21" s="29"/>
      <c r="G21" s="29"/>
      <c r="H21" s="29"/>
      <c r="I21" s="29"/>
      <c r="J21" s="29">
        <f>RFR_spot_with_VA!J21-RFR_spot_no_VA!J21</f>
        <v>3.9000000000000007E-3</v>
      </c>
      <c r="K21" s="29"/>
      <c r="L21" s="29"/>
      <c r="M21" s="29"/>
      <c r="N21" s="29"/>
      <c r="O21" s="29"/>
      <c r="P21" s="29"/>
      <c r="Q21" s="29"/>
      <c r="R21" s="29"/>
      <c r="S21" s="29"/>
      <c r="T21" s="29"/>
      <c r="U21" s="29"/>
      <c r="V21" s="29"/>
      <c r="W21" s="29"/>
      <c r="X21" s="29"/>
      <c r="Y21" s="29"/>
      <c r="Z21" s="29">
        <f>RFR_spot_with_VA!Z21-RFR_spot_no_VA!Z21</f>
        <v>3.8699999999999984E-3</v>
      </c>
      <c r="AA21" s="29"/>
      <c r="AB21" s="29"/>
      <c r="AC21" s="29"/>
      <c r="AD21" s="29"/>
      <c r="AE21" s="29"/>
      <c r="AF21" s="29"/>
      <c r="AG21" s="29"/>
      <c r="AH21" s="29">
        <f>RFR_spot_with_VA!AH21-RFR_spot_no_VA!AH21</f>
        <v>1.2600000000000007E-3</v>
      </c>
      <c r="AI21" s="29"/>
      <c r="AJ21" s="29">
        <f>RFR_spot_with_VA!AJ21-RFR_spot_no_VA!AJ21</f>
        <v>2.6999999999999975E-3</v>
      </c>
      <c r="AK21" s="29">
        <f>RFR_spot_with_VA!AK21-RFR_spot_no_VA!AK21</f>
        <v>1.7000000000000001E-3</v>
      </c>
      <c r="AL21" s="29"/>
      <c r="AM21" s="29">
        <f>RFR_spot_with_VA!AM21-RFR_spot_no_VA!AM21</f>
        <v>3.1000000000000021E-3</v>
      </c>
      <c r="AN21" s="29"/>
      <c r="AO21" s="29"/>
      <c r="AP21" s="29"/>
      <c r="AQ21" s="29"/>
      <c r="AR21" s="29"/>
      <c r="AS21" s="29">
        <f>RFR_spot_with_VA!AS21-RFR_spot_no_VA!AS21</f>
        <v>0</v>
      </c>
      <c r="AT21" s="29"/>
      <c r="AU21" s="29"/>
      <c r="AV21" s="29"/>
      <c r="AW21" s="29"/>
      <c r="AX21" s="29"/>
      <c r="AY21" s="29"/>
      <c r="AZ21" s="29"/>
      <c r="BA21" s="29"/>
      <c r="BB21" s="29"/>
      <c r="BC21" s="29">
        <f>RFR_spot_with_VA!BC21-RFR_spot_no_VA!BC21</f>
        <v>4.3999999999999977E-3</v>
      </c>
      <c r="BD21" s="21"/>
      <c r="BE21" s="19"/>
    </row>
    <row r="22" spans="1:57" x14ac:dyDescent="0.2">
      <c r="A22" s="19"/>
      <c r="B22" s="19">
        <f>RFR_spot_no_VA!B22</f>
        <v>12</v>
      </c>
      <c r="C22" s="29">
        <f>RFR_spot_with_VA!C22-RFR_spot_no_VA!C22</f>
        <v>1.6000000000000007E-3</v>
      </c>
      <c r="D22" s="29"/>
      <c r="E22" s="29"/>
      <c r="F22" s="29"/>
      <c r="G22" s="29"/>
      <c r="H22" s="29"/>
      <c r="I22" s="29"/>
      <c r="J22" s="29">
        <f>RFR_spot_with_VA!J22-RFR_spot_no_VA!J22</f>
        <v>3.9000000000000007E-3</v>
      </c>
      <c r="K22" s="29"/>
      <c r="L22" s="29"/>
      <c r="M22" s="29"/>
      <c r="N22" s="29"/>
      <c r="O22" s="29"/>
      <c r="P22" s="29"/>
      <c r="Q22" s="29"/>
      <c r="R22" s="29"/>
      <c r="S22" s="29"/>
      <c r="T22" s="29"/>
      <c r="U22" s="29"/>
      <c r="V22" s="29"/>
      <c r="W22" s="29"/>
      <c r="X22" s="29"/>
      <c r="Y22" s="29"/>
      <c r="Z22" s="29">
        <f>RFR_spot_with_VA!Z22-RFR_spot_no_VA!Z22</f>
        <v>3.8300000000000001E-3</v>
      </c>
      <c r="AA22" s="29"/>
      <c r="AB22" s="29"/>
      <c r="AC22" s="29"/>
      <c r="AD22" s="29"/>
      <c r="AE22" s="29"/>
      <c r="AF22" s="29"/>
      <c r="AG22" s="29"/>
      <c r="AH22" s="29">
        <f>RFR_spot_with_VA!AH22-RFR_spot_no_VA!AH22</f>
        <v>1.1999999999999997E-3</v>
      </c>
      <c r="AI22" s="29"/>
      <c r="AJ22" s="29">
        <f>RFR_spot_with_VA!AJ22-RFR_spot_no_VA!AJ22</f>
        <v>2.700000000000001E-3</v>
      </c>
      <c r="AK22" s="29">
        <f>RFR_spot_with_VA!AK22-RFR_spot_no_VA!AK22</f>
        <v>1.7000000000000001E-3</v>
      </c>
      <c r="AL22" s="29"/>
      <c r="AM22" s="29">
        <f>RFR_spot_with_VA!AM22-RFR_spot_no_VA!AM22</f>
        <v>3.1000000000000021E-3</v>
      </c>
      <c r="AN22" s="29"/>
      <c r="AO22" s="29"/>
      <c r="AP22" s="29"/>
      <c r="AQ22" s="29"/>
      <c r="AR22" s="29"/>
      <c r="AS22" s="29">
        <f>RFR_spot_with_VA!AS22-RFR_spot_no_VA!AS22</f>
        <v>0</v>
      </c>
      <c r="AT22" s="29"/>
      <c r="AU22" s="29"/>
      <c r="AV22" s="29"/>
      <c r="AW22" s="29"/>
      <c r="AX22" s="29"/>
      <c r="AY22" s="29"/>
      <c r="AZ22" s="29"/>
      <c r="BA22" s="29"/>
      <c r="BB22" s="29"/>
      <c r="BC22" s="29">
        <f>RFR_spot_with_VA!BC22-RFR_spot_no_VA!BC22</f>
        <v>4.4000000000000011E-3</v>
      </c>
      <c r="BD22" s="21"/>
      <c r="BE22" s="19"/>
    </row>
    <row r="23" spans="1:57" x14ac:dyDescent="0.2">
      <c r="A23" s="19"/>
      <c r="B23" s="19">
        <f>RFR_spot_no_VA!B23</f>
        <v>13</v>
      </c>
      <c r="C23" s="29">
        <f>RFR_spot_with_VA!C23-RFR_spot_no_VA!C23</f>
        <v>1.6000000000000007E-3</v>
      </c>
      <c r="D23" s="29"/>
      <c r="E23" s="29"/>
      <c r="F23" s="29"/>
      <c r="G23" s="29"/>
      <c r="H23" s="29"/>
      <c r="I23" s="29"/>
      <c r="J23" s="29">
        <f>RFR_spot_with_VA!J23-RFR_spot_no_VA!J23</f>
        <v>3.9000000000000007E-3</v>
      </c>
      <c r="K23" s="29"/>
      <c r="L23" s="29"/>
      <c r="M23" s="29"/>
      <c r="N23" s="29"/>
      <c r="O23" s="29"/>
      <c r="P23" s="29"/>
      <c r="Q23" s="29"/>
      <c r="R23" s="29"/>
      <c r="S23" s="29"/>
      <c r="T23" s="29"/>
      <c r="U23" s="29"/>
      <c r="V23" s="29"/>
      <c r="W23" s="29"/>
      <c r="X23" s="29"/>
      <c r="Y23" s="29"/>
      <c r="Z23" s="29">
        <f>RFR_spot_with_VA!Z23-RFR_spot_no_VA!Z23</f>
        <v>3.769999999999999E-3</v>
      </c>
      <c r="AA23" s="29"/>
      <c r="AB23" s="29"/>
      <c r="AC23" s="29"/>
      <c r="AD23" s="29"/>
      <c r="AE23" s="29"/>
      <c r="AF23" s="29"/>
      <c r="AG23" s="29"/>
      <c r="AH23" s="29">
        <f>RFR_spot_with_VA!AH23-RFR_spot_no_VA!AH23</f>
        <v>1.1300000000000025E-3</v>
      </c>
      <c r="AI23" s="29"/>
      <c r="AJ23" s="29">
        <f>RFR_spot_with_VA!AJ23-RFR_spot_no_VA!AJ23</f>
        <v>2.700000000000001E-3</v>
      </c>
      <c r="AK23" s="29">
        <f>RFR_spot_with_VA!AK23-RFR_spot_no_VA!AK23</f>
        <v>1.7000000000000001E-3</v>
      </c>
      <c r="AL23" s="29"/>
      <c r="AM23" s="29">
        <f>RFR_spot_with_VA!AM23-RFR_spot_no_VA!AM23</f>
        <v>3.0999999999999986E-3</v>
      </c>
      <c r="AN23" s="29"/>
      <c r="AO23" s="29"/>
      <c r="AP23" s="29"/>
      <c r="AQ23" s="29"/>
      <c r="AR23" s="29"/>
      <c r="AS23" s="29">
        <f>RFR_spot_with_VA!AS23-RFR_spot_no_VA!AS23</f>
        <v>0</v>
      </c>
      <c r="AT23" s="29"/>
      <c r="AU23" s="29"/>
      <c r="AV23" s="29"/>
      <c r="AW23" s="29"/>
      <c r="AX23" s="29"/>
      <c r="AY23" s="29"/>
      <c r="AZ23" s="29"/>
      <c r="BA23" s="29"/>
      <c r="BB23" s="29"/>
      <c r="BC23" s="29">
        <f>RFR_spot_with_VA!BC23-RFR_spot_no_VA!BC23</f>
        <v>4.4000000000000011E-3</v>
      </c>
      <c r="BD23" s="21"/>
      <c r="BE23" s="19"/>
    </row>
    <row r="24" spans="1:57" x14ac:dyDescent="0.2">
      <c r="A24" s="19"/>
      <c r="B24" s="19">
        <f>RFR_spot_no_VA!B24</f>
        <v>14</v>
      </c>
      <c r="C24" s="29">
        <f>RFR_spot_with_VA!C24-RFR_spot_no_VA!C24</f>
        <v>1.6000000000000007E-3</v>
      </c>
      <c r="D24" s="29"/>
      <c r="E24" s="29"/>
      <c r="F24" s="29"/>
      <c r="G24" s="29"/>
      <c r="H24" s="29"/>
      <c r="I24" s="29"/>
      <c r="J24" s="29">
        <f>RFR_spot_with_VA!J24-RFR_spot_no_VA!J24</f>
        <v>3.9000000000000007E-3</v>
      </c>
      <c r="K24" s="29"/>
      <c r="L24" s="29"/>
      <c r="M24" s="29"/>
      <c r="N24" s="29"/>
      <c r="O24" s="29"/>
      <c r="P24" s="29"/>
      <c r="Q24" s="29"/>
      <c r="R24" s="29"/>
      <c r="S24" s="29"/>
      <c r="T24" s="29"/>
      <c r="U24" s="29"/>
      <c r="V24" s="29"/>
      <c r="W24" s="29"/>
      <c r="X24" s="29"/>
      <c r="Y24" s="29"/>
      <c r="Z24" s="29">
        <f>RFR_spot_with_VA!Z24-RFR_spot_no_VA!Z24</f>
        <v>3.7000000000000019E-3</v>
      </c>
      <c r="AA24" s="29"/>
      <c r="AB24" s="29"/>
      <c r="AC24" s="29"/>
      <c r="AD24" s="29"/>
      <c r="AE24" s="29"/>
      <c r="AF24" s="29"/>
      <c r="AG24" s="29"/>
      <c r="AH24" s="29">
        <f>RFR_spot_with_VA!AH24-RFR_spot_no_VA!AH24</f>
        <v>1.0599999999999984E-3</v>
      </c>
      <c r="AI24" s="29"/>
      <c r="AJ24" s="29">
        <f>RFR_spot_with_VA!AJ24-RFR_spot_no_VA!AJ24</f>
        <v>2.700000000000001E-3</v>
      </c>
      <c r="AK24" s="29">
        <f>RFR_spot_with_VA!AK24-RFR_spot_no_VA!AK24</f>
        <v>1.7000000000000001E-3</v>
      </c>
      <c r="AL24" s="29"/>
      <c r="AM24" s="29">
        <f>RFR_spot_with_VA!AM24-RFR_spot_no_VA!AM24</f>
        <v>3.1000000000000021E-3</v>
      </c>
      <c r="AN24" s="29"/>
      <c r="AO24" s="29"/>
      <c r="AP24" s="29"/>
      <c r="AQ24" s="29"/>
      <c r="AR24" s="29"/>
      <c r="AS24" s="29">
        <f>RFR_spot_with_VA!AS24-RFR_spot_no_VA!AS24</f>
        <v>0</v>
      </c>
      <c r="AT24" s="29"/>
      <c r="AU24" s="29"/>
      <c r="AV24" s="29"/>
      <c r="AW24" s="29"/>
      <c r="AX24" s="29"/>
      <c r="AY24" s="29"/>
      <c r="AZ24" s="29"/>
      <c r="BA24" s="29"/>
      <c r="BB24" s="29"/>
      <c r="BC24" s="29">
        <f>RFR_spot_with_VA!BC24-RFR_spot_no_VA!BC24</f>
        <v>4.4000000000000011E-3</v>
      </c>
      <c r="BD24" s="21"/>
      <c r="BE24" s="19"/>
    </row>
    <row r="25" spans="1:57" x14ac:dyDescent="0.2">
      <c r="A25" s="19"/>
      <c r="B25" s="24">
        <f>RFR_spot_no_VA!B25</f>
        <v>15</v>
      </c>
      <c r="C25" s="30">
        <f>RFR_spot_with_VA!C25-RFR_spot_no_VA!C25</f>
        <v>1.6000000000000007E-3</v>
      </c>
      <c r="D25" s="30"/>
      <c r="E25" s="30"/>
      <c r="F25" s="30"/>
      <c r="G25" s="30"/>
      <c r="H25" s="30"/>
      <c r="I25" s="30"/>
      <c r="J25" s="30">
        <f>RFR_spot_with_VA!J25-RFR_spot_no_VA!J25</f>
        <v>3.9000000000000007E-3</v>
      </c>
      <c r="K25" s="30"/>
      <c r="L25" s="30"/>
      <c r="M25" s="30"/>
      <c r="N25" s="30"/>
      <c r="O25" s="30"/>
      <c r="P25" s="30"/>
      <c r="Q25" s="30"/>
      <c r="R25" s="30"/>
      <c r="S25" s="30"/>
      <c r="T25" s="30"/>
      <c r="U25" s="30"/>
      <c r="V25" s="30"/>
      <c r="W25" s="30"/>
      <c r="X25" s="30"/>
      <c r="Y25" s="30"/>
      <c r="Z25" s="30">
        <f>RFR_spot_with_VA!Z25-RFR_spot_no_VA!Z25</f>
        <v>3.6199999999999982E-3</v>
      </c>
      <c r="AA25" s="30"/>
      <c r="AB25" s="30"/>
      <c r="AC25" s="30"/>
      <c r="AD25" s="30"/>
      <c r="AE25" s="30"/>
      <c r="AF25" s="30"/>
      <c r="AG25" s="30"/>
      <c r="AH25" s="30">
        <f>RFR_spot_with_VA!AH25-RFR_spot_no_VA!AH25</f>
        <v>1.0000000000000009E-3</v>
      </c>
      <c r="AI25" s="30"/>
      <c r="AJ25" s="30">
        <f>RFR_spot_with_VA!AJ25-RFR_spot_no_VA!AJ25</f>
        <v>2.6999999999999975E-3</v>
      </c>
      <c r="AK25" s="30">
        <f>RFR_spot_with_VA!AK25-RFR_spot_no_VA!AK25</f>
        <v>1.7000000000000001E-3</v>
      </c>
      <c r="AL25" s="30"/>
      <c r="AM25" s="30">
        <f>RFR_spot_with_VA!AM25-RFR_spot_no_VA!AM25</f>
        <v>3.0999999999999986E-3</v>
      </c>
      <c r="AN25" s="30"/>
      <c r="AO25" s="30"/>
      <c r="AP25" s="30"/>
      <c r="AQ25" s="30"/>
      <c r="AR25" s="30"/>
      <c r="AS25" s="30">
        <f>RFR_spot_with_VA!AS25-RFR_spot_no_VA!AS25</f>
        <v>0</v>
      </c>
      <c r="AT25" s="30"/>
      <c r="AU25" s="30"/>
      <c r="AV25" s="30"/>
      <c r="AW25" s="30"/>
      <c r="AX25" s="30"/>
      <c r="AY25" s="30"/>
      <c r="AZ25" s="30"/>
      <c r="BA25" s="30"/>
      <c r="BB25" s="30"/>
      <c r="BC25" s="30">
        <f>RFR_spot_with_VA!BC25-RFR_spot_no_VA!BC25</f>
        <v>4.4000000000000011E-3</v>
      </c>
      <c r="BD25" s="21"/>
      <c r="BE25" s="19"/>
    </row>
    <row r="26" spans="1:57" x14ac:dyDescent="0.2">
      <c r="A26" s="19"/>
      <c r="B26" s="19">
        <f>RFR_spot_no_VA!B26</f>
        <v>16</v>
      </c>
      <c r="C26" s="29">
        <f>RFR_spot_with_VA!C26-RFR_spot_no_VA!C26</f>
        <v>1.6000000000000007E-3</v>
      </c>
      <c r="D26" s="29"/>
      <c r="E26" s="29"/>
      <c r="F26" s="29"/>
      <c r="G26" s="29"/>
      <c r="H26" s="29"/>
      <c r="I26" s="29"/>
      <c r="J26" s="29">
        <f>RFR_spot_with_VA!J26-RFR_spot_no_VA!J26</f>
        <v>3.9000000000000007E-3</v>
      </c>
      <c r="K26" s="29"/>
      <c r="L26" s="29"/>
      <c r="M26" s="29"/>
      <c r="N26" s="29"/>
      <c r="O26" s="29"/>
      <c r="P26" s="29"/>
      <c r="Q26" s="29"/>
      <c r="R26" s="29"/>
      <c r="S26" s="29"/>
      <c r="T26" s="29"/>
      <c r="U26" s="29"/>
      <c r="V26" s="29"/>
      <c r="W26" s="29"/>
      <c r="X26" s="29"/>
      <c r="Y26" s="29"/>
      <c r="Z26" s="29">
        <f>RFR_spot_with_VA!Z26-RFR_spot_no_VA!Z26</f>
        <v>3.5499999999999976E-3</v>
      </c>
      <c r="AA26" s="29"/>
      <c r="AB26" s="29"/>
      <c r="AC26" s="29"/>
      <c r="AD26" s="29"/>
      <c r="AE26" s="29"/>
      <c r="AF26" s="29"/>
      <c r="AG26" s="29"/>
      <c r="AH26" s="29">
        <f>RFR_spot_with_VA!AH26-RFR_spot_no_VA!AH26</f>
        <v>9.3000000000000027E-4</v>
      </c>
      <c r="AI26" s="29"/>
      <c r="AJ26" s="29">
        <f>RFR_spot_with_VA!AJ26-RFR_spot_no_VA!AJ26</f>
        <v>2.700000000000001E-3</v>
      </c>
      <c r="AK26" s="29">
        <f>RFR_spot_with_VA!AK26-RFR_spot_no_VA!AK26</f>
        <v>1.7000000000000001E-3</v>
      </c>
      <c r="AL26" s="29"/>
      <c r="AM26" s="29">
        <f>RFR_spot_with_VA!AM26-RFR_spot_no_VA!AM26</f>
        <v>3.1000000000000021E-3</v>
      </c>
      <c r="AN26" s="29"/>
      <c r="AO26" s="29"/>
      <c r="AP26" s="29"/>
      <c r="AQ26" s="29"/>
      <c r="AR26" s="29"/>
      <c r="AS26" s="29">
        <f>RFR_spot_with_VA!AS26-RFR_spot_no_VA!AS26</f>
        <v>0</v>
      </c>
      <c r="AT26" s="29"/>
      <c r="AU26" s="29"/>
      <c r="AV26" s="29"/>
      <c r="AW26" s="29"/>
      <c r="AX26" s="29"/>
      <c r="AY26" s="29"/>
      <c r="AZ26" s="29"/>
      <c r="BA26" s="29"/>
      <c r="BB26" s="29"/>
      <c r="BC26" s="29">
        <f>RFR_spot_with_VA!BC26-RFR_spot_no_VA!BC26</f>
        <v>4.4000000000000011E-3</v>
      </c>
      <c r="BD26" s="21"/>
      <c r="BE26" s="19"/>
    </row>
    <row r="27" spans="1:57" x14ac:dyDescent="0.2">
      <c r="A27" s="19"/>
      <c r="B27" s="19">
        <f>RFR_spot_no_VA!B27</f>
        <v>17</v>
      </c>
      <c r="C27" s="29">
        <f>RFR_spot_with_VA!C27-RFR_spot_no_VA!C27</f>
        <v>1.6000000000000007E-3</v>
      </c>
      <c r="D27" s="29"/>
      <c r="E27" s="29"/>
      <c r="F27" s="29"/>
      <c r="G27" s="29"/>
      <c r="H27" s="29"/>
      <c r="I27" s="29"/>
      <c r="J27" s="29">
        <f>RFR_spot_with_VA!J27-RFR_spot_no_VA!J27</f>
        <v>3.9000000000000007E-3</v>
      </c>
      <c r="K27" s="29"/>
      <c r="L27" s="29"/>
      <c r="M27" s="29"/>
      <c r="N27" s="29"/>
      <c r="O27" s="29"/>
      <c r="P27" s="29"/>
      <c r="Q27" s="29"/>
      <c r="R27" s="29"/>
      <c r="S27" s="29"/>
      <c r="T27" s="29"/>
      <c r="U27" s="29"/>
      <c r="V27" s="29"/>
      <c r="W27" s="29"/>
      <c r="X27" s="29"/>
      <c r="Y27" s="29"/>
      <c r="Z27" s="29">
        <f>RFR_spot_with_VA!Z27-RFR_spot_no_VA!Z27</f>
        <v>3.4599999999999978E-3</v>
      </c>
      <c r="AA27" s="29"/>
      <c r="AB27" s="29"/>
      <c r="AC27" s="29"/>
      <c r="AD27" s="29"/>
      <c r="AE27" s="29"/>
      <c r="AF27" s="29"/>
      <c r="AG27" s="29"/>
      <c r="AH27" s="29">
        <f>RFR_spot_with_VA!AH27-RFR_spot_no_VA!AH27</f>
        <v>8.900000000000019E-4</v>
      </c>
      <c r="AI27" s="29"/>
      <c r="AJ27" s="29">
        <f>RFR_spot_with_VA!AJ27-RFR_spot_no_VA!AJ27</f>
        <v>2.700000000000001E-3</v>
      </c>
      <c r="AK27" s="29">
        <f>RFR_spot_with_VA!AK27-RFR_spot_no_VA!AK27</f>
        <v>1.7000000000000001E-3</v>
      </c>
      <c r="AL27" s="29"/>
      <c r="AM27" s="29">
        <f>RFR_spot_with_VA!AM27-RFR_spot_no_VA!AM27</f>
        <v>3.0999999999999986E-3</v>
      </c>
      <c r="AN27" s="29"/>
      <c r="AO27" s="29"/>
      <c r="AP27" s="29"/>
      <c r="AQ27" s="29"/>
      <c r="AR27" s="29"/>
      <c r="AS27" s="29">
        <f>RFR_spot_with_VA!AS27-RFR_spot_no_VA!AS27</f>
        <v>0</v>
      </c>
      <c r="AT27" s="29"/>
      <c r="AU27" s="29"/>
      <c r="AV27" s="29"/>
      <c r="AW27" s="29"/>
      <c r="AX27" s="29"/>
      <c r="AY27" s="29"/>
      <c r="AZ27" s="29"/>
      <c r="BA27" s="29"/>
      <c r="BB27" s="29"/>
      <c r="BC27" s="29">
        <f>RFR_spot_with_VA!BC27-RFR_spot_no_VA!BC27</f>
        <v>4.3999999999999977E-3</v>
      </c>
      <c r="BD27" s="21"/>
      <c r="BE27" s="19"/>
    </row>
    <row r="28" spans="1:57" x14ac:dyDescent="0.2">
      <c r="A28" s="19"/>
      <c r="B28" s="19">
        <f>RFR_spot_no_VA!B28</f>
        <v>18</v>
      </c>
      <c r="C28" s="29">
        <f>RFR_spot_with_VA!C28-RFR_spot_no_VA!C28</f>
        <v>1.6000000000000007E-3</v>
      </c>
      <c r="D28" s="29"/>
      <c r="E28" s="29"/>
      <c r="F28" s="29"/>
      <c r="G28" s="29"/>
      <c r="H28" s="29"/>
      <c r="I28" s="29"/>
      <c r="J28" s="29">
        <f>RFR_spot_with_VA!J28-RFR_spot_no_VA!J28</f>
        <v>3.9000000000000007E-3</v>
      </c>
      <c r="K28" s="29"/>
      <c r="L28" s="29"/>
      <c r="M28" s="29"/>
      <c r="N28" s="29"/>
      <c r="O28" s="29"/>
      <c r="P28" s="29"/>
      <c r="Q28" s="29"/>
      <c r="R28" s="29"/>
      <c r="S28" s="29"/>
      <c r="T28" s="29"/>
      <c r="U28" s="29"/>
      <c r="V28" s="29"/>
      <c r="W28" s="29"/>
      <c r="X28" s="29"/>
      <c r="Y28" s="29"/>
      <c r="Z28" s="29">
        <f>RFR_spot_with_VA!Z28-RFR_spot_no_VA!Z28</f>
        <v>3.3800000000000011E-3</v>
      </c>
      <c r="AA28" s="29"/>
      <c r="AB28" s="29"/>
      <c r="AC28" s="29"/>
      <c r="AD28" s="29"/>
      <c r="AE28" s="29"/>
      <c r="AF28" s="29"/>
      <c r="AG28" s="29"/>
      <c r="AH28" s="29">
        <f>RFR_spot_with_VA!AH28-RFR_spot_no_VA!AH28</f>
        <v>8.4000000000000047E-4</v>
      </c>
      <c r="AI28" s="29"/>
      <c r="AJ28" s="29">
        <f>RFR_spot_with_VA!AJ28-RFR_spot_no_VA!AJ28</f>
        <v>2.700000000000001E-3</v>
      </c>
      <c r="AK28" s="29">
        <f>RFR_spot_with_VA!AK28-RFR_spot_no_VA!AK28</f>
        <v>1.7000000000000001E-3</v>
      </c>
      <c r="AL28" s="29"/>
      <c r="AM28" s="29">
        <f>RFR_spot_with_VA!AM28-RFR_spot_no_VA!AM28</f>
        <v>3.1000000000000021E-3</v>
      </c>
      <c r="AN28" s="29"/>
      <c r="AO28" s="29"/>
      <c r="AP28" s="29"/>
      <c r="AQ28" s="29"/>
      <c r="AR28" s="29"/>
      <c r="AS28" s="29">
        <f>RFR_spot_with_VA!AS28-RFR_spot_no_VA!AS28</f>
        <v>0</v>
      </c>
      <c r="AT28" s="29"/>
      <c r="AU28" s="29"/>
      <c r="AV28" s="29"/>
      <c r="AW28" s="29"/>
      <c r="AX28" s="29"/>
      <c r="AY28" s="29"/>
      <c r="AZ28" s="29"/>
      <c r="BA28" s="29"/>
      <c r="BB28" s="29"/>
      <c r="BC28" s="29">
        <f>RFR_spot_with_VA!BC28-RFR_spot_no_VA!BC28</f>
        <v>4.4000000000000011E-3</v>
      </c>
      <c r="BD28" s="21"/>
      <c r="BE28" s="19"/>
    </row>
    <row r="29" spans="1:57" x14ac:dyDescent="0.2">
      <c r="A29" s="19"/>
      <c r="B29" s="19">
        <f>RFR_spot_no_VA!B29</f>
        <v>19</v>
      </c>
      <c r="C29" s="29">
        <f>RFR_spot_with_VA!C29-RFR_spot_no_VA!C29</f>
        <v>1.6000000000000007E-3</v>
      </c>
      <c r="D29" s="29"/>
      <c r="E29" s="29"/>
      <c r="F29" s="29"/>
      <c r="G29" s="29"/>
      <c r="H29" s="29"/>
      <c r="I29" s="29"/>
      <c r="J29" s="29">
        <f>RFR_spot_with_VA!J29-RFR_spot_no_VA!J29</f>
        <v>3.9000000000000007E-3</v>
      </c>
      <c r="K29" s="29"/>
      <c r="L29" s="29"/>
      <c r="M29" s="29"/>
      <c r="N29" s="29"/>
      <c r="O29" s="29"/>
      <c r="P29" s="29"/>
      <c r="Q29" s="29"/>
      <c r="R29" s="29"/>
      <c r="S29" s="29"/>
      <c r="T29" s="29"/>
      <c r="U29" s="29"/>
      <c r="V29" s="29"/>
      <c r="W29" s="29"/>
      <c r="X29" s="29"/>
      <c r="Y29" s="29"/>
      <c r="Z29" s="29">
        <f>RFR_spot_with_VA!Z29-RFR_spot_no_VA!Z29</f>
        <v>3.2899999999999978E-3</v>
      </c>
      <c r="AA29" s="29"/>
      <c r="AB29" s="29"/>
      <c r="AC29" s="29"/>
      <c r="AD29" s="29"/>
      <c r="AE29" s="29"/>
      <c r="AF29" s="29"/>
      <c r="AG29" s="29"/>
      <c r="AH29" s="29">
        <f>RFR_spot_with_VA!AH29-RFR_spot_no_VA!AH29</f>
        <v>7.8999999999999904E-4</v>
      </c>
      <c r="AI29" s="29"/>
      <c r="AJ29" s="29">
        <f>RFR_spot_with_VA!AJ29-RFR_spot_no_VA!AJ29</f>
        <v>2.700000000000001E-3</v>
      </c>
      <c r="AK29" s="29">
        <f>RFR_spot_with_VA!AK29-RFR_spot_no_VA!AK29</f>
        <v>1.7000000000000001E-3</v>
      </c>
      <c r="AL29" s="29"/>
      <c r="AM29" s="29">
        <f>RFR_spot_with_VA!AM29-RFR_spot_no_VA!AM29</f>
        <v>3.0999999999999986E-3</v>
      </c>
      <c r="AN29" s="29"/>
      <c r="AO29" s="29"/>
      <c r="AP29" s="29"/>
      <c r="AQ29" s="29"/>
      <c r="AR29" s="29"/>
      <c r="AS29" s="29">
        <f>RFR_spot_with_VA!AS29-RFR_spot_no_VA!AS29</f>
        <v>0</v>
      </c>
      <c r="AT29" s="29"/>
      <c r="AU29" s="29"/>
      <c r="AV29" s="29"/>
      <c r="AW29" s="29"/>
      <c r="AX29" s="29"/>
      <c r="AY29" s="29"/>
      <c r="AZ29" s="29"/>
      <c r="BA29" s="29"/>
      <c r="BB29" s="29"/>
      <c r="BC29" s="29">
        <f>RFR_spot_with_VA!BC29-RFR_spot_no_VA!BC29</f>
        <v>4.3999999999999977E-3</v>
      </c>
      <c r="BD29" s="21"/>
      <c r="BE29" s="19"/>
    </row>
    <row r="30" spans="1:57" x14ac:dyDescent="0.2">
      <c r="A30" s="19"/>
      <c r="B30" s="24">
        <f>RFR_spot_no_VA!B30</f>
        <v>20</v>
      </c>
      <c r="C30" s="30">
        <f>RFR_spot_with_VA!C30-RFR_spot_no_VA!C30</f>
        <v>1.5999999999999973E-3</v>
      </c>
      <c r="D30" s="30"/>
      <c r="E30" s="30"/>
      <c r="F30" s="30"/>
      <c r="G30" s="30"/>
      <c r="H30" s="30"/>
      <c r="I30" s="30"/>
      <c r="J30" s="30">
        <f>RFR_spot_with_VA!J30-RFR_spot_no_VA!J30</f>
        <v>3.9000000000000007E-3</v>
      </c>
      <c r="K30" s="30"/>
      <c r="L30" s="30"/>
      <c r="M30" s="30"/>
      <c r="N30" s="30"/>
      <c r="O30" s="30"/>
      <c r="P30" s="30"/>
      <c r="Q30" s="30"/>
      <c r="R30" s="30"/>
      <c r="S30" s="30"/>
      <c r="T30" s="30"/>
      <c r="U30" s="30"/>
      <c r="V30" s="30"/>
      <c r="W30" s="30"/>
      <c r="X30" s="30"/>
      <c r="Y30" s="30"/>
      <c r="Z30" s="30">
        <f>RFR_spot_with_VA!Z30-RFR_spot_no_VA!Z30</f>
        <v>3.2099999999999976E-3</v>
      </c>
      <c r="AA30" s="30"/>
      <c r="AB30" s="30"/>
      <c r="AC30" s="30"/>
      <c r="AD30" s="30"/>
      <c r="AE30" s="30"/>
      <c r="AF30" s="30"/>
      <c r="AG30" s="30"/>
      <c r="AH30" s="30">
        <f>RFR_spot_with_VA!AH30-RFR_spot_no_VA!AH30</f>
        <v>7.5000000000000067E-4</v>
      </c>
      <c r="AI30" s="30"/>
      <c r="AJ30" s="30">
        <f>RFR_spot_with_VA!AJ30-RFR_spot_no_VA!AJ30</f>
        <v>2.700000000000001E-3</v>
      </c>
      <c r="AK30" s="30">
        <f>RFR_spot_with_VA!AK30-RFR_spot_no_VA!AK30</f>
        <v>1.7000000000000001E-3</v>
      </c>
      <c r="AL30" s="30"/>
      <c r="AM30" s="30">
        <f>RFR_spot_with_VA!AM30-RFR_spot_no_VA!AM30</f>
        <v>3.1000000000000021E-3</v>
      </c>
      <c r="AN30" s="30"/>
      <c r="AO30" s="30"/>
      <c r="AP30" s="30"/>
      <c r="AQ30" s="30"/>
      <c r="AR30" s="30"/>
      <c r="AS30" s="30">
        <f>RFR_spot_with_VA!AS30-RFR_spot_no_VA!AS30</f>
        <v>0</v>
      </c>
      <c r="AT30" s="30"/>
      <c r="AU30" s="30"/>
      <c r="AV30" s="30"/>
      <c r="AW30" s="30"/>
      <c r="AX30" s="30"/>
      <c r="AY30" s="30"/>
      <c r="AZ30" s="30"/>
      <c r="BA30" s="30"/>
      <c r="BB30" s="30"/>
      <c r="BC30" s="30">
        <f>RFR_spot_with_VA!BC30-RFR_spot_no_VA!BC30</f>
        <v>4.4000000000000011E-3</v>
      </c>
      <c r="BD30" s="21"/>
      <c r="BE30" s="19"/>
    </row>
    <row r="31" spans="1:57" x14ac:dyDescent="0.2">
      <c r="A31" s="19"/>
      <c r="B31" s="19">
        <f>RFR_spot_no_VA!B31</f>
        <v>21</v>
      </c>
      <c r="C31" s="29">
        <f>RFR_spot_with_VA!C31-RFR_spot_no_VA!C31</f>
        <v>1.5900000000000011E-3</v>
      </c>
      <c r="D31" s="29"/>
      <c r="E31" s="29"/>
      <c r="F31" s="29"/>
      <c r="G31" s="29"/>
      <c r="H31" s="29"/>
      <c r="I31" s="29"/>
      <c r="J31" s="29">
        <f>RFR_spot_with_VA!J31-RFR_spot_no_VA!J31</f>
        <v>3.8700000000000019E-3</v>
      </c>
      <c r="K31" s="29"/>
      <c r="L31" s="29"/>
      <c r="M31" s="29"/>
      <c r="N31" s="29"/>
      <c r="O31" s="29"/>
      <c r="P31" s="29"/>
      <c r="Q31" s="29"/>
      <c r="R31" s="29"/>
      <c r="S31" s="29"/>
      <c r="T31" s="29"/>
      <c r="U31" s="29"/>
      <c r="V31" s="29"/>
      <c r="W31" s="29"/>
      <c r="X31" s="29"/>
      <c r="Y31" s="29"/>
      <c r="Z31" s="29">
        <f>RFR_spot_with_VA!Z31-RFR_spot_no_VA!Z31</f>
        <v>3.1300000000000008E-3</v>
      </c>
      <c r="AA31" s="29"/>
      <c r="AB31" s="29"/>
      <c r="AC31" s="29"/>
      <c r="AD31" s="29"/>
      <c r="AE31" s="29"/>
      <c r="AF31" s="29"/>
      <c r="AG31" s="29"/>
      <c r="AH31" s="29">
        <f>RFR_spot_with_VA!AH31-RFR_spot_no_VA!AH31</f>
        <v>7.2000000000000189E-4</v>
      </c>
      <c r="AI31" s="29"/>
      <c r="AJ31" s="29">
        <f>RFR_spot_with_VA!AJ31-RFR_spot_no_VA!AJ31</f>
        <v>2.6999999999999975E-3</v>
      </c>
      <c r="AK31" s="29">
        <f>RFR_spot_with_VA!AK31-RFR_spot_no_VA!AK31</f>
        <v>1.7000000000000001E-3</v>
      </c>
      <c r="AL31" s="29"/>
      <c r="AM31" s="29">
        <f>RFR_spot_with_VA!AM31-RFR_spot_no_VA!AM31</f>
        <v>3.0999999999999986E-3</v>
      </c>
      <c r="AN31" s="29"/>
      <c r="AO31" s="29"/>
      <c r="AP31" s="29"/>
      <c r="AQ31" s="29"/>
      <c r="AR31" s="29"/>
      <c r="AS31" s="29">
        <f>RFR_spot_with_VA!AS31-RFR_spot_no_VA!AS31</f>
        <v>0</v>
      </c>
      <c r="AT31" s="29"/>
      <c r="AU31" s="29"/>
      <c r="AV31" s="29"/>
      <c r="AW31" s="29"/>
      <c r="AX31" s="29"/>
      <c r="AY31" s="29"/>
      <c r="AZ31" s="29"/>
      <c r="BA31" s="29"/>
      <c r="BB31" s="29"/>
      <c r="BC31" s="29">
        <f>RFR_spot_with_VA!BC31-RFR_spot_no_VA!BC31</f>
        <v>4.3999999999999977E-3</v>
      </c>
      <c r="BD31" s="21"/>
      <c r="BE31" s="19"/>
    </row>
    <row r="32" spans="1:57" x14ac:dyDescent="0.2">
      <c r="A32" s="19"/>
      <c r="B32" s="19">
        <f>RFR_spot_no_VA!B32</f>
        <v>22</v>
      </c>
      <c r="C32" s="29">
        <f>RFR_spot_with_VA!C32-RFR_spot_no_VA!C32</f>
        <v>1.5700000000000019E-3</v>
      </c>
      <c r="D32" s="29"/>
      <c r="E32" s="29"/>
      <c r="F32" s="29"/>
      <c r="G32" s="29"/>
      <c r="H32" s="29"/>
      <c r="I32" s="29"/>
      <c r="J32" s="29">
        <f>RFR_spot_with_VA!J32-RFR_spot_no_VA!J32</f>
        <v>3.8300000000000001E-3</v>
      </c>
      <c r="K32" s="29"/>
      <c r="L32" s="29"/>
      <c r="M32" s="29"/>
      <c r="N32" s="29"/>
      <c r="O32" s="29"/>
      <c r="P32" s="29"/>
      <c r="Q32" s="29"/>
      <c r="R32" s="29"/>
      <c r="S32" s="29"/>
      <c r="T32" s="29"/>
      <c r="U32" s="29"/>
      <c r="V32" s="29"/>
      <c r="W32" s="29"/>
      <c r="X32" s="29"/>
      <c r="Y32" s="29"/>
      <c r="Z32" s="29">
        <f>RFR_spot_with_VA!Z32-RFR_spot_no_VA!Z32</f>
        <v>3.0500000000000006E-3</v>
      </c>
      <c r="AA32" s="29"/>
      <c r="AB32" s="29"/>
      <c r="AC32" s="29"/>
      <c r="AD32" s="29"/>
      <c r="AE32" s="29"/>
      <c r="AF32" s="29"/>
      <c r="AG32" s="29"/>
      <c r="AH32" s="29">
        <f>RFR_spot_with_VA!AH32-RFR_spot_no_VA!AH32</f>
        <v>6.8000000000000005E-4</v>
      </c>
      <c r="AI32" s="29"/>
      <c r="AJ32" s="29">
        <f>RFR_spot_with_VA!AJ32-RFR_spot_no_VA!AJ32</f>
        <v>2.700000000000001E-3</v>
      </c>
      <c r="AK32" s="29">
        <f>RFR_spot_with_VA!AK32-RFR_spot_no_VA!AK32</f>
        <v>1.7000000000000001E-3</v>
      </c>
      <c r="AL32" s="29"/>
      <c r="AM32" s="29">
        <f>RFR_spot_with_VA!AM32-RFR_spot_no_VA!AM32</f>
        <v>3.1000000000000021E-3</v>
      </c>
      <c r="AN32" s="29"/>
      <c r="AO32" s="29"/>
      <c r="AP32" s="29"/>
      <c r="AQ32" s="29"/>
      <c r="AR32" s="29"/>
      <c r="AS32" s="29">
        <f>RFR_spot_with_VA!AS32-RFR_spot_no_VA!AS32</f>
        <v>0</v>
      </c>
      <c r="AT32" s="29"/>
      <c r="AU32" s="29"/>
      <c r="AV32" s="29"/>
      <c r="AW32" s="29"/>
      <c r="AX32" s="29"/>
      <c r="AY32" s="29"/>
      <c r="AZ32" s="29"/>
      <c r="BA32" s="29"/>
      <c r="BB32" s="29"/>
      <c r="BC32" s="29">
        <f>RFR_spot_with_VA!BC32-RFR_spot_no_VA!BC32</f>
        <v>4.3999999999999977E-3</v>
      </c>
      <c r="BD32" s="21"/>
      <c r="BE32" s="19"/>
    </row>
    <row r="33" spans="1:57" x14ac:dyDescent="0.2">
      <c r="A33" s="19"/>
      <c r="B33" s="19">
        <f>RFR_spot_no_VA!B33</f>
        <v>23</v>
      </c>
      <c r="C33" s="29">
        <f>RFR_spot_with_VA!C33-RFR_spot_no_VA!C33</f>
        <v>1.5499999999999993E-3</v>
      </c>
      <c r="D33" s="29"/>
      <c r="E33" s="29"/>
      <c r="F33" s="29"/>
      <c r="G33" s="29"/>
      <c r="H33" s="29"/>
      <c r="I33" s="29"/>
      <c r="J33" s="29">
        <f>RFR_spot_with_VA!J33-RFR_spot_no_VA!J33</f>
        <v>3.769999999999999E-3</v>
      </c>
      <c r="K33" s="29"/>
      <c r="L33" s="29"/>
      <c r="M33" s="29"/>
      <c r="N33" s="29"/>
      <c r="O33" s="29"/>
      <c r="P33" s="29"/>
      <c r="Q33" s="29"/>
      <c r="R33" s="29"/>
      <c r="S33" s="29"/>
      <c r="T33" s="29"/>
      <c r="U33" s="29"/>
      <c r="V33" s="29"/>
      <c r="W33" s="29"/>
      <c r="X33" s="29"/>
      <c r="Y33" s="29"/>
      <c r="Z33" s="29">
        <f>RFR_spot_with_VA!Z33-RFR_spot_no_VA!Z33</f>
        <v>2.9700000000000039E-3</v>
      </c>
      <c r="AA33" s="29"/>
      <c r="AB33" s="29"/>
      <c r="AC33" s="29"/>
      <c r="AD33" s="29"/>
      <c r="AE33" s="29"/>
      <c r="AF33" s="29"/>
      <c r="AG33" s="29"/>
      <c r="AH33" s="29">
        <f>RFR_spot_with_VA!AH33-RFR_spot_no_VA!AH33</f>
        <v>6.6000000000000086E-4</v>
      </c>
      <c r="AI33" s="29"/>
      <c r="AJ33" s="29">
        <f>RFR_spot_with_VA!AJ33-RFR_spot_no_VA!AJ33</f>
        <v>2.700000000000001E-3</v>
      </c>
      <c r="AK33" s="29">
        <f>RFR_spot_with_VA!AK33-RFR_spot_no_VA!AK33</f>
        <v>1.7000000000000001E-3</v>
      </c>
      <c r="AL33" s="29"/>
      <c r="AM33" s="29">
        <f>RFR_spot_with_VA!AM33-RFR_spot_no_VA!AM33</f>
        <v>3.0999999999999986E-3</v>
      </c>
      <c r="AN33" s="29"/>
      <c r="AO33" s="29"/>
      <c r="AP33" s="29"/>
      <c r="AQ33" s="29"/>
      <c r="AR33" s="29"/>
      <c r="AS33" s="29">
        <f>RFR_spot_with_VA!AS33-RFR_spot_no_VA!AS33</f>
        <v>0</v>
      </c>
      <c r="AT33" s="29"/>
      <c r="AU33" s="29"/>
      <c r="AV33" s="29"/>
      <c r="AW33" s="29"/>
      <c r="AX33" s="29"/>
      <c r="AY33" s="29"/>
      <c r="AZ33" s="29"/>
      <c r="BA33" s="29"/>
      <c r="BB33" s="29"/>
      <c r="BC33" s="29">
        <f>RFR_spot_with_VA!BC33-RFR_spot_no_VA!BC33</f>
        <v>4.3999999999999977E-3</v>
      </c>
      <c r="BD33" s="21"/>
      <c r="BE33" s="19"/>
    </row>
    <row r="34" spans="1:57" x14ac:dyDescent="0.2">
      <c r="A34" s="19"/>
      <c r="B34" s="19">
        <f>RFR_spot_no_VA!B34</f>
        <v>24</v>
      </c>
      <c r="C34" s="29">
        <f>RFR_spot_with_VA!C34-RFR_spot_no_VA!C34</f>
        <v>1.5200000000000005E-3</v>
      </c>
      <c r="D34" s="29"/>
      <c r="E34" s="29"/>
      <c r="F34" s="29"/>
      <c r="G34" s="29"/>
      <c r="H34" s="29"/>
      <c r="I34" s="29"/>
      <c r="J34" s="29">
        <f>RFR_spot_with_VA!J34-RFR_spot_no_VA!J34</f>
        <v>3.6999999999999984E-3</v>
      </c>
      <c r="K34" s="29"/>
      <c r="L34" s="29"/>
      <c r="M34" s="29"/>
      <c r="N34" s="29"/>
      <c r="O34" s="29"/>
      <c r="P34" s="29"/>
      <c r="Q34" s="29"/>
      <c r="R34" s="29"/>
      <c r="S34" s="29"/>
      <c r="T34" s="29"/>
      <c r="U34" s="29"/>
      <c r="V34" s="29"/>
      <c r="W34" s="29"/>
      <c r="X34" s="29"/>
      <c r="Y34" s="29"/>
      <c r="Z34" s="29">
        <f>RFR_spot_with_VA!Z34-RFR_spot_no_VA!Z34</f>
        <v>2.8999999999999998E-3</v>
      </c>
      <c r="AA34" s="29"/>
      <c r="AB34" s="29"/>
      <c r="AC34" s="29"/>
      <c r="AD34" s="29"/>
      <c r="AE34" s="29"/>
      <c r="AF34" s="29"/>
      <c r="AG34" s="29"/>
      <c r="AH34" s="29">
        <f>RFR_spot_with_VA!AH34-RFR_spot_no_VA!AH34</f>
        <v>6.3000000000000209E-4</v>
      </c>
      <c r="AI34" s="29"/>
      <c r="AJ34" s="29">
        <f>RFR_spot_with_VA!AJ34-RFR_spot_no_VA!AJ34</f>
        <v>2.6999999999999975E-3</v>
      </c>
      <c r="AK34" s="29">
        <f>RFR_spot_with_VA!AK34-RFR_spot_no_VA!AK34</f>
        <v>1.7000000000000001E-3</v>
      </c>
      <c r="AL34" s="29"/>
      <c r="AM34" s="29">
        <f>RFR_spot_with_VA!AM34-RFR_spot_no_VA!AM34</f>
        <v>3.1000000000000021E-3</v>
      </c>
      <c r="AN34" s="29"/>
      <c r="AO34" s="29"/>
      <c r="AP34" s="29"/>
      <c r="AQ34" s="29"/>
      <c r="AR34" s="29"/>
      <c r="AS34" s="29">
        <f>RFR_spot_with_VA!AS34-RFR_spot_no_VA!AS34</f>
        <v>0</v>
      </c>
      <c r="AT34" s="29"/>
      <c r="AU34" s="29"/>
      <c r="AV34" s="29"/>
      <c r="AW34" s="29"/>
      <c r="AX34" s="29"/>
      <c r="AY34" s="29"/>
      <c r="AZ34" s="29"/>
      <c r="BA34" s="29"/>
      <c r="BB34" s="29"/>
      <c r="BC34" s="29">
        <f>RFR_spot_with_VA!BC34-RFR_spot_no_VA!BC34</f>
        <v>4.4000000000000011E-3</v>
      </c>
      <c r="BD34" s="21"/>
      <c r="BE34" s="19"/>
    </row>
    <row r="35" spans="1:57" x14ac:dyDescent="0.2">
      <c r="A35" s="19"/>
      <c r="B35" s="24">
        <f>RFR_spot_no_VA!B35</f>
        <v>25</v>
      </c>
      <c r="C35" s="30">
        <f>RFR_spot_with_VA!C35-RFR_spot_no_VA!C35</f>
        <v>1.4900000000000017E-3</v>
      </c>
      <c r="D35" s="30"/>
      <c r="E35" s="30"/>
      <c r="F35" s="30"/>
      <c r="G35" s="30"/>
      <c r="H35" s="30"/>
      <c r="I35" s="30"/>
      <c r="J35" s="30">
        <f>RFR_spot_with_VA!J35-RFR_spot_no_VA!J35</f>
        <v>3.6200000000000017E-3</v>
      </c>
      <c r="K35" s="30"/>
      <c r="L35" s="30"/>
      <c r="M35" s="30"/>
      <c r="N35" s="30"/>
      <c r="O35" s="30"/>
      <c r="P35" s="30"/>
      <c r="Q35" s="30"/>
      <c r="R35" s="30"/>
      <c r="S35" s="30"/>
      <c r="T35" s="30"/>
      <c r="U35" s="30"/>
      <c r="V35" s="30"/>
      <c r="W35" s="30"/>
      <c r="X35" s="30"/>
      <c r="Y35" s="30"/>
      <c r="Z35" s="30">
        <f>RFR_spot_with_VA!Z35-RFR_spot_no_VA!Z35</f>
        <v>2.8200000000000031E-3</v>
      </c>
      <c r="AA35" s="30"/>
      <c r="AB35" s="30"/>
      <c r="AC35" s="30"/>
      <c r="AD35" s="30"/>
      <c r="AE35" s="30"/>
      <c r="AF35" s="30"/>
      <c r="AG35" s="30"/>
      <c r="AH35" s="30">
        <f>RFR_spot_with_VA!AH35-RFR_spot_no_VA!AH35</f>
        <v>5.9999999999999984E-4</v>
      </c>
      <c r="AI35" s="30"/>
      <c r="AJ35" s="30">
        <f>RFR_spot_with_VA!AJ35-RFR_spot_no_VA!AJ35</f>
        <v>2.700000000000001E-3</v>
      </c>
      <c r="AK35" s="30">
        <f>RFR_spot_with_VA!AK35-RFR_spot_no_VA!AK35</f>
        <v>1.7000000000000001E-3</v>
      </c>
      <c r="AL35" s="30"/>
      <c r="AM35" s="30">
        <f>RFR_spot_with_VA!AM35-RFR_spot_no_VA!AM35</f>
        <v>3.0999999999999951E-3</v>
      </c>
      <c r="AN35" s="30"/>
      <c r="AO35" s="30"/>
      <c r="AP35" s="30"/>
      <c r="AQ35" s="30"/>
      <c r="AR35" s="30"/>
      <c r="AS35" s="30">
        <f>RFR_spot_with_VA!AS35-RFR_spot_no_VA!AS35</f>
        <v>0</v>
      </c>
      <c r="AT35" s="30"/>
      <c r="AU35" s="30"/>
      <c r="AV35" s="30"/>
      <c r="AW35" s="30"/>
      <c r="AX35" s="30"/>
      <c r="AY35" s="30"/>
      <c r="AZ35" s="30"/>
      <c r="BA35" s="30"/>
      <c r="BB35" s="30"/>
      <c r="BC35" s="30">
        <f>RFR_spot_with_VA!BC35-RFR_spot_no_VA!BC35</f>
        <v>4.4000000000000011E-3</v>
      </c>
      <c r="BD35" s="21"/>
      <c r="BE35" s="19"/>
    </row>
    <row r="36" spans="1:57" x14ac:dyDescent="0.2">
      <c r="A36" s="19"/>
      <c r="B36" s="19">
        <f>RFR_spot_no_VA!B36</f>
        <v>26</v>
      </c>
      <c r="C36" s="29">
        <f>RFR_spot_with_VA!C36-RFR_spot_no_VA!C36</f>
        <v>1.4499999999999999E-3</v>
      </c>
      <c r="D36" s="29"/>
      <c r="E36" s="29"/>
      <c r="F36" s="29"/>
      <c r="G36" s="29"/>
      <c r="H36" s="29"/>
      <c r="I36" s="29"/>
      <c r="J36" s="29">
        <f>RFR_spot_with_VA!J36-RFR_spot_no_VA!J36</f>
        <v>3.5400000000000015E-3</v>
      </c>
      <c r="K36" s="29"/>
      <c r="L36" s="29"/>
      <c r="M36" s="29"/>
      <c r="N36" s="29"/>
      <c r="O36" s="29"/>
      <c r="P36" s="29"/>
      <c r="Q36" s="29"/>
      <c r="R36" s="29"/>
      <c r="S36" s="29"/>
      <c r="T36" s="29"/>
      <c r="U36" s="29"/>
      <c r="V36" s="29"/>
      <c r="W36" s="29"/>
      <c r="X36" s="29"/>
      <c r="Y36" s="29"/>
      <c r="Z36" s="29">
        <f>RFR_spot_with_VA!Z36-RFR_spot_no_VA!Z36</f>
        <v>2.749999999999999E-3</v>
      </c>
      <c r="AA36" s="29"/>
      <c r="AB36" s="29"/>
      <c r="AC36" s="29"/>
      <c r="AD36" s="29"/>
      <c r="AE36" s="29"/>
      <c r="AF36" s="29"/>
      <c r="AG36" s="29"/>
      <c r="AH36" s="29">
        <f>RFR_spot_with_VA!AH36-RFR_spot_no_VA!AH36</f>
        <v>5.8000000000000065E-4</v>
      </c>
      <c r="AI36" s="29"/>
      <c r="AJ36" s="29">
        <f>RFR_spot_with_VA!AJ36-RFR_spot_no_VA!AJ36</f>
        <v>2.700000000000001E-3</v>
      </c>
      <c r="AK36" s="29">
        <f>RFR_spot_with_VA!AK36-RFR_spot_no_VA!AK36</f>
        <v>1.7000000000000001E-3</v>
      </c>
      <c r="AL36" s="29"/>
      <c r="AM36" s="29">
        <f>RFR_spot_with_VA!AM36-RFR_spot_no_VA!AM36</f>
        <v>3.1000000000000021E-3</v>
      </c>
      <c r="AN36" s="29"/>
      <c r="AO36" s="29"/>
      <c r="AP36" s="29"/>
      <c r="AQ36" s="29"/>
      <c r="AR36" s="29"/>
      <c r="AS36" s="29">
        <f>RFR_spot_with_VA!AS36-RFR_spot_no_VA!AS36</f>
        <v>0</v>
      </c>
      <c r="AT36" s="29"/>
      <c r="AU36" s="29"/>
      <c r="AV36" s="29"/>
      <c r="AW36" s="29"/>
      <c r="AX36" s="29"/>
      <c r="AY36" s="29"/>
      <c r="AZ36" s="29"/>
      <c r="BA36" s="29"/>
      <c r="BB36" s="29"/>
      <c r="BC36" s="29">
        <f>RFR_spot_with_VA!BC36-RFR_spot_no_VA!BC36</f>
        <v>4.4000000000000011E-3</v>
      </c>
      <c r="BD36" s="21"/>
      <c r="BE36" s="19"/>
    </row>
    <row r="37" spans="1:57" x14ac:dyDescent="0.2">
      <c r="A37" s="19"/>
      <c r="B37" s="19">
        <f>RFR_spot_no_VA!B37</f>
        <v>27</v>
      </c>
      <c r="C37" s="29">
        <f>RFR_spot_with_VA!C37-RFR_spot_no_VA!C37</f>
        <v>1.4200000000000011E-3</v>
      </c>
      <c r="D37" s="29"/>
      <c r="E37" s="29"/>
      <c r="F37" s="29"/>
      <c r="G37" s="29"/>
      <c r="H37" s="29"/>
      <c r="I37" s="29"/>
      <c r="J37" s="29">
        <f>RFR_spot_with_VA!J37-RFR_spot_no_VA!J37</f>
        <v>3.4500000000000017E-3</v>
      </c>
      <c r="K37" s="29"/>
      <c r="L37" s="29"/>
      <c r="M37" s="29"/>
      <c r="N37" s="29"/>
      <c r="O37" s="29"/>
      <c r="P37" s="29"/>
      <c r="Q37" s="29"/>
      <c r="R37" s="29"/>
      <c r="S37" s="29"/>
      <c r="T37" s="29"/>
      <c r="U37" s="29"/>
      <c r="V37" s="29"/>
      <c r="W37" s="29"/>
      <c r="X37" s="29"/>
      <c r="Y37" s="29"/>
      <c r="Z37" s="29">
        <f>RFR_spot_with_VA!Z37-RFR_spot_no_VA!Z37</f>
        <v>2.6800000000000018E-3</v>
      </c>
      <c r="AA37" s="29"/>
      <c r="AB37" s="29"/>
      <c r="AC37" s="29"/>
      <c r="AD37" s="29"/>
      <c r="AE37" s="29"/>
      <c r="AF37" s="29"/>
      <c r="AG37" s="29"/>
      <c r="AH37" s="29">
        <f>RFR_spot_with_VA!AH37-RFR_spot_no_VA!AH37</f>
        <v>5.6000000000000147E-4</v>
      </c>
      <c r="AI37" s="29"/>
      <c r="AJ37" s="29">
        <f>RFR_spot_with_VA!AJ37-RFR_spot_no_VA!AJ37</f>
        <v>2.6999999999999975E-3</v>
      </c>
      <c r="AK37" s="29">
        <f>RFR_spot_with_VA!AK37-RFR_spot_no_VA!AK37</f>
        <v>1.7000000000000001E-3</v>
      </c>
      <c r="AL37" s="29"/>
      <c r="AM37" s="29">
        <f>RFR_spot_with_VA!AM37-RFR_spot_no_VA!AM37</f>
        <v>3.1000000000000021E-3</v>
      </c>
      <c r="AN37" s="29"/>
      <c r="AO37" s="29"/>
      <c r="AP37" s="29"/>
      <c r="AQ37" s="29"/>
      <c r="AR37" s="29"/>
      <c r="AS37" s="29">
        <f>RFR_spot_with_VA!AS37-RFR_spot_no_VA!AS37</f>
        <v>0</v>
      </c>
      <c r="AT37" s="29"/>
      <c r="AU37" s="29"/>
      <c r="AV37" s="29"/>
      <c r="AW37" s="29"/>
      <c r="AX37" s="29"/>
      <c r="AY37" s="29"/>
      <c r="AZ37" s="29"/>
      <c r="BA37" s="29"/>
      <c r="BB37" s="29"/>
      <c r="BC37" s="29">
        <f>RFR_spot_with_VA!BC37-RFR_spot_no_VA!BC37</f>
        <v>4.4000000000000011E-3</v>
      </c>
      <c r="BD37" s="21"/>
      <c r="BE37" s="19"/>
    </row>
    <row r="38" spans="1:57" x14ac:dyDescent="0.2">
      <c r="A38" s="19"/>
      <c r="B38" s="19">
        <f>RFR_spot_no_VA!B38</f>
        <v>28</v>
      </c>
      <c r="C38" s="29">
        <f>RFR_spot_with_VA!C38-RFR_spot_no_VA!C38</f>
        <v>1.3799999999999993E-3</v>
      </c>
      <c r="D38" s="29"/>
      <c r="E38" s="29"/>
      <c r="F38" s="29"/>
      <c r="G38" s="29"/>
      <c r="H38" s="29"/>
      <c r="I38" s="29"/>
      <c r="J38" s="29">
        <f>RFR_spot_with_VA!J38-RFR_spot_no_VA!J38</f>
        <v>3.3600000000000019E-3</v>
      </c>
      <c r="K38" s="29"/>
      <c r="L38" s="29"/>
      <c r="M38" s="29"/>
      <c r="N38" s="29"/>
      <c r="O38" s="29"/>
      <c r="P38" s="29"/>
      <c r="Q38" s="29"/>
      <c r="R38" s="29"/>
      <c r="S38" s="29"/>
      <c r="T38" s="29"/>
      <c r="U38" s="29"/>
      <c r="V38" s="29"/>
      <c r="W38" s="29"/>
      <c r="X38" s="29"/>
      <c r="Y38" s="29"/>
      <c r="Z38" s="29">
        <f>RFR_spot_with_VA!Z38-RFR_spot_no_VA!Z38</f>
        <v>2.6100000000000047E-3</v>
      </c>
      <c r="AA38" s="29"/>
      <c r="AB38" s="29"/>
      <c r="AC38" s="29"/>
      <c r="AD38" s="29"/>
      <c r="AE38" s="29"/>
      <c r="AF38" s="29"/>
      <c r="AG38" s="29"/>
      <c r="AH38" s="29">
        <f>RFR_spot_with_VA!AH38-RFR_spot_no_VA!AH38</f>
        <v>5.3999999999999881E-4</v>
      </c>
      <c r="AI38" s="29"/>
      <c r="AJ38" s="29">
        <f>RFR_spot_with_VA!AJ38-RFR_spot_no_VA!AJ38</f>
        <v>2.700000000000001E-3</v>
      </c>
      <c r="AK38" s="29">
        <f>RFR_spot_with_VA!AK38-RFR_spot_no_VA!AK38</f>
        <v>1.7000000000000001E-3</v>
      </c>
      <c r="AL38" s="29"/>
      <c r="AM38" s="29">
        <f>RFR_spot_with_VA!AM38-RFR_spot_no_VA!AM38</f>
        <v>3.1000000000000021E-3</v>
      </c>
      <c r="AN38" s="29"/>
      <c r="AO38" s="29"/>
      <c r="AP38" s="29"/>
      <c r="AQ38" s="29"/>
      <c r="AR38" s="29"/>
      <c r="AS38" s="29">
        <f>RFR_spot_with_VA!AS38-RFR_spot_no_VA!AS38</f>
        <v>0</v>
      </c>
      <c r="AT38" s="29"/>
      <c r="AU38" s="29"/>
      <c r="AV38" s="29"/>
      <c r="AW38" s="29"/>
      <c r="AX38" s="29"/>
      <c r="AY38" s="29"/>
      <c r="AZ38" s="29"/>
      <c r="BA38" s="29"/>
      <c r="BB38" s="29"/>
      <c r="BC38" s="29">
        <f>RFR_spot_with_VA!BC38-RFR_spot_no_VA!BC38</f>
        <v>4.4000000000000011E-3</v>
      </c>
      <c r="BD38" s="21"/>
      <c r="BE38" s="19"/>
    </row>
    <row r="39" spans="1:57" x14ac:dyDescent="0.2">
      <c r="A39" s="19"/>
      <c r="B39" s="19">
        <f>RFR_spot_no_VA!B39</f>
        <v>29</v>
      </c>
      <c r="C39" s="29">
        <f>RFR_spot_with_VA!C39-RFR_spot_no_VA!C39</f>
        <v>1.3500000000000005E-3</v>
      </c>
      <c r="D39" s="29"/>
      <c r="E39" s="29"/>
      <c r="F39" s="29"/>
      <c r="G39" s="29"/>
      <c r="H39" s="29"/>
      <c r="I39" s="29"/>
      <c r="J39" s="29">
        <f>RFR_spot_with_VA!J39-RFR_spot_no_VA!J39</f>
        <v>3.2900000000000013E-3</v>
      </c>
      <c r="K39" s="29"/>
      <c r="L39" s="29"/>
      <c r="M39" s="29"/>
      <c r="N39" s="29"/>
      <c r="O39" s="29"/>
      <c r="P39" s="29"/>
      <c r="Q39" s="29"/>
      <c r="R39" s="29"/>
      <c r="S39" s="29"/>
      <c r="T39" s="29"/>
      <c r="U39" s="29"/>
      <c r="V39" s="29"/>
      <c r="W39" s="29"/>
      <c r="X39" s="29"/>
      <c r="Y39" s="29"/>
      <c r="Z39" s="29">
        <f>RFR_spot_with_VA!Z39-RFR_spot_no_VA!Z39</f>
        <v>2.5400000000000041E-3</v>
      </c>
      <c r="AA39" s="29"/>
      <c r="AB39" s="29"/>
      <c r="AC39" s="29"/>
      <c r="AD39" s="29"/>
      <c r="AE39" s="29"/>
      <c r="AF39" s="29"/>
      <c r="AG39" s="29"/>
      <c r="AH39" s="29">
        <f>RFR_spot_with_VA!AH39-RFR_spot_no_VA!AH39</f>
        <v>5.2999999999999922E-4</v>
      </c>
      <c r="AI39" s="29"/>
      <c r="AJ39" s="29">
        <f>RFR_spot_with_VA!AJ39-RFR_spot_no_VA!AJ39</f>
        <v>2.700000000000001E-3</v>
      </c>
      <c r="AK39" s="29">
        <f>RFR_spot_with_VA!AK39-RFR_spot_no_VA!AK39</f>
        <v>1.7000000000000001E-3</v>
      </c>
      <c r="AL39" s="29"/>
      <c r="AM39" s="29">
        <f>RFR_spot_with_VA!AM39-RFR_spot_no_VA!AM39</f>
        <v>3.1000000000000021E-3</v>
      </c>
      <c r="AN39" s="29"/>
      <c r="AO39" s="29"/>
      <c r="AP39" s="29"/>
      <c r="AQ39" s="29"/>
      <c r="AR39" s="29"/>
      <c r="AS39" s="29">
        <f>RFR_spot_with_VA!AS39-RFR_spot_no_VA!AS39</f>
        <v>0</v>
      </c>
      <c r="AT39" s="29"/>
      <c r="AU39" s="29"/>
      <c r="AV39" s="29"/>
      <c r="AW39" s="29"/>
      <c r="AX39" s="29"/>
      <c r="AY39" s="29"/>
      <c r="AZ39" s="29"/>
      <c r="BA39" s="29"/>
      <c r="BB39" s="29"/>
      <c r="BC39" s="29">
        <f>RFR_spot_with_VA!BC39-RFR_spot_no_VA!BC39</f>
        <v>4.4000000000000011E-3</v>
      </c>
      <c r="BD39" s="21"/>
      <c r="BE39" s="19"/>
    </row>
    <row r="40" spans="1:57" x14ac:dyDescent="0.2">
      <c r="A40" s="19"/>
      <c r="B40" s="24">
        <f>RFR_spot_no_VA!B40</f>
        <v>30</v>
      </c>
      <c r="C40" s="30">
        <f>RFR_spot_with_VA!C40-RFR_spot_no_VA!C40</f>
        <v>1.3099999999999987E-3</v>
      </c>
      <c r="D40" s="30"/>
      <c r="E40" s="30"/>
      <c r="F40" s="30"/>
      <c r="G40" s="30"/>
      <c r="H40" s="30"/>
      <c r="I40" s="30"/>
      <c r="J40" s="30">
        <f>RFR_spot_with_VA!J40-RFR_spot_no_VA!J40</f>
        <v>3.199999999999998E-3</v>
      </c>
      <c r="K40" s="30"/>
      <c r="L40" s="30"/>
      <c r="M40" s="30"/>
      <c r="N40" s="30"/>
      <c r="O40" s="30"/>
      <c r="P40" s="30"/>
      <c r="Q40" s="30"/>
      <c r="R40" s="30"/>
      <c r="S40" s="30"/>
      <c r="T40" s="30"/>
      <c r="U40" s="30"/>
      <c r="V40" s="30"/>
      <c r="W40" s="30"/>
      <c r="X40" s="30"/>
      <c r="Y40" s="30"/>
      <c r="Z40" s="30">
        <f>RFR_spot_with_VA!Z40-RFR_spot_no_VA!Z40</f>
        <v>2.4799999999999961E-3</v>
      </c>
      <c r="AA40" s="30"/>
      <c r="AB40" s="30"/>
      <c r="AC40" s="30"/>
      <c r="AD40" s="30"/>
      <c r="AE40" s="30"/>
      <c r="AF40" s="30"/>
      <c r="AG40" s="30"/>
      <c r="AH40" s="30">
        <f>RFR_spot_with_VA!AH40-RFR_spot_no_VA!AH40</f>
        <v>4.9999999999999697E-4</v>
      </c>
      <c r="AI40" s="30"/>
      <c r="AJ40" s="30">
        <f>RFR_spot_with_VA!AJ40-RFR_spot_no_VA!AJ40</f>
        <v>2.6999999999999975E-3</v>
      </c>
      <c r="AK40" s="30">
        <f>RFR_spot_with_VA!AK40-RFR_spot_no_VA!AK40</f>
        <v>1.7000000000000001E-3</v>
      </c>
      <c r="AL40" s="30"/>
      <c r="AM40" s="30">
        <f>RFR_spot_with_VA!AM40-RFR_spot_no_VA!AM40</f>
        <v>3.1000000000000021E-3</v>
      </c>
      <c r="AN40" s="30"/>
      <c r="AO40" s="30"/>
      <c r="AP40" s="30"/>
      <c r="AQ40" s="30"/>
      <c r="AR40" s="30"/>
      <c r="AS40" s="30">
        <f>RFR_spot_with_VA!AS40-RFR_spot_no_VA!AS40</f>
        <v>0</v>
      </c>
      <c r="AT40" s="30"/>
      <c r="AU40" s="30"/>
      <c r="AV40" s="30"/>
      <c r="AW40" s="30"/>
      <c r="AX40" s="30"/>
      <c r="AY40" s="30"/>
      <c r="AZ40" s="30"/>
      <c r="BA40" s="30"/>
      <c r="BB40" s="30"/>
      <c r="BC40" s="30">
        <f>RFR_spot_with_VA!BC40-RFR_spot_no_VA!BC40</f>
        <v>4.3999999999999977E-3</v>
      </c>
      <c r="BD40" s="21"/>
      <c r="BE40" s="19"/>
    </row>
    <row r="41" spans="1:57" x14ac:dyDescent="0.2">
      <c r="A41" s="19"/>
      <c r="B41" s="19">
        <f>RFR_spot_no_VA!B41</f>
        <v>31</v>
      </c>
      <c r="C41" s="29">
        <f>RFR_spot_with_VA!C41-RFR_spot_no_VA!C41</f>
        <v>1.2700000000000003E-3</v>
      </c>
      <c r="D41" s="29"/>
      <c r="E41" s="29"/>
      <c r="F41" s="29"/>
      <c r="G41" s="29"/>
      <c r="H41" s="29"/>
      <c r="I41" s="29"/>
      <c r="J41" s="29">
        <f>RFR_spot_with_VA!J41-RFR_spot_no_VA!J41</f>
        <v>3.1199999999999978E-3</v>
      </c>
      <c r="K41" s="29"/>
      <c r="L41" s="29"/>
      <c r="M41" s="29"/>
      <c r="N41" s="29"/>
      <c r="O41" s="29"/>
      <c r="P41" s="29"/>
      <c r="Q41" s="29"/>
      <c r="R41" s="29"/>
      <c r="S41" s="29"/>
      <c r="T41" s="29"/>
      <c r="U41" s="29"/>
      <c r="V41" s="29"/>
      <c r="W41" s="29"/>
      <c r="X41" s="29"/>
      <c r="Y41" s="29"/>
      <c r="Z41" s="29">
        <f>RFR_spot_with_VA!Z41-RFR_spot_no_VA!Z41</f>
        <v>2.4199999999999985E-3</v>
      </c>
      <c r="AA41" s="29"/>
      <c r="AB41" s="29"/>
      <c r="AC41" s="29"/>
      <c r="AD41" s="29"/>
      <c r="AE41" s="29"/>
      <c r="AF41" s="29"/>
      <c r="AG41" s="29"/>
      <c r="AH41" s="29">
        <f>RFR_spot_with_VA!AH41-RFR_spot_no_VA!AH41</f>
        <v>4.8000000000000126E-4</v>
      </c>
      <c r="AI41" s="29"/>
      <c r="AJ41" s="29">
        <f>RFR_spot_with_VA!AJ41-RFR_spot_no_VA!AJ41</f>
        <v>2.700000000000001E-3</v>
      </c>
      <c r="AK41" s="29">
        <f>RFR_spot_with_VA!AK41-RFR_spot_no_VA!AK41</f>
        <v>1.7000000000000001E-3</v>
      </c>
      <c r="AL41" s="29"/>
      <c r="AM41" s="29">
        <f>RFR_spot_with_VA!AM41-RFR_spot_no_VA!AM41</f>
        <v>3.0999999999999986E-3</v>
      </c>
      <c r="AN41" s="29"/>
      <c r="AO41" s="29"/>
      <c r="AP41" s="29"/>
      <c r="AQ41" s="29"/>
      <c r="AR41" s="29"/>
      <c r="AS41" s="29">
        <f>RFR_spot_with_VA!AS41-RFR_spot_no_VA!AS41</f>
        <v>0</v>
      </c>
      <c r="AT41" s="29"/>
      <c r="AU41" s="29"/>
      <c r="AV41" s="29"/>
      <c r="AW41" s="29"/>
      <c r="AX41" s="29"/>
      <c r="AY41" s="29"/>
      <c r="AZ41" s="29"/>
      <c r="BA41" s="29"/>
      <c r="BB41" s="29"/>
      <c r="BC41" s="29">
        <f>RFR_spot_with_VA!BC41-RFR_spot_no_VA!BC41</f>
        <v>4.3799999999999985E-3</v>
      </c>
      <c r="BD41" s="21"/>
      <c r="BE41" s="19"/>
    </row>
    <row r="42" spans="1:57" x14ac:dyDescent="0.2">
      <c r="A42" s="19"/>
      <c r="B42" s="19">
        <f>RFR_spot_no_VA!B42</f>
        <v>32</v>
      </c>
      <c r="C42" s="29">
        <f>RFR_spot_with_VA!C42-RFR_spot_no_VA!C42</f>
        <v>1.239999999999998E-3</v>
      </c>
      <c r="D42" s="29"/>
      <c r="E42" s="29"/>
      <c r="F42" s="29"/>
      <c r="G42" s="29"/>
      <c r="H42" s="29"/>
      <c r="I42" s="29"/>
      <c r="J42" s="29">
        <f>RFR_spot_with_VA!J42-RFR_spot_no_VA!J42</f>
        <v>3.029999999999998E-3</v>
      </c>
      <c r="K42" s="29"/>
      <c r="L42" s="29"/>
      <c r="M42" s="29"/>
      <c r="N42" s="29"/>
      <c r="O42" s="29"/>
      <c r="P42" s="29"/>
      <c r="Q42" s="29"/>
      <c r="R42" s="29"/>
      <c r="S42" s="29"/>
      <c r="T42" s="29"/>
      <c r="U42" s="29"/>
      <c r="V42" s="29"/>
      <c r="W42" s="29"/>
      <c r="X42" s="29"/>
      <c r="Y42" s="29"/>
      <c r="Z42" s="29">
        <f>RFR_spot_with_VA!Z42-RFR_spot_no_VA!Z42</f>
        <v>2.3700000000000006E-3</v>
      </c>
      <c r="AA42" s="29"/>
      <c r="AB42" s="29"/>
      <c r="AC42" s="29"/>
      <c r="AD42" s="29"/>
      <c r="AE42" s="29"/>
      <c r="AF42" s="29"/>
      <c r="AG42" s="29"/>
      <c r="AH42" s="29">
        <f>RFR_spot_with_VA!AH42-RFR_spot_no_VA!AH42</f>
        <v>4.7000000000000167E-4</v>
      </c>
      <c r="AI42" s="29"/>
      <c r="AJ42" s="29">
        <f>RFR_spot_with_VA!AJ42-RFR_spot_no_VA!AJ42</f>
        <v>2.700000000000001E-3</v>
      </c>
      <c r="AK42" s="29">
        <f>RFR_spot_with_VA!AK42-RFR_spot_no_VA!AK42</f>
        <v>1.6800000000000009E-3</v>
      </c>
      <c r="AL42" s="29"/>
      <c r="AM42" s="29">
        <f>RFR_spot_with_VA!AM42-RFR_spot_no_VA!AM42</f>
        <v>3.0799999999999994E-3</v>
      </c>
      <c r="AN42" s="29"/>
      <c r="AO42" s="29"/>
      <c r="AP42" s="29"/>
      <c r="AQ42" s="29"/>
      <c r="AR42" s="29"/>
      <c r="AS42" s="29">
        <f>RFR_spot_with_VA!AS42-RFR_spot_no_VA!AS42</f>
        <v>0</v>
      </c>
      <c r="AT42" s="29"/>
      <c r="AU42" s="29"/>
      <c r="AV42" s="29"/>
      <c r="AW42" s="29"/>
      <c r="AX42" s="29"/>
      <c r="AY42" s="29"/>
      <c r="AZ42" s="29"/>
      <c r="BA42" s="29"/>
      <c r="BB42" s="29"/>
      <c r="BC42" s="29">
        <f>RFR_spot_with_VA!BC42-RFR_spot_no_VA!BC42</f>
        <v>4.3500000000000032E-3</v>
      </c>
      <c r="BD42" s="21"/>
      <c r="BE42" s="19"/>
    </row>
    <row r="43" spans="1:57" x14ac:dyDescent="0.2">
      <c r="A43" s="19"/>
      <c r="B43" s="19">
        <f>RFR_spot_no_VA!B43</f>
        <v>33</v>
      </c>
      <c r="C43" s="29">
        <f>RFR_spot_with_VA!C43-RFR_spot_no_VA!C43</f>
        <v>1.2099999999999993E-3</v>
      </c>
      <c r="D43" s="29"/>
      <c r="E43" s="29"/>
      <c r="F43" s="29"/>
      <c r="G43" s="29"/>
      <c r="H43" s="29"/>
      <c r="I43" s="29"/>
      <c r="J43" s="29">
        <f>RFR_spot_with_VA!J43-RFR_spot_no_VA!J43</f>
        <v>2.9600000000000008E-3</v>
      </c>
      <c r="K43" s="29"/>
      <c r="L43" s="29"/>
      <c r="M43" s="29"/>
      <c r="N43" s="29"/>
      <c r="O43" s="29"/>
      <c r="P43" s="29"/>
      <c r="Q43" s="29"/>
      <c r="R43" s="29"/>
      <c r="S43" s="29"/>
      <c r="T43" s="29"/>
      <c r="U43" s="29"/>
      <c r="V43" s="29"/>
      <c r="W43" s="29"/>
      <c r="X43" s="29"/>
      <c r="Y43" s="29"/>
      <c r="Z43" s="29">
        <f>RFR_spot_with_VA!Z43-RFR_spot_no_VA!Z43</f>
        <v>2.3099999999999996E-3</v>
      </c>
      <c r="AA43" s="29"/>
      <c r="AB43" s="29"/>
      <c r="AC43" s="29"/>
      <c r="AD43" s="29"/>
      <c r="AE43" s="29"/>
      <c r="AF43" s="29"/>
      <c r="AG43" s="29"/>
      <c r="AH43" s="29">
        <f>RFR_spot_with_VA!AH43-RFR_spot_no_VA!AH43</f>
        <v>4.599999999999986E-4</v>
      </c>
      <c r="AI43" s="29"/>
      <c r="AJ43" s="29">
        <f>RFR_spot_with_VA!AJ43-RFR_spot_no_VA!AJ43</f>
        <v>2.700000000000001E-3</v>
      </c>
      <c r="AK43" s="29">
        <f>RFR_spot_with_VA!AK43-RFR_spot_no_VA!AK43</f>
        <v>1.6600000000000018E-3</v>
      </c>
      <c r="AL43" s="29"/>
      <c r="AM43" s="29">
        <f>RFR_spot_with_VA!AM43-RFR_spot_no_VA!AM43</f>
        <v>3.0700000000000033E-3</v>
      </c>
      <c r="AN43" s="29"/>
      <c r="AO43" s="29"/>
      <c r="AP43" s="29"/>
      <c r="AQ43" s="29"/>
      <c r="AR43" s="29"/>
      <c r="AS43" s="29">
        <f>RFR_spot_with_VA!AS43-RFR_spot_no_VA!AS43</f>
        <v>0</v>
      </c>
      <c r="AT43" s="29"/>
      <c r="AU43" s="29"/>
      <c r="AV43" s="29"/>
      <c r="AW43" s="29"/>
      <c r="AX43" s="29"/>
      <c r="AY43" s="29"/>
      <c r="AZ43" s="29"/>
      <c r="BA43" s="29"/>
      <c r="BB43" s="29"/>
      <c r="BC43" s="29">
        <f>RFR_spot_with_VA!BC43-RFR_spot_no_VA!BC43</f>
        <v>4.2999999999999983E-3</v>
      </c>
      <c r="BD43" s="21"/>
      <c r="BE43" s="19"/>
    </row>
    <row r="44" spans="1:57" x14ac:dyDescent="0.2">
      <c r="A44" s="19"/>
      <c r="B44" s="19">
        <f>RFR_spot_no_VA!B44</f>
        <v>34</v>
      </c>
      <c r="C44" s="29">
        <f>RFR_spot_with_VA!C44-RFR_spot_no_VA!C44</f>
        <v>1.179999999999997E-3</v>
      </c>
      <c r="D44" s="29"/>
      <c r="E44" s="29"/>
      <c r="F44" s="29"/>
      <c r="G44" s="29"/>
      <c r="H44" s="29"/>
      <c r="I44" s="29"/>
      <c r="J44" s="29">
        <f>RFR_spot_with_VA!J44-RFR_spot_no_VA!J44</f>
        <v>2.8800000000000006E-3</v>
      </c>
      <c r="K44" s="29"/>
      <c r="L44" s="29"/>
      <c r="M44" s="29"/>
      <c r="N44" s="29"/>
      <c r="O44" s="29"/>
      <c r="P44" s="29"/>
      <c r="Q44" s="29"/>
      <c r="R44" s="29"/>
      <c r="S44" s="29"/>
      <c r="T44" s="29"/>
      <c r="U44" s="29"/>
      <c r="V44" s="29"/>
      <c r="W44" s="29"/>
      <c r="X44" s="29"/>
      <c r="Y44" s="29"/>
      <c r="Z44" s="29">
        <f>RFR_spot_with_VA!Z44-RFR_spot_no_VA!Z44</f>
        <v>2.2499999999999985E-3</v>
      </c>
      <c r="AA44" s="29"/>
      <c r="AB44" s="29"/>
      <c r="AC44" s="29"/>
      <c r="AD44" s="29"/>
      <c r="AE44" s="29"/>
      <c r="AF44" s="29"/>
      <c r="AG44" s="29"/>
      <c r="AH44" s="29">
        <f>RFR_spot_with_VA!AH44-RFR_spot_no_VA!AH44</f>
        <v>4.3999999999999942E-4</v>
      </c>
      <c r="AI44" s="29"/>
      <c r="AJ44" s="29">
        <f>RFR_spot_with_VA!AJ44-RFR_spot_no_VA!AJ44</f>
        <v>2.6999999999999975E-3</v>
      </c>
      <c r="AK44" s="29">
        <f>RFR_spot_with_VA!AK44-RFR_spot_no_VA!AK44</f>
        <v>1.6400000000000026E-3</v>
      </c>
      <c r="AL44" s="29"/>
      <c r="AM44" s="29">
        <f>RFR_spot_with_VA!AM44-RFR_spot_no_VA!AM44</f>
        <v>3.040000000000001E-3</v>
      </c>
      <c r="AN44" s="29"/>
      <c r="AO44" s="29"/>
      <c r="AP44" s="29"/>
      <c r="AQ44" s="29"/>
      <c r="AR44" s="29"/>
      <c r="AS44" s="29">
        <f>RFR_spot_with_VA!AS44-RFR_spot_no_VA!AS44</f>
        <v>0</v>
      </c>
      <c r="AT44" s="29"/>
      <c r="AU44" s="29"/>
      <c r="AV44" s="29"/>
      <c r="AW44" s="29"/>
      <c r="AX44" s="29"/>
      <c r="AY44" s="29"/>
      <c r="AZ44" s="29"/>
      <c r="BA44" s="29"/>
      <c r="BB44" s="29"/>
      <c r="BC44" s="29">
        <f>RFR_spot_with_VA!BC44-RFR_spot_no_VA!BC44</f>
        <v>4.2599999999999999E-3</v>
      </c>
      <c r="BD44" s="21"/>
      <c r="BE44" s="19"/>
    </row>
    <row r="45" spans="1:57" x14ac:dyDescent="0.2">
      <c r="A45" s="19"/>
      <c r="B45" s="24">
        <f>RFR_spot_no_VA!B45</f>
        <v>35</v>
      </c>
      <c r="C45" s="30">
        <f>RFR_spot_with_VA!C45-RFR_spot_no_VA!C45</f>
        <v>1.1500000000000017E-3</v>
      </c>
      <c r="D45" s="30"/>
      <c r="E45" s="30"/>
      <c r="F45" s="30"/>
      <c r="G45" s="30"/>
      <c r="H45" s="30"/>
      <c r="I45" s="30"/>
      <c r="J45" s="30">
        <f>RFR_spot_with_VA!J45-RFR_spot_no_VA!J45</f>
        <v>2.81E-3</v>
      </c>
      <c r="K45" s="30"/>
      <c r="L45" s="30"/>
      <c r="M45" s="30"/>
      <c r="N45" s="30"/>
      <c r="O45" s="30"/>
      <c r="P45" s="30"/>
      <c r="Q45" s="30"/>
      <c r="R45" s="30"/>
      <c r="S45" s="30"/>
      <c r="T45" s="30"/>
      <c r="U45" s="30"/>
      <c r="V45" s="30"/>
      <c r="W45" s="30"/>
      <c r="X45" s="30"/>
      <c r="Y45" s="30"/>
      <c r="Z45" s="30">
        <f>RFR_spot_with_VA!Z45-RFR_spot_no_VA!Z45</f>
        <v>2.1999999999999936E-3</v>
      </c>
      <c r="AA45" s="30"/>
      <c r="AB45" s="30"/>
      <c r="AC45" s="30"/>
      <c r="AD45" s="30"/>
      <c r="AE45" s="30"/>
      <c r="AF45" s="30"/>
      <c r="AG45" s="30"/>
      <c r="AH45" s="30">
        <f>RFR_spot_with_VA!AH45-RFR_spot_no_VA!AH45</f>
        <v>4.2999999999999983E-4</v>
      </c>
      <c r="AI45" s="30"/>
      <c r="AJ45" s="30">
        <f>RFR_spot_with_VA!AJ45-RFR_spot_no_VA!AJ45</f>
        <v>2.6999999999999975E-3</v>
      </c>
      <c r="AK45" s="30">
        <f>RFR_spot_with_VA!AK45-RFR_spot_no_VA!AK45</f>
        <v>1.6199999999999964E-3</v>
      </c>
      <c r="AL45" s="30"/>
      <c r="AM45" s="30">
        <f>RFR_spot_with_VA!AM45-RFR_spot_no_VA!AM45</f>
        <v>3.0099999999999988E-3</v>
      </c>
      <c r="AN45" s="30"/>
      <c r="AO45" s="30"/>
      <c r="AP45" s="30"/>
      <c r="AQ45" s="30"/>
      <c r="AR45" s="30"/>
      <c r="AS45" s="30">
        <f>RFR_spot_with_VA!AS45-RFR_spot_no_VA!AS45</f>
        <v>0</v>
      </c>
      <c r="AT45" s="30"/>
      <c r="AU45" s="30"/>
      <c r="AV45" s="30"/>
      <c r="AW45" s="30"/>
      <c r="AX45" s="30"/>
      <c r="AY45" s="30"/>
      <c r="AZ45" s="30"/>
      <c r="BA45" s="30"/>
      <c r="BB45" s="30"/>
      <c r="BC45" s="30">
        <f>RFR_spot_with_VA!BC45-RFR_spot_no_VA!BC45</f>
        <v>4.1899999999999993E-3</v>
      </c>
      <c r="BD45" s="21"/>
      <c r="BE45" s="19"/>
    </row>
    <row r="46" spans="1:57" x14ac:dyDescent="0.2">
      <c r="A46" s="19"/>
      <c r="B46" s="19">
        <f>RFR_spot_no_VA!B46</f>
        <v>36</v>
      </c>
      <c r="C46" s="29">
        <f>RFR_spot_with_VA!C46-RFR_spot_no_VA!C46</f>
        <v>1.1299999999999991E-3</v>
      </c>
      <c r="D46" s="29"/>
      <c r="E46" s="29"/>
      <c r="F46" s="29"/>
      <c r="G46" s="29"/>
      <c r="H46" s="29"/>
      <c r="I46" s="29"/>
      <c r="J46" s="29">
        <f>RFR_spot_with_VA!J46-RFR_spot_no_VA!J46</f>
        <v>2.749999999999999E-3</v>
      </c>
      <c r="K46" s="29"/>
      <c r="L46" s="29"/>
      <c r="M46" s="29"/>
      <c r="N46" s="29"/>
      <c r="O46" s="29"/>
      <c r="P46" s="29"/>
      <c r="Q46" s="29"/>
      <c r="R46" s="29"/>
      <c r="S46" s="29"/>
      <c r="T46" s="29"/>
      <c r="U46" s="29"/>
      <c r="V46" s="29"/>
      <c r="W46" s="29"/>
      <c r="X46" s="29"/>
      <c r="Y46" s="29"/>
      <c r="Z46" s="29">
        <f>RFR_spot_with_VA!Z46-RFR_spot_no_VA!Z46</f>
        <v>2.1500000000000061E-3</v>
      </c>
      <c r="AA46" s="29"/>
      <c r="AB46" s="29"/>
      <c r="AC46" s="29"/>
      <c r="AD46" s="29"/>
      <c r="AE46" s="29"/>
      <c r="AF46" s="29"/>
      <c r="AG46" s="29"/>
      <c r="AH46" s="29">
        <f>RFR_spot_with_VA!AH46-RFR_spot_no_VA!AH46</f>
        <v>4.2000000000000023E-4</v>
      </c>
      <c r="AI46" s="29"/>
      <c r="AJ46" s="29">
        <f>RFR_spot_with_VA!AJ46-RFR_spot_no_VA!AJ46</f>
        <v>2.6999999999999975E-3</v>
      </c>
      <c r="AK46" s="29">
        <f>RFR_spot_with_VA!AK46-RFR_spot_no_VA!AK46</f>
        <v>1.5900000000000011E-3</v>
      </c>
      <c r="AL46" s="29"/>
      <c r="AM46" s="29">
        <f>RFR_spot_with_VA!AM46-RFR_spot_no_VA!AM46</f>
        <v>2.98E-3</v>
      </c>
      <c r="AN46" s="29"/>
      <c r="AO46" s="29"/>
      <c r="AP46" s="29"/>
      <c r="AQ46" s="29"/>
      <c r="AR46" s="29"/>
      <c r="AS46" s="29">
        <f>RFR_spot_with_VA!AS46-RFR_spot_no_VA!AS46</f>
        <v>0</v>
      </c>
      <c r="AT46" s="29"/>
      <c r="AU46" s="29"/>
      <c r="AV46" s="29"/>
      <c r="AW46" s="29"/>
      <c r="AX46" s="29"/>
      <c r="AY46" s="29"/>
      <c r="AZ46" s="29"/>
      <c r="BA46" s="29"/>
      <c r="BB46" s="29"/>
      <c r="BC46" s="29">
        <f>RFR_spot_with_VA!BC46-RFR_spot_no_VA!BC46</f>
        <v>4.1300000000000017E-3</v>
      </c>
      <c r="BD46" s="21"/>
      <c r="BE46" s="19"/>
    </row>
    <row r="47" spans="1:57" x14ac:dyDescent="0.2">
      <c r="A47" s="19"/>
      <c r="B47" s="19">
        <f>RFR_spot_no_VA!B47</f>
        <v>37</v>
      </c>
      <c r="C47" s="29">
        <f>RFR_spot_with_VA!C47-RFR_spot_no_VA!C47</f>
        <v>1.1000000000000003E-3</v>
      </c>
      <c r="D47" s="29"/>
      <c r="E47" s="29"/>
      <c r="F47" s="29"/>
      <c r="G47" s="29"/>
      <c r="H47" s="29"/>
      <c r="I47" s="29"/>
      <c r="J47" s="29">
        <f>RFR_spot_with_VA!J47-RFR_spot_no_VA!J47</f>
        <v>2.6799999999999984E-3</v>
      </c>
      <c r="K47" s="29"/>
      <c r="L47" s="29"/>
      <c r="M47" s="29"/>
      <c r="N47" s="29"/>
      <c r="O47" s="29"/>
      <c r="P47" s="29"/>
      <c r="Q47" s="29"/>
      <c r="R47" s="29"/>
      <c r="S47" s="29"/>
      <c r="T47" s="29"/>
      <c r="U47" s="29"/>
      <c r="V47" s="29"/>
      <c r="W47" s="29"/>
      <c r="X47" s="29"/>
      <c r="Y47" s="29"/>
      <c r="Z47" s="29">
        <f>RFR_spot_with_VA!Z47-RFR_spot_no_VA!Z47</f>
        <v>2.1000000000000046E-3</v>
      </c>
      <c r="AA47" s="29"/>
      <c r="AB47" s="29"/>
      <c r="AC47" s="29"/>
      <c r="AD47" s="29"/>
      <c r="AE47" s="29"/>
      <c r="AF47" s="29"/>
      <c r="AG47" s="29"/>
      <c r="AH47" s="29">
        <f>RFR_spot_with_VA!AH47-RFR_spot_no_VA!AH47</f>
        <v>4.1000000000000064E-4</v>
      </c>
      <c r="AI47" s="29"/>
      <c r="AJ47" s="29">
        <f>RFR_spot_with_VA!AJ47-RFR_spot_no_VA!AJ47</f>
        <v>2.700000000000001E-3</v>
      </c>
      <c r="AK47" s="29">
        <f>RFR_spot_with_VA!AK47-RFR_spot_no_VA!AK47</f>
        <v>1.569999999999995E-3</v>
      </c>
      <c r="AL47" s="29"/>
      <c r="AM47" s="29">
        <f>RFR_spot_with_VA!AM47-RFR_spot_no_VA!AM47</f>
        <v>2.9499999999999978E-3</v>
      </c>
      <c r="AN47" s="29"/>
      <c r="AO47" s="29"/>
      <c r="AP47" s="29"/>
      <c r="AQ47" s="29"/>
      <c r="AR47" s="29"/>
      <c r="AS47" s="29">
        <f>RFR_spot_with_VA!AS47-RFR_spot_no_VA!AS47</f>
        <v>0</v>
      </c>
      <c r="AT47" s="29"/>
      <c r="AU47" s="29"/>
      <c r="AV47" s="29"/>
      <c r="AW47" s="29"/>
      <c r="AX47" s="29"/>
      <c r="AY47" s="29"/>
      <c r="AZ47" s="29"/>
      <c r="BA47" s="29"/>
      <c r="BB47" s="29"/>
      <c r="BC47" s="29">
        <f>RFR_spot_with_VA!BC47-RFR_spot_no_VA!BC47</f>
        <v>4.0599999999999976E-3</v>
      </c>
      <c r="BD47" s="21"/>
      <c r="BE47" s="19"/>
    </row>
    <row r="48" spans="1:57" x14ac:dyDescent="0.2">
      <c r="A48" s="19"/>
      <c r="B48" s="19">
        <f>RFR_spot_no_VA!B48</f>
        <v>38</v>
      </c>
      <c r="C48" s="29">
        <f>RFR_spot_with_VA!C48-RFR_spot_no_VA!C48</f>
        <v>1.0700000000000015E-3</v>
      </c>
      <c r="D48" s="29"/>
      <c r="E48" s="29"/>
      <c r="F48" s="29"/>
      <c r="G48" s="29"/>
      <c r="H48" s="29"/>
      <c r="I48" s="29"/>
      <c r="J48" s="29">
        <f>RFR_spot_with_VA!J48-RFR_spot_no_VA!J48</f>
        <v>2.6200000000000008E-3</v>
      </c>
      <c r="K48" s="29"/>
      <c r="L48" s="29"/>
      <c r="M48" s="29"/>
      <c r="N48" s="29"/>
      <c r="O48" s="29"/>
      <c r="P48" s="29"/>
      <c r="Q48" s="29"/>
      <c r="R48" s="29"/>
      <c r="S48" s="29"/>
      <c r="T48" s="29"/>
      <c r="U48" s="29"/>
      <c r="V48" s="29"/>
      <c r="W48" s="29"/>
      <c r="X48" s="29"/>
      <c r="Y48" s="29"/>
      <c r="Z48" s="29">
        <f>RFR_spot_with_VA!Z48-RFR_spot_no_VA!Z48</f>
        <v>2.0500000000000032E-3</v>
      </c>
      <c r="AA48" s="29"/>
      <c r="AB48" s="29"/>
      <c r="AC48" s="29"/>
      <c r="AD48" s="29"/>
      <c r="AE48" s="29"/>
      <c r="AF48" s="29"/>
      <c r="AG48" s="29"/>
      <c r="AH48" s="29">
        <f>RFR_spot_with_VA!AH48-RFR_spot_no_VA!AH48</f>
        <v>4.0000000000000105E-4</v>
      </c>
      <c r="AI48" s="29"/>
      <c r="AJ48" s="29">
        <f>RFR_spot_with_VA!AJ48-RFR_spot_no_VA!AJ48</f>
        <v>2.700000000000001E-3</v>
      </c>
      <c r="AK48" s="29">
        <f>RFR_spot_with_VA!AK48-RFR_spot_no_VA!AK48</f>
        <v>1.5399999999999997E-3</v>
      </c>
      <c r="AL48" s="29"/>
      <c r="AM48" s="29">
        <f>RFR_spot_with_VA!AM48-RFR_spot_no_VA!AM48</f>
        <v>2.919999999999999E-3</v>
      </c>
      <c r="AN48" s="29"/>
      <c r="AO48" s="29"/>
      <c r="AP48" s="29"/>
      <c r="AQ48" s="29"/>
      <c r="AR48" s="29"/>
      <c r="AS48" s="29">
        <f>RFR_spot_with_VA!AS48-RFR_spot_no_VA!AS48</f>
        <v>0</v>
      </c>
      <c r="AT48" s="29"/>
      <c r="AU48" s="29"/>
      <c r="AV48" s="29"/>
      <c r="AW48" s="29"/>
      <c r="AX48" s="29"/>
      <c r="AY48" s="29"/>
      <c r="AZ48" s="29"/>
      <c r="BA48" s="29"/>
      <c r="BB48" s="29"/>
      <c r="BC48" s="29">
        <f>RFR_spot_with_VA!BC48-RFR_spot_no_VA!BC48</f>
        <v>4.0000000000000001E-3</v>
      </c>
      <c r="BD48" s="21"/>
      <c r="BE48" s="19"/>
    </row>
    <row r="49" spans="1:57" x14ac:dyDescent="0.2">
      <c r="A49" s="19"/>
      <c r="B49" s="19">
        <f>RFR_spot_no_VA!B49</f>
        <v>39</v>
      </c>
      <c r="C49" s="29">
        <f>RFR_spot_with_VA!C49-RFR_spot_no_VA!C49</f>
        <v>1.0500000000000023E-3</v>
      </c>
      <c r="D49" s="29"/>
      <c r="E49" s="29"/>
      <c r="F49" s="29"/>
      <c r="G49" s="29"/>
      <c r="H49" s="29"/>
      <c r="I49" s="29"/>
      <c r="J49" s="29">
        <f>RFR_spot_with_VA!J49-RFR_spot_no_VA!J49</f>
        <v>2.5500000000000002E-3</v>
      </c>
      <c r="K49" s="29"/>
      <c r="L49" s="29"/>
      <c r="M49" s="29"/>
      <c r="N49" s="29"/>
      <c r="O49" s="29"/>
      <c r="P49" s="29"/>
      <c r="Q49" s="29"/>
      <c r="R49" s="29"/>
      <c r="S49" s="29"/>
      <c r="T49" s="29"/>
      <c r="U49" s="29"/>
      <c r="V49" s="29"/>
      <c r="W49" s="29"/>
      <c r="X49" s="29"/>
      <c r="Y49" s="29"/>
      <c r="Z49" s="29">
        <f>RFR_spot_with_VA!Z49-RFR_spot_no_VA!Z49</f>
        <v>2.0099999999999979E-3</v>
      </c>
      <c r="AA49" s="29"/>
      <c r="AB49" s="29"/>
      <c r="AC49" s="29"/>
      <c r="AD49" s="29"/>
      <c r="AE49" s="29"/>
      <c r="AF49" s="29"/>
      <c r="AG49" s="29"/>
      <c r="AH49" s="29">
        <f>RFR_spot_with_VA!AH49-RFR_spot_no_VA!AH49</f>
        <v>3.8999999999999799E-4</v>
      </c>
      <c r="AI49" s="29"/>
      <c r="AJ49" s="29">
        <f>RFR_spot_with_VA!AJ49-RFR_spot_no_VA!AJ49</f>
        <v>2.700000000000001E-3</v>
      </c>
      <c r="AK49" s="29">
        <f>RFR_spot_with_VA!AK49-RFR_spot_no_VA!AK49</f>
        <v>1.5200000000000005E-3</v>
      </c>
      <c r="AL49" s="29"/>
      <c r="AM49" s="29">
        <f>RFR_spot_with_VA!AM49-RFR_spot_no_VA!AM49</f>
        <v>2.8899999999999967E-3</v>
      </c>
      <c r="AN49" s="29"/>
      <c r="AO49" s="29"/>
      <c r="AP49" s="29"/>
      <c r="AQ49" s="29"/>
      <c r="AR49" s="29"/>
      <c r="AS49" s="29">
        <f>RFR_spot_with_VA!AS49-RFR_spot_no_VA!AS49</f>
        <v>0</v>
      </c>
      <c r="AT49" s="29"/>
      <c r="AU49" s="29"/>
      <c r="AV49" s="29"/>
      <c r="AW49" s="29"/>
      <c r="AX49" s="29"/>
      <c r="AY49" s="29"/>
      <c r="AZ49" s="29"/>
      <c r="BA49" s="29"/>
      <c r="BB49" s="29"/>
      <c r="BC49" s="29">
        <f>RFR_spot_with_VA!BC49-RFR_spot_no_VA!BC49</f>
        <v>3.9199999999999999E-3</v>
      </c>
      <c r="BD49" s="21"/>
      <c r="BE49" s="19"/>
    </row>
    <row r="50" spans="1:57" x14ac:dyDescent="0.2">
      <c r="A50" s="19"/>
      <c r="B50" s="24">
        <f>RFR_spot_no_VA!B50</f>
        <v>40</v>
      </c>
      <c r="C50" s="30">
        <f>RFR_spot_with_VA!C50-RFR_spot_no_VA!C50</f>
        <v>1.0200000000000001E-3</v>
      </c>
      <c r="D50" s="30"/>
      <c r="E50" s="30"/>
      <c r="F50" s="30"/>
      <c r="G50" s="30"/>
      <c r="H50" s="30"/>
      <c r="I50" s="30"/>
      <c r="J50" s="30">
        <f>RFR_spot_with_VA!J50-RFR_spot_no_VA!J50</f>
        <v>2.4899999999999992E-3</v>
      </c>
      <c r="K50" s="30"/>
      <c r="L50" s="30"/>
      <c r="M50" s="30"/>
      <c r="N50" s="30"/>
      <c r="O50" s="30"/>
      <c r="P50" s="30"/>
      <c r="Q50" s="30"/>
      <c r="R50" s="30"/>
      <c r="S50" s="30"/>
      <c r="T50" s="30"/>
      <c r="U50" s="30"/>
      <c r="V50" s="30"/>
      <c r="W50" s="30"/>
      <c r="X50" s="30"/>
      <c r="Y50" s="30"/>
      <c r="Z50" s="30">
        <f>RFR_spot_with_VA!Z50-RFR_spot_no_VA!Z50</f>
        <v>1.9699999999999995E-3</v>
      </c>
      <c r="AA50" s="30"/>
      <c r="AB50" s="30"/>
      <c r="AC50" s="30"/>
      <c r="AD50" s="30"/>
      <c r="AE50" s="30"/>
      <c r="AF50" s="30"/>
      <c r="AG50" s="30"/>
      <c r="AH50" s="30">
        <f>RFR_spot_with_VA!AH50-RFR_spot_no_VA!AH50</f>
        <v>3.8000000000000186E-4</v>
      </c>
      <c r="AI50" s="30"/>
      <c r="AJ50" s="30">
        <f>RFR_spot_with_VA!AJ50-RFR_spot_no_VA!AJ50</f>
        <v>2.700000000000001E-3</v>
      </c>
      <c r="AK50" s="30">
        <f>RFR_spot_with_VA!AK50-RFR_spot_no_VA!AK50</f>
        <v>1.4899999999999983E-3</v>
      </c>
      <c r="AL50" s="30"/>
      <c r="AM50" s="30">
        <f>RFR_spot_with_VA!AM50-RFR_spot_no_VA!AM50</f>
        <v>2.8499999999999984E-3</v>
      </c>
      <c r="AN50" s="30"/>
      <c r="AO50" s="30"/>
      <c r="AP50" s="30"/>
      <c r="AQ50" s="30"/>
      <c r="AR50" s="30"/>
      <c r="AS50" s="30">
        <f>RFR_spot_with_VA!AS50-RFR_spot_no_VA!AS50</f>
        <v>0</v>
      </c>
      <c r="AT50" s="30"/>
      <c r="AU50" s="30"/>
      <c r="AV50" s="30"/>
      <c r="AW50" s="30"/>
      <c r="AX50" s="30"/>
      <c r="AY50" s="30"/>
      <c r="AZ50" s="30"/>
      <c r="BA50" s="30"/>
      <c r="BB50" s="30"/>
      <c r="BC50" s="30">
        <f>RFR_spot_with_VA!BC50-RFR_spot_no_VA!BC50</f>
        <v>3.8499999999999993E-3</v>
      </c>
      <c r="BD50" s="21"/>
      <c r="BE50" s="19"/>
    </row>
    <row r="51" spans="1:57" x14ac:dyDescent="0.2">
      <c r="A51" s="19"/>
      <c r="B51" s="19">
        <f>RFR_spot_no_VA!B51</f>
        <v>41</v>
      </c>
      <c r="C51" s="29">
        <f>RFR_spot_with_VA!C51-RFR_spot_no_VA!C51</f>
        <v>9.9999999999999742E-4</v>
      </c>
      <c r="D51" s="29"/>
      <c r="E51" s="29"/>
      <c r="F51" s="29"/>
      <c r="G51" s="29"/>
      <c r="H51" s="29"/>
      <c r="I51" s="29"/>
      <c r="J51" s="29">
        <f>RFR_spot_with_VA!J51-RFR_spot_no_VA!J51</f>
        <v>2.4299999999999981E-3</v>
      </c>
      <c r="K51" s="29"/>
      <c r="L51" s="29"/>
      <c r="M51" s="29"/>
      <c r="N51" s="29"/>
      <c r="O51" s="29"/>
      <c r="P51" s="29"/>
      <c r="Q51" s="29"/>
      <c r="R51" s="29"/>
      <c r="S51" s="29"/>
      <c r="T51" s="29"/>
      <c r="U51" s="29"/>
      <c r="V51" s="29"/>
      <c r="W51" s="29"/>
      <c r="X51" s="29"/>
      <c r="Y51" s="29"/>
      <c r="Z51" s="29">
        <f>RFR_spot_with_VA!Z51-RFR_spot_no_VA!Z51</f>
        <v>1.9300000000000012E-3</v>
      </c>
      <c r="AA51" s="29"/>
      <c r="AB51" s="29"/>
      <c r="AC51" s="29"/>
      <c r="AD51" s="29"/>
      <c r="AE51" s="29"/>
      <c r="AF51" s="29"/>
      <c r="AG51" s="29"/>
      <c r="AH51" s="29">
        <f>RFR_spot_with_VA!AH51-RFR_spot_no_VA!AH51</f>
        <v>3.699999999999988E-4</v>
      </c>
      <c r="AI51" s="29"/>
      <c r="AJ51" s="29">
        <f>RFR_spot_with_VA!AJ51-RFR_spot_no_VA!AJ51</f>
        <v>2.700000000000001E-3</v>
      </c>
      <c r="AK51" s="29">
        <f>RFR_spot_with_VA!AK51-RFR_spot_no_VA!AK51</f>
        <v>1.459999999999996E-3</v>
      </c>
      <c r="AL51" s="29"/>
      <c r="AM51" s="29">
        <f>RFR_spot_with_VA!AM51-RFR_spot_no_VA!AM51</f>
        <v>2.8199999999999961E-3</v>
      </c>
      <c r="AN51" s="29"/>
      <c r="AO51" s="29"/>
      <c r="AP51" s="29"/>
      <c r="AQ51" s="29"/>
      <c r="AR51" s="29"/>
      <c r="AS51" s="29">
        <f>RFR_spot_with_VA!AS51-RFR_spot_no_VA!AS51</f>
        <v>0</v>
      </c>
      <c r="AT51" s="29"/>
      <c r="AU51" s="29"/>
      <c r="AV51" s="29"/>
      <c r="AW51" s="29"/>
      <c r="AX51" s="29"/>
      <c r="AY51" s="29"/>
      <c r="AZ51" s="29"/>
      <c r="BA51" s="29"/>
      <c r="BB51" s="29"/>
      <c r="BC51" s="29">
        <f>RFR_spot_with_VA!BC51-RFR_spot_no_VA!BC51</f>
        <v>3.769999999999999E-3</v>
      </c>
      <c r="BD51" s="21"/>
      <c r="BE51" s="19"/>
    </row>
    <row r="52" spans="1:57" x14ac:dyDescent="0.2">
      <c r="A52" s="19"/>
      <c r="B52" s="19">
        <f>RFR_spot_no_VA!B52</f>
        <v>42</v>
      </c>
      <c r="C52" s="29">
        <f>RFR_spot_with_VA!C52-RFR_spot_no_VA!C52</f>
        <v>9.6999999999999864E-4</v>
      </c>
      <c r="D52" s="29"/>
      <c r="E52" s="29"/>
      <c r="F52" s="29"/>
      <c r="G52" s="29"/>
      <c r="H52" s="29"/>
      <c r="I52" s="29"/>
      <c r="J52" s="29">
        <f>RFR_spot_with_VA!J52-RFR_spot_no_VA!J52</f>
        <v>2.3800000000000002E-3</v>
      </c>
      <c r="K52" s="29"/>
      <c r="L52" s="29"/>
      <c r="M52" s="29"/>
      <c r="N52" s="29"/>
      <c r="O52" s="29"/>
      <c r="P52" s="29"/>
      <c r="Q52" s="29"/>
      <c r="R52" s="29"/>
      <c r="S52" s="29"/>
      <c r="T52" s="29"/>
      <c r="U52" s="29"/>
      <c r="V52" s="29"/>
      <c r="W52" s="29"/>
      <c r="X52" s="29"/>
      <c r="Y52" s="29"/>
      <c r="Z52" s="29">
        <f>RFR_spot_with_VA!Z52-RFR_spot_no_VA!Z52</f>
        <v>1.8799999999999997E-3</v>
      </c>
      <c r="AA52" s="29"/>
      <c r="AB52" s="29"/>
      <c r="AC52" s="29"/>
      <c r="AD52" s="29"/>
      <c r="AE52" s="29"/>
      <c r="AF52" s="29"/>
      <c r="AG52" s="29"/>
      <c r="AH52" s="29">
        <f>RFR_spot_with_VA!AH52-RFR_spot_no_VA!AH52</f>
        <v>3.4999999999999962E-4</v>
      </c>
      <c r="AI52" s="29"/>
      <c r="AJ52" s="29">
        <f>RFR_spot_with_VA!AJ52-RFR_spot_no_VA!AJ52</f>
        <v>2.700000000000001E-3</v>
      </c>
      <c r="AK52" s="29">
        <f>RFR_spot_with_VA!AK52-RFR_spot_no_VA!AK52</f>
        <v>1.4300000000000007E-3</v>
      </c>
      <c r="AL52" s="29"/>
      <c r="AM52" s="29">
        <f>RFR_spot_with_VA!AM52-RFR_spot_no_VA!AM52</f>
        <v>2.7800000000000047E-3</v>
      </c>
      <c r="AN52" s="29"/>
      <c r="AO52" s="29"/>
      <c r="AP52" s="29"/>
      <c r="AQ52" s="29"/>
      <c r="AR52" s="29"/>
      <c r="AS52" s="29">
        <f>RFR_spot_with_VA!AS52-RFR_spot_no_VA!AS52</f>
        <v>0</v>
      </c>
      <c r="AT52" s="29"/>
      <c r="AU52" s="29"/>
      <c r="AV52" s="29"/>
      <c r="AW52" s="29"/>
      <c r="AX52" s="29"/>
      <c r="AY52" s="29"/>
      <c r="AZ52" s="29"/>
      <c r="BA52" s="29"/>
      <c r="BB52" s="29"/>
      <c r="BC52" s="29">
        <f>RFR_spot_with_VA!BC52-RFR_spot_no_VA!BC52</f>
        <v>3.709999999999998E-3</v>
      </c>
      <c r="BD52" s="21"/>
      <c r="BE52" s="19"/>
    </row>
    <row r="53" spans="1:57" x14ac:dyDescent="0.2">
      <c r="A53" s="19"/>
      <c r="B53" s="19">
        <f>RFR_spot_no_VA!B53</f>
        <v>43</v>
      </c>
      <c r="C53" s="29">
        <f>RFR_spot_with_VA!C53-RFR_spot_no_VA!C53</f>
        <v>9.5999999999999905E-4</v>
      </c>
      <c r="D53" s="29"/>
      <c r="E53" s="29"/>
      <c r="F53" s="29"/>
      <c r="G53" s="29"/>
      <c r="H53" s="29"/>
      <c r="I53" s="29"/>
      <c r="J53" s="29">
        <f>RFR_spot_with_VA!J53-RFR_spot_no_VA!J53</f>
        <v>2.3199999999999991E-3</v>
      </c>
      <c r="K53" s="29"/>
      <c r="L53" s="29"/>
      <c r="M53" s="29"/>
      <c r="N53" s="29"/>
      <c r="O53" s="29"/>
      <c r="P53" s="29"/>
      <c r="Q53" s="29"/>
      <c r="R53" s="29"/>
      <c r="S53" s="29"/>
      <c r="T53" s="29"/>
      <c r="U53" s="29"/>
      <c r="V53" s="29"/>
      <c r="W53" s="29"/>
      <c r="X53" s="29"/>
      <c r="Y53" s="29"/>
      <c r="Z53" s="29">
        <f>RFR_spot_with_VA!Z53-RFR_spot_no_VA!Z53</f>
        <v>1.8400000000000014E-3</v>
      </c>
      <c r="AA53" s="29"/>
      <c r="AB53" s="29"/>
      <c r="AC53" s="29"/>
      <c r="AD53" s="29"/>
      <c r="AE53" s="29"/>
      <c r="AF53" s="29"/>
      <c r="AG53" s="29"/>
      <c r="AH53" s="29">
        <f>RFR_spot_with_VA!AH53-RFR_spot_no_VA!AH53</f>
        <v>3.4999999999999615E-4</v>
      </c>
      <c r="AI53" s="29"/>
      <c r="AJ53" s="29">
        <f>RFR_spot_with_VA!AJ53-RFR_spot_no_VA!AJ53</f>
        <v>2.700000000000001E-3</v>
      </c>
      <c r="AK53" s="29">
        <f>RFR_spot_with_VA!AK53-RFR_spot_no_VA!AK53</f>
        <v>1.4100000000000015E-3</v>
      </c>
      <c r="AL53" s="29"/>
      <c r="AM53" s="29">
        <f>RFR_spot_with_VA!AM53-RFR_spot_no_VA!AM53</f>
        <v>2.7500000000000024E-3</v>
      </c>
      <c r="AN53" s="29"/>
      <c r="AO53" s="29"/>
      <c r="AP53" s="29"/>
      <c r="AQ53" s="29"/>
      <c r="AR53" s="29"/>
      <c r="AS53" s="29">
        <f>RFR_spot_with_VA!AS53-RFR_spot_no_VA!AS53</f>
        <v>0</v>
      </c>
      <c r="AT53" s="29"/>
      <c r="AU53" s="29"/>
      <c r="AV53" s="29"/>
      <c r="AW53" s="29"/>
      <c r="AX53" s="29"/>
      <c r="AY53" s="29"/>
      <c r="AZ53" s="29"/>
      <c r="BA53" s="29"/>
      <c r="BB53" s="29"/>
      <c r="BC53" s="29">
        <f>RFR_spot_with_VA!BC53-RFR_spot_no_VA!BC53</f>
        <v>3.6300000000000013E-3</v>
      </c>
      <c r="BD53" s="21"/>
      <c r="BE53" s="19"/>
    </row>
    <row r="54" spans="1:57" x14ac:dyDescent="0.2">
      <c r="A54" s="19"/>
      <c r="B54" s="19">
        <f>RFR_spot_no_VA!B54</f>
        <v>44</v>
      </c>
      <c r="C54" s="29">
        <f>RFR_spot_with_VA!C54-RFR_spot_no_VA!C54</f>
        <v>9.3000000000000027E-4</v>
      </c>
      <c r="D54" s="29"/>
      <c r="E54" s="29"/>
      <c r="F54" s="29"/>
      <c r="G54" s="29"/>
      <c r="H54" s="29"/>
      <c r="I54" s="29"/>
      <c r="J54" s="29">
        <f>RFR_spot_with_VA!J54-RFR_spot_no_VA!J54</f>
        <v>2.2699999999999977E-3</v>
      </c>
      <c r="K54" s="29"/>
      <c r="L54" s="29"/>
      <c r="M54" s="29"/>
      <c r="N54" s="29"/>
      <c r="O54" s="29"/>
      <c r="P54" s="29"/>
      <c r="Q54" s="29"/>
      <c r="R54" s="29"/>
      <c r="S54" s="29"/>
      <c r="T54" s="29"/>
      <c r="U54" s="29"/>
      <c r="V54" s="29"/>
      <c r="W54" s="29"/>
      <c r="X54" s="29"/>
      <c r="Y54" s="29"/>
      <c r="Z54" s="29">
        <f>RFR_spot_with_VA!Z54-RFR_spot_no_VA!Z54</f>
        <v>1.799999999999996E-3</v>
      </c>
      <c r="AA54" s="29"/>
      <c r="AB54" s="29"/>
      <c r="AC54" s="29"/>
      <c r="AD54" s="29"/>
      <c r="AE54" s="29"/>
      <c r="AF54" s="29"/>
      <c r="AG54" s="29"/>
      <c r="AH54" s="29">
        <f>RFR_spot_with_VA!AH54-RFR_spot_no_VA!AH54</f>
        <v>3.4000000000000002E-4</v>
      </c>
      <c r="AI54" s="29"/>
      <c r="AJ54" s="29">
        <f>RFR_spot_with_VA!AJ54-RFR_spot_no_VA!AJ54</f>
        <v>2.700000000000001E-3</v>
      </c>
      <c r="AK54" s="29">
        <f>RFR_spot_with_VA!AK54-RFR_spot_no_VA!AK54</f>
        <v>1.3800000000000062E-3</v>
      </c>
      <c r="AL54" s="29"/>
      <c r="AM54" s="29">
        <f>RFR_spot_with_VA!AM54-RFR_spot_no_VA!AM54</f>
        <v>2.7099999999999971E-3</v>
      </c>
      <c r="AN54" s="29"/>
      <c r="AO54" s="29"/>
      <c r="AP54" s="29"/>
      <c r="AQ54" s="29"/>
      <c r="AR54" s="29"/>
      <c r="AS54" s="29">
        <f>RFR_spot_with_VA!AS54-RFR_spot_no_VA!AS54</f>
        <v>0</v>
      </c>
      <c r="AT54" s="29"/>
      <c r="AU54" s="29"/>
      <c r="AV54" s="29"/>
      <c r="AW54" s="29"/>
      <c r="AX54" s="29"/>
      <c r="AY54" s="29"/>
      <c r="AZ54" s="29"/>
      <c r="BA54" s="29"/>
      <c r="BB54" s="29"/>
      <c r="BC54" s="29">
        <f>RFR_spot_with_VA!BC54-RFR_spot_no_VA!BC54</f>
        <v>3.5600000000000007E-3</v>
      </c>
      <c r="BD54" s="21"/>
      <c r="BE54" s="19"/>
    </row>
    <row r="55" spans="1:57" x14ac:dyDescent="0.2">
      <c r="A55" s="19"/>
      <c r="B55" s="24">
        <f>RFR_spot_no_VA!B55</f>
        <v>45</v>
      </c>
      <c r="C55" s="30">
        <f>RFR_spot_with_VA!C55-RFR_spot_no_VA!C55</f>
        <v>9.1000000000000109E-4</v>
      </c>
      <c r="D55" s="30"/>
      <c r="E55" s="30"/>
      <c r="F55" s="30"/>
      <c r="G55" s="30"/>
      <c r="H55" s="30"/>
      <c r="I55" s="30"/>
      <c r="J55" s="30">
        <f>RFR_spot_with_VA!J55-RFR_spot_no_VA!J55</f>
        <v>2.2200000000000032E-3</v>
      </c>
      <c r="K55" s="30"/>
      <c r="L55" s="30"/>
      <c r="M55" s="30"/>
      <c r="N55" s="30"/>
      <c r="O55" s="30"/>
      <c r="P55" s="30"/>
      <c r="Q55" s="30"/>
      <c r="R55" s="30"/>
      <c r="S55" s="30"/>
      <c r="T55" s="30"/>
      <c r="U55" s="30"/>
      <c r="V55" s="30"/>
      <c r="W55" s="30"/>
      <c r="X55" s="30"/>
      <c r="Y55" s="30"/>
      <c r="Z55" s="30">
        <f>RFR_spot_with_VA!Z55-RFR_spot_no_VA!Z55</f>
        <v>1.7700000000000007E-3</v>
      </c>
      <c r="AA55" s="30"/>
      <c r="AB55" s="30"/>
      <c r="AC55" s="30"/>
      <c r="AD55" s="30"/>
      <c r="AE55" s="30"/>
      <c r="AF55" s="30"/>
      <c r="AG55" s="30"/>
      <c r="AH55" s="30">
        <f>RFR_spot_with_VA!AH55-RFR_spot_no_VA!AH55</f>
        <v>3.4000000000000002E-4</v>
      </c>
      <c r="AI55" s="30"/>
      <c r="AJ55" s="30">
        <f>RFR_spot_with_VA!AJ55-RFR_spot_no_VA!AJ55</f>
        <v>2.700000000000001E-3</v>
      </c>
      <c r="AK55" s="30">
        <f>RFR_spot_with_VA!AK55-RFR_spot_no_VA!AK55</f>
        <v>1.350000000000004E-3</v>
      </c>
      <c r="AL55" s="30"/>
      <c r="AM55" s="30">
        <f>RFR_spot_with_VA!AM55-RFR_spot_no_VA!AM55</f>
        <v>2.6699999999999988E-3</v>
      </c>
      <c r="AN55" s="30"/>
      <c r="AO55" s="30"/>
      <c r="AP55" s="30"/>
      <c r="AQ55" s="30"/>
      <c r="AR55" s="30"/>
      <c r="AS55" s="30">
        <f>RFR_spot_with_VA!AS55-RFR_spot_no_VA!AS55</f>
        <v>0</v>
      </c>
      <c r="AT55" s="30"/>
      <c r="AU55" s="30"/>
      <c r="AV55" s="30"/>
      <c r="AW55" s="30"/>
      <c r="AX55" s="30"/>
      <c r="AY55" s="30"/>
      <c r="AZ55" s="30"/>
      <c r="BA55" s="30"/>
      <c r="BB55" s="30"/>
      <c r="BC55" s="30">
        <f>RFR_spot_with_VA!BC55-RFR_spot_no_VA!BC55</f>
        <v>3.4999999999999996E-3</v>
      </c>
      <c r="BD55" s="21"/>
      <c r="BE55" s="19"/>
    </row>
    <row r="56" spans="1:57" x14ac:dyDescent="0.2">
      <c r="A56" s="19"/>
      <c r="B56" s="19">
        <f>RFR_spot_no_VA!B56</f>
        <v>46</v>
      </c>
      <c r="C56" s="29">
        <f>RFR_spot_with_VA!C56-RFR_spot_no_VA!C56</f>
        <v>8.9999999999999802E-4</v>
      </c>
      <c r="D56" s="29"/>
      <c r="E56" s="29"/>
      <c r="F56" s="29"/>
      <c r="G56" s="29"/>
      <c r="H56" s="29"/>
      <c r="I56" s="29"/>
      <c r="J56" s="29">
        <f>RFR_spot_with_VA!J56-RFR_spot_no_VA!J56</f>
        <v>2.1800000000000014E-3</v>
      </c>
      <c r="K56" s="29"/>
      <c r="L56" s="29"/>
      <c r="M56" s="29"/>
      <c r="N56" s="29"/>
      <c r="O56" s="29"/>
      <c r="P56" s="29"/>
      <c r="Q56" s="29"/>
      <c r="R56" s="29"/>
      <c r="S56" s="29"/>
      <c r="T56" s="29"/>
      <c r="U56" s="29"/>
      <c r="V56" s="29"/>
      <c r="W56" s="29"/>
      <c r="X56" s="29"/>
      <c r="Y56" s="29"/>
      <c r="Z56" s="29">
        <f>RFR_spot_with_VA!Z56-RFR_spot_no_VA!Z56</f>
        <v>1.7300000000000024E-3</v>
      </c>
      <c r="AA56" s="29"/>
      <c r="AB56" s="29"/>
      <c r="AC56" s="29"/>
      <c r="AD56" s="29"/>
      <c r="AE56" s="29"/>
      <c r="AF56" s="29"/>
      <c r="AG56" s="29"/>
      <c r="AH56" s="29">
        <f>RFR_spot_with_VA!AH56-RFR_spot_no_VA!AH56</f>
        <v>3.2999999999999696E-4</v>
      </c>
      <c r="AI56" s="29"/>
      <c r="AJ56" s="29">
        <f>RFR_spot_with_VA!AJ56-RFR_spot_no_VA!AJ56</f>
        <v>2.700000000000001E-3</v>
      </c>
      <c r="AK56" s="29">
        <f>RFR_spot_with_VA!AK56-RFR_spot_no_VA!AK56</f>
        <v>1.3299999999999979E-3</v>
      </c>
      <c r="AL56" s="29"/>
      <c r="AM56" s="29">
        <f>RFR_spot_with_VA!AM56-RFR_spot_no_VA!AM56</f>
        <v>2.6299999999999935E-3</v>
      </c>
      <c r="AN56" s="29"/>
      <c r="AO56" s="29"/>
      <c r="AP56" s="29"/>
      <c r="AQ56" s="29"/>
      <c r="AR56" s="29"/>
      <c r="AS56" s="29">
        <f>RFR_spot_with_VA!AS56-RFR_spot_no_VA!AS56</f>
        <v>0</v>
      </c>
      <c r="AT56" s="29"/>
      <c r="AU56" s="29"/>
      <c r="AV56" s="29"/>
      <c r="AW56" s="29"/>
      <c r="AX56" s="29"/>
      <c r="AY56" s="29"/>
      <c r="AZ56" s="29"/>
      <c r="BA56" s="29"/>
      <c r="BB56" s="29"/>
      <c r="BC56" s="29">
        <f>RFR_spot_with_VA!BC56-RFR_spot_no_VA!BC56</f>
        <v>3.429999999999999E-3</v>
      </c>
      <c r="BD56" s="21"/>
      <c r="BE56" s="19"/>
    </row>
    <row r="57" spans="1:57" x14ac:dyDescent="0.2">
      <c r="A57" s="19"/>
      <c r="B57" s="19">
        <f>RFR_spot_no_VA!B57</f>
        <v>47</v>
      </c>
      <c r="C57" s="29">
        <f>RFR_spot_with_VA!C57-RFR_spot_no_VA!C57</f>
        <v>8.6999999999999925E-4</v>
      </c>
      <c r="D57" s="29"/>
      <c r="E57" s="29"/>
      <c r="F57" s="29"/>
      <c r="G57" s="29"/>
      <c r="H57" s="29"/>
      <c r="I57" s="29"/>
      <c r="J57" s="29">
        <f>RFR_spot_with_VA!J57-RFR_spot_no_VA!J57</f>
        <v>2.1299999999999999E-3</v>
      </c>
      <c r="K57" s="29"/>
      <c r="L57" s="29"/>
      <c r="M57" s="29"/>
      <c r="N57" s="29"/>
      <c r="O57" s="29"/>
      <c r="P57" s="29"/>
      <c r="Q57" s="29"/>
      <c r="R57" s="29"/>
      <c r="S57" s="29"/>
      <c r="T57" s="29"/>
      <c r="U57" s="29"/>
      <c r="V57" s="29"/>
      <c r="W57" s="29"/>
      <c r="X57" s="29"/>
      <c r="Y57" s="29"/>
      <c r="Z57" s="29">
        <f>RFR_spot_with_VA!Z57-RFR_spot_no_VA!Z57</f>
        <v>1.7000000000000001E-3</v>
      </c>
      <c r="AA57" s="29"/>
      <c r="AB57" s="29"/>
      <c r="AC57" s="29"/>
      <c r="AD57" s="29"/>
      <c r="AE57" s="29"/>
      <c r="AF57" s="29"/>
      <c r="AG57" s="29"/>
      <c r="AH57" s="29">
        <f>RFR_spot_with_VA!AH57-RFR_spot_no_VA!AH57</f>
        <v>3.2000000000000084E-4</v>
      </c>
      <c r="AI57" s="29"/>
      <c r="AJ57" s="29">
        <f>RFR_spot_with_VA!AJ57-RFR_spot_no_VA!AJ57</f>
        <v>2.6999999999999975E-3</v>
      </c>
      <c r="AK57" s="29">
        <f>RFR_spot_with_VA!AK57-RFR_spot_no_VA!AK57</f>
        <v>1.3000000000000025E-3</v>
      </c>
      <c r="AL57" s="29"/>
      <c r="AM57" s="29">
        <f>RFR_spot_with_VA!AM57-RFR_spot_no_VA!AM57</f>
        <v>2.590000000000002E-3</v>
      </c>
      <c r="AN57" s="29"/>
      <c r="AO57" s="29"/>
      <c r="AP57" s="29"/>
      <c r="AQ57" s="29"/>
      <c r="AR57" s="29"/>
      <c r="AS57" s="29">
        <f>RFR_spot_with_VA!AS57-RFR_spot_no_VA!AS57</f>
        <v>0</v>
      </c>
      <c r="AT57" s="29"/>
      <c r="AU57" s="29"/>
      <c r="AV57" s="29"/>
      <c r="AW57" s="29"/>
      <c r="AX57" s="29"/>
      <c r="AY57" s="29"/>
      <c r="AZ57" s="29"/>
      <c r="BA57" s="29"/>
      <c r="BB57" s="29"/>
      <c r="BC57" s="29">
        <f>RFR_spot_with_VA!BC57-RFR_spot_no_VA!BC57</f>
        <v>3.3599999999999984E-3</v>
      </c>
      <c r="BD57" s="21"/>
      <c r="BE57" s="19"/>
    </row>
    <row r="58" spans="1:57" x14ac:dyDescent="0.2">
      <c r="A58" s="19"/>
      <c r="B58" s="19">
        <f>RFR_spot_no_VA!B58</f>
        <v>48</v>
      </c>
      <c r="C58" s="29">
        <f>RFR_spot_with_VA!C58-RFR_spot_no_VA!C58</f>
        <v>8.5000000000000006E-4</v>
      </c>
      <c r="D58" s="29"/>
      <c r="E58" s="29"/>
      <c r="F58" s="29"/>
      <c r="G58" s="29"/>
      <c r="H58" s="29"/>
      <c r="I58" s="29"/>
      <c r="J58" s="29">
        <f>RFR_spot_with_VA!J58-RFR_spot_no_VA!J58</f>
        <v>2.0900000000000016E-3</v>
      </c>
      <c r="K58" s="29"/>
      <c r="L58" s="29"/>
      <c r="M58" s="29"/>
      <c r="N58" s="29"/>
      <c r="O58" s="29"/>
      <c r="P58" s="29"/>
      <c r="Q58" s="29"/>
      <c r="R58" s="29"/>
      <c r="S58" s="29"/>
      <c r="T58" s="29"/>
      <c r="U58" s="29"/>
      <c r="V58" s="29"/>
      <c r="W58" s="29"/>
      <c r="X58" s="29"/>
      <c r="Y58" s="29"/>
      <c r="Z58" s="29">
        <f>RFR_spot_with_VA!Z58-RFR_spot_no_VA!Z58</f>
        <v>1.6600000000000018E-3</v>
      </c>
      <c r="AA58" s="29"/>
      <c r="AB58" s="29"/>
      <c r="AC58" s="29"/>
      <c r="AD58" s="29"/>
      <c r="AE58" s="29"/>
      <c r="AF58" s="29"/>
      <c r="AG58" s="29"/>
      <c r="AH58" s="29">
        <f>RFR_spot_with_VA!AH58-RFR_spot_no_VA!AH58</f>
        <v>3.1000000000000472E-4</v>
      </c>
      <c r="AI58" s="29"/>
      <c r="AJ58" s="29">
        <f>RFR_spot_with_VA!AJ58-RFR_spot_no_VA!AJ58</f>
        <v>2.700000000000001E-3</v>
      </c>
      <c r="AK58" s="29">
        <f>RFR_spot_with_VA!AK58-RFR_spot_no_VA!AK58</f>
        <v>1.2700000000000003E-3</v>
      </c>
      <c r="AL58" s="29"/>
      <c r="AM58" s="29">
        <f>RFR_spot_with_VA!AM58-RFR_spot_no_VA!AM58</f>
        <v>2.5599999999999998E-3</v>
      </c>
      <c r="AN58" s="29"/>
      <c r="AO58" s="29"/>
      <c r="AP58" s="29"/>
      <c r="AQ58" s="29"/>
      <c r="AR58" s="29"/>
      <c r="AS58" s="29">
        <f>RFR_spot_with_VA!AS58-RFR_spot_no_VA!AS58</f>
        <v>0</v>
      </c>
      <c r="AT58" s="29"/>
      <c r="AU58" s="29"/>
      <c r="AV58" s="29"/>
      <c r="AW58" s="29"/>
      <c r="AX58" s="29"/>
      <c r="AY58" s="29"/>
      <c r="AZ58" s="29"/>
      <c r="BA58" s="29"/>
      <c r="BB58" s="29"/>
      <c r="BC58" s="29">
        <f>RFR_spot_with_VA!BC58-RFR_spot_no_VA!BC58</f>
        <v>3.3000000000000008E-3</v>
      </c>
      <c r="BD58" s="21"/>
      <c r="BE58" s="19"/>
    </row>
    <row r="59" spans="1:57" x14ac:dyDescent="0.2">
      <c r="A59" s="19"/>
      <c r="B59" s="19">
        <f>RFR_spot_no_VA!B59</f>
        <v>49</v>
      </c>
      <c r="C59" s="29">
        <f>RFR_spot_with_VA!C59-RFR_spot_no_VA!C59</f>
        <v>8.3000000000000088E-4</v>
      </c>
      <c r="D59" s="29"/>
      <c r="E59" s="29"/>
      <c r="F59" s="29"/>
      <c r="G59" s="29"/>
      <c r="H59" s="29"/>
      <c r="I59" s="29"/>
      <c r="J59" s="29">
        <f>RFR_spot_with_VA!J59-RFR_spot_no_VA!J59</f>
        <v>2.0400000000000001E-3</v>
      </c>
      <c r="K59" s="29"/>
      <c r="L59" s="29"/>
      <c r="M59" s="29"/>
      <c r="N59" s="29"/>
      <c r="O59" s="29"/>
      <c r="P59" s="29"/>
      <c r="Q59" s="29"/>
      <c r="R59" s="29"/>
      <c r="S59" s="29"/>
      <c r="T59" s="29"/>
      <c r="U59" s="29"/>
      <c r="V59" s="29"/>
      <c r="W59" s="29"/>
      <c r="X59" s="29"/>
      <c r="Y59" s="29"/>
      <c r="Z59" s="29">
        <f>RFR_spot_with_VA!Z59-RFR_spot_no_VA!Z59</f>
        <v>1.6400000000000026E-3</v>
      </c>
      <c r="AA59" s="29"/>
      <c r="AB59" s="29"/>
      <c r="AC59" s="29"/>
      <c r="AD59" s="29"/>
      <c r="AE59" s="29"/>
      <c r="AF59" s="29"/>
      <c r="AG59" s="29"/>
      <c r="AH59" s="29">
        <f>RFR_spot_with_VA!AH59-RFR_spot_no_VA!AH59</f>
        <v>3.0999999999999778E-4</v>
      </c>
      <c r="AI59" s="29"/>
      <c r="AJ59" s="29">
        <f>RFR_spot_with_VA!AJ59-RFR_spot_no_VA!AJ59</f>
        <v>2.6999999999999975E-3</v>
      </c>
      <c r="AK59" s="29">
        <f>RFR_spot_with_VA!AK59-RFR_spot_no_VA!AK59</f>
        <v>1.2599999999999972E-3</v>
      </c>
      <c r="AL59" s="29"/>
      <c r="AM59" s="29">
        <f>RFR_spot_with_VA!AM59-RFR_spot_no_VA!AM59</f>
        <v>2.5200000000000014E-3</v>
      </c>
      <c r="AN59" s="29"/>
      <c r="AO59" s="29"/>
      <c r="AP59" s="29"/>
      <c r="AQ59" s="29"/>
      <c r="AR59" s="29"/>
      <c r="AS59" s="29">
        <f>RFR_spot_with_VA!AS59-RFR_spot_no_VA!AS59</f>
        <v>0</v>
      </c>
      <c r="AT59" s="29"/>
      <c r="AU59" s="29"/>
      <c r="AV59" s="29"/>
      <c r="AW59" s="29"/>
      <c r="AX59" s="29"/>
      <c r="AY59" s="29"/>
      <c r="AZ59" s="29"/>
      <c r="BA59" s="29"/>
      <c r="BB59" s="29"/>
      <c r="BC59" s="29">
        <f>RFR_spot_with_VA!BC59-RFR_spot_no_VA!BC59</f>
        <v>3.2399999999999998E-3</v>
      </c>
      <c r="BD59" s="21"/>
      <c r="BE59" s="19"/>
    </row>
    <row r="60" spans="1:57" x14ac:dyDescent="0.2">
      <c r="A60" s="19"/>
      <c r="B60" s="24">
        <f>RFR_spot_no_VA!B60</f>
        <v>50</v>
      </c>
      <c r="C60" s="30">
        <f>RFR_spot_with_VA!C60-RFR_spot_no_VA!C60</f>
        <v>8.2000000000000128E-4</v>
      </c>
      <c r="D60" s="30"/>
      <c r="E60" s="30"/>
      <c r="F60" s="30"/>
      <c r="G60" s="30"/>
      <c r="H60" s="30"/>
      <c r="I60" s="30"/>
      <c r="J60" s="30">
        <f>RFR_spot_with_VA!J60-RFR_spot_no_VA!J60</f>
        <v>2.0099999999999979E-3</v>
      </c>
      <c r="K60" s="30"/>
      <c r="L60" s="30"/>
      <c r="M60" s="30"/>
      <c r="N60" s="30"/>
      <c r="O60" s="30"/>
      <c r="P60" s="30"/>
      <c r="Q60" s="30"/>
      <c r="R60" s="30"/>
      <c r="S60" s="30"/>
      <c r="T60" s="30"/>
      <c r="U60" s="30"/>
      <c r="V60" s="30"/>
      <c r="W60" s="30"/>
      <c r="X60" s="30"/>
      <c r="Y60" s="30"/>
      <c r="Z60" s="30">
        <f>RFR_spot_with_VA!Z60-RFR_spot_no_VA!Z60</f>
        <v>1.5999999999999973E-3</v>
      </c>
      <c r="AA60" s="30"/>
      <c r="AB60" s="30"/>
      <c r="AC60" s="30"/>
      <c r="AD60" s="30"/>
      <c r="AE60" s="30"/>
      <c r="AF60" s="30"/>
      <c r="AG60" s="30"/>
      <c r="AH60" s="30">
        <f>RFR_spot_with_VA!AH60-RFR_spot_no_VA!AH60</f>
        <v>3.0000000000000165E-4</v>
      </c>
      <c r="AI60" s="30"/>
      <c r="AJ60" s="30">
        <f>RFR_spot_with_VA!AJ60-RFR_spot_no_VA!AJ60</f>
        <v>2.6999999999999975E-3</v>
      </c>
      <c r="AK60" s="30">
        <f>RFR_spot_with_VA!AK60-RFR_spot_no_VA!AK60</f>
        <v>1.2300000000000019E-3</v>
      </c>
      <c r="AL60" s="30"/>
      <c r="AM60" s="30">
        <f>RFR_spot_with_VA!AM60-RFR_spot_no_VA!AM60</f>
        <v>2.4799999999999961E-3</v>
      </c>
      <c r="AN60" s="30"/>
      <c r="AO60" s="30"/>
      <c r="AP60" s="30"/>
      <c r="AQ60" s="30"/>
      <c r="AR60" s="30"/>
      <c r="AS60" s="30">
        <f>RFR_spot_with_VA!AS60-RFR_spot_no_VA!AS60</f>
        <v>0</v>
      </c>
      <c r="AT60" s="30"/>
      <c r="AU60" s="30"/>
      <c r="AV60" s="30"/>
      <c r="AW60" s="30"/>
      <c r="AX60" s="30"/>
      <c r="AY60" s="30"/>
      <c r="AZ60" s="30"/>
      <c r="BA60" s="30"/>
      <c r="BB60" s="30"/>
      <c r="BC60" s="30">
        <f>RFR_spot_with_VA!BC60-RFR_spot_no_VA!BC60</f>
        <v>3.1799999999999988E-3</v>
      </c>
      <c r="BD60" s="21"/>
      <c r="BE60" s="19"/>
    </row>
    <row r="61" spans="1:57" x14ac:dyDescent="0.2">
      <c r="A61" s="19"/>
      <c r="B61" s="19">
        <f>RFR_spot_no_VA!B61</f>
        <v>51</v>
      </c>
      <c r="C61" s="29">
        <f>RFR_spot_with_VA!C61-RFR_spot_no_VA!C61</f>
        <v>8.1000000000000169E-4</v>
      </c>
      <c r="D61" s="29"/>
      <c r="E61" s="29"/>
      <c r="F61" s="29"/>
      <c r="G61" s="29"/>
      <c r="H61" s="29"/>
      <c r="I61" s="29"/>
      <c r="J61" s="29">
        <f>RFR_spot_with_VA!J61-RFR_spot_no_VA!J61</f>
        <v>1.9599999999999999E-3</v>
      </c>
      <c r="K61" s="29"/>
      <c r="L61" s="29"/>
      <c r="M61" s="29"/>
      <c r="N61" s="29"/>
      <c r="O61" s="29"/>
      <c r="P61" s="29"/>
      <c r="Q61" s="29"/>
      <c r="R61" s="29"/>
      <c r="S61" s="29"/>
      <c r="T61" s="29"/>
      <c r="U61" s="29"/>
      <c r="V61" s="29"/>
      <c r="W61" s="29"/>
      <c r="X61" s="29"/>
      <c r="Y61" s="29"/>
      <c r="Z61" s="29">
        <f>RFR_spot_with_VA!Z61-RFR_spot_no_VA!Z61</f>
        <v>1.5700000000000019E-3</v>
      </c>
      <c r="AA61" s="29"/>
      <c r="AB61" s="29"/>
      <c r="AC61" s="29"/>
      <c r="AD61" s="29"/>
      <c r="AE61" s="29"/>
      <c r="AF61" s="29"/>
      <c r="AG61" s="29"/>
      <c r="AH61" s="29">
        <f>RFR_spot_with_VA!AH61-RFR_spot_no_VA!AH61</f>
        <v>3.0000000000000165E-4</v>
      </c>
      <c r="AI61" s="29"/>
      <c r="AJ61" s="29">
        <f>RFR_spot_with_VA!AJ61-RFR_spot_no_VA!AJ61</f>
        <v>2.6900000000000014E-3</v>
      </c>
      <c r="AK61" s="29">
        <f>RFR_spot_with_VA!AK61-RFR_spot_no_VA!AK61</f>
        <v>1.2100000000000027E-3</v>
      </c>
      <c r="AL61" s="29"/>
      <c r="AM61" s="29">
        <f>RFR_spot_with_VA!AM61-RFR_spot_no_VA!AM61</f>
        <v>2.4400000000000047E-3</v>
      </c>
      <c r="AN61" s="29"/>
      <c r="AO61" s="29"/>
      <c r="AP61" s="29"/>
      <c r="AQ61" s="29"/>
      <c r="AR61" s="29"/>
      <c r="AS61" s="29">
        <f>RFR_spot_with_VA!AS61-RFR_spot_no_VA!AS61</f>
        <v>0</v>
      </c>
      <c r="AT61" s="29"/>
      <c r="AU61" s="29"/>
      <c r="AV61" s="29"/>
      <c r="AW61" s="29"/>
      <c r="AX61" s="29"/>
      <c r="AY61" s="29"/>
      <c r="AZ61" s="29"/>
      <c r="BA61" s="29"/>
      <c r="BB61" s="29"/>
      <c r="BC61" s="29">
        <f>RFR_spot_with_VA!BC61-RFR_spot_no_VA!BC61</f>
        <v>3.1200000000000012E-3</v>
      </c>
      <c r="BD61" s="21"/>
      <c r="BE61" s="19"/>
    </row>
    <row r="62" spans="1:57" x14ac:dyDescent="0.2">
      <c r="A62" s="19"/>
      <c r="B62" s="19">
        <f>RFR_spot_no_VA!B62</f>
        <v>52</v>
      </c>
      <c r="C62" s="29">
        <f>RFR_spot_with_VA!C62-RFR_spot_no_VA!C62</f>
        <v>7.9000000000000251E-4</v>
      </c>
      <c r="D62" s="29"/>
      <c r="E62" s="29"/>
      <c r="F62" s="29"/>
      <c r="G62" s="29"/>
      <c r="H62" s="29"/>
      <c r="I62" s="29"/>
      <c r="J62" s="29">
        <f>RFR_spot_with_VA!J62-RFR_spot_no_VA!J62</f>
        <v>1.9300000000000012E-3</v>
      </c>
      <c r="K62" s="29"/>
      <c r="L62" s="29"/>
      <c r="M62" s="29"/>
      <c r="N62" s="29"/>
      <c r="O62" s="29"/>
      <c r="P62" s="29"/>
      <c r="Q62" s="29"/>
      <c r="R62" s="29"/>
      <c r="S62" s="29"/>
      <c r="T62" s="29"/>
      <c r="U62" s="29"/>
      <c r="V62" s="29"/>
      <c r="W62" s="29"/>
      <c r="X62" s="29"/>
      <c r="Y62" s="29"/>
      <c r="Z62" s="29">
        <f>RFR_spot_with_VA!Z62-RFR_spot_no_VA!Z62</f>
        <v>1.5399999999999997E-3</v>
      </c>
      <c r="AA62" s="29"/>
      <c r="AB62" s="29"/>
      <c r="AC62" s="29"/>
      <c r="AD62" s="29"/>
      <c r="AE62" s="29"/>
      <c r="AF62" s="29"/>
      <c r="AG62" s="29"/>
      <c r="AH62" s="29">
        <f>RFR_spot_with_VA!AH62-RFR_spot_no_VA!AH62</f>
        <v>2.8999999999999859E-4</v>
      </c>
      <c r="AI62" s="29"/>
      <c r="AJ62" s="29">
        <f>RFR_spot_with_VA!AJ62-RFR_spot_no_VA!AJ62</f>
        <v>2.6800000000000018E-3</v>
      </c>
      <c r="AK62" s="29">
        <f>RFR_spot_with_VA!AK62-RFR_spot_no_VA!AK62</f>
        <v>1.1899999999999966E-3</v>
      </c>
      <c r="AL62" s="29"/>
      <c r="AM62" s="29">
        <f>RFR_spot_with_VA!AM62-RFR_spot_no_VA!AM62</f>
        <v>2.4099999999999955E-3</v>
      </c>
      <c r="AN62" s="29"/>
      <c r="AO62" s="29"/>
      <c r="AP62" s="29"/>
      <c r="AQ62" s="29"/>
      <c r="AR62" s="29"/>
      <c r="AS62" s="29">
        <f>RFR_spot_with_VA!AS62-RFR_spot_no_VA!AS62</f>
        <v>0</v>
      </c>
      <c r="AT62" s="29"/>
      <c r="AU62" s="29"/>
      <c r="AV62" s="29"/>
      <c r="AW62" s="29"/>
      <c r="AX62" s="29"/>
      <c r="AY62" s="29"/>
      <c r="AZ62" s="29"/>
      <c r="BA62" s="29"/>
      <c r="BB62" s="29"/>
      <c r="BC62" s="29">
        <f>RFR_spot_with_VA!BC62-RFR_spot_no_VA!BC62</f>
        <v>3.0699999999999998E-3</v>
      </c>
      <c r="BD62" s="21"/>
      <c r="BE62" s="19"/>
    </row>
    <row r="63" spans="1:57" x14ac:dyDescent="0.2">
      <c r="A63" s="19"/>
      <c r="B63" s="19">
        <f>RFR_spot_no_VA!B63</f>
        <v>53</v>
      </c>
      <c r="C63" s="29">
        <f>RFR_spot_with_VA!C63-RFR_spot_no_VA!C63</f>
        <v>7.6999999999999985E-4</v>
      </c>
      <c r="D63" s="29"/>
      <c r="E63" s="29"/>
      <c r="F63" s="29"/>
      <c r="G63" s="29"/>
      <c r="H63" s="29"/>
      <c r="I63" s="29"/>
      <c r="J63" s="29">
        <f>RFR_spot_with_VA!J63-RFR_spot_no_VA!J63</f>
        <v>1.8999999999999989E-3</v>
      </c>
      <c r="K63" s="29"/>
      <c r="L63" s="29"/>
      <c r="M63" s="29"/>
      <c r="N63" s="29"/>
      <c r="O63" s="29"/>
      <c r="P63" s="29"/>
      <c r="Q63" s="29"/>
      <c r="R63" s="29"/>
      <c r="S63" s="29"/>
      <c r="T63" s="29"/>
      <c r="U63" s="29"/>
      <c r="V63" s="29"/>
      <c r="W63" s="29"/>
      <c r="X63" s="29"/>
      <c r="Y63" s="29"/>
      <c r="Z63" s="29">
        <f>RFR_spot_with_VA!Z63-RFR_spot_no_VA!Z63</f>
        <v>1.5200000000000005E-3</v>
      </c>
      <c r="AA63" s="29"/>
      <c r="AB63" s="29"/>
      <c r="AC63" s="29"/>
      <c r="AD63" s="29"/>
      <c r="AE63" s="29"/>
      <c r="AF63" s="29"/>
      <c r="AG63" s="29"/>
      <c r="AH63" s="29">
        <f>RFR_spot_with_VA!AH63-RFR_spot_no_VA!AH63</f>
        <v>2.8000000000000247E-4</v>
      </c>
      <c r="AI63" s="29"/>
      <c r="AJ63" s="29">
        <f>RFR_spot_with_VA!AJ63-RFR_spot_no_VA!AJ63</f>
        <v>2.6600000000000026E-3</v>
      </c>
      <c r="AK63" s="29">
        <f>RFR_spot_with_VA!AK63-RFR_spot_no_VA!AK63</f>
        <v>1.1699999999999974E-3</v>
      </c>
      <c r="AL63" s="29"/>
      <c r="AM63" s="29">
        <f>RFR_spot_with_VA!AM63-RFR_spot_no_VA!AM63</f>
        <v>2.3800000000000002E-3</v>
      </c>
      <c r="AN63" s="29"/>
      <c r="AO63" s="29"/>
      <c r="AP63" s="29"/>
      <c r="AQ63" s="29"/>
      <c r="AR63" s="29"/>
      <c r="AS63" s="29">
        <f>RFR_spot_with_VA!AS63-RFR_spot_no_VA!AS63</f>
        <v>0</v>
      </c>
      <c r="AT63" s="29"/>
      <c r="AU63" s="29"/>
      <c r="AV63" s="29"/>
      <c r="AW63" s="29"/>
      <c r="AX63" s="29"/>
      <c r="AY63" s="29"/>
      <c r="AZ63" s="29"/>
      <c r="BA63" s="29"/>
      <c r="BB63" s="29"/>
      <c r="BC63" s="29">
        <f>RFR_spot_with_VA!BC63-RFR_spot_no_VA!BC63</f>
        <v>3.0099999999999988E-3</v>
      </c>
      <c r="BD63" s="21"/>
      <c r="BE63" s="19"/>
    </row>
    <row r="64" spans="1:57" x14ac:dyDescent="0.2">
      <c r="A64" s="19"/>
      <c r="B64" s="19">
        <f>RFR_spot_no_VA!B64</f>
        <v>54</v>
      </c>
      <c r="C64" s="29">
        <f>RFR_spot_with_VA!C64-RFR_spot_no_VA!C64</f>
        <v>7.7000000000000332E-4</v>
      </c>
      <c r="D64" s="29"/>
      <c r="E64" s="29"/>
      <c r="F64" s="29"/>
      <c r="G64" s="29"/>
      <c r="H64" s="29"/>
      <c r="I64" s="29"/>
      <c r="J64" s="29">
        <f>RFR_spot_with_VA!J64-RFR_spot_no_VA!J64</f>
        <v>1.8600000000000005E-3</v>
      </c>
      <c r="K64" s="29"/>
      <c r="L64" s="29"/>
      <c r="M64" s="29"/>
      <c r="N64" s="29"/>
      <c r="O64" s="29"/>
      <c r="P64" s="29"/>
      <c r="Q64" s="29"/>
      <c r="R64" s="29"/>
      <c r="S64" s="29"/>
      <c r="T64" s="29"/>
      <c r="U64" s="29"/>
      <c r="V64" s="29"/>
      <c r="W64" s="29"/>
      <c r="X64" s="29"/>
      <c r="Y64" s="29"/>
      <c r="Z64" s="29">
        <f>RFR_spot_with_VA!Z64-RFR_spot_no_VA!Z64</f>
        <v>1.4899999999999983E-3</v>
      </c>
      <c r="AA64" s="29"/>
      <c r="AB64" s="29"/>
      <c r="AC64" s="29"/>
      <c r="AD64" s="29"/>
      <c r="AE64" s="29"/>
      <c r="AF64" s="29"/>
      <c r="AG64" s="29"/>
      <c r="AH64" s="29">
        <f>RFR_spot_with_VA!AH64-RFR_spot_no_VA!AH64</f>
        <v>2.7999999999999553E-4</v>
      </c>
      <c r="AI64" s="29"/>
      <c r="AJ64" s="29">
        <f>RFR_spot_with_VA!AJ64-RFR_spot_no_VA!AJ64</f>
        <v>2.64E-3</v>
      </c>
      <c r="AK64" s="29">
        <f>RFR_spot_with_VA!AK64-RFR_spot_no_VA!AK64</f>
        <v>1.1499999999999982E-3</v>
      </c>
      <c r="AL64" s="29"/>
      <c r="AM64" s="29">
        <f>RFR_spot_with_VA!AM64-RFR_spot_no_VA!AM64</f>
        <v>2.3400000000000018E-3</v>
      </c>
      <c r="AN64" s="29"/>
      <c r="AO64" s="29"/>
      <c r="AP64" s="29"/>
      <c r="AQ64" s="29"/>
      <c r="AR64" s="29"/>
      <c r="AS64" s="29">
        <f>RFR_spot_with_VA!AS64-RFR_spot_no_VA!AS64</f>
        <v>0</v>
      </c>
      <c r="AT64" s="29"/>
      <c r="AU64" s="29"/>
      <c r="AV64" s="29"/>
      <c r="AW64" s="29"/>
      <c r="AX64" s="29"/>
      <c r="AY64" s="29"/>
      <c r="AZ64" s="29"/>
      <c r="BA64" s="29"/>
      <c r="BB64" s="29"/>
      <c r="BC64" s="29">
        <f>RFR_spot_with_VA!BC64-RFR_spot_no_VA!BC64</f>
        <v>2.9600000000000008E-3</v>
      </c>
      <c r="BD64" s="21"/>
      <c r="BE64" s="19"/>
    </row>
    <row r="65" spans="1:57" x14ac:dyDescent="0.2">
      <c r="A65" s="19"/>
      <c r="B65" s="24">
        <f>RFR_spot_no_VA!B65</f>
        <v>55</v>
      </c>
      <c r="C65" s="30">
        <f>RFR_spot_with_VA!C65-RFR_spot_no_VA!C65</f>
        <v>7.4000000000000107E-4</v>
      </c>
      <c r="D65" s="30"/>
      <c r="E65" s="30"/>
      <c r="F65" s="30"/>
      <c r="G65" s="30"/>
      <c r="H65" s="30"/>
      <c r="I65" s="30"/>
      <c r="J65" s="30">
        <f>RFR_spot_with_VA!J65-RFR_spot_no_VA!J65</f>
        <v>1.8299999999999983E-3</v>
      </c>
      <c r="K65" s="30"/>
      <c r="L65" s="30"/>
      <c r="M65" s="30"/>
      <c r="N65" s="30"/>
      <c r="O65" s="30"/>
      <c r="P65" s="30"/>
      <c r="Q65" s="30"/>
      <c r="R65" s="30"/>
      <c r="S65" s="30"/>
      <c r="T65" s="30"/>
      <c r="U65" s="30"/>
      <c r="V65" s="30"/>
      <c r="W65" s="30"/>
      <c r="X65" s="30"/>
      <c r="Y65" s="30"/>
      <c r="Z65" s="30">
        <f>RFR_spot_with_VA!Z65-RFR_spot_no_VA!Z65</f>
        <v>1.460000000000003E-3</v>
      </c>
      <c r="AA65" s="30"/>
      <c r="AB65" s="30"/>
      <c r="AC65" s="30"/>
      <c r="AD65" s="30"/>
      <c r="AE65" s="30"/>
      <c r="AF65" s="30"/>
      <c r="AG65" s="30"/>
      <c r="AH65" s="30">
        <f>RFR_spot_with_VA!AH65-RFR_spot_no_VA!AH65</f>
        <v>2.6999999999999941E-4</v>
      </c>
      <c r="AI65" s="30"/>
      <c r="AJ65" s="30">
        <f>RFR_spot_with_VA!AJ65-RFR_spot_no_VA!AJ65</f>
        <v>2.6200000000000008E-3</v>
      </c>
      <c r="AK65" s="30">
        <f>RFR_spot_with_VA!AK65-RFR_spot_no_VA!AK65</f>
        <v>1.130000000000006E-3</v>
      </c>
      <c r="AL65" s="30"/>
      <c r="AM65" s="30">
        <f>RFR_spot_with_VA!AM65-RFR_spot_no_VA!AM65</f>
        <v>2.3099999999999996E-3</v>
      </c>
      <c r="AN65" s="30"/>
      <c r="AO65" s="30"/>
      <c r="AP65" s="30"/>
      <c r="AQ65" s="30"/>
      <c r="AR65" s="30"/>
      <c r="AS65" s="30">
        <f>RFR_spot_with_VA!AS65-RFR_spot_no_VA!AS65</f>
        <v>0</v>
      </c>
      <c r="AT65" s="30"/>
      <c r="AU65" s="30"/>
      <c r="AV65" s="30"/>
      <c r="AW65" s="30"/>
      <c r="AX65" s="30"/>
      <c r="AY65" s="30"/>
      <c r="AZ65" s="30"/>
      <c r="BA65" s="30"/>
      <c r="BB65" s="30"/>
      <c r="BC65" s="30">
        <f>RFR_spot_with_VA!BC65-RFR_spot_no_VA!BC65</f>
        <v>2.9000000000000033E-3</v>
      </c>
      <c r="BD65" s="21"/>
      <c r="BE65" s="19"/>
    </row>
    <row r="66" spans="1:57" x14ac:dyDescent="0.2">
      <c r="A66" s="19"/>
      <c r="B66" s="19">
        <f>RFR_spot_no_VA!B66</f>
        <v>56</v>
      </c>
      <c r="C66" s="29">
        <f>RFR_spot_with_VA!C66-RFR_spot_no_VA!C66</f>
        <v>7.4000000000000107E-4</v>
      </c>
      <c r="D66" s="29"/>
      <c r="E66" s="29"/>
      <c r="F66" s="29"/>
      <c r="G66" s="29"/>
      <c r="H66" s="29"/>
      <c r="I66" s="29"/>
      <c r="J66" s="29">
        <f>RFR_spot_with_VA!J66-RFR_spot_no_VA!J66</f>
        <v>1.7999999999999995E-3</v>
      </c>
      <c r="K66" s="29"/>
      <c r="L66" s="29"/>
      <c r="M66" s="29"/>
      <c r="N66" s="29"/>
      <c r="O66" s="29"/>
      <c r="P66" s="29"/>
      <c r="Q66" s="29"/>
      <c r="R66" s="29"/>
      <c r="S66" s="29"/>
      <c r="T66" s="29"/>
      <c r="U66" s="29"/>
      <c r="V66" s="29"/>
      <c r="W66" s="29"/>
      <c r="X66" s="29"/>
      <c r="Y66" s="29"/>
      <c r="Z66" s="29">
        <f>RFR_spot_with_VA!Z66-RFR_spot_no_VA!Z66</f>
        <v>1.4300000000000007E-3</v>
      </c>
      <c r="AA66" s="29"/>
      <c r="AB66" s="29"/>
      <c r="AC66" s="29"/>
      <c r="AD66" s="29"/>
      <c r="AE66" s="29"/>
      <c r="AF66" s="29"/>
      <c r="AG66" s="29"/>
      <c r="AH66" s="29">
        <f>RFR_spot_with_VA!AH66-RFR_spot_no_VA!AH66</f>
        <v>2.7000000000000635E-4</v>
      </c>
      <c r="AI66" s="29"/>
      <c r="AJ66" s="29">
        <f>RFR_spot_with_VA!AJ66-RFR_spot_no_VA!AJ66</f>
        <v>2.5800000000000024E-3</v>
      </c>
      <c r="AK66" s="29">
        <f>RFR_spot_with_VA!AK66-RFR_spot_no_VA!AK66</f>
        <v>1.1099999999999999E-3</v>
      </c>
      <c r="AL66" s="29"/>
      <c r="AM66" s="29">
        <f>RFR_spot_with_VA!AM66-RFR_spot_no_VA!AM66</f>
        <v>2.2699999999999942E-3</v>
      </c>
      <c r="AN66" s="29"/>
      <c r="AO66" s="29"/>
      <c r="AP66" s="29"/>
      <c r="AQ66" s="29"/>
      <c r="AR66" s="29"/>
      <c r="AS66" s="29">
        <f>RFR_spot_with_VA!AS66-RFR_spot_no_VA!AS66</f>
        <v>0</v>
      </c>
      <c r="AT66" s="29"/>
      <c r="AU66" s="29"/>
      <c r="AV66" s="29"/>
      <c r="AW66" s="29"/>
      <c r="AX66" s="29"/>
      <c r="AY66" s="29"/>
      <c r="AZ66" s="29"/>
      <c r="BA66" s="29"/>
      <c r="BB66" s="29"/>
      <c r="BC66" s="29">
        <f>RFR_spot_with_VA!BC66-RFR_spot_no_VA!BC66</f>
        <v>2.8500000000000018E-3</v>
      </c>
      <c r="BD66" s="21"/>
      <c r="BE66" s="19"/>
    </row>
    <row r="67" spans="1:57" x14ac:dyDescent="0.2">
      <c r="A67" s="19"/>
      <c r="B67" s="19">
        <f>RFR_spot_no_VA!B67</f>
        <v>57</v>
      </c>
      <c r="C67" s="29">
        <f>RFR_spot_with_VA!C67-RFR_spot_no_VA!C67</f>
        <v>7.2000000000000189E-4</v>
      </c>
      <c r="D67" s="29"/>
      <c r="E67" s="29"/>
      <c r="F67" s="29"/>
      <c r="G67" s="29"/>
      <c r="H67" s="29"/>
      <c r="I67" s="29"/>
      <c r="J67" s="29">
        <f>RFR_spot_with_VA!J67-RFR_spot_no_VA!J67</f>
        <v>1.7699999999999973E-3</v>
      </c>
      <c r="K67" s="29"/>
      <c r="L67" s="29"/>
      <c r="M67" s="29"/>
      <c r="N67" s="29"/>
      <c r="O67" s="29"/>
      <c r="P67" s="29"/>
      <c r="Q67" s="29"/>
      <c r="R67" s="29"/>
      <c r="S67" s="29"/>
      <c r="T67" s="29"/>
      <c r="U67" s="29"/>
      <c r="V67" s="29"/>
      <c r="W67" s="29"/>
      <c r="X67" s="29"/>
      <c r="Y67" s="29"/>
      <c r="Z67" s="29">
        <f>RFR_spot_with_VA!Z67-RFR_spot_no_VA!Z67</f>
        <v>1.4100000000000015E-3</v>
      </c>
      <c r="AA67" s="29"/>
      <c r="AB67" s="29"/>
      <c r="AC67" s="29"/>
      <c r="AD67" s="29"/>
      <c r="AE67" s="29"/>
      <c r="AF67" s="29"/>
      <c r="AG67" s="29"/>
      <c r="AH67" s="29">
        <f>RFR_spot_with_VA!AH67-RFR_spot_no_VA!AH67</f>
        <v>2.6999999999999941E-4</v>
      </c>
      <c r="AI67" s="29"/>
      <c r="AJ67" s="29">
        <f>RFR_spot_with_VA!AJ67-RFR_spot_no_VA!AJ67</f>
        <v>2.5599999999999998E-3</v>
      </c>
      <c r="AK67" s="29">
        <f>RFR_spot_with_VA!AK67-RFR_spot_no_VA!AK67</f>
        <v>1.0900000000000007E-3</v>
      </c>
      <c r="AL67" s="29"/>
      <c r="AM67" s="29">
        <f>RFR_spot_with_VA!AM67-RFR_spot_no_VA!AM67</f>
        <v>2.2399999999999989E-3</v>
      </c>
      <c r="AN67" s="29"/>
      <c r="AO67" s="29"/>
      <c r="AP67" s="29"/>
      <c r="AQ67" s="29"/>
      <c r="AR67" s="29"/>
      <c r="AS67" s="29">
        <f>RFR_spot_with_VA!AS67-RFR_spot_no_VA!AS67</f>
        <v>0</v>
      </c>
      <c r="AT67" s="29"/>
      <c r="AU67" s="29"/>
      <c r="AV67" s="29"/>
      <c r="AW67" s="29"/>
      <c r="AX67" s="29"/>
      <c r="AY67" s="29"/>
      <c r="AZ67" s="29"/>
      <c r="BA67" s="29"/>
      <c r="BB67" s="29"/>
      <c r="BC67" s="29">
        <f>RFR_spot_with_VA!BC67-RFR_spot_no_VA!BC67</f>
        <v>2.8099999999999965E-3</v>
      </c>
      <c r="BD67" s="21"/>
      <c r="BE67" s="19"/>
    </row>
    <row r="68" spans="1:57" x14ac:dyDescent="0.2">
      <c r="A68" s="19"/>
      <c r="B68" s="19">
        <f>RFR_spot_no_VA!B68</f>
        <v>58</v>
      </c>
      <c r="C68" s="29">
        <f>RFR_spot_with_VA!C68-RFR_spot_no_VA!C68</f>
        <v>7.0999999999999883E-4</v>
      </c>
      <c r="D68" s="29"/>
      <c r="E68" s="29"/>
      <c r="F68" s="29"/>
      <c r="G68" s="29"/>
      <c r="H68" s="29"/>
      <c r="I68" s="29"/>
      <c r="J68" s="29">
        <f>RFR_spot_with_VA!J68-RFR_spot_no_VA!J68</f>
        <v>1.7300000000000024E-3</v>
      </c>
      <c r="K68" s="29"/>
      <c r="L68" s="29"/>
      <c r="M68" s="29"/>
      <c r="N68" s="29"/>
      <c r="O68" s="29"/>
      <c r="P68" s="29"/>
      <c r="Q68" s="29"/>
      <c r="R68" s="29"/>
      <c r="S68" s="29"/>
      <c r="T68" s="29"/>
      <c r="U68" s="29"/>
      <c r="V68" s="29"/>
      <c r="W68" s="29"/>
      <c r="X68" s="29"/>
      <c r="Y68" s="29"/>
      <c r="Z68" s="29">
        <f>RFR_spot_with_VA!Z68-RFR_spot_no_VA!Z68</f>
        <v>1.3799999999999993E-3</v>
      </c>
      <c r="AA68" s="29"/>
      <c r="AB68" s="29"/>
      <c r="AC68" s="29"/>
      <c r="AD68" s="29"/>
      <c r="AE68" s="29"/>
      <c r="AF68" s="29"/>
      <c r="AG68" s="29"/>
      <c r="AH68" s="29">
        <f>RFR_spot_with_VA!AH68-RFR_spot_no_VA!AH68</f>
        <v>2.6999999999999941E-4</v>
      </c>
      <c r="AI68" s="29"/>
      <c r="AJ68" s="29">
        <f>RFR_spot_with_VA!AJ68-RFR_spot_no_VA!AJ68</f>
        <v>2.530000000000001E-3</v>
      </c>
      <c r="AK68" s="29">
        <f>RFR_spot_with_VA!AK68-RFR_spot_no_VA!AK68</f>
        <v>1.0700000000000015E-3</v>
      </c>
      <c r="AL68" s="29"/>
      <c r="AM68" s="29">
        <f>RFR_spot_with_VA!AM68-RFR_spot_no_VA!AM68</f>
        <v>2.2200000000000067E-3</v>
      </c>
      <c r="AN68" s="29"/>
      <c r="AO68" s="29"/>
      <c r="AP68" s="29"/>
      <c r="AQ68" s="29"/>
      <c r="AR68" s="29"/>
      <c r="AS68" s="29">
        <f>RFR_spot_with_VA!AS68-RFR_spot_no_VA!AS68</f>
        <v>0</v>
      </c>
      <c r="AT68" s="29"/>
      <c r="AU68" s="29"/>
      <c r="AV68" s="29"/>
      <c r="AW68" s="29"/>
      <c r="AX68" s="29"/>
      <c r="AY68" s="29"/>
      <c r="AZ68" s="29"/>
      <c r="BA68" s="29"/>
      <c r="BB68" s="29"/>
      <c r="BC68" s="29">
        <f>RFR_spot_with_VA!BC68-RFR_spot_no_VA!BC68</f>
        <v>2.7599999999999986E-3</v>
      </c>
      <c r="BD68" s="21"/>
      <c r="BE68" s="19"/>
    </row>
    <row r="69" spans="1:57" x14ac:dyDescent="0.2">
      <c r="A69" s="19"/>
      <c r="B69" s="19">
        <f>RFR_spot_no_VA!B69</f>
        <v>59</v>
      </c>
      <c r="C69" s="29">
        <f>RFR_spot_with_VA!C69-RFR_spot_no_VA!C69</f>
        <v>7.000000000000027E-4</v>
      </c>
      <c r="D69" s="29"/>
      <c r="E69" s="29"/>
      <c r="F69" s="29"/>
      <c r="G69" s="29"/>
      <c r="H69" s="29"/>
      <c r="I69" s="29"/>
      <c r="J69" s="29">
        <f>RFR_spot_with_VA!J69-RFR_spot_no_VA!J69</f>
        <v>1.7099999999999997E-3</v>
      </c>
      <c r="K69" s="29"/>
      <c r="L69" s="29"/>
      <c r="M69" s="29"/>
      <c r="N69" s="29"/>
      <c r="O69" s="29"/>
      <c r="P69" s="29"/>
      <c r="Q69" s="29"/>
      <c r="R69" s="29"/>
      <c r="S69" s="29"/>
      <c r="T69" s="29"/>
      <c r="U69" s="29"/>
      <c r="V69" s="29"/>
      <c r="W69" s="29"/>
      <c r="X69" s="29"/>
      <c r="Y69" s="29"/>
      <c r="Z69" s="29">
        <f>RFR_spot_with_VA!Z69-RFR_spot_no_VA!Z69</f>
        <v>1.3600000000000001E-3</v>
      </c>
      <c r="AA69" s="29"/>
      <c r="AB69" s="29"/>
      <c r="AC69" s="29"/>
      <c r="AD69" s="29"/>
      <c r="AE69" s="29"/>
      <c r="AF69" s="29"/>
      <c r="AG69" s="29"/>
      <c r="AH69" s="29">
        <f>RFR_spot_with_VA!AH69-RFR_spot_no_VA!AH69</f>
        <v>2.5000000000000022E-4</v>
      </c>
      <c r="AI69" s="29"/>
      <c r="AJ69" s="29">
        <f>RFR_spot_with_VA!AJ69-RFR_spot_no_VA!AJ69</f>
        <v>2.4900000000000026E-3</v>
      </c>
      <c r="AK69" s="29">
        <f>RFR_spot_with_VA!AK69-RFR_spot_no_VA!AK69</f>
        <v>1.0500000000000023E-3</v>
      </c>
      <c r="AL69" s="29"/>
      <c r="AM69" s="29">
        <f>RFR_spot_with_VA!AM69-RFR_spot_no_VA!AM69</f>
        <v>2.1800000000000014E-3</v>
      </c>
      <c r="AN69" s="29"/>
      <c r="AO69" s="29"/>
      <c r="AP69" s="29"/>
      <c r="AQ69" s="29"/>
      <c r="AR69" s="29"/>
      <c r="AS69" s="29">
        <f>RFR_spot_with_VA!AS69-RFR_spot_no_VA!AS69</f>
        <v>0</v>
      </c>
      <c r="AT69" s="29"/>
      <c r="AU69" s="29"/>
      <c r="AV69" s="29"/>
      <c r="AW69" s="29"/>
      <c r="AX69" s="29"/>
      <c r="AY69" s="29"/>
      <c r="AZ69" s="29"/>
      <c r="BA69" s="29"/>
      <c r="BB69" s="29"/>
      <c r="BC69" s="29">
        <f>RFR_spot_with_VA!BC69-RFR_spot_no_VA!BC69</f>
        <v>2.7200000000000002E-3</v>
      </c>
      <c r="BD69" s="21"/>
      <c r="BE69" s="19"/>
    </row>
    <row r="70" spans="1:57" x14ac:dyDescent="0.2">
      <c r="A70" s="19"/>
      <c r="B70" s="24">
        <f>RFR_spot_no_VA!B70</f>
        <v>60</v>
      </c>
      <c r="C70" s="30">
        <f>RFR_spot_with_VA!C70-RFR_spot_no_VA!C70</f>
        <v>6.8999999999999964E-4</v>
      </c>
      <c r="D70" s="30"/>
      <c r="E70" s="30"/>
      <c r="F70" s="30"/>
      <c r="G70" s="30"/>
      <c r="H70" s="30"/>
      <c r="I70" s="30"/>
      <c r="J70" s="30">
        <f>RFR_spot_with_VA!J70-RFR_spot_no_VA!J70</f>
        <v>1.6799999999999975E-3</v>
      </c>
      <c r="K70" s="30"/>
      <c r="L70" s="30"/>
      <c r="M70" s="30"/>
      <c r="N70" s="30"/>
      <c r="O70" s="30"/>
      <c r="P70" s="30"/>
      <c r="Q70" s="30"/>
      <c r="R70" s="30"/>
      <c r="S70" s="30"/>
      <c r="T70" s="30"/>
      <c r="U70" s="30"/>
      <c r="V70" s="30"/>
      <c r="W70" s="30"/>
      <c r="X70" s="30"/>
      <c r="Y70" s="30"/>
      <c r="Z70" s="30">
        <f>RFR_spot_with_VA!Z70-RFR_spot_no_VA!Z70</f>
        <v>1.3400000000000009E-3</v>
      </c>
      <c r="AA70" s="30"/>
      <c r="AB70" s="30"/>
      <c r="AC70" s="30"/>
      <c r="AD70" s="30"/>
      <c r="AE70" s="30"/>
      <c r="AF70" s="30"/>
      <c r="AG70" s="30"/>
      <c r="AH70" s="30">
        <f>RFR_spot_with_VA!AH70-RFR_spot_no_VA!AH70</f>
        <v>2.5000000000000022E-4</v>
      </c>
      <c r="AI70" s="30"/>
      <c r="AJ70" s="30">
        <f>RFR_spot_with_VA!AJ70-RFR_spot_no_VA!AJ70</f>
        <v>2.4600000000000004E-3</v>
      </c>
      <c r="AK70" s="30">
        <f>RFR_spot_with_VA!AK70-RFR_spot_no_VA!AK70</f>
        <v>1.0299999999999962E-3</v>
      </c>
      <c r="AL70" s="30"/>
      <c r="AM70" s="30">
        <f>RFR_spot_with_VA!AM70-RFR_spot_no_VA!AM70</f>
        <v>2.140000000000003E-3</v>
      </c>
      <c r="AN70" s="30"/>
      <c r="AO70" s="30"/>
      <c r="AP70" s="30"/>
      <c r="AQ70" s="30"/>
      <c r="AR70" s="30"/>
      <c r="AS70" s="30">
        <f>RFR_spot_with_VA!AS70-RFR_spot_no_VA!AS70</f>
        <v>0</v>
      </c>
      <c r="AT70" s="30"/>
      <c r="AU70" s="30"/>
      <c r="AV70" s="30"/>
      <c r="AW70" s="30"/>
      <c r="AX70" s="30"/>
      <c r="AY70" s="30"/>
      <c r="AZ70" s="30"/>
      <c r="BA70" s="30"/>
      <c r="BB70" s="30"/>
      <c r="BC70" s="30">
        <f>RFR_spot_with_VA!BC70-RFR_spot_no_VA!BC70</f>
        <v>2.6699999999999988E-3</v>
      </c>
      <c r="BD70" s="21"/>
      <c r="BE70" s="19"/>
    </row>
    <row r="71" spans="1:57" x14ac:dyDescent="0.2">
      <c r="A71" s="19"/>
      <c r="B71" s="19">
        <f>RFR_spot_no_VA!B71</f>
        <v>61</v>
      </c>
      <c r="C71" s="29">
        <f>RFR_spot_with_VA!C71-RFR_spot_no_VA!C71</f>
        <v>6.7000000000000046E-4</v>
      </c>
      <c r="D71" s="29"/>
      <c r="E71" s="29"/>
      <c r="F71" s="29"/>
      <c r="G71" s="29"/>
      <c r="H71" s="29"/>
      <c r="I71" s="29"/>
      <c r="J71" s="29">
        <f>RFR_spot_with_VA!J71-RFR_spot_no_VA!J71</f>
        <v>1.6399999999999991E-3</v>
      </c>
      <c r="K71" s="29"/>
      <c r="L71" s="29"/>
      <c r="M71" s="29"/>
      <c r="N71" s="29"/>
      <c r="O71" s="29"/>
      <c r="P71" s="29"/>
      <c r="Q71" s="29"/>
      <c r="R71" s="29"/>
      <c r="S71" s="29"/>
      <c r="T71" s="29"/>
      <c r="U71" s="29"/>
      <c r="V71" s="29"/>
      <c r="W71" s="29"/>
      <c r="X71" s="29"/>
      <c r="Y71" s="29"/>
      <c r="Z71" s="29">
        <f>RFR_spot_with_VA!Z71-RFR_spot_no_VA!Z71</f>
        <v>1.3200000000000017E-3</v>
      </c>
      <c r="AA71" s="29"/>
      <c r="AB71" s="29"/>
      <c r="AC71" s="29"/>
      <c r="AD71" s="29"/>
      <c r="AE71" s="29"/>
      <c r="AF71" s="29"/>
      <c r="AG71" s="29"/>
      <c r="AH71" s="29">
        <f>RFR_spot_with_VA!AH71-RFR_spot_no_VA!AH71</f>
        <v>2.400000000000041E-4</v>
      </c>
      <c r="AI71" s="29"/>
      <c r="AJ71" s="29">
        <f>RFR_spot_with_VA!AJ71-RFR_spot_no_VA!AJ71</f>
        <v>2.4299999999999981E-3</v>
      </c>
      <c r="AK71" s="29">
        <f>RFR_spot_with_VA!AK71-RFR_spot_no_VA!AK71</f>
        <v>1.009999999999997E-3</v>
      </c>
      <c r="AL71" s="29"/>
      <c r="AM71" s="29">
        <f>RFR_spot_with_VA!AM71-RFR_spot_no_VA!AM71</f>
        <v>2.1199999999999969E-3</v>
      </c>
      <c r="AN71" s="29"/>
      <c r="AO71" s="29"/>
      <c r="AP71" s="29"/>
      <c r="AQ71" s="29"/>
      <c r="AR71" s="29"/>
      <c r="AS71" s="29">
        <f>RFR_spot_with_VA!AS71-RFR_spot_no_VA!AS71</f>
        <v>0</v>
      </c>
      <c r="AT71" s="29"/>
      <c r="AU71" s="29"/>
      <c r="AV71" s="29"/>
      <c r="AW71" s="29"/>
      <c r="AX71" s="29"/>
      <c r="AY71" s="29"/>
      <c r="AZ71" s="29"/>
      <c r="BA71" s="29"/>
      <c r="BB71" s="29"/>
      <c r="BC71" s="29">
        <f>RFR_spot_with_VA!BC71-RFR_spot_no_VA!BC71</f>
        <v>2.6300000000000004E-3</v>
      </c>
      <c r="BD71" s="21"/>
      <c r="BE71" s="19"/>
    </row>
    <row r="72" spans="1:57" x14ac:dyDescent="0.2">
      <c r="A72" s="19"/>
      <c r="B72" s="19">
        <f>RFR_spot_no_VA!B72</f>
        <v>62</v>
      </c>
      <c r="C72" s="29">
        <f>RFR_spot_with_VA!C72-RFR_spot_no_VA!C72</f>
        <v>6.6000000000000086E-4</v>
      </c>
      <c r="D72" s="29"/>
      <c r="E72" s="29"/>
      <c r="F72" s="29"/>
      <c r="G72" s="29"/>
      <c r="H72" s="29"/>
      <c r="I72" s="29"/>
      <c r="J72" s="29">
        <f>RFR_spot_with_VA!J72-RFR_spot_no_VA!J72</f>
        <v>1.6199999999999999E-3</v>
      </c>
      <c r="K72" s="29"/>
      <c r="L72" s="29"/>
      <c r="M72" s="29"/>
      <c r="N72" s="29"/>
      <c r="O72" s="29"/>
      <c r="P72" s="29"/>
      <c r="Q72" s="29"/>
      <c r="R72" s="29"/>
      <c r="S72" s="29"/>
      <c r="T72" s="29"/>
      <c r="U72" s="29"/>
      <c r="V72" s="29"/>
      <c r="W72" s="29"/>
      <c r="X72" s="29"/>
      <c r="Y72" s="29"/>
      <c r="Z72" s="29">
        <f>RFR_spot_with_VA!Z72-RFR_spot_no_VA!Z72</f>
        <v>1.3000000000000025E-3</v>
      </c>
      <c r="AA72" s="29"/>
      <c r="AB72" s="29"/>
      <c r="AC72" s="29"/>
      <c r="AD72" s="29"/>
      <c r="AE72" s="29"/>
      <c r="AF72" s="29"/>
      <c r="AG72" s="29"/>
      <c r="AH72" s="29">
        <f>RFR_spot_with_VA!AH72-RFR_spot_no_VA!AH72</f>
        <v>2.400000000000041E-4</v>
      </c>
      <c r="AI72" s="29"/>
      <c r="AJ72" s="29">
        <f>RFR_spot_with_VA!AJ72-RFR_spot_no_VA!AJ72</f>
        <v>2.3999999999999994E-3</v>
      </c>
      <c r="AK72" s="29">
        <f>RFR_spot_with_VA!AK72-RFR_spot_no_VA!AK72</f>
        <v>1.0000000000000009E-3</v>
      </c>
      <c r="AL72" s="29"/>
      <c r="AM72" s="29">
        <f>RFR_spot_with_VA!AM72-RFR_spot_no_VA!AM72</f>
        <v>2.0900000000000016E-3</v>
      </c>
      <c r="AN72" s="29"/>
      <c r="AO72" s="29"/>
      <c r="AP72" s="29"/>
      <c r="AQ72" s="29"/>
      <c r="AR72" s="29"/>
      <c r="AS72" s="29">
        <f>RFR_spot_with_VA!AS72-RFR_spot_no_VA!AS72</f>
        <v>0</v>
      </c>
      <c r="AT72" s="29"/>
      <c r="AU72" s="29"/>
      <c r="AV72" s="29"/>
      <c r="AW72" s="29"/>
      <c r="AX72" s="29"/>
      <c r="AY72" s="29"/>
      <c r="AZ72" s="29"/>
      <c r="BA72" s="29"/>
      <c r="BB72" s="29"/>
      <c r="BC72" s="29">
        <f>RFR_spot_with_VA!BC72-RFR_spot_no_VA!BC72</f>
        <v>2.579999999999999E-3</v>
      </c>
      <c r="BD72" s="21"/>
      <c r="BE72" s="19"/>
    </row>
    <row r="73" spans="1:57" x14ac:dyDescent="0.2">
      <c r="A73" s="19"/>
      <c r="B73" s="19">
        <f>RFR_spot_no_VA!B73</f>
        <v>63</v>
      </c>
      <c r="C73" s="29">
        <f>RFR_spot_with_VA!C73-RFR_spot_no_VA!C73</f>
        <v>6.499999999999978E-4</v>
      </c>
      <c r="D73" s="29"/>
      <c r="E73" s="29"/>
      <c r="F73" s="29"/>
      <c r="G73" s="29"/>
      <c r="H73" s="29"/>
      <c r="I73" s="29"/>
      <c r="J73" s="29">
        <f>RFR_spot_with_VA!J73-RFR_spot_no_VA!J73</f>
        <v>1.6000000000000007E-3</v>
      </c>
      <c r="K73" s="29"/>
      <c r="L73" s="29"/>
      <c r="M73" s="29"/>
      <c r="N73" s="29"/>
      <c r="O73" s="29"/>
      <c r="P73" s="29"/>
      <c r="Q73" s="29"/>
      <c r="R73" s="29"/>
      <c r="S73" s="29"/>
      <c r="T73" s="29"/>
      <c r="U73" s="29"/>
      <c r="V73" s="29"/>
      <c r="W73" s="29"/>
      <c r="X73" s="29"/>
      <c r="Y73" s="29"/>
      <c r="Z73" s="29">
        <f>RFR_spot_with_VA!Z73-RFR_spot_no_VA!Z73</f>
        <v>1.2799999999999964E-3</v>
      </c>
      <c r="AA73" s="29"/>
      <c r="AB73" s="29"/>
      <c r="AC73" s="29"/>
      <c r="AD73" s="29"/>
      <c r="AE73" s="29"/>
      <c r="AF73" s="29"/>
      <c r="AG73" s="29"/>
      <c r="AH73" s="29">
        <f>RFR_spot_with_VA!AH73-RFR_spot_no_VA!AH73</f>
        <v>2.3999999999999716E-4</v>
      </c>
      <c r="AI73" s="29"/>
      <c r="AJ73" s="29">
        <f>RFR_spot_with_VA!AJ73-RFR_spot_no_VA!AJ73</f>
        <v>2.360000000000001E-3</v>
      </c>
      <c r="AK73" s="29">
        <f>RFR_spot_with_VA!AK73-RFR_spot_no_VA!AK73</f>
        <v>9.7999999999999476E-4</v>
      </c>
      <c r="AL73" s="29"/>
      <c r="AM73" s="29">
        <f>RFR_spot_with_VA!AM73-RFR_spot_no_VA!AM73</f>
        <v>2.0599999999999993E-3</v>
      </c>
      <c r="AN73" s="29"/>
      <c r="AO73" s="29"/>
      <c r="AP73" s="29"/>
      <c r="AQ73" s="29"/>
      <c r="AR73" s="29"/>
      <c r="AS73" s="29">
        <f>RFR_spot_with_VA!AS73-RFR_spot_no_VA!AS73</f>
        <v>0</v>
      </c>
      <c r="AT73" s="29"/>
      <c r="AU73" s="29"/>
      <c r="AV73" s="29"/>
      <c r="AW73" s="29"/>
      <c r="AX73" s="29"/>
      <c r="AY73" s="29"/>
      <c r="AZ73" s="29"/>
      <c r="BA73" s="29"/>
      <c r="BB73" s="29"/>
      <c r="BC73" s="29">
        <f>RFR_spot_with_VA!BC73-RFR_spot_no_VA!BC73</f>
        <v>2.5500000000000002E-3</v>
      </c>
      <c r="BD73" s="21"/>
      <c r="BE73" s="19"/>
    </row>
    <row r="74" spans="1:57" x14ac:dyDescent="0.2">
      <c r="A74" s="19"/>
      <c r="B74" s="19">
        <f>RFR_spot_no_VA!B74</f>
        <v>64</v>
      </c>
      <c r="C74" s="29">
        <f>RFR_spot_with_VA!C74-RFR_spot_no_VA!C74</f>
        <v>6.5000000000000127E-4</v>
      </c>
      <c r="D74" s="29"/>
      <c r="E74" s="29"/>
      <c r="F74" s="29"/>
      <c r="G74" s="29"/>
      <c r="H74" s="29"/>
      <c r="I74" s="29"/>
      <c r="J74" s="29">
        <f>RFR_spot_with_VA!J74-RFR_spot_no_VA!J74</f>
        <v>1.5799999999999981E-3</v>
      </c>
      <c r="K74" s="29"/>
      <c r="L74" s="29"/>
      <c r="M74" s="29"/>
      <c r="N74" s="29"/>
      <c r="O74" s="29"/>
      <c r="P74" s="29"/>
      <c r="Q74" s="29"/>
      <c r="R74" s="29"/>
      <c r="S74" s="29"/>
      <c r="T74" s="29"/>
      <c r="U74" s="29"/>
      <c r="V74" s="29"/>
      <c r="W74" s="29"/>
      <c r="X74" s="29"/>
      <c r="Y74" s="29"/>
      <c r="Z74" s="29">
        <f>RFR_spot_with_VA!Z74-RFR_spot_no_VA!Z74</f>
        <v>1.2600000000000042E-3</v>
      </c>
      <c r="AA74" s="29"/>
      <c r="AB74" s="29"/>
      <c r="AC74" s="29"/>
      <c r="AD74" s="29"/>
      <c r="AE74" s="29"/>
      <c r="AF74" s="29"/>
      <c r="AG74" s="29"/>
      <c r="AH74" s="29">
        <f>RFR_spot_with_VA!AH74-RFR_spot_no_VA!AH74</f>
        <v>2.3000000000000104E-4</v>
      </c>
      <c r="AI74" s="29"/>
      <c r="AJ74" s="29">
        <f>RFR_spot_with_VA!AJ74-RFR_spot_no_VA!AJ74</f>
        <v>2.3399999999999983E-3</v>
      </c>
      <c r="AK74" s="29">
        <f>RFR_spot_with_VA!AK74-RFR_spot_no_VA!AK74</f>
        <v>9.7000000000000558E-4</v>
      </c>
      <c r="AL74" s="29"/>
      <c r="AM74" s="29">
        <f>RFR_spot_with_VA!AM74-RFR_spot_no_VA!AM74</f>
        <v>2.030000000000004E-3</v>
      </c>
      <c r="AN74" s="29"/>
      <c r="AO74" s="29"/>
      <c r="AP74" s="29"/>
      <c r="AQ74" s="29"/>
      <c r="AR74" s="29"/>
      <c r="AS74" s="29">
        <f>RFR_spot_with_VA!AS74-RFR_spot_no_VA!AS74</f>
        <v>0</v>
      </c>
      <c r="AT74" s="29"/>
      <c r="AU74" s="29"/>
      <c r="AV74" s="29"/>
      <c r="AW74" s="29"/>
      <c r="AX74" s="29"/>
      <c r="AY74" s="29"/>
      <c r="AZ74" s="29"/>
      <c r="BA74" s="29"/>
      <c r="BB74" s="29"/>
      <c r="BC74" s="29">
        <f>RFR_spot_with_VA!BC74-RFR_spot_no_VA!BC74</f>
        <v>2.5099999999999983E-3</v>
      </c>
      <c r="BD74" s="21"/>
      <c r="BE74" s="19"/>
    </row>
    <row r="75" spans="1:57" x14ac:dyDescent="0.2">
      <c r="A75" s="19"/>
      <c r="B75" s="24">
        <f>RFR_spot_no_VA!B75</f>
        <v>65</v>
      </c>
      <c r="C75" s="30">
        <f>RFR_spot_with_VA!C75-RFR_spot_no_VA!C75</f>
        <v>6.3000000000000209E-4</v>
      </c>
      <c r="D75" s="30"/>
      <c r="E75" s="30"/>
      <c r="F75" s="30"/>
      <c r="G75" s="30"/>
      <c r="H75" s="30"/>
      <c r="I75" s="30"/>
      <c r="J75" s="30">
        <f>RFR_spot_with_VA!J75-RFR_spot_no_VA!J75</f>
        <v>1.5499999999999993E-3</v>
      </c>
      <c r="K75" s="30"/>
      <c r="L75" s="30"/>
      <c r="M75" s="30"/>
      <c r="N75" s="30"/>
      <c r="O75" s="30"/>
      <c r="P75" s="30"/>
      <c r="Q75" s="30"/>
      <c r="R75" s="30"/>
      <c r="S75" s="30"/>
      <c r="T75" s="30"/>
      <c r="U75" s="30"/>
      <c r="V75" s="30"/>
      <c r="W75" s="30"/>
      <c r="X75" s="30"/>
      <c r="Y75" s="30"/>
      <c r="Z75" s="30">
        <f>RFR_spot_with_VA!Z75-RFR_spot_no_VA!Z75</f>
        <v>1.239999999999998E-3</v>
      </c>
      <c r="AA75" s="30"/>
      <c r="AB75" s="30"/>
      <c r="AC75" s="30"/>
      <c r="AD75" s="30"/>
      <c r="AE75" s="30"/>
      <c r="AF75" s="30"/>
      <c r="AG75" s="30"/>
      <c r="AH75" s="30">
        <f>RFR_spot_with_VA!AH75-RFR_spot_no_VA!AH75</f>
        <v>2.3999999999999716E-4</v>
      </c>
      <c r="AI75" s="30"/>
      <c r="AJ75" s="30">
        <f>RFR_spot_with_VA!AJ75-RFR_spot_no_VA!AJ75</f>
        <v>2.3099999999999996E-3</v>
      </c>
      <c r="AK75" s="30">
        <f>RFR_spot_with_VA!AK75-RFR_spot_no_VA!AK75</f>
        <v>9.4999999999999946E-4</v>
      </c>
      <c r="AL75" s="30"/>
      <c r="AM75" s="30">
        <f>RFR_spot_with_VA!AM75-RFR_spot_no_VA!AM75</f>
        <v>2.0000000000000018E-3</v>
      </c>
      <c r="AN75" s="30"/>
      <c r="AO75" s="30"/>
      <c r="AP75" s="30"/>
      <c r="AQ75" s="30"/>
      <c r="AR75" s="30"/>
      <c r="AS75" s="30">
        <f>RFR_spot_with_VA!AS75-RFR_spot_no_VA!AS75</f>
        <v>0</v>
      </c>
      <c r="AT75" s="30"/>
      <c r="AU75" s="30"/>
      <c r="AV75" s="30"/>
      <c r="AW75" s="30"/>
      <c r="AX75" s="30"/>
      <c r="AY75" s="30"/>
      <c r="AZ75" s="30"/>
      <c r="BA75" s="30"/>
      <c r="BB75" s="30"/>
      <c r="BC75" s="30">
        <f>RFR_spot_with_VA!BC75-RFR_spot_no_VA!BC75</f>
        <v>2.4699999999999965E-3</v>
      </c>
      <c r="BD75" s="21"/>
      <c r="BE75" s="19"/>
    </row>
    <row r="76" spans="1:57" x14ac:dyDescent="0.2">
      <c r="A76" s="19"/>
      <c r="B76" s="19">
        <f>RFR_spot_no_VA!B76</f>
        <v>66</v>
      </c>
      <c r="C76" s="29">
        <f>RFR_spot_with_VA!C76-RFR_spot_no_VA!C76</f>
        <v>6.2999999999999862E-4</v>
      </c>
      <c r="D76" s="29"/>
      <c r="E76" s="29"/>
      <c r="F76" s="29"/>
      <c r="G76" s="29"/>
      <c r="H76" s="29"/>
      <c r="I76" s="29"/>
      <c r="J76" s="29">
        <f>RFR_spot_with_VA!J76-RFR_spot_no_VA!J76</f>
        <v>1.5200000000000005E-3</v>
      </c>
      <c r="K76" s="29"/>
      <c r="L76" s="29"/>
      <c r="M76" s="29"/>
      <c r="N76" s="29"/>
      <c r="O76" s="29"/>
      <c r="P76" s="29"/>
      <c r="Q76" s="29"/>
      <c r="R76" s="29"/>
      <c r="S76" s="29"/>
      <c r="T76" s="29"/>
      <c r="U76" s="29"/>
      <c r="V76" s="29"/>
      <c r="W76" s="29"/>
      <c r="X76" s="29"/>
      <c r="Y76" s="29"/>
      <c r="Z76" s="29">
        <f>RFR_spot_with_VA!Z76-RFR_spot_no_VA!Z76</f>
        <v>1.2199999999999989E-3</v>
      </c>
      <c r="AA76" s="29"/>
      <c r="AB76" s="29"/>
      <c r="AC76" s="29"/>
      <c r="AD76" s="29"/>
      <c r="AE76" s="29"/>
      <c r="AF76" s="29"/>
      <c r="AG76" s="29"/>
      <c r="AH76" s="29">
        <f>RFR_spot_with_VA!AH76-RFR_spot_no_VA!AH76</f>
        <v>2.3000000000000104E-4</v>
      </c>
      <c r="AI76" s="29"/>
      <c r="AJ76" s="29">
        <f>RFR_spot_with_VA!AJ76-RFR_spot_no_VA!AJ76</f>
        <v>2.2700000000000012E-3</v>
      </c>
      <c r="AK76" s="29">
        <f>RFR_spot_with_VA!AK76-RFR_spot_no_VA!AK76</f>
        <v>9.4000000000000333E-4</v>
      </c>
      <c r="AL76" s="29"/>
      <c r="AM76" s="29">
        <f>RFR_spot_with_VA!AM76-RFR_spot_no_VA!AM76</f>
        <v>1.9799999999999957E-3</v>
      </c>
      <c r="AN76" s="29"/>
      <c r="AO76" s="29"/>
      <c r="AP76" s="29"/>
      <c r="AQ76" s="29"/>
      <c r="AR76" s="29"/>
      <c r="AS76" s="29">
        <f>RFR_spot_with_VA!AS76-RFR_spot_no_VA!AS76</f>
        <v>0</v>
      </c>
      <c r="AT76" s="29"/>
      <c r="AU76" s="29"/>
      <c r="AV76" s="29"/>
      <c r="AW76" s="29"/>
      <c r="AX76" s="29"/>
      <c r="AY76" s="29"/>
      <c r="AZ76" s="29"/>
      <c r="BA76" s="29"/>
      <c r="BB76" s="29"/>
      <c r="BC76" s="29">
        <f>RFR_spot_with_VA!BC76-RFR_spot_no_VA!BC76</f>
        <v>2.4300000000000016E-3</v>
      </c>
      <c r="BD76" s="21"/>
      <c r="BE76" s="19"/>
    </row>
    <row r="77" spans="1:57" x14ac:dyDescent="0.2">
      <c r="A77" s="19"/>
      <c r="B77" s="19">
        <f>RFR_spot_no_VA!B77</f>
        <v>67</v>
      </c>
      <c r="C77" s="29">
        <f>RFR_spot_with_VA!C77-RFR_spot_no_VA!C77</f>
        <v>6.0999999999999943E-4</v>
      </c>
      <c r="D77" s="29"/>
      <c r="E77" s="29"/>
      <c r="F77" s="29"/>
      <c r="G77" s="29"/>
      <c r="H77" s="29"/>
      <c r="I77" s="29"/>
      <c r="J77" s="29">
        <f>RFR_spot_with_VA!J77-RFR_spot_no_VA!J77</f>
        <v>1.4999999999999979E-3</v>
      </c>
      <c r="K77" s="29"/>
      <c r="L77" s="29"/>
      <c r="M77" s="29"/>
      <c r="N77" s="29"/>
      <c r="O77" s="29"/>
      <c r="P77" s="29"/>
      <c r="Q77" s="29"/>
      <c r="R77" s="29"/>
      <c r="S77" s="29"/>
      <c r="T77" s="29"/>
      <c r="U77" s="29"/>
      <c r="V77" s="29"/>
      <c r="W77" s="29"/>
      <c r="X77" s="29"/>
      <c r="Y77" s="29"/>
      <c r="Z77" s="29">
        <f>RFR_spot_with_VA!Z77-RFR_spot_no_VA!Z77</f>
        <v>1.1999999999999997E-3</v>
      </c>
      <c r="AA77" s="29"/>
      <c r="AB77" s="29"/>
      <c r="AC77" s="29"/>
      <c r="AD77" s="29"/>
      <c r="AE77" s="29"/>
      <c r="AF77" s="29"/>
      <c r="AG77" s="29"/>
      <c r="AH77" s="29">
        <f>RFR_spot_with_VA!AH77-RFR_spot_no_VA!AH77</f>
        <v>2.3000000000000104E-4</v>
      </c>
      <c r="AI77" s="29"/>
      <c r="AJ77" s="29">
        <f>RFR_spot_with_VA!AJ77-RFR_spot_no_VA!AJ77</f>
        <v>2.2400000000000024E-3</v>
      </c>
      <c r="AK77" s="29">
        <f>RFR_spot_with_VA!AK77-RFR_spot_no_VA!AK77</f>
        <v>9.3000000000000027E-4</v>
      </c>
      <c r="AL77" s="29"/>
      <c r="AM77" s="29">
        <f>RFR_spot_with_VA!AM77-RFR_spot_no_VA!AM77</f>
        <v>1.9500000000000003E-3</v>
      </c>
      <c r="AN77" s="29"/>
      <c r="AO77" s="29"/>
      <c r="AP77" s="29"/>
      <c r="AQ77" s="29"/>
      <c r="AR77" s="29"/>
      <c r="AS77" s="29">
        <f>RFR_spot_with_VA!AS77-RFR_spot_no_VA!AS77</f>
        <v>0</v>
      </c>
      <c r="AT77" s="29"/>
      <c r="AU77" s="29"/>
      <c r="AV77" s="29"/>
      <c r="AW77" s="29"/>
      <c r="AX77" s="29"/>
      <c r="AY77" s="29"/>
      <c r="AZ77" s="29"/>
      <c r="BA77" s="29"/>
      <c r="BB77" s="29"/>
      <c r="BC77" s="29">
        <f>RFR_spot_with_VA!BC77-RFR_spot_no_VA!BC77</f>
        <v>2.3899999999999998E-3</v>
      </c>
      <c r="BD77" s="21"/>
      <c r="BE77" s="19"/>
    </row>
    <row r="78" spans="1:57" x14ac:dyDescent="0.2">
      <c r="A78" s="19"/>
      <c r="B78" s="19">
        <f>RFR_spot_no_VA!B78</f>
        <v>68</v>
      </c>
      <c r="C78" s="29">
        <f>RFR_spot_with_VA!C78-RFR_spot_no_VA!C78</f>
        <v>6.0999999999999943E-4</v>
      </c>
      <c r="D78" s="29"/>
      <c r="E78" s="29"/>
      <c r="F78" s="29"/>
      <c r="G78" s="29"/>
      <c r="H78" s="29"/>
      <c r="I78" s="29"/>
      <c r="J78" s="29">
        <f>RFR_spot_with_VA!J78-RFR_spot_no_VA!J78</f>
        <v>1.4799999999999987E-3</v>
      </c>
      <c r="K78" s="29"/>
      <c r="L78" s="29"/>
      <c r="M78" s="29"/>
      <c r="N78" s="29"/>
      <c r="O78" s="29"/>
      <c r="P78" s="29"/>
      <c r="Q78" s="29"/>
      <c r="R78" s="29"/>
      <c r="S78" s="29"/>
      <c r="T78" s="29"/>
      <c r="U78" s="29"/>
      <c r="V78" s="29"/>
      <c r="W78" s="29"/>
      <c r="X78" s="29"/>
      <c r="Y78" s="29"/>
      <c r="Z78" s="29">
        <f>RFR_spot_with_VA!Z78-RFR_spot_no_VA!Z78</f>
        <v>1.1800000000000005E-3</v>
      </c>
      <c r="AA78" s="29"/>
      <c r="AB78" s="29"/>
      <c r="AC78" s="29"/>
      <c r="AD78" s="29"/>
      <c r="AE78" s="29"/>
      <c r="AF78" s="29"/>
      <c r="AG78" s="29"/>
      <c r="AH78" s="29">
        <f>RFR_spot_with_VA!AH78-RFR_spot_no_VA!AH78</f>
        <v>2.1999999999999797E-4</v>
      </c>
      <c r="AI78" s="29"/>
      <c r="AJ78" s="29">
        <f>RFR_spot_with_VA!AJ78-RFR_spot_no_VA!AJ78</f>
        <v>2.2100000000000002E-3</v>
      </c>
      <c r="AK78" s="29">
        <f>RFR_spot_with_VA!AK78-RFR_spot_no_VA!AK78</f>
        <v>9.1999999999999721E-4</v>
      </c>
      <c r="AL78" s="29"/>
      <c r="AM78" s="29">
        <f>RFR_spot_with_VA!AM78-RFR_spot_no_VA!AM78</f>
        <v>1.9199999999999981E-3</v>
      </c>
      <c r="AN78" s="29"/>
      <c r="AO78" s="29"/>
      <c r="AP78" s="29"/>
      <c r="AQ78" s="29"/>
      <c r="AR78" s="29"/>
      <c r="AS78" s="29">
        <f>RFR_spot_with_VA!AS78-RFR_spot_no_VA!AS78</f>
        <v>0</v>
      </c>
      <c r="AT78" s="29"/>
      <c r="AU78" s="29"/>
      <c r="AV78" s="29"/>
      <c r="AW78" s="29"/>
      <c r="AX78" s="29"/>
      <c r="AY78" s="29"/>
      <c r="AZ78" s="29"/>
      <c r="BA78" s="29"/>
      <c r="BB78" s="29"/>
      <c r="BC78" s="29">
        <f>RFR_spot_with_VA!BC78-RFR_spot_no_VA!BC78</f>
        <v>2.3599999999999975E-3</v>
      </c>
      <c r="BD78" s="21"/>
      <c r="BE78" s="19"/>
    </row>
    <row r="79" spans="1:57" x14ac:dyDescent="0.2">
      <c r="A79" s="19"/>
      <c r="B79" s="19">
        <f>RFR_spot_no_VA!B79</f>
        <v>69</v>
      </c>
      <c r="C79" s="29">
        <f>RFR_spot_with_VA!C79-RFR_spot_no_VA!C79</f>
        <v>5.9999999999999984E-4</v>
      </c>
      <c r="D79" s="29"/>
      <c r="E79" s="29"/>
      <c r="F79" s="29"/>
      <c r="G79" s="29"/>
      <c r="H79" s="29"/>
      <c r="I79" s="29"/>
      <c r="J79" s="29">
        <f>RFR_spot_with_VA!J79-RFR_spot_no_VA!J79</f>
        <v>1.4599999999999995E-3</v>
      </c>
      <c r="K79" s="29"/>
      <c r="L79" s="29"/>
      <c r="M79" s="29"/>
      <c r="N79" s="29"/>
      <c r="O79" s="29"/>
      <c r="P79" s="29"/>
      <c r="Q79" s="29"/>
      <c r="R79" s="29"/>
      <c r="S79" s="29"/>
      <c r="T79" s="29"/>
      <c r="U79" s="29"/>
      <c r="V79" s="29"/>
      <c r="W79" s="29"/>
      <c r="X79" s="29"/>
      <c r="Y79" s="29"/>
      <c r="Z79" s="29">
        <f>RFR_spot_with_VA!Z79-RFR_spot_no_VA!Z79</f>
        <v>1.1699999999999974E-3</v>
      </c>
      <c r="AA79" s="29"/>
      <c r="AB79" s="29"/>
      <c r="AC79" s="29"/>
      <c r="AD79" s="29"/>
      <c r="AE79" s="29"/>
      <c r="AF79" s="29"/>
      <c r="AG79" s="29"/>
      <c r="AH79" s="29">
        <f>RFR_spot_with_VA!AH79-RFR_spot_no_VA!AH79</f>
        <v>2.2000000000000491E-4</v>
      </c>
      <c r="AI79" s="29"/>
      <c r="AJ79" s="29">
        <f>RFR_spot_with_VA!AJ79-RFR_spot_no_VA!AJ79</f>
        <v>2.1799999999999979E-3</v>
      </c>
      <c r="AK79" s="29">
        <f>RFR_spot_with_VA!AK79-RFR_spot_no_VA!AK79</f>
        <v>8.900000000000019E-4</v>
      </c>
      <c r="AL79" s="29"/>
      <c r="AM79" s="29">
        <f>RFR_spot_with_VA!AM79-RFR_spot_no_VA!AM79</f>
        <v>1.8999999999999989E-3</v>
      </c>
      <c r="AN79" s="29"/>
      <c r="AO79" s="29"/>
      <c r="AP79" s="29"/>
      <c r="AQ79" s="29"/>
      <c r="AR79" s="29"/>
      <c r="AS79" s="29">
        <f>RFR_spot_with_VA!AS79-RFR_spot_no_VA!AS79</f>
        <v>0</v>
      </c>
      <c r="AT79" s="29"/>
      <c r="AU79" s="29"/>
      <c r="AV79" s="29"/>
      <c r="AW79" s="29"/>
      <c r="AX79" s="29"/>
      <c r="AY79" s="29"/>
      <c r="AZ79" s="29"/>
      <c r="BA79" s="29"/>
      <c r="BB79" s="29"/>
      <c r="BC79" s="29">
        <f>RFR_spot_with_VA!BC79-RFR_spot_no_VA!BC79</f>
        <v>2.3299999999999987E-3</v>
      </c>
      <c r="BD79" s="21"/>
      <c r="BE79" s="19"/>
    </row>
    <row r="80" spans="1:57" x14ac:dyDescent="0.2">
      <c r="A80" s="19"/>
      <c r="B80" s="24">
        <f>RFR_spot_no_VA!B80</f>
        <v>70</v>
      </c>
      <c r="C80" s="30">
        <f>RFR_spot_with_VA!C80-RFR_spot_no_VA!C80</f>
        <v>5.9000000000000025E-4</v>
      </c>
      <c r="D80" s="30"/>
      <c r="E80" s="30"/>
      <c r="F80" s="30"/>
      <c r="G80" s="30"/>
      <c r="H80" s="30"/>
      <c r="I80" s="30"/>
      <c r="J80" s="30">
        <f>RFR_spot_with_VA!J80-RFR_spot_no_VA!J80</f>
        <v>1.4300000000000007E-3</v>
      </c>
      <c r="K80" s="30"/>
      <c r="L80" s="30"/>
      <c r="M80" s="30"/>
      <c r="N80" s="30"/>
      <c r="O80" s="30"/>
      <c r="P80" s="30"/>
      <c r="Q80" s="30"/>
      <c r="R80" s="30"/>
      <c r="S80" s="30"/>
      <c r="T80" s="30"/>
      <c r="U80" s="30"/>
      <c r="V80" s="30"/>
      <c r="W80" s="30"/>
      <c r="X80" s="30"/>
      <c r="Y80" s="30"/>
      <c r="Z80" s="30">
        <f>RFR_spot_with_VA!Z80-RFR_spot_no_VA!Z80</f>
        <v>1.1500000000000052E-3</v>
      </c>
      <c r="AA80" s="30"/>
      <c r="AB80" s="30"/>
      <c r="AC80" s="30"/>
      <c r="AD80" s="30"/>
      <c r="AE80" s="30"/>
      <c r="AF80" s="30"/>
      <c r="AG80" s="30"/>
      <c r="AH80" s="30">
        <f>RFR_spot_with_VA!AH80-RFR_spot_no_VA!AH80</f>
        <v>2.1999999999999797E-4</v>
      </c>
      <c r="AI80" s="30"/>
      <c r="AJ80" s="30">
        <f>RFR_spot_with_VA!AJ80-RFR_spot_no_VA!AJ80</f>
        <v>2.1499999999999991E-3</v>
      </c>
      <c r="AK80" s="30">
        <f>RFR_spot_with_VA!AK80-RFR_spot_no_VA!AK80</f>
        <v>8.7999999999999884E-4</v>
      </c>
      <c r="AL80" s="30"/>
      <c r="AM80" s="30">
        <f>RFR_spot_with_VA!AM80-RFR_spot_no_VA!AM80</f>
        <v>1.8799999999999997E-3</v>
      </c>
      <c r="AN80" s="30"/>
      <c r="AO80" s="30"/>
      <c r="AP80" s="30"/>
      <c r="AQ80" s="30"/>
      <c r="AR80" s="30"/>
      <c r="AS80" s="30">
        <f>RFR_spot_with_VA!AS80-RFR_spot_no_VA!AS80</f>
        <v>0</v>
      </c>
      <c r="AT80" s="30"/>
      <c r="AU80" s="30"/>
      <c r="AV80" s="30"/>
      <c r="AW80" s="30"/>
      <c r="AX80" s="30"/>
      <c r="AY80" s="30"/>
      <c r="AZ80" s="30"/>
      <c r="BA80" s="30"/>
      <c r="BB80" s="30"/>
      <c r="BC80" s="30">
        <f>RFR_spot_with_VA!BC80-RFR_spot_no_VA!BC80</f>
        <v>2.2900000000000004E-3</v>
      </c>
      <c r="BD80" s="21"/>
      <c r="BE80" s="19"/>
    </row>
    <row r="81" spans="1:57" x14ac:dyDescent="0.2">
      <c r="A81" s="19"/>
      <c r="B81" s="19">
        <f>RFR_spot_no_VA!B81</f>
        <v>71</v>
      </c>
      <c r="C81" s="29">
        <f>RFR_spot_with_VA!C81-RFR_spot_no_VA!C81</f>
        <v>5.8000000000000065E-4</v>
      </c>
      <c r="D81" s="29"/>
      <c r="E81" s="29"/>
      <c r="F81" s="29"/>
      <c r="G81" s="29"/>
      <c r="H81" s="29"/>
      <c r="I81" s="29"/>
      <c r="J81" s="29">
        <f>RFR_spot_with_VA!J81-RFR_spot_no_VA!J81</f>
        <v>1.4099999999999981E-3</v>
      </c>
      <c r="K81" s="29"/>
      <c r="L81" s="29"/>
      <c r="M81" s="29"/>
      <c r="N81" s="29"/>
      <c r="O81" s="29"/>
      <c r="P81" s="29"/>
      <c r="Q81" s="29"/>
      <c r="R81" s="29"/>
      <c r="S81" s="29"/>
      <c r="T81" s="29"/>
      <c r="U81" s="29"/>
      <c r="V81" s="29"/>
      <c r="W81" s="29"/>
      <c r="X81" s="29"/>
      <c r="Y81" s="29"/>
      <c r="Z81" s="29">
        <f>RFR_spot_with_VA!Z81-RFR_spot_no_VA!Z81</f>
        <v>1.1400000000000021E-3</v>
      </c>
      <c r="AA81" s="29"/>
      <c r="AB81" s="29"/>
      <c r="AC81" s="29"/>
      <c r="AD81" s="29"/>
      <c r="AE81" s="29"/>
      <c r="AF81" s="29"/>
      <c r="AG81" s="29"/>
      <c r="AH81" s="29">
        <f>RFR_spot_with_VA!AH81-RFR_spot_no_VA!AH81</f>
        <v>2.0999999999999491E-4</v>
      </c>
      <c r="AI81" s="29"/>
      <c r="AJ81" s="29">
        <f>RFR_spot_with_VA!AJ81-RFR_spot_no_VA!AJ81</f>
        <v>2.1199999999999969E-3</v>
      </c>
      <c r="AK81" s="29">
        <f>RFR_spot_with_VA!AK81-RFR_spot_no_VA!AK81</f>
        <v>8.7000000000000272E-4</v>
      </c>
      <c r="AL81" s="29"/>
      <c r="AM81" s="29">
        <f>RFR_spot_with_VA!AM81-RFR_spot_no_VA!AM81</f>
        <v>1.8500000000000044E-3</v>
      </c>
      <c r="AN81" s="29"/>
      <c r="AO81" s="29"/>
      <c r="AP81" s="29"/>
      <c r="AQ81" s="29"/>
      <c r="AR81" s="29"/>
      <c r="AS81" s="29">
        <f>RFR_spot_with_VA!AS81-RFR_spot_no_VA!AS81</f>
        <v>0</v>
      </c>
      <c r="AT81" s="29"/>
      <c r="AU81" s="29"/>
      <c r="AV81" s="29"/>
      <c r="AW81" s="29"/>
      <c r="AX81" s="29"/>
      <c r="AY81" s="29"/>
      <c r="AZ81" s="29"/>
      <c r="BA81" s="29"/>
      <c r="BB81" s="29"/>
      <c r="BC81" s="29">
        <f>RFR_spot_with_VA!BC81-RFR_spot_no_VA!BC81</f>
        <v>2.2599999999999981E-3</v>
      </c>
      <c r="BD81" s="21"/>
      <c r="BE81" s="19"/>
    </row>
    <row r="82" spans="1:57" x14ac:dyDescent="0.2">
      <c r="A82" s="19"/>
      <c r="B82" s="19">
        <f>RFR_spot_no_VA!B82</f>
        <v>72</v>
      </c>
      <c r="C82" s="29">
        <f>RFR_spot_with_VA!C82-RFR_spot_no_VA!C82</f>
        <v>5.7000000000000106E-4</v>
      </c>
      <c r="D82" s="29"/>
      <c r="E82" s="29"/>
      <c r="F82" s="29"/>
      <c r="G82" s="29"/>
      <c r="H82" s="29"/>
      <c r="I82" s="29"/>
      <c r="J82" s="29">
        <f>RFR_spot_with_VA!J82-RFR_spot_no_VA!J82</f>
        <v>1.3999999999999985E-3</v>
      </c>
      <c r="K82" s="29"/>
      <c r="L82" s="29"/>
      <c r="M82" s="29"/>
      <c r="N82" s="29"/>
      <c r="O82" s="29"/>
      <c r="P82" s="29"/>
      <c r="Q82" s="29"/>
      <c r="R82" s="29"/>
      <c r="S82" s="29"/>
      <c r="T82" s="29"/>
      <c r="U82" s="29"/>
      <c r="V82" s="29"/>
      <c r="W82" s="29"/>
      <c r="X82" s="29"/>
      <c r="Y82" s="29"/>
      <c r="Z82" s="29">
        <f>RFR_spot_with_VA!Z82-RFR_spot_no_VA!Z82</f>
        <v>1.1099999999999999E-3</v>
      </c>
      <c r="AA82" s="29"/>
      <c r="AB82" s="29"/>
      <c r="AC82" s="29"/>
      <c r="AD82" s="29"/>
      <c r="AE82" s="29"/>
      <c r="AF82" s="29"/>
      <c r="AG82" s="29"/>
      <c r="AH82" s="29">
        <f>RFR_spot_with_VA!AH82-RFR_spot_no_VA!AH82</f>
        <v>2.1000000000000185E-4</v>
      </c>
      <c r="AI82" s="29"/>
      <c r="AJ82" s="29">
        <f>RFR_spot_with_VA!AJ82-RFR_spot_no_VA!AJ82</f>
        <v>2.0899999999999981E-3</v>
      </c>
      <c r="AK82" s="29">
        <f>RFR_spot_with_VA!AK82-RFR_spot_no_VA!AK82</f>
        <v>8.5999999999999965E-4</v>
      </c>
      <c r="AL82" s="29"/>
      <c r="AM82" s="29">
        <f>RFR_spot_with_VA!AM82-RFR_spot_no_VA!AM82</f>
        <v>1.8299999999999983E-3</v>
      </c>
      <c r="AN82" s="29"/>
      <c r="AO82" s="29"/>
      <c r="AP82" s="29"/>
      <c r="AQ82" s="29"/>
      <c r="AR82" s="29"/>
      <c r="AS82" s="29">
        <f>RFR_spot_with_VA!AS82-RFR_spot_no_VA!AS82</f>
        <v>0</v>
      </c>
      <c r="AT82" s="29"/>
      <c r="AU82" s="29"/>
      <c r="AV82" s="29"/>
      <c r="AW82" s="29"/>
      <c r="AX82" s="29"/>
      <c r="AY82" s="29"/>
      <c r="AZ82" s="29"/>
      <c r="BA82" s="29"/>
      <c r="BB82" s="29"/>
      <c r="BC82" s="29">
        <f>RFR_spot_with_VA!BC82-RFR_spot_no_VA!BC82</f>
        <v>2.2299999999999993E-3</v>
      </c>
      <c r="BD82" s="21"/>
      <c r="BE82" s="19"/>
    </row>
    <row r="83" spans="1:57" x14ac:dyDescent="0.2">
      <c r="A83" s="19"/>
      <c r="B83" s="19">
        <f>RFR_spot_no_VA!B83</f>
        <v>73</v>
      </c>
      <c r="C83" s="29">
        <f>RFR_spot_with_VA!C83-RFR_spot_no_VA!C83</f>
        <v>5.7000000000000106E-4</v>
      </c>
      <c r="D83" s="29"/>
      <c r="E83" s="29"/>
      <c r="F83" s="29"/>
      <c r="G83" s="29"/>
      <c r="H83" s="29"/>
      <c r="I83" s="29"/>
      <c r="J83" s="29">
        <f>RFR_spot_with_VA!J83-RFR_spot_no_VA!J83</f>
        <v>1.3799999999999993E-3</v>
      </c>
      <c r="K83" s="29"/>
      <c r="L83" s="29"/>
      <c r="M83" s="29"/>
      <c r="N83" s="29"/>
      <c r="O83" s="29"/>
      <c r="P83" s="29"/>
      <c r="Q83" s="29"/>
      <c r="R83" s="29"/>
      <c r="S83" s="29"/>
      <c r="T83" s="29"/>
      <c r="U83" s="29"/>
      <c r="V83" s="29"/>
      <c r="W83" s="29"/>
      <c r="X83" s="29"/>
      <c r="Y83" s="29"/>
      <c r="Z83" s="29">
        <f>RFR_spot_with_VA!Z83-RFR_spot_no_VA!Z83</f>
        <v>1.1000000000000038E-3</v>
      </c>
      <c r="AA83" s="29"/>
      <c r="AB83" s="29"/>
      <c r="AC83" s="29"/>
      <c r="AD83" s="29"/>
      <c r="AE83" s="29"/>
      <c r="AF83" s="29"/>
      <c r="AG83" s="29"/>
      <c r="AH83" s="29">
        <f>RFR_spot_with_VA!AH83-RFR_spot_no_VA!AH83</f>
        <v>1.9999999999999879E-4</v>
      </c>
      <c r="AI83" s="29"/>
      <c r="AJ83" s="29">
        <f>RFR_spot_with_VA!AJ83-RFR_spot_no_VA!AJ83</f>
        <v>2.0700000000000024E-3</v>
      </c>
      <c r="AK83" s="29">
        <f>RFR_spot_with_VA!AK83-RFR_spot_no_VA!AK83</f>
        <v>8.5000000000000353E-4</v>
      </c>
      <c r="AL83" s="29"/>
      <c r="AM83" s="29">
        <f>RFR_spot_with_VA!AM83-RFR_spot_no_VA!AM83</f>
        <v>1.8099999999999991E-3</v>
      </c>
      <c r="AN83" s="29"/>
      <c r="AO83" s="29"/>
      <c r="AP83" s="29"/>
      <c r="AQ83" s="29"/>
      <c r="AR83" s="29"/>
      <c r="AS83" s="29">
        <f>RFR_spot_with_VA!AS83-RFR_spot_no_VA!AS83</f>
        <v>0</v>
      </c>
      <c r="AT83" s="29"/>
      <c r="AU83" s="29"/>
      <c r="AV83" s="29"/>
      <c r="AW83" s="29"/>
      <c r="AX83" s="29"/>
      <c r="AY83" s="29"/>
      <c r="AZ83" s="29"/>
      <c r="BA83" s="29"/>
      <c r="BB83" s="29"/>
      <c r="BC83" s="29">
        <f>RFR_spot_with_VA!BC83-RFR_spot_no_VA!BC83</f>
        <v>2.1999999999999971E-3</v>
      </c>
      <c r="BD83" s="21"/>
      <c r="BE83" s="19"/>
    </row>
    <row r="84" spans="1:57" x14ac:dyDescent="0.2">
      <c r="A84" s="19"/>
      <c r="B84" s="19">
        <f>RFR_spot_no_VA!B84</f>
        <v>74</v>
      </c>
      <c r="C84" s="29">
        <f>RFR_spot_with_VA!C84-RFR_spot_no_VA!C84</f>
        <v>5.6000000000000147E-4</v>
      </c>
      <c r="D84" s="29"/>
      <c r="E84" s="29"/>
      <c r="F84" s="29"/>
      <c r="G84" s="29"/>
      <c r="H84" s="29"/>
      <c r="I84" s="29"/>
      <c r="J84" s="29">
        <f>RFR_spot_with_VA!J84-RFR_spot_no_VA!J84</f>
        <v>1.3600000000000001E-3</v>
      </c>
      <c r="K84" s="29"/>
      <c r="L84" s="29"/>
      <c r="M84" s="29"/>
      <c r="N84" s="29"/>
      <c r="O84" s="29"/>
      <c r="P84" s="29"/>
      <c r="Q84" s="29"/>
      <c r="R84" s="29"/>
      <c r="S84" s="29"/>
      <c r="T84" s="29"/>
      <c r="U84" s="29"/>
      <c r="V84" s="29"/>
      <c r="W84" s="29"/>
      <c r="X84" s="29"/>
      <c r="Y84" s="29"/>
      <c r="Z84" s="29">
        <f>RFR_spot_with_VA!Z84-RFR_spot_no_VA!Z84</f>
        <v>1.0900000000000007E-3</v>
      </c>
      <c r="AA84" s="29"/>
      <c r="AB84" s="29"/>
      <c r="AC84" s="29"/>
      <c r="AD84" s="29"/>
      <c r="AE84" s="29"/>
      <c r="AF84" s="29"/>
      <c r="AG84" s="29"/>
      <c r="AH84" s="29">
        <f>RFR_spot_with_VA!AH84-RFR_spot_no_VA!AH84</f>
        <v>2.1000000000000185E-4</v>
      </c>
      <c r="AI84" s="29"/>
      <c r="AJ84" s="29">
        <f>RFR_spot_with_VA!AJ84-RFR_spot_no_VA!AJ84</f>
        <v>2.0400000000000001E-3</v>
      </c>
      <c r="AK84" s="29">
        <f>RFR_spot_with_VA!AK84-RFR_spot_no_VA!AK84</f>
        <v>8.4000000000000047E-4</v>
      </c>
      <c r="AL84" s="29"/>
      <c r="AM84" s="29">
        <f>RFR_spot_with_VA!AM84-RFR_spot_no_VA!AM84</f>
        <v>1.7799999999999969E-3</v>
      </c>
      <c r="AN84" s="29"/>
      <c r="AO84" s="29"/>
      <c r="AP84" s="29"/>
      <c r="AQ84" s="29"/>
      <c r="AR84" s="29"/>
      <c r="AS84" s="29">
        <f>RFR_spot_with_VA!AS84-RFR_spot_no_VA!AS84</f>
        <v>0</v>
      </c>
      <c r="AT84" s="29"/>
      <c r="AU84" s="29"/>
      <c r="AV84" s="29"/>
      <c r="AW84" s="29"/>
      <c r="AX84" s="29"/>
      <c r="AY84" s="29"/>
      <c r="AZ84" s="29"/>
      <c r="BA84" s="29"/>
      <c r="BB84" s="29"/>
      <c r="BC84" s="29">
        <f>RFR_spot_with_VA!BC84-RFR_spot_no_VA!BC84</f>
        <v>2.1700000000000018E-3</v>
      </c>
      <c r="BD84" s="21"/>
      <c r="BE84" s="19"/>
    </row>
    <row r="85" spans="1:57" x14ac:dyDescent="0.2">
      <c r="A85" s="19"/>
      <c r="B85" s="24">
        <f>RFR_spot_no_VA!B85</f>
        <v>75</v>
      </c>
      <c r="C85" s="30">
        <f>RFR_spot_with_VA!C85-RFR_spot_no_VA!C85</f>
        <v>5.5000000000000188E-4</v>
      </c>
      <c r="D85" s="30"/>
      <c r="E85" s="30"/>
      <c r="F85" s="30"/>
      <c r="G85" s="30"/>
      <c r="H85" s="30"/>
      <c r="I85" s="30"/>
      <c r="J85" s="30">
        <f>RFR_spot_with_VA!J85-RFR_spot_no_VA!J85</f>
        <v>1.3400000000000009E-3</v>
      </c>
      <c r="K85" s="30"/>
      <c r="L85" s="30"/>
      <c r="M85" s="30"/>
      <c r="N85" s="30"/>
      <c r="O85" s="30"/>
      <c r="P85" s="30"/>
      <c r="Q85" s="30"/>
      <c r="R85" s="30"/>
      <c r="S85" s="30"/>
      <c r="T85" s="30"/>
      <c r="U85" s="30"/>
      <c r="V85" s="30"/>
      <c r="W85" s="30"/>
      <c r="X85" s="30"/>
      <c r="Y85" s="30"/>
      <c r="Z85" s="30">
        <f>RFR_spot_with_VA!Z85-RFR_spot_no_VA!Z85</f>
        <v>1.0699999999999946E-3</v>
      </c>
      <c r="AA85" s="30"/>
      <c r="AB85" s="30"/>
      <c r="AC85" s="30"/>
      <c r="AD85" s="30"/>
      <c r="AE85" s="30"/>
      <c r="AF85" s="30"/>
      <c r="AG85" s="30"/>
      <c r="AH85" s="30">
        <f>RFR_spot_with_VA!AH85-RFR_spot_no_VA!AH85</f>
        <v>1.9999999999999879E-4</v>
      </c>
      <c r="AI85" s="30"/>
      <c r="AJ85" s="30">
        <f>RFR_spot_with_VA!AJ85-RFR_spot_no_VA!AJ85</f>
        <v>2.0100000000000014E-3</v>
      </c>
      <c r="AK85" s="30">
        <f>RFR_spot_with_VA!AK85-RFR_spot_no_VA!AK85</f>
        <v>8.3000000000000435E-4</v>
      </c>
      <c r="AL85" s="30"/>
      <c r="AM85" s="30">
        <f>RFR_spot_with_VA!AM85-RFR_spot_no_VA!AM85</f>
        <v>1.7599999999999977E-3</v>
      </c>
      <c r="AN85" s="30"/>
      <c r="AO85" s="30"/>
      <c r="AP85" s="30"/>
      <c r="AQ85" s="30"/>
      <c r="AR85" s="30"/>
      <c r="AS85" s="30">
        <f>RFR_spot_with_VA!AS85-RFR_spot_no_VA!AS85</f>
        <v>0</v>
      </c>
      <c r="AT85" s="30"/>
      <c r="AU85" s="30"/>
      <c r="AV85" s="30"/>
      <c r="AW85" s="30"/>
      <c r="AX85" s="30"/>
      <c r="AY85" s="30"/>
      <c r="AZ85" s="30"/>
      <c r="BA85" s="30"/>
      <c r="BB85" s="30"/>
      <c r="BC85" s="30">
        <f>RFR_spot_with_VA!BC85-RFR_spot_no_VA!BC85</f>
        <v>2.140000000000003E-3</v>
      </c>
      <c r="BD85" s="21"/>
      <c r="BE85" s="19"/>
    </row>
    <row r="86" spans="1:57" x14ac:dyDescent="0.2">
      <c r="A86" s="19"/>
      <c r="B86" s="19">
        <f>RFR_spot_no_VA!B86</f>
        <v>76</v>
      </c>
      <c r="C86" s="29">
        <f>RFR_spot_with_VA!C86-RFR_spot_no_VA!C86</f>
        <v>5.4000000000000228E-4</v>
      </c>
      <c r="D86" s="29"/>
      <c r="E86" s="29"/>
      <c r="F86" s="29"/>
      <c r="G86" s="29"/>
      <c r="H86" s="29"/>
      <c r="I86" s="29"/>
      <c r="J86" s="29">
        <f>RFR_spot_with_VA!J86-RFR_spot_no_VA!J86</f>
        <v>1.3200000000000017E-3</v>
      </c>
      <c r="K86" s="29"/>
      <c r="L86" s="29"/>
      <c r="M86" s="29"/>
      <c r="N86" s="29"/>
      <c r="O86" s="29"/>
      <c r="P86" s="29"/>
      <c r="Q86" s="29"/>
      <c r="R86" s="29"/>
      <c r="S86" s="29"/>
      <c r="T86" s="29"/>
      <c r="U86" s="29"/>
      <c r="V86" s="29"/>
      <c r="W86" s="29"/>
      <c r="X86" s="29"/>
      <c r="Y86" s="29"/>
      <c r="Z86" s="29">
        <f>RFR_spot_with_VA!Z86-RFR_spot_no_VA!Z86</f>
        <v>1.0599999999999984E-3</v>
      </c>
      <c r="AA86" s="29"/>
      <c r="AB86" s="29"/>
      <c r="AC86" s="29"/>
      <c r="AD86" s="29"/>
      <c r="AE86" s="29"/>
      <c r="AF86" s="29"/>
      <c r="AG86" s="29"/>
      <c r="AH86" s="29">
        <f>RFR_spot_with_VA!AH86-RFR_spot_no_VA!AH86</f>
        <v>1.9999999999999879E-4</v>
      </c>
      <c r="AI86" s="29"/>
      <c r="AJ86" s="29">
        <f>RFR_spot_with_VA!AJ86-RFR_spot_no_VA!AJ86</f>
        <v>1.9899999999999987E-3</v>
      </c>
      <c r="AK86" s="29">
        <f>RFR_spot_with_VA!AK86-RFR_spot_no_VA!AK86</f>
        <v>8.0999999999999822E-4</v>
      </c>
      <c r="AL86" s="29"/>
      <c r="AM86" s="29">
        <f>RFR_spot_with_VA!AM86-RFR_spot_no_VA!AM86</f>
        <v>1.7399999999999985E-3</v>
      </c>
      <c r="AN86" s="29"/>
      <c r="AO86" s="29"/>
      <c r="AP86" s="29"/>
      <c r="AQ86" s="29"/>
      <c r="AR86" s="29"/>
      <c r="AS86" s="29">
        <f>RFR_spot_with_VA!AS86-RFR_spot_no_VA!AS86</f>
        <v>0</v>
      </c>
      <c r="AT86" s="29"/>
      <c r="AU86" s="29"/>
      <c r="AV86" s="29"/>
      <c r="AW86" s="29"/>
      <c r="AX86" s="29"/>
      <c r="AY86" s="29"/>
      <c r="AZ86" s="29"/>
      <c r="BA86" s="29"/>
      <c r="BB86" s="29"/>
      <c r="BC86" s="29">
        <f>RFR_spot_with_VA!BC86-RFR_spot_no_VA!BC86</f>
        <v>2.1099999999999973E-3</v>
      </c>
      <c r="BD86" s="21"/>
      <c r="BE86" s="19"/>
    </row>
    <row r="87" spans="1:57" x14ac:dyDescent="0.2">
      <c r="A87" s="19"/>
      <c r="B87" s="19">
        <f>RFR_spot_no_VA!B87</f>
        <v>77</v>
      </c>
      <c r="C87" s="29">
        <f>RFR_spot_with_VA!C87-RFR_spot_no_VA!C87</f>
        <v>5.4000000000000228E-4</v>
      </c>
      <c r="D87" s="29"/>
      <c r="E87" s="29"/>
      <c r="F87" s="29"/>
      <c r="G87" s="29"/>
      <c r="H87" s="29"/>
      <c r="I87" s="29"/>
      <c r="J87" s="29">
        <f>RFR_spot_with_VA!J87-RFR_spot_no_VA!J87</f>
        <v>1.3099999999999987E-3</v>
      </c>
      <c r="K87" s="29"/>
      <c r="L87" s="29"/>
      <c r="M87" s="29"/>
      <c r="N87" s="29"/>
      <c r="O87" s="29"/>
      <c r="P87" s="29"/>
      <c r="Q87" s="29"/>
      <c r="R87" s="29"/>
      <c r="S87" s="29"/>
      <c r="T87" s="29"/>
      <c r="U87" s="29"/>
      <c r="V87" s="29"/>
      <c r="W87" s="29"/>
      <c r="X87" s="29"/>
      <c r="Y87" s="29"/>
      <c r="Z87" s="29">
        <f>RFR_spot_with_VA!Z87-RFR_spot_no_VA!Z87</f>
        <v>1.0499999999999954E-3</v>
      </c>
      <c r="AA87" s="29"/>
      <c r="AB87" s="29"/>
      <c r="AC87" s="29"/>
      <c r="AD87" s="29"/>
      <c r="AE87" s="29"/>
      <c r="AF87" s="29"/>
      <c r="AG87" s="29"/>
      <c r="AH87" s="29">
        <f>RFR_spot_with_VA!AH87-RFR_spot_no_VA!AH87</f>
        <v>1.9999999999999879E-4</v>
      </c>
      <c r="AI87" s="29"/>
      <c r="AJ87" s="29">
        <f>RFR_spot_with_VA!AJ87-RFR_spot_no_VA!AJ87</f>
        <v>1.9599999999999999E-3</v>
      </c>
      <c r="AK87" s="29">
        <f>RFR_spot_with_VA!AK87-RFR_spot_no_VA!AK87</f>
        <v>8.0999999999999822E-4</v>
      </c>
      <c r="AL87" s="29"/>
      <c r="AM87" s="29">
        <f>RFR_spot_with_VA!AM87-RFR_spot_no_VA!AM87</f>
        <v>1.7199999999999993E-3</v>
      </c>
      <c r="AN87" s="29"/>
      <c r="AO87" s="29"/>
      <c r="AP87" s="29"/>
      <c r="AQ87" s="29"/>
      <c r="AR87" s="29"/>
      <c r="AS87" s="29">
        <f>RFR_spot_with_VA!AS87-RFR_spot_no_VA!AS87</f>
        <v>0</v>
      </c>
      <c r="AT87" s="29"/>
      <c r="AU87" s="29"/>
      <c r="AV87" s="29"/>
      <c r="AW87" s="29"/>
      <c r="AX87" s="29"/>
      <c r="AY87" s="29"/>
      <c r="AZ87" s="29"/>
      <c r="BA87" s="29"/>
      <c r="BB87" s="29"/>
      <c r="BC87" s="29">
        <f>RFR_spot_with_VA!BC87-RFR_spot_no_VA!BC87</f>
        <v>2.0899999999999981E-3</v>
      </c>
      <c r="BD87" s="21"/>
      <c r="BE87" s="19"/>
    </row>
    <row r="88" spans="1:57" x14ac:dyDescent="0.2">
      <c r="A88" s="19"/>
      <c r="B88" s="19">
        <f>RFR_spot_no_VA!B88</f>
        <v>78</v>
      </c>
      <c r="C88" s="29">
        <f>RFR_spot_with_VA!C88-RFR_spot_no_VA!C88</f>
        <v>5.1999999999999963E-4</v>
      </c>
      <c r="D88" s="29"/>
      <c r="E88" s="29"/>
      <c r="F88" s="29"/>
      <c r="G88" s="29"/>
      <c r="H88" s="29"/>
      <c r="I88" s="29"/>
      <c r="J88" s="29">
        <f>RFR_spot_with_VA!J88-RFR_spot_no_VA!J88</f>
        <v>1.2999999999999991E-3</v>
      </c>
      <c r="K88" s="29"/>
      <c r="L88" s="29"/>
      <c r="M88" s="29"/>
      <c r="N88" s="29"/>
      <c r="O88" s="29"/>
      <c r="P88" s="29"/>
      <c r="Q88" s="29"/>
      <c r="R88" s="29"/>
      <c r="S88" s="29"/>
      <c r="T88" s="29"/>
      <c r="U88" s="29"/>
      <c r="V88" s="29"/>
      <c r="W88" s="29"/>
      <c r="X88" s="29"/>
      <c r="Y88" s="29"/>
      <c r="Z88" s="29">
        <f>RFR_spot_with_VA!Z88-RFR_spot_no_VA!Z88</f>
        <v>1.0299999999999962E-3</v>
      </c>
      <c r="AA88" s="29"/>
      <c r="AB88" s="29"/>
      <c r="AC88" s="29"/>
      <c r="AD88" s="29"/>
      <c r="AE88" s="29"/>
      <c r="AF88" s="29"/>
      <c r="AG88" s="29"/>
      <c r="AH88" s="29">
        <f>RFR_spot_with_VA!AH88-RFR_spot_no_VA!AH88</f>
        <v>1.9999999999999879E-4</v>
      </c>
      <c r="AI88" s="29"/>
      <c r="AJ88" s="29">
        <f>RFR_spot_with_VA!AJ88-RFR_spot_no_VA!AJ88</f>
        <v>1.9299999999999977E-3</v>
      </c>
      <c r="AK88" s="29">
        <f>RFR_spot_with_VA!AK88-RFR_spot_no_VA!AK88</f>
        <v>7.8999999999999904E-4</v>
      </c>
      <c r="AL88" s="29"/>
      <c r="AM88" s="29">
        <f>RFR_spot_with_VA!AM88-RFR_spot_no_VA!AM88</f>
        <v>1.7000000000000001E-3</v>
      </c>
      <c r="AN88" s="29"/>
      <c r="AO88" s="29"/>
      <c r="AP88" s="29"/>
      <c r="AQ88" s="29"/>
      <c r="AR88" s="29"/>
      <c r="AS88" s="29">
        <f>RFR_spot_with_VA!AS88-RFR_spot_no_VA!AS88</f>
        <v>0</v>
      </c>
      <c r="AT88" s="29"/>
      <c r="AU88" s="29"/>
      <c r="AV88" s="29"/>
      <c r="AW88" s="29"/>
      <c r="AX88" s="29"/>
      <c r="AY88" s="29"/>
      <c r="AZ88" s="29"/>
      <c r="BA88" s="29"/>
      <c r="BB88" s="29"/>
      <c r="BC88" s="29">
        <f>RFR_spot_with_VA!BC88-RFR_spot_no_VA!BC88</f>
        <v>2.0599999999999993E-3</v>
      </c>
      <c r="BD88" s="21"/>
      <c r="BE88" s="19"/>
    </row>
    <row r="89" spans="1:57" x14ac:dyDescent="0.2">
      <c r="A89" s="19"/>
      <c r="B89" s="19">
        <f>RFR_spot_no_VA!B89</f>
        <v>79</v>
      </c>
      <c r="C89" s="29">
        <f>RFR_spot_with_VA!C89-RFR_spot_no_VA!C89</f>
        <v>5.1999999999999963E-4</v>
      </c>
      <c r="D89" s="29"/>
      <c r="E89" s="29"/>
      <c r="F89" s="29"/>
      <c r="G89" s="29"/>
      <c r="H89" s="29"/>
      <c r="I89" s="29"/>
      <c r="J89" s="29">
        <f>RFR_spot_with_VA!J89-RFR_spot_no_VA!J89</f>
        <v>1.2799999999999999E-3</v>
      </c>
      <c r="K89" s="29"/>
      <c r="L89" s="29"/>
      <c r="M89" s="29"/>
      <c r="N89" s="29"/>
      <c r="O89" s="29"/>
      <c r="P89" s="29"/>
      <c r="Q89" s="29"/>
      <c r="R89" s="29"/>
      <c r="S89" s="29"/>
      <c r="T89" s="29"/>
      <c r="U89" s="29"/>
      <c r="V89" s="29"/>
      <c r="W89" s="29"/>
      <c r="X89" s="29"/>
      <c r="Y89" s="29"/>
      <c r="Z89" s="29">
        <f>RFR_spot_with_VA!Z89-RFR_spot_no_VA!Z89</f>
        <v>1.0200000000000001E-3</v>
      </c>
      <c r="AA89" s="29"/>
      <c r="AB89" s="29"/>
      <c r="AC89" s="29"/>
      <c r="AD89" s="29"/>
      <c r="AE89" s="29"/>
      <c r="AF89" s="29"/>
      <c r="AG89" s="29"/>
      <c r="AH89" s="29">
        <f>RFR_spot_with_VA!AH89-RFR_spot_no_VA!AH89</f>
        <v>1.9000000000000267E-4</v>
      </c>
      <c r="AI89" s="29"/>
      <c r="AJ89" s="29">
        <f>RFR_spot_with_VA!AJ89-RFR_spot_no_VA!AJ89</f>
        <v>1.910000000000002E-3</v>
      </c>
      <c r="AK89" s="29">
        <f>RFR_spot_with_VA!AK89-RFR_spot_no_VA!AK89</f>
        <v>7.8999999999999904E-4</v>
      </c>
      <c r="AL89" s="29"/>
      <c r="AM89" s="29">
        <f>RFR_spot_with_VA!AM89-RFR_spot_no_VA!AM89</f>
        <v>1.6699999999999979E-3</v>
      </c>
      <c r="AN89" s="29"/>
      <c r="AO89" s="29"/>
      <c r="AP89" s="29"/>
      <c r="AQ89" s="29"/>
      <c r="AR89" s="29"/>
      <c r="AS89" s="29">
        <f>RFR_spot_with_VA!AS89-RFR_spot_no_VA!AS89</f>
        <v>0</v>
      </c>
      <c r="AT89" s="29"/>
      <c r="AU89" s="29"/>
      <c r="AV89" s="29"/>
      <c r="AW89" s="29"/>
      <c r="AX89" s="29"/>
      <c r="AY89" s="29"/>
      <c r="AZ89" s="29"/>
      <c r="BA89" s="29"/>
      <c r="BB89" s="29"/>
      <c r="BC89" s="29">
        <f>RFR_spot_with_VA!BC89-RFR_spot_no_VA!BC89</f>
        <v>2.0299999999999971E-3</v>
      </c>
      <c r="BD89" s="21"/>
      <c r="BE89" s="19"/>
    </row>
    <row r="90" spans="1:57" x14ac:dyDescent="0.2">
      <c r="A90" s="19"/>
      <c r="B90" s="24">
        <f>RFR_spot_no_VA!B90</f>
        <v>80</v>
      </c>
      <c r="C90" s="30">
        <f>RFR_spot_with_VA!C90-RFR_spot_no_VA!C90</f>
        <v>5.1999999999999963E-4</v>
      </c>
      <c r="D90" s="30"/>
      <c r="E90" s="30"/>
      <c r="F90" s="30"/>
      <c r="G90" s="30"/>
      <c r="H90" s="30"/>
      <c r="I90" s="30"/>
      <c r="J90" s="30">
        <f>RFR_spot_with_VA!J90-RFR_spot_no_VA!J90</f>
        <v>1.2600000000000007E-3</v>
      </c>
      <c r="K90" s="30"/>
      <c r="L90" s="30"/>
      <c r="M90" s="30"/>
      <c r="N90" s="30"/>
      <c r="O90" s="30"/>
      <c r="P90" s="30"/>
      <c r="Q90" s="30"/>
      <c r="R90" s="30"/>
      <c r="S90" s="30"/>
      <c r="T90" s="30"/>
      <c r="U90" s="30"/>
      <c r="V90" s="30"/>
      <c r="W90" s="30"/>
      <c r="X90" s="30"/>
      <c r="Y90" s="30"/>
      <c r="Z90" s="30">
        <f>RFR_spot_with_VA!Z90-RFR_spot_no_VA!Z90</f>
        <v>1.010000000000004E-3</v>
      </c>
      <c r="AA90" s="30"/>
      <c r="AB90" s="30"/>
      <c r="AC90" s="30"/>
      <c r="AD90" s="30"/>
      <c r="AE90" s="30"/>
      <c r="AF90" s="30"/>
      <c r="AG90" s="30"/>
      <c r="AH90" s="30">
        <f>RFR_spot_with_VA!AH90-RFR_spot_no_VA!AH90</f>
        <v>1.9000000000000267E-4</v>
      </c>
      <c r="AI90" s="30"/>
      <c r="AJ90" s="30">
        <f>RFR_spot_with_VA!AJ90-RFR_spot_no_VA!AJ90</f>
        <v>1.8899999999999993E-3</v>
      </c>
      <c r="AK90" s="30">
        <f>RFR_spot_with_VA!AK90-RFR_spot_no_VA!AK90</f>
        <v>7.6999999999999985E-4</v>
      </c>
      <c r="AL90" s="30"/>
      <c r="AM90" s="30">
        <f>RFR_spot_with_VA!AM90-RFR_spot_no_VA!AM90</f>
        <v>1.6499999999999987E-3</v>
      </c>
      <c r="AN90" s="30"/>
      <c r="AO90" s="30"/>
      <c r="AP90" s="30"/>
      <c r="AQ90" s="30"/>
      <c r="AR90" s="30"/>
      <c r="AS90" s="30">
        <f>RFR_spot_with_VA!AS90-RFR_spot_no_VA!AS90</f>
        <v>0</v>
      </c>
      <c r="AT90" s="30"/>
      <c r="AU90" s="30"/>
      <c r="AV90" s="30"/>
      <c r="AW90" s="30"/>
      <c r="AX90" s="30"/>
      <c r="AY90" s="30"/>
      <c r="AZ90" s="30"/>
      <c r="BA90" s="30"/>
      <c r="BB90" s="30"/>
      <c r="BC90" s="30">
        <f>RFR_spot_with_VA!BC90-RFR_spot_no_VA!BC90</f>
        <v>2.0000000000000018E-3</v>
      </c>
      <c r="BD90" s="21"/>
      <c r="BE90" s="19"/>
    </row>
    <row r="91" spans="1:57" x14ac:dyDescent="0.2">
      <c r="A91" s="19"/>
      <c r="B91" s="19">
        <f>RFR_spot_no_VA!B91</f>
        <v>81</v>
      </c>
      <c r="C91" s="29">
        <f>RFR_spot_with_VA!C91-RFR_spot_no_VA!C91</f>
        <v>5.1000000000000004E-4</v>
      </c>
      <c r="D91" s="29"/>
      <c r="E91" s="29"/>
      <c r="F91" s="29"/>
      <c r="G91" s="29"/>
      <c r="H91" s="29"/>
      <c r="I91" s="29"/>
      <c r="J91" s="29">
        <f>RFR_spot_with_VA!J91-RFR_spot_no_VA!J91</f>
        <v>1.239999999999998E-3</v>
      </c>
      <c r="K91" s="29"/>
      <c r="L91" s="29"/>
      <c r="M91" s="29"/>
      <c r="N91" s="29"/>
      <c r="O91" s="29"/>
      <c r="P91" s="29"/>
      <c r="Q91" s="29"/>
      <c r="R91" s="29"/>
      <c r="S91" s="29"/>
      <c r="T91" s="29"/>
      <c r="U91" s="29"/>
      <c r="V91" s="29"/>
      <c r="W91" s="29"/>
      <c r="X91" s="29"/>
      <c r="Y91" s="29"/>
      <c r="Z91" s="29">
        <f>RFR_spot_with_VA!Z91-RFR_spot_no_VA!Z91</f>
        <v>9.9000000000000477E-4</v>
      </c>
      <c r="AA91" s="29"/>
      <c r="AB91" s="29"/>
      <c r="AC91" s="29"/>
      <c r="AD91" s="29"/>
      <c r="AE91" s="29"/>
      <c r="AF91" s="29"/>
      <c r="AG91" s="29"/>
      <c r="AH91" s="29">
        <f>RFR_spot_with_VA!AH91-RFR_spot_no_VA!AH91</f>
        <v>1.8999999999999573E-4</v>
      </c>
      <c r="AI91" s="29"/>
      <c r="AJ91" s="29">
        <f>RFR_spot_with_VA!AJ91-RFR_spot_no_VA!AJ91</f>
        <v>1.8699999999999967E-3</v>
      </c>
      <c r="AK91" s="29">
        <f>RFR_spot_with_VA!AK91-RFR_spot_no_VA!AK91</f>
        <v>7.5999999999999679E-4</v>
      </c>
      <c r="AL91" s="29"/>
      <c r="AM91" s="29">
        <f>RFR_spot_with_VA!AM91-RFR_spot_no_VA!AM91</f>
        <v>1.6399999999999956E-3</v>
      </c>
      <c r="AN91" s="29"/>
      <c r="AO91" s="29"/>
      <c r="AP91" s="29"/>
      <c r="AQ91" s="29"/>
      <c r="AR91" s="29"/>
      <c r="AS91" s="29">
        <f>RFR_spot_with_VA!AS91-RFR_spot_no_VA!AS91</f>
        <v>0</v>
      </c>
      <c r="AT91" s="29"/>
      <c r="AU91" s="29"/>
      <c r="AV91" s="29"/>
      <c r="AW91" s="29"/>
      <c r="AX91" s="29"/>
      <c r="AY91" s="29"/>
      <c r="AZ91" s="29"/>
      <c r="BA91" s="29"/>
      <c r="BB91" s="29"/>
      <c r="BC91" s="29">
        <f>RFR_spot_with_VA!BC91-RFR_spot_no_VA!BC91</f>
        <v>1.9800000000000026E-3</v>
      </c>
      <c r="BD91" s="21"/>
      <c r="BE91" s="19"/>
    </row>
    <row r="92" spans="1:57" x14ac:dyDescent="0.2">
      <c r="A92" s="19"/>
      <c r="B92" s="19">
        <f>RFR_spot_no_VA!B92</f>
        <v>82</v>
      </c>
      <c r="C92" s="29">
        <f>RFR_spot_with_VA!C92-RFR_spot_no_VA!C92</f>
        <v>5.1000000000000004E-4</v>
      </c>
      <c r="D92" s="29"/>
      <c r="E92" s="29"/>
      <c r="F92" s="29"/>
      <c r="G92" s="29"/>
      <c r="H92" s="29"/>
      <c r="I92" s="29"/>
      <c r="J92" s="29">
        <f>RFR_spot_with_VA!J92-RFR_spot_no_VA!J92</f>
        <v>1.2299999999999985E-3</v>
      </c>
      <c r="K92" s="29"/>
      <c r="L92" s="29"/>
      <c r="M92" s="29"/>
      <c r="N92" s="29"/>
      <c r="O92" s="29"/>
      <c r="P92" s="29"/>
      <c r="Q92" s="29"/>
      <c r="R92" s="29"/>
      <c r="S92" s="29"/>
      <c r="T92" s="29"/>
      <c r="U92" s="29"/>
      <c r="V92" s="29"/>
      <c r="W92" s="29"/>
      <c r="X92" s="29"/>
      <c r="Y92" s="29"/>
      <c r="Z92" s="29">
        <f>RFR_spot_with_VA!Z92-RFR_spot_no_VA!Z92</f>
        <v>9.800000000000017E-4</v>
      </c>
      <c r="AA92" s="29"/>
      <c r="AB92" s="29"/>
      <c r="AC92" s="29"/>
      <c r="AD92" s="29"/>
      <c r="AE92" s="29"/>
      <c r="AF92" s="29"/>
      <c r="AG92" s="29"/>
      <c r="AH92" s="29">
        <f>RFR_spot_with_VA!AH92-RFR_spot_no_VA!AH92</f>
        <v>1.8999999999999573E-4</v>
      </c>
      <c r="AI92" s="29"/>
      <c r="AJ92" s="29">
        <f>RFR_spot_with_VA!AJ92-RFR_spot_no_VA!AJ92</f>
        <v>1.8400000000000014E-3</v>
      </c>
      <c r="AK92" s="29">
        <f>RFR_spot_with_VA!AK92-RFR_spot_no_VA!AK92</f>
        <v>7.5999999999999679E-4</v>
      </c>
      <c r="AL92" s="29"/>
      <c r="AM92" s="29">
        <f>RFR_spot_with_VA!AM92-RFR_spot_no_VA!AM92</f>
        <v>1.6199999999999964E-3</v>
      </c>
      <c r="AN92" s="29"/>
      <c r="AO92" s="29"/>
      <c r="AP92" s="29"/>
      <c r="AQ92" s="29"/>
      <c r="AR92" s="29"/>
      <c r="AS92" s="29">
        <f>RFR_spot_with_VA!AS92-RFR_spot_no_VA!AS92</f>
        <v>0</v>
      </c>
      <c r="AT92" s="29"/>
      <c r="AU92" s="29"/>
      <c r="AV92" s="29"/>
      <c r="AW92" s="29"/>
      <c r="AX92" s="29"/>
      <c r="AY92" s="29"/>
      <c r="AZ92" s="29"/>
      <c r="BA92" s="29"/>
      <c r="BB92" s="29"/>
      <c r="BC92" s="29">
        <f>RFR_spot_with_VA!BC92-RFR_spot_no_VA!BC92</f>
        <v>1.9599999999999965E-3</v>
      </c>
      <c r="BD92" s="21"/>
      <c r="BE92" s="19"/>
    </row>
    <row r="93" spans="1:57" x14ac:dyDescent="0.2">
      <c r="A93" s="19"/>
      <c r="B93" s="19">
        <f>RFR_spot_no_VA!B93</f>
        <v>83</v>
      </c>
      <c r="C93" s="29">
        <f>RFR_spot_with_VA!C93-RFR_spot_no_VA!C93</f>
        <v>4.9000000000000085E-4</v>
      </c>
      <c r="D93" s="29"/>
      <c r="E93" s="29"/>
      <c r="F93" s="29"/>
      <c r="G93" s="29"/>
      <c r="H93" s="29"/>
      <c r="I93" s="29"/>
      <c r="J93" s="29">
        <f>RFR_spot_with_VA!J93-RFR_spot_no_VA!J93</f>
        <v>1.2100000000000027E-3</v>
      </c>
      <c r="K93" s="29"/>
      <c r="L93" s="29"/>
      <c r="M93" s="29"/>
      <c r="N93" s="29"/>
      <c r="O93" s="29"/>
      <c r="P93" s="29"/>
      <c r="Q93" s="29"/>
      <c r="R93" s="29"/>
      <c r="S93" s="29"/>
      <c r="T93" s="29"/>
      <c r="U93" s="29"/>
      <c r="V93" s="29"/>
      <c r="W93" s="29"/>
      <c r="X93" s="29"/>
      <c r="Y93" s="29"/>
      <c r="Z93" s="29">
        <f>RFR_spot_with_VA!Z93-RFR_spot_no_VA!Z93</f>
        <v>9.7000000000000558E-4</v>
      </c>
      <c r="AA93" s="29"/>
      <c r="AB93" s="29"/>
      <c r="AC93" s="29"/>
      <c r="AD93" s="29"/>
      <c r="AE93" s="29"/>
      <c r="AF93" s="29"/>
      <c r="AG93" s="29"/>
      <c r="AH93" s="29">
        <f>RFR_spot_with_VA!AH93-RFR_spot_no_VA!AH93</f>
        <v>1.799999999999996E-4</v>
      </c>
      <c r="AI93" s="29"/>
      <c r="AJ93" s="29">
        <f>RFR_spot_with_VA!AJ93-RFR_spot_no_VA!AJ93</f>
        <v>1.8299999999999983E-3</v>
      </c>
      <c r="AK93" s="29">
        <f>RFR_spot_with_VA!AK93-RFR_spot_no_VA!AK93</f>
        <v>7.399999999999976E-4</v>
      </c>
      <c r="AL93" s="29"/>
      <c r="AM93" s="29">
        <f>RFR_spot_with_VA!AM93-RFR_spot_no_VA!AM93</f>
        <v>1.5999999999999973E-3</v>
      </c>
      <c r="AN93" s="29"/>
      <c r="AO93" s="29"/>
      <c r="AP93" s="29"/>
      <c r="AQ93" s="29"/>
      <c r="AR93" s="29"/>
      <c r="AS93" s="29">
        <f>RFR_spot_with_VA!AS93-RFR_spot_no_VA!AS93</f>
        <v>0</v>
      </c>
      <c r="AT93" s="29"/>
      <c r="AU93" s="29"/>
      <c r="AV93" s="29"/>
      <c r="AW93" s="29"/>
      <c r="AX93" s="29"/>
      <c r="AY93" s="29"/>
      <c r="AZ93" s="29"/>
      <c r="BA93" s="29"/>
      <c r="BB93" s="29"/>
      <c r="BC93" s="29">
        <f>RFR_spot_with_VA!BC93-RFR_spot_no_VA!BC93</f>
        <v>1.9400000000000008E-3</v>
      </c>
      <c r="BD93" s="21"/>
      <c r="BE93" s="19"/>
    </row>
    <row r="94" spans="1:57" x14ac:dyDescent="0.2">
      <c r="A94" s="19"/>
      <c r="B94" s="19">
        <f>RFR_spot_no_VA!B94</f>
        <v>84</v>
      </c>
      <c r="C94" s="29">
        <f>RFR_spot_with_VA!C94-RFR_spot_no_VA!C94</f>
        <v>4.8999999999999738E-4</v>
      </c>
      <c r="D94" s="29"/>
      <c r="E94" s="29"/>
      <c r="F94" s="29"/>
      <c r="G94" s="29"/>
      <c r="H94" s="29"/>
      <c r="I94" s="29"/>
      <c r="J94" s="29">
        <f>RFR_spot_with_VA!J94-RFR_spot_no_VA!J94</f>
        <v>1.1999999999999997E-3</v>
      </c>
      <c r="K94" s="29"/>
      <c r="L94" s="29"/>
      <c r="M94" s="29"/>
      <c r="N94" s="29"/>
      <c r="O94" s="29"/>
      <c r="P94" s="29"/>
      <c r="Q94" s="29"/>
      <c r="R94" s="29"/>
      <c r="S94" s="29"/>
      <c r="T94" s="29"/>
      <c r="U94" s="29"/>
      <c r="V94" s="29"/>
      <c r="W94" s="29"/>
      <c r="X94" s="29"/>
      <c r="Y94" s="29"/>
      <c r="Z94" s="29">
        <f>RFR_spot_with_VA!Z94-RFR_spot_no_VA!Z94</f>
        <v>9.6000000000000252E-4</v>
      </c>
      <c r="AA94" s="29"/>
      <c r="AB94" s="29"/>
      <c r="AC94" s="29"/>
      <c r="AD94" s="29"/>
      <c r="AE94" s="29"/>
      <c r="AF94" s="29"/>
      <c r="AG94" s="29"/>
      <c r="AH94" s="29">
        <f>RFR_spot_with_VA!AH94-RFR_spot_no_VA!AH94</f>
        <v>1.8000000000000654E-4</v>
      </c>
      <c r="AI94" s="29"/>
      <c r="AJ94" s="29">
        <f>RFR_spot_with_VA!AJ94-RFR_spot_no_VA!AJ94</f>
        <v>1.8099999999999991E-3</v>
      </c>
      <c r="AK94" s="29">
        <f>RFR_spot_with_VA!AK94-RFR_spot_no_VA!AK94</f>
        <v>7.399999999999976E-4</v>
      </c>
      <c r="AL94" s="29"/>
      <c r="AM94" s="29">
        <f>RFR_spot_with_VA!AM94-RFR_spot_no_VA!AM94</f>
        <v>1.5799999999999981E-3</v>
      </c>
      <c r="AN94" s="29"/>
      <c r="AO94" s="29"/>
      <c r="AP94" s="29"/>
      <c r="AQ94" s="29"/>
      <c r="AR94" s="29"/>
      <c r="AS94" s="29">
        <f>RFR_spot_with_VA!AS94-RFR_spot_no_VA!AS94</f>
        <v>0</v>
      </c>
      <c r="AT94" s="29"/>
      <c r="AU94" s="29"/>
      <c r="AV94" s="29"/>
      <c r="AW94" s="29"/>
      <c r="AX94" s="29"/>
      <c r="AY94" s="29"/>
      <c r="AZ94" s="29"/>
      <c r="BA94" s="29"/>
      <c r="BB94" s="29"/>
      <c r="BC94" s="29">
        <f>RFR_spot_with_VA!BC94-RFR_spot_no_VA!BC94</f>
        <v>1.9099999999999985E-3</v>
      </c>
      <c r="BD94" s="21"/>
      <c r="BE94" s="19"/>
    </row>
    <row r="95" spans="1:57" x14ac:dyDescent="0.2">
      <c r="A95" s="19"/>
      <c r="B95" s="24">
        <f>RFR_spot_no_VA!B95</f>
        <v>85</v>
      </c>
      <c r="C95" s="30">
        <f>RFR_spot_with_VA!C95-RFR_spot_no_VA!C95</f>
        <v>4.8000000000000126E-4</v>
      </c>
      <c r="D95" s="30"/>
      <c r="E95" s="30"/>
      <c r="F95" s="30"/>
      <c r="G95" s="30"/>
      <c r="H95" s="30"/>
      <c r="I95" s="30"/>
      <c r="J95" s="30">
        <f>RFR_spot_with_VA!J95-RFR_spot_no_VA!J95</f>
        <v>1.1800000000000005E-3</v>
      </c>
      <c r="K95" s="30"/>
      <c r="L95" s="30"/>
      <c r="M95" s="30"/>
      <c r="N95" s="30"/>
      <c r="O95" s="30"/>
      <c r="P95" s="30"/>
      <c r="Q95" s="30"/>
      <c r="R95" s="30"/>
      <c r="S95" s="30"/>
      <c r="T95" s="30"/>
      <c r="U95" s="30"/>
      <c r="V95" s="30"/>
      <c r="W95" s="30"/>
      <c r="X95" s="30"/>
      <c r="Y95" s="30"/>
      <c r="Z95" s="30">
        <f>RFR_spot_with_VA!Z95-RFR_spot_no_VA!Z95</f>
        <v>9.4999999999999946E-4</v>
      </c>
      <c r="AA95" s="30"/>
      <c r="AB95" s="30"/>
      <c r="AC95" s="30"/>
      <c r="AD95" s="30"/>
      <c r="AE95" s="30"/>
      <c r="AF95" s="30"/>
      <c r="AG95" s="30"/>
      <c r="AH95" s="30">
        <f>RFR_spot_with_VA!AH95-RFR_spot_no_VA!AH95</f>
        <v>1.6999999999999654E-4</v>
      </c>
      <c r="AI95" s="30"/>
      <c r="AJ95" s="30">
        <f>RFR_spot_with_VA!AJ95-RFR_spot_no_VA!AJ95</f>
        <v>1.7800000000000003E-3</v>
      </c>
      <c r="AK95" s="30">
        <f>RFR_spot_with_VA!AK95-RFR_spot_no_VA!AK95</f>
        <v>7.3000000000000148E-4</v>
      </c>
      <c r="AL95" s="30"/>
      <c r="AM95" s="30">
        <f>RFR_spot_with_VA!AM95-RFR_spot_no_VA!AM95</f>
        <v>1.5599999999999989E-3</v>
      </c>
      <c r="AN95" s="30"/>
      <c r="AO95" s="30"/>
      <c r="AP95" s="30"/>
      <c r="AQ95" s="30"/>
      <c r="AR95" s="30"/>
      <c r="AS95" s="30">
        <f>RFR_spot_with_VA!AS95-RFR_spot_no_VA!AS95</f>
        <v>0</v>
      </c>
      <c r="AT95" s="30"/>
      <c r="AU95" s="30"/>
      <c r="AV95" s="30"/>
      <c r="AW95" s="30"/>
      <c r="AX95" s="30"/>
      <c r="AY95" s="30"/>
      <c r="AZ95" s="30"/>
      <c r="BA95" s="30"/>
      <c r="BB95" s="30"/>
      <c r="BC95" s="30">
        <f>RFR_spot_with_VA!BC95-RFR_spot_no_VA!BC95</f>
        <v>1.8900000000000028E-3</v>
      </c>
      <c r="BD95" s="21"/>
      <c r="BE95" s="19"/>
    </row>
    <row r="96" spans="1:57" x14ac:dyDescent="0.2">
      <c r="A96" s="19"/>
      <c r="B96" s="19">
        <f>RFR_spot_no_VA!B96</f>
        <v>86</v>
      </c>
      <c r="C96" s="29">
        <f>RFR_spot_with_VA!C96-RFR_spot_no_VA!C96</f>
        <v>4.8000000000000126E-4</v>
      </c>
      <c r="D96" s="29"/>
      <c r="E96" s="29"/>
      <c r="F96" s="29"/>
      <c r="G96" s="29"/>
      <c r="H96" s="29"/>
      <c r="I96" s="29"/>
      <c r="J96" s="29">
        <f>RFR_spot_with_VA!J96-RFR_spot_no_VA!J96</f>
        <v>1.1700000000000009E-3</v>
      </c>
      <c r="K96" s="29"/>
      <c r="L96" s="29"/>
      <c r="M96" s="29"/>
      <c r="N96" s="29"/>
      <c r="O96" s="29"/>
      <c r="P96" s="29"/>
      <c r="Q96" s="29"/>
      <c r="R96" s="29"/>
      <c r="S96" s="29"/>
      <c r="T96" s="29"/>
      <c r="U96" s="29"/>
      <c r="V96" s="29"/>
      <c r="W96" s="29"/>
      <c r="X96" s="29"/>
      <c r="Y96" s="29"/>
      <c r="Z96" s="29">
        <f>RFR_spot_with_VA!Z96-RFR_spot_no_VA!Z96</f>
        <v>9.3000000000000027E-4</v>
      </c>
      <c r="AA96" s="29"/>
      <c r="AB96" s="29"/>
      <c r="AC96" s="29"/>
      <c r="AD96" s="29"/>
      <c r="AE96" s="29"/>
      <c r="AF96" s="29"/>
      <c r="AG96" s="29"/>
      <c r="AH96" s="29">
        <f>RFR_spot_with_VA!AH96-RFR_spot_no_VA!AH96</f>
        <v>1.6999999999999654E-4</v>
      </c>
      <c r="AI96" s="29"/>
      <c r="AJ96" s="29">
        <f>RFR_spot_with_VA!AJ96-RFR_spot_no_VA!AJ96</f>
        <v>1.7600000000000011E-3</v>
      </c>
      <c r="AK96" s="29">
        <f>RFR_spot_with_VA!AK96-RFR_spot_no_VA!AK96</f>
        <v>7.1999999999999842E-4</v>
      </c>
      <c r="AL96" s="29"/>
      <c r="AM96" s="29">
        <f>RFR_spot_with_VA!AM96-RFR_spot_no_VA!AM96</f>
        <v>1.5399999999999997E-3</v>
      </c>
      <c r="AN96" s="29"/>
      <c r="AO96" s="29"/>
      <c r="AP96" s="29"/>
      <c r="AQ96" s="29"/>
      <c r="AR96" s="29"/>
      <c r="AS96" s="29">
        <f>RFR_spot_with_VA!AS96-RFR_spot_no_VA!AS96</f>
        <v>0</v>
      </c>
      <c r="AT96" s="29"/>
      <c r="AU96" s="29"/>
      <c r="AV96" s="29"/>
      <c r="AW96" s="29"/>
      <c r="AX96" s="29"/>
      <c r="AY96" s="29"/>
      <c r="AZ96" s="29"/>
      <c r="BA96" s="29"/>
      <c r="BB96" s="29"/>
      <c r="BC96" s="29">
        <f>RFR_spot_with_VA!BC96-RFR_spot_no_VA!BC96</f>
        <v>1.8600000000000005E-3</v>
      </c>
      <c r="BD96" s="21"/>
      <c r="BE96" s="19"/>
    </row>
    <row r="97" spans="1:57" x14ac:dyDescent="0.2">
      <c r="A97" s="19"/>
      <c r="B97" s="19">
        <f>RFR_spot_no_VA!B97</f>
        <v>87</v>
      </c>
      <c r="C97" s="29">
        <f>RFR_spot_with_VA!C97-RFR_spot_no_VA!C97</f>
        <v>4.8000000000000126E-4</v>
      </c>
      <c r="D97" s="29"/>
      <c r="E97" s="29"/>
      <c r="F97" s="29"/>
      <c r="G97" s="29"/>
      <c r="H97" s="29"/>
      <c r="I97" s="29"/>
      <c r="J97" s="29">
        <f>RFR_spot_with_VA!J97-RFR_spot_no_VA!J97</f>
        <v>1.1599999999999978E-3</v>
      </c>
      <c r="K97" s="29"/>
      <c r="L97" s="29"/>
      <c r="M97" s="29"/>
      <c r="N97" s="29"/>
      <c r="O97" s="29"/>
      <c r="P97" s="29"/>
      <c r="Q97" s="29"/>
      <c r="R97" s="29"/>
      <c r="S97" s="29"/>
      <c r="T97" s="29"/>
      <c r="U97" s="29"/>
      <c r="V97" s="29"/>
      <c r="W97" s="29"/>
      <c r="X97" s="29"/>
      <c r="Y97" s="29"/>
      <c r="Z97" s="29">
        <f>RFR_spot_with_VA!Z97-RFR_spot_no_VA!Z97</f>
        <v>9.3000000000000027E-4</v>
      </c>
      <c r="AA97" s="29"/>
      <c r="AB97" s="29"/>
      <c r="AC97" s="29"/>
      <c r="AD97" s="29"/>
      <c r="AE97" s="29"/>
      <c r="AF97" s="29"/>
      <c r="AG97" s="29"/>
      <c r="AH97" s="29">
        <f>RFR_spot_with_VA!AH97-RFR_spot_no_VA!AH97</f>
        <v>1.6999999999999654E-4</v>
      </c>
      <c r="AI97" s="29"/>
      <c r="AJ97" s="29">
        <f>RFR_spot_with_VA!AJ97-RFR_spot_no_VA!AJ97</f>
        <v>1.7399999999999985E-3</v>
      </c>
      <c r="AK97" s="29">
        <f>RFR_spot_with_VA!AK97-RFR_spot_no_VA!AK97</f>
        <v>7.100000000000023E-4</v>
      </c>
      <c r="AL97" s="29"/>
      <c r="AM97" s="29">
        <f>RFR_spot_with_VA!AM97-RFR_spot_no_VA!AM97</f>
        <v>1.5299999999999966E-3</v>
      </c>
      <c r="AN97" s="29"/>
      <c r="AO97" s="29"/>
      <c r="AP97" s="29"/>
      <c r="AQ97" s="29"/>
      <c r="AR97" s="29"/>
      <c r="AS97" s="29">
        <f>RFR_spot_with_VA!AS97-RFR_spot_no_VA!AS97</f>
        <v>0</v>
      </c>
      <c r="AT97" s="29"/>
      <c r="AU97" s="29"/>
      <c r="AV97" s="29"/>
      <c r="AW97" s="29"/>
      <c r="AX97" s="29"/>
      <c r="AY97" s="29"/>
      <c r="AZ97" s="29"/>
      <c r="BA97" s="29"/>
      <c r="BB97" s="29"/>
      <c r="BC97" s="29">
        <f>RFR_spot_with_VA!BC97-RFR_spot_no_VA!BC97</f>
        <v>1.8500000000000044E-3</v>
      </c>
      <c r="BD97" s="21"/>
      <c r="BE97" s="19"/>
    </row>
    <row r="98" spans="1:57" x14ac:dyDescent="0.2">
      <c r="A98" s="19"/>
      <c r="B98" s="19">
        <f>RFR_spot_no_VA!B98</f>
        <v>88</v>
      </c>
      <c r="C98" s="29">
        <f>RFR_spot_with_VA!C98-RFR_spot_no_VA!C98</f>
        <v>4.699999999999982E-4</v>
      </c>
      <c r="D98" s="29"/>
      <c r="E98" s="29"/>
      <c r="F98" s="29"/>
      <c r="G98" s="29"/>
      <c r="H98" s="29"/>
      <c r="I98" s="29"/>
      <c r="J98" s="29">
        <f>RFR_spot_with_VA!J98-RFR_spot_no_VA!J98</f>
        <v>1.1400000000000021E-3</v>
      </c>
      <c r="K98" s="29"/>
      <c r="L98" s="29"/>
      <c r="M98" s="29"/>
      <c r="N98" s="29"/>
      <c r="O98" s="29"/>
      <c r="P98" s="29"/>
      <c r="Q98" s="29"/>
      <c r="R98" s="29"/>
      <c r="S98" s="29"/>
      <c r="T98" s="29"/>
      <c r="U98" s="29"/>
      <c r="V98" s="29"/>
      <c r="W98" s="29"/>
      <c r="X98" s="29"/>
      <c r="Y98" s="29"/>
      <c r="Z98" s="29">
        <f>RFR_spot_with_VA!Z98-RFR_spot_no_VA!Z98</f>
        <v>9.1000000000000109E-4</v>
      </c>
      <c r="AA98" s="29"/>
      <c r="AB98" s="29"/>
      <c r="AC98" s="29"/>
      <c r="AD98" s="29"/>
      <c r="AE98" s="29"/>
      <c r="AF98" s="29"/>
      <c r="AG98" s="29"/>
      <c r="AH98" s="29">
        <f>RFR_spot_with_VA!AH98-RFR_spot_no_VA!AH98</f>
        <v>1.799999999999996E-4</v>
      </c>
      <c r="AI98" s="29"/>
      <c r="AJ98" s="29">
        <f>RFR_spot_with_VA!AJ98-RFR_spot_no_VA!AJ98</f>
        <v>1.7199999999999993E-3</v>
      </c>
      <c r="AK98" s="29">
        <f>RFR_spot_with_VA!AK98-RFR_spot_no_VA!AK98</f>
        <v>7.100000000000023E-4</v>
      </c>
      <c r="AL98" s="29"/>
      <c r="AM98" s="29">
        <f>RFR_spot_with_VA!AM98-RFR_spot_no_VA!AM98</f>
        <v>1.5099999999999975E-3</v>
      </c>
      <c r="AN98" s="29"/>
      <c r="AO98" s="29"/>
      <c r="AP98" s="29"/>
      <c r="AQ98" s="29"/>
      <c r="AR98" s="29"/>
      <c r="AS98" s="29">
        <f>RFR_spot_with_VA!AS98-RFR_spot_no_VA!AS98</f>
        <v>0</v>
      </c>
      <c r="AT98" s="29"/>
      <c r="AU98" s="29"/>
      <c r="AV98" s="29"/>
      <c r="AW98" s="29"/>
      <c r="AX98" s="29"/>
      <c r="AY98" s="29"/>
      <c r="AZ98" s="29"/>
      <c r="BA98" s="29"/>
      <c r="BB98" s="29"/>
      <c r="BC98" s="29">
        <f>RFR_spot_with_VA!BC98-RFR_spot_no_VA!BC98</f>
        <v>1.8200000000000022E-3</v>
      </c>
      <c r="BD98" s="21"/>
      <c r="BE98" s="19"/>
    </row>
    <row r="99" spans="1:57" x14ac:dyDescent="0.2">
      <c r="A99" s="19"/>
      <c r="B99" s="19">
        <f>RFR_spot_no_VA!B99</f>
        <v>89</v>
      </c>
      <c r="C99" s="29">
        <f>RFR_spot_with_VA!C99-RFR_spot_no_VA!C99</f>
        <v>4.599999999999986E-4</v>
      </c>
      <c r="D99" s="29"/>
      <c r="E99" s="29"/>
      <c r="F99" s="29"/>
      <c r="G99" s="29"/>
      <c r="H99" s="29"/>
      <c r="I99" s="29"/>
      <c r="J99" s="29">
        <f>RFR_spot_with_VA!J99-RFR_spot_no_VA!J99</f>
        <v>1.1400000000000021E-3</v>
      </c>
      <c r="K99" s="29"/>
      <c r="L99" s="29"/>
      <c r="M99" s="29"/>
      <c r="N99" s="29"/>
      <c r="O99" s="29"/>
      <c r="P99" s="29"/>
      <c r="Q99" s="29"/>
      <c r="R99" s="29"/>
      <c r="S99" s="29"/>
      <c r="T99" s="29"/>
      <c r="U99" s="29"/>
      <c r="V99" s="29"/>
      <c r="W99" s="29"/>
      <c r="X99" s="29"/>
      <c r="Y99" s="29"/>
      <c r="Z99" s="29">
        <f>RFR_spot_with_VA!Z99-RFR_spot_no_VA!Z99</f>
        <v>8.9999999999999802E-4</v>
      </c>
      <c r="AA99" s="29"/>
      <c r="AB99" s="29"/>
      <c r="AC99" s="29"/>
      <c r="AD99" s="29"/>
      <c r="AE99" s="29"/>
      <c r="AF99" s="29"/>
      <c r="AG99" s="29"/>
      <c r="AH99" s="29">
        <f>RFR_spot_with_VA!AH99-RFR_spot_no_VA!AH99</f>
        <v>1.6999999999999654E-4</v>
      </c>
      <c r="AI99" s="29"/>
      <c r="AJ99" s="29">
        <f>RFR_spot_with_VA!AJ99-RFR_spot_no_VA!AJ99</f>
        <v>1.6999999999999967E-3</v>
      </c>
      <c r="AK99" s="29">
        <f>RFR_spot_with_VA!AK99-RFR_spot_no_VA!AK99</f>
        <v>6.9999999999999923E-4</v>
      </c>
      <c r="AL99" s="29"/>
      <c r="AM99" s="29">
        <f>RFR_spot_with_VA!AM99-RFR_spot_no_VA!AM99</f>
        <v>1.5000000000000013E-3</v>
      </c>
      <c r="AN99" s="29"/>
      <c r="AO99" s="29"/>
      <c r="AP99" s="29"/>
      <c r="AQ99" s="29"/>
      <c r="AR99" s="29"/>
      <c r="AS99" s="29">
        <f>RFR_spot_with_VA!AS99-RFR_spot_no_VA!AS99</f>
        <v>0</v>
      </c>
      <c r="AT99" s="29"/>
      <c r="AU99" s="29"/>
      <c r="AV99" s="29"/>
      <c r="AW99" s="29"/>
      <c r="AX99" s="29"/>
      <c r="AY99" s="29"/>
      <c r="AZ99" s="29"/>
      <c r="BA99" s="29"/>
      <c r="BB99" s="29"/>
      <c r="BC99" s="29">
        <f>RFR_spot_with_VA!BC99-RFR_spot_no_VA!BC99</f>
        <v>1.8099999999999991E-3</v>
      </c>
      <c r="BD99" s="21"/>
      <c r="BE99" s="19"/>
    </row>
    <row r="100" spans="1:57" x14ac:dyDescent="0.2">
      <c r="A100" s="19"/>
      <c r="B100" s="24">
        <f>RFR_spot_no_VA!B100</f>
        <v>90</v>
      </c>
      <c r="C100" s="30">
        <f>RFR_spot_with_VA!C100-RFR_spot_no_VA!C100</f>
        <v>4.6000000000000207E-4</v>
      </c>
      <c r="D100" s="30"/>
      <c r="E100" s="30"/>
      <c r="F100" s="30"/>
      <c r="G100" s="30"/>
      <c r="H100" s="30"/>
      <c r="I100" s="30"/>
      <c r="J100" s="30">
        <f>RFR_spot_with_VA!J100-RFR_spot_no_VA!J100</f>
        <v>1.1199999999999995E-3</v>
      </c>
      <c r="K100" s="30"/>
      <c r="L100" s="30"/>
      <c r="M100" s="30"/>
      <c r="N100" s="30"/>
      <c r="O100" s="30"/>
      <c r="P100" s="30"/>
      <c r="Q100" s="30"/>
      <c r="R100" s="30"/>
      <c r="S100" s="30"/>
      <c r="T100" s="30"/>
      <c r="U100" s="30"/>
      <c r="V100" s="30"/>
      <c r="W100" s="30"/>
      <c r="X100" s="30"/>
      <c r="Y100" s="30"/>
      <c r="Z100" s="30">
        <f>RFR_spot_with_VA!Z100-RFR_spot_no_VA!Z100</f>
        <v>8.8999999999999496E-4</v>
      </c>
      <c r="AA100" s="30"/>
      <c r="AB100" s="30"/>
      <c r="AC100" s="30"/>
      <c r="AD100" s="30"/>
      <c r="AE100" s="30"/>
      <c r="AF100" s="30"/>
      <c r="AG100" s="30"/>
      <c r="AH100" s="30">
        <f>RFR_spot_with_VA!AH100-RFR_spot_no_VA!AH100</f>
        <v>1.6999999999999654E-4</v>
      </c>
      <c r="AI100" s="30"/>
      <c r="AJ100" s="30">
        <f>RFR_spot_with_VA!AJ100-RFR_spot_no_VA!AJ100</f>
        <v>1.6900000000000005E-3</v>
      </c>
      <c r="AK100" s="30">
        <f>RFR_spot_with_VA!AK100-RFR_spot_no_VA!AK100</f>
        <v>6.9000000000000311E-4</v>
      </c>
      <c r="AL100" s="30"/>
      <c r="AM100" s="30">
        <f>RFR_spot_with_VA!AM100-RFR_spot_no_VA!AM100</f>
        <v>1.4800000000000021E-3</v>
      </c>
      <c r="AN100" s="30"/>
      <c r="AO100" s="30"/>
      <c r="AP100" s="30"/>
      <c r="AQ100" s="30"/>
      <c r="AR100" s="30"/>
      <c r="AS100" s="30">
        <f>RFR_spot_with_VA!AS100-RFR_spot_no_VA!AS100</f>
        <v>0</v>
      </c>
      <c r="AT100" s="30"/>
      <c r="AU100" s="30"/>
      <c r="AV100" s="30"/>
      <c r="AW100" s="30"/>
      <c r="AX100" s="30"/>
      <c r="AY100" s="30"/>
      <c r="AZ100" s="30"/>
      <c r="BA100" s="30"/>
      <c r="BB100" s="30"/>
      <c r="BC100" s="30">
        <f>RFR_spot_with_VA!BC100-RFR_spot_no_VA!BC100</f>
        <v>1.7899999999999965E-3</v>
      </c>
      <c r="BD100" s="21"/>
      <c r="BE100" s="19"/>
    </row>
    <row r="101" spans="1:57" x14ac:dyDescent="0.2">
      <c r="A101" s="19"/>
      <c r="B101" s="19">
        <f>RFR_spot_no_VA!B101</f>
        <v>91</v>
      </c>
      <c r="C101" s="29">
        <f>RFR_spot_with_VA!C101-RFR_spot_no_VA!C101</f>
        <v>4.599999999999986E-4</v>
      </c>
      <c r="D101" s="29"/>
      <c r="E101" s="29"/>
      <c r="F101" s="29"/>
      <c r="G101" s="29"/>
      <c r="H101" s="29"/>
      <c r="I101" s="29"/>
      <c r="J101" s="29">
        <f>RFR_spot_with_VA!J101-RFR_spot_no_VA!J101</f>
        <v>1.1000000000000003E-3</v>
      </c>
      <c r="K101" s="29"/>
      <c r="L101" s="29"/>
      <c r="M101" s="29"/>
      <c r="N101" s="29"/>
      <c r="O101" s="29"/>
      <c r="P101" s="29"/>
      <c r="Q101" s="29"/>
      <c r="R101" s="29"/>
      <c r="S101" s="29"/>
      <c r="T101" s="29"/>
      <c r="U101" s="29"/>
      <c r="V101" s="29"/>
      <c r="W101" s="29"/>
      <c r="X101" s="29"/>
      <c r="Y101" s="29"/>
      <c r="Z101" s="29">
        <f>RFR_spot_with_VA!Z101-RFR_spot_no_VA!Z101</f>
        <v>8.7999999999999884E-4</v>
      </c>
      <c r="AA101" s="29"/>
      <c r="AB101" s="29"/>
      <c r="AC101" s="29"/>
      <c r="AD101" s="29"/>
      <c r="AE101" s="29"/>
      <c r="AF101" s="29"/>
      <c r="AG101" s="29"/>
      <c r="AH101" s="29">
        <f>RFR_spot_with_VA!AH101-RFR_spot_no_VA!AH101</f>
        <v>1.6000000000000042E-4</v>
      </c>
      <c r="AI101" s="29"/>
      <c r="AJ101" s="29">
        <f>RFR_spot_with_VA!AJ101-RFR_spot_no_VA!AJ101</f>
        <v>1.6600000000000018E-3</v>
      </c>
      <c r="AK101" s="29">
        <f>RFR_spot_with_VA!AK101-RFR_spot_no_VA!AK101</f>
        <v>6.8000000000000005E-4</v>
      </c>
      <c r="AL101" s="29"/>
      <c r="AM101" s="29">
        <f>RFR_spot_with_VA!AM101-RFR_spot_no_VA!AM101</f>
        <v>1.460000000000003E-3</v>
      </c>
      <c r="AN101" s="29"/>
      <c r="AO101" s="29"/>
      <c r="AP101" s="29"/>
      <c r="AQ101" s="29"/>
      <c r="AR101" s="29"/>
      <c r="AS101" s="29">
        <f>RFR_spot_with_VA!AS101-RFR_spot_no_VA!AS101</f>
        <v>0</v>
      </c>
      <c r="AT101" s="29"/>
      <c r="AU101" s="29"/>
      <c r="AV101" s="29"/>
      <c r="AW101" s="29"/>
      <c r="AX101" s="29"/>
      <c r="AY101" s="29"/>
      <c r="AZ101" s="29"/>
      <c r="BA101" s="29"/>
      <c r="BB101" s="29"/>
      <c r="BC101" s="29">
        <f>RFR_spot_with_VA!BC101-RFR_spot_no_VA!BC101</f>
        <v>1.7600000000000011E-3</v>
      </c>
      <c r="BD101" s="21"/>
      <c r="BE101" s="19"/>
    </row>
    <row r="102" spans="1:57" x14ac:dyDescent="0.2">
      <c r="A102" s="19"/>
      <c r="B102" s="19">
        <f>RFR_spot_no_VA!B102</f>
        <v>92</v>
      </c>
      <c r="C102" s="29">
        <f>RFR_spot_with_VA!C102-RFR_spot_no_VA!C102</f>
        <v>4.4999999999999901E-4</v>
      </c>
      <c r="D102" s="29"/>
      <c r="E102" s="29"/>
      <c r="F102" s="29"/>
      <c r="G102" s="29"/>
      <c r="H102" s="29"/>
      <c r="I102" s="29"/>
      <c r="J102" s="29">
        <f>RFR_spot_with_VA!J102-RFR_spot_no_VA!J102</f>
        <v>1.0900000000000007E-3</v>
      </c>
      <c r="K102" s="29"/>
      <c r="L102" s="29"/>
      <c r="M102" s="29"/>
      <c r="N102" s="29"/>
      <c r="O102" s="29"/>
      <c r="P102" s="29"/>
      <c r="Q102" s="29"/>
      <c r="R102" s="29"/>
      <c r="S102" s="29"/>
      <c r="T102" s="29"/>
      <c r="U102" s="29"/>
      <c r="V102" s="29"/>
      <c r="W102" s="29"/>
      <c r="X102" s="29"/>
      <c r="Y102" s="29"/>
      <c r="Z102" s="29">
        <f>RFR_spot_with_VA!Z102-RFR_spot_no_VA!Z102</f>
        <v>8.7000000000000272E-4</v>
      </c>
      <c r="AA102" s="29"/>
      <c r="AB102" s="29"/>
      <c r="AC102" s="29"/>
      <c r="AD102" s="29"/>
      <c r="AE102" s="29"/>
      <c r="AF102" s="29"/>
      <c r="AG102" s="29"/>
      <c r="AH102" s="29">
        <f>RFR_spot_with_VA!AH102-RFR_spot_no_VA!AH102</f>
        <v>1.6000000000000042E-4</v>
      </c>
      <c r="AI102" s="29"/>
      <c r="AJ102" s="29">
        <f>RFR_spot_with_VA!AJ102-RFR_spot_no_VA!AJ102</f>
        <v>1.6400000000000026E-3</v>
      </c>
      <c r="AK102" s="29">
        <f>RFR_spot_with_VA!AK102-RFR_spot_no_VA!AK102</f>
        <v>6.6999999999999699E-4</v>
      </c>
      <c r="AL102" s="29"/>
      <c r="AM102" s="29">
        <f>RFR_spot_with_VA!AM102-RFR_spot_no_VA!AM102</f>
        <v>1.4499999999999999E-3</v>
      </c>
      <c r="AN102" s="29"/>
      <c r="AO102" s="29"/>
      <c r="AP102" s="29"/>
      <c r="AQ102" s="29"/>
      <c r="AR102" s="29"/>
      <c r="AS102" s="29">
        <f>RFR_spot_with_VA!AS102-RFR_spot_no_VA!AS102</f>
        <v>0</v>
      </c>
      <c r="AT102" s="29"/>
      <c r="AU102" s="29"/>
      <c r="AV102" s="29"/>
      <c r="AW102" s="29"/>
      <c r="AX102" s="29"/>
      <c r="AY102" s="29"/>
      <c r="AZ102" s="29"/>
      <c r="BA102" s="29"/>
      <c r="BB102" s="29"/>
      <c r="BC102" s="29">
        <f>RFR_spot_with_VA!BC102-RFR_spot_no_VA!BC102</f>
        <v>1.740000000000002E-3</v>
      </c>
      <c r="BD102" s="21"/>
      <c r="BE102" s="19"/>
    </row>
    <row r="103" spans="1:57" x14ac:dyDescent="0.2">
      <c r="A103" s="19"/>
      <c r="B103" s="19">
        <f>RFR_spot_no_VA!B103</f>
        <v>93</v>
      </c>
      <c r="C103" s="29">
        <f>RFR_spot_with_VA!C103-RFR_spot_no_VA!C103</f>
        <v>4.4000000000000289E-4</v>
      </c>
      <c r="D103" s="29"/>
      <c r="E103" s="29"/>
      <c r="F103" s="29"/>
      <c r="G103" s="29"/>
      <c r="H103" s="29"/>
      <c r="I103" s="29"/>
      <c r="J103" s="29">
        <f>RFR_spot_with_VA!J103-RFR_spot_no_VA!J103</f>
        <v>1.0900000000000007E-3</v>
      </c>
      <c r="K103" s="29"/>
      <c r="L103" s="29"/>
      <c r="M103" s="29"/>
      <c r="N103" s="29"/>
      <c r="O103" s="29"/>
      <c r="P103" s="29"/>
      <c r="Q103" s="29"/>
      <c r="R103" s="29"/>
      <c r="S103" s="29"/>
      <c r="T103" s="29"/>
      <c r="U103" s="29"/>
      <c r="V103" s="29"/>
      <c r="W103" s="29"/>
      <c r="X103" s="29"/>
      <c r="Y103" s="29"/>
      <c r="Z103" s="29">
        <f>RFR_spot_with_VA!Z103-RFR_spot_no_VA!Z103</f>
        <v>8.6999999999999578E-4</v>
      </c>
      <c r="AA103" s="29"/>
      <c r="AB103" s="29"/>
      <c r="AC103" s="29"/>
      <c r="AD103" s="29"/>
      <c r="AE103" s="29"/>
      <c r="AF103" s="29"/>
      <c r="AG103" s="29"/>
      <c r="AH103" s="29">
        <f>RFR_spot_with_VA!AH103-RFR_spot_no_VA!AH103</f>
        <v>1.7000000000000348E-4</v>
      </c>
      <c r="AI103" s="29"/>
      <c r="AJ103" s="29">
        <f>RFR_spot_with_VA!AJ103-RFR_spot_no_VA!AJ103</f>
        <v>1.6299999999999995E-3</v>
      </c>
      <c r="AK103" s="29">
        <f>RFR_spot_with_VA!AK103-RFR_spot_no_VA!AK103</f>
        <v>6.6000000000000086E-4</v>
      </c>
      <c r="AL103" s="29"/>
      <c r="AM103" s="29">
        <f>RFR_spot_with_VA!AM103-RFR_spot_no_VA!AM103</f>
        <v>1.4300000000000007E-3</v>
      </c>
      <c r="AN103" s="29"/>
      <c r="AO103" s="29"/>
      <c r="AP103" s="29"/>
      <c r="AQ103" s="29"/>
      <c r="AR103" s="29"/>
      <c r="AS103" s="29">
        <f>RFR_spot_with_VA!AS103-RFR_spot_no_VA!AS103</f>
        <v>0</v>
      </c>
      <c r="AT103" s="29"/>
      <c r="AU103" s="29"/>
      <c r="AV103" s="29"/>
      <c r="AW103" s="29"/>
      <c r="AX103" s="29"/>
      <c r="AY103" s="29"/>
      <c r="AZ103" s="29"/>
      <c r="BA103" s="29"/>
      <c r="BB103" s="29"/>
      <c r="BC103" s="29">
        <f>RFR_spot_with_VA!BC103-RFR_spot_no_VA!BC103</f>
        <v>1.7200000000000028E-3</v>
      </c>
      <c r="BD103" s="21"/>
      <c r="BE103" s="19"/>
    </row>
    <row r="104" spans="1:57" x14ac:dyDescent="0.2">
      <c r="A104" s="19"/>
      <c r="B104" s="19">
        <f>RFR_spot_no_VA!B104</f>
        <v>94</v>
      </c>
      <c r="C104" s="29">
        <f>RFR_spot_with_VA!C104-RFR_spot_no_VA!C104</f>
        <v>4.3999999999999942E-4</v>
      </c>
      <c r="D104" s="29"/>
      <c r="E104" s="29"/>
      <c r="F104" s="29"/>
      <c r="G104" s="29"/>
      <c r="H104" s="29"/>
      <c r="I104" s="29"/>
      <c r="J104" s="29">
        <f>RFR_spot_with_VA!J104-RFR_spot_no_VA!J104</f>
        <v>1.069999999999998E-3</v>
      </c>
      <c r="K104" s="29"/>
      <c r="L104" s="29"/>
      <c r="M104" s="29"/>
      <c r="N104" s="29"/>
      <c r="O104" s="29"/>
      <c r="P104" s="29"/>
      <c r="Q104" s="29"/>
      <c r="R104" s="29"/>
      <c r="S104" s="29"/>
      <c r="T104" s="29"/>
      <c r="U104" s="29"/>
      <c r="V104" s="29"/>
      <c r="W104" s="29"/>
      <c r="X104" s="29"/>
      <c r="Y104" s="29"/>
      <c r="Z104" s="29">
        <f>RFR_spot_with_VA!Z104-RFR_spot_no_VA!Z104</f>
        <v>8.4999999999999659E-4</v>
      </c>
      <c r="AA104" s="29"/>
      <c r="AB104" s="29"/>
      <c r="AC104" s="29"/>
      <c r="AD104" s="29"/>
      <c r="AE104" s="29"/>
      <c r="AF104" s="29"/>
      <c r="AG104" s="29"/>
      <c r="AH104" s="29">
        <f>RFR_spot_with_VA!AH104-RFR_spot_no_VA!AH104</f>
        <v>1.5999999999999348E-4</v>
      </c>
      <c r="AI104" s="29"/>
      <c r="AJ104" s="29">
        <f>RFR_spot_with_VA!AJ104-RFR_spot_no_VA!AJ104</f>
        <v>1.6100000000000003E-3</v>
      </c>
      <c r="AK104" s="29">
        <f>RFR_spot_with_VA!AK104-RFR_spot_no_VA!AK104</f>
        <v>6.6000000000000086E-4</v>
      </c>
      <c r="AL104" s="29"/>
      <c r="AM104" s="29">
        <f>RFR_spot_with_VA!AM104-RFR_spot_no_VA!AM104</f>
        <v>1.4200000000000046E-3</v>
      </c>
      <c r="AN104" s="29"/>
      <c r="AO104" s="29"/>
      <c r="AP104" s="29"/>
      <c r="AQ104" s="29"/>
      <c r="AR104" s="29"/>
      <c r="AS104" s="29">
        <f>RFR_spot_with_VA!AS104-RFR_spot_no_VA!AS104</f>
        <v>0</v>
      </c>
      <c r="AT104" s="29"/>
      <c r="AU104" s="29"/>
      <c r="AV104" s="29"/>
      <c r="AW104" s="29"/>
      <c r="AX104" s="29"/>
      <c r="AY104" s="29"/>
      <c r="AZ104" s="29"/>
      <c r="BA104" s="29"/>
      <c r="BB104" s="29"/>
      <c r="BC104" s="29">
        <f>RFR_spot_with_VA!BC104-RFR_spot_no_VA!BC104</f>
        <v>1.7100000000000032E-3</v>
      </c>
      <c r="BD104" s="21"/>
      <c r="BE104" s="19"/>
    </row>
    <row r="105" spans="1:57" x14ac:dyDescent="0.2">
      <c r="A105" s="19"/>
      <c r="B105" s="24">
        <f>RFR_spot_no_VA!B105</f>
        <v>95</v>
      </c>
      <c r="C105" s="30">
        <f>RFR_spot_with_VA!C105-RFR_spot_no_VA!C105</f>
        <v>4.3999999999999942E-4</v>
      </c>
      <c r="D105" s="30"/>
      <c r="E105" s="30"/>
      <c r="F105" s="30"/>
      <c r="G105" s="30"/>
      <c r="H105" s="30"/>
      <c r="I105" s="30"/>
      <c r="J105" s="30">
        <f>RFR_spot_with_VA!J105-RFR_spot_no_VA!J105</f>
        <v>1.0600000000000019E-3</v>
      </c>
      <c r="K105" s="30"/>
      <c r="L105" s="30"/>
      <c r="M105" s="30"/>
      <c r="N105" s="30"/>
      <c r="O105" s="30"/>
      <c r="P105" s="30"/>
      <c r="Q105" s="30"/>
      <c r="R105" s="30"/>
      <c r="S105" s="30"/>
      <c r="T105" s="30"/>
      <c r="U105" s="30"/>
      <c r="V105" s="30"/>
      <c r="W105" s="30"/>
      <c r="X105" s="30"/>
      <c r="Y105" s="30"/>
      <c r="Z105" s="30">
        <f>RFR_spot_with_VA!Z105-RFR_spot_no_VA!Z105</f>
        <v>8.4999999999999659E-4</v>
      </c>
      <c r="AA105" s="30"/>
      <c r="AB105" s="30"/>
      <c r="AC105" s="30"/>
      <c r="AD105" s="30"/>
      <c r="AE105" s="30"/>
      <c r="AF105" s="30"/>
      <c r="AG105" s="30"/>
      <c r="AH105" s="30">
        <f>RFR_spot_with_VA!AH105-RFR_spot_no_VA!AH105</f>
        <v>1.4999999999999736E-4</v>
      </c>
      <c r="AI105" s="30"/>
      <c r="AJ105" s="30">
        <f>RFR_spot_with_VA!AJ105-RFR_spot_no_VA!AJ105</f>
        <v>1.6000000000000007E-3</v>
      </c>
      <c r="AK105" s="30">
        <f>RFR_spot_with_VA!AK105-RFR_spot_no_VA!AK105</f>
        <v>6.5000000000000474E-4</v>
      </c>
      <c r="AL105" s="30"/>
      <c r="AM105" s="30">
        <f>RFR_spot_with_VA!AM105-RFR_spot_no_VA!AM105</f>
        <v>1.4100000000000015E-3</v>
      </c>
      <c r="AN105" s="30"/>
      <c r="AO105" s="30"/>
      <c r="AP105" s="30"/>
      <c r="AQ105" s="30"/>
      <c r="AR105" s="30"/>
      <c r="AS105" s="30">
        <f>RFR_spot_with_VA!AS105-RFR_spot_no_VA!AS105</f>
        <v>0</v>
      </c>
      <c r="AT105" s="30"/>
      <c r="AU105" s="30"/>
      <c r="AV105" s="30"/>
      <c r="AW105" s="30"/>
      <c r="AX105" s="30"/>
      <c r="AY105" s="30"/>
      <c r="AZ105" s="30"/>
      <c r="BA105" s="30"/>
      <c r="BB105" s="30"/>
      <c r="BC105" s="30">
        <f>RFR_spot_with_VA!BC105-RFR_spot_no_VA!BC105</f>
        <v>1.690000000000004E-3</v>
      </c>
      <c r="BD105" s="21"/>
      <c r="BE105" s="19"/>
    </row>
    <row r="106" spans="1:57" x14ac:dyDescent="0.2">
      <c r="A106" s="19"/>
      <c r="B106" s="19">
        <f>RFR_spot_no_VA!B106</f>
        <v>96</v>
      </c>
      <c r="C106" s="29">
        <f>RFR_spot_with_VA!C106-RFR_spot_no_VA!C106</f>
        <v>4.2999999999999983E-4</v>
      </c>
      <c r="D106" s="29"/>
      <c r="E106" s="29"/>
      <c r="F106" s="29"/>
      <c r="G106" s="29"/>
      <c r="H106" s="29"/>
      <c r="I106" s="29"/>
      <c r="J106" s="29">
        <f>RFR_spot_with_VA!J106-RFR_spot_no_VA!J106</f>
        <v>1.0499999999999989E-3</v>
      </c>
      <c r="K106" s="29"/>
      <c r="L106" s="29"/>
      <c r="M106" s="29"/>
      <c r="N106" s="29"/>
      <c r="O106" s="29"/>
      <c r="P106" s="29"/>
      <c r="Q106" s="29"/>
      <c r="R106" s="29"/>
      <c r="S106" s="29"/>
      <c r="T106" s="29"/>
      <c r="U106" s="29"/>
      <c r="V106" s="29"/>
      <c r="W106" s="29"/>
      <c r="X106" s="29"/>
      <c r="Y106" s="29"/>
      <c r="Z106" s="29">
        <f>RFR_spot_with_VA!Z106-RFR_spot_no_VA!Z106</f>
        <v>8.4000000000000047E-4</v>
      </c>
      <c r="AA106" s="29"/>
      <c r="AB106" s="29"/>
      <c r="AC106" s="29"/>
      <c r="AD106" s="29"/>
      <c r="AE106" s="29"/>
      <c r="AF106" s="29"/>
      <c r="AG106" s="29"/>
      <c r="AH106" s="29">
        <f>RFR_spot_with_VA!AH106-RFR_spot_no_VA!AH106</f>
        <v>1.6000000000000042E-4</v>
      </c>
      <c r="AI106" s="29"/>
      <c r="AJ106" s="29">
        <f>RFR_spot_with_VA!AJ106-RFR_spot_no_VA!AJ106</f>
        <v>1.5700000000000019E-3</v>
      </c>
      <c r="AK106" s="29">
        <f>RFR_spot_with_VA!AK106-RFR_spot_no_VA!AK106</f>
        <v>6.3999999999999474E-4</v>
      </c>
      <c r="AL106" s="29"/>
      <c r="AM106" s="29">
        <f>RFR_spot_with_VA!AM106-RFR_spot_no_VA!AM106</f>
        <v>1.3900000000000023E-3</v>
      </c>
      <c r="AN106" s="29"/>
      <c r="AO106" s="29"/>
      <c r="AP106" s="29"/>
      <c r="AQ106" s="29"/>
      <c r="AR106" s="29"/>
      <c r="AS106" s="29">
        <f>RFR_spot_with_VA!AS106-RFR_spot_no_VA!AS106</f>
        <v>0</v>
      </c>
      <c r="AT106" s="29"/>
      <c r="AU106" s="29"/>
      <c r="AV106" s="29"/>
      <c r="AW106" s="29"/>
      <c r="AX106" s="29"/>
      <c r="AY106" s="29"/>
      <c r="AZ106" s="29"/>
      <c r="BA106" s="29"/>
      <c r="BB106" s="29"/>
      <c r="BC106" s="29">
        <f>RFR_spot_with_VA!BC106-RFR_spot_no_VA!BC106</f>
        <v>1.6800000000000009E-3</v>
      </c>
      <c r="BD106" s="21"/>
      <c r="BE106" s="19"/>
    </row>
    <row r="107" spans="1:57" x14ac:dyDescent="0.2">
      <c r="A107" s="19"/>
      <c r="B107" s="19">
        <f>RFR_spot_no_VA!B107</f>
        <v>97</v>
      </c>
      <c r="C107" s="29">
        <f>RFR_spot_with_VA!C107-RFR_spot_no_VA!C107</f>
        <v>4.2999999999999983E-4</v>
      </c>
      <c r="D107" s="29"/>
      <c r="E107" s="29"/>
      <c r="F107" s="29"/>
      <c r="G107" s="29"/>
      <c r="H107" s="29"/>
      <c r="I107" s="29"/>
      <c r="J107" s="29">
        <f>RFR_spot_with_VA!J107-RFR_spot_no_VA!J107</f>
        <v>1.0399999999999993E-3</v>
      </c>
      <c r="K107" s="29"/>
      <c r="L107" s="29"/>
      <c r="M107" s="29"/>
      <c r="N107" s="29"/>
      <c r="O107" s="29"/>
      <c r="P107" s="29"/>
      <c r="Q107" s="29"/>
      <c r="R107" s="29"/>
      <c r="S107" s="29"/>
      <c r="T107" s="29"/>
      <c r="U107" s="29"/>
      <c r="V107" s="29"/>
      <c r="W107" s="29"/>
      <c r="X107" s="29"/>
      <c r="Y107" s="29"/>
      <c r="Z107" s="29">
        <f>RFR_spot_with_VA!Z107-RFR_spot_no_VA!Z107</f>
        <v>8.3000000000000435E-4</v>
      </c>
      <c r="AA107" s="29"/>
      <c r="AB107" s="29"/>
      <c r="AC107" s="29"/>
      <c r="AD107" s="29"/>
      <c r="AE107" s="29"/>
      <c r="AF107" s="29"/>
      <c r="AG107" s="29"/>
      <c r="AH107" s="29">
        <f>RFR_spot_with_VA!AH107-RFR_spot_no_VA!AH107</f>
        <v>1.500000000000043E-4</v>
      </c>
      <c r="AI107" s="29"/>
      <c r="AJ107" s="29">
        <f>RFR_spot_with_VA!AJ107-RFR_spot_no_VA!AJ107</f>
        <v>1.5599999999999989E-3</v>
      </c>
      <c r="AK107" s="29">
        <f>RFR_spot_with_VA!AK107-RFR_spot_no_VA!AK107</f>
        <v>6.2999999999999862E-4</v>
      </c>
      <c r="AL107" s="29"/>
      <c r="AM107" s="29">
        <f>RFR_spot_with_VA!AM107-RFR_spot_no_VA!AM107</f>
        <v>1.3800000000000062E-3</v>
      </c>
      <c r="AN107" s="29"/>
      <c r="AO107" s="29"/>
      <c r="AP107" s="29"/>
      <c r="AQ107" s="29"/>
      <c r="AR107" s="29"/>
      <c r="AS107" s="29">
        <f>RFR_spot_with_VA!AS107-RFR_spot_no_VA!AS107</f>
        <v>0</v>
      </c>
      <c r="AT107" s="29"/>
      <c r="AU107" s="29"/>
      <c r="AV107" s="29"/>
      <c r="AW107" s="29"/>
      <c r="AX107" s="29"/>
      <c r="AY107" s="29"/>
      <c r="AZ107" s="29"/>
      <c r="BA107" s="29"/>
      <c r="BB107" s="29"/>
      <c r="BC107" s="29">
        <f>RFR_spot_with_VA!BC107-RFR_spot_no_VA!BC107</f>
        <v>1.6600000000000018E-3</v>
      </c>
      <c r="BD107" s="21"/>
      <c r="BE107" s="19"/>
    </row>
    <row r="108" spans="1:57" x14ac:dyDescent="0.2">
      <c r="A108" s="19"/>
      <c r="B108" s="19">
        <f>RFR_spot_no_VA!B108</f>
        <v>98</v>
      </c>
      <c r="C108" s="29">
        <f>RFR_spot_with_VA!C108-RFR_spot_no_VA!C108</f>
        <v>4.1999999999999676E-4</v>
      </c>
      <c r="D108" s="29"/>
      <c r="E108" s="29"/>
      <c r="F108" s="29"/>
      <c r="G108" s="29"/>
      <c r="H108" s="29"/>
      <c r="I108" s="29"/>
      <c r="J108" s="29">
        <f>RFR_spot_with_VA!J108-RFR_spot_no_VA!J108</f>
        <v>1.0299999999999997E-3</v>
      </c>
      <c r="K108" s="29"/>
      <c r="L108" s="29"/>
      <c r="M108" s="29"/>
      <c r="N108" s="29"/>
      <c r="O108" s="29"/>
      <c r="P108" s="29"/>
      <c r="Q108" s="29"/>
      <c r="R108" s="29"/>
      <c r="S108" s="29"/>
      <c r="T108" s="29"/>
      <c r="U108" s="29"/>
      <c r="V108" s="29"/>
      <c r="W108" s="29"/>
      <c r="X108" s="29"/>
      <c r="Y108" s="29"/>
      <c r="Z108" s="29">
        <f>RFR_spot_with_VA!Z108-RFR_spot_no_VA!Z108</f>
        <v>8.2000000000000128E-4</v>
      </c>
      <c r="AA108" s="29"/>
      <c r="AB108" s="29"/>
      <c r="AC108" s="29"/>
      <c r="AD108" s="29"/>
      <c r="AE108" s="29"/>
      <c r="AF108" s="29"/>
      <c r="AG108" s="29"/>
      <c r="AH108" s="29">
        <f>RFR_spot_with_VA!AH108-RFR_spot_no_VA!AH108</f>
        <v>1.6000000000000042E-4</v>
      </c>
      <c r="AI108" s="29"/>
      <c r="AJ108" s="29">
        <f>RFR_spot_with_VA!AJ108-RFR_spot_no_VA!AJ108</f>
        <v>1.5499999999999993E-3</v>
      </c>
      <c r="AK108" s="29">
        <f>RFR_spot_with_VA!AK108-RFR_spot_no_VA!AK108</f>
        <v>6.2999999999999862E-4</v>
      </c>
      <c r="AL108" s="29"/>
      <c r="AM108" s="29">
        <f>RFR_spot_with_VA!AM108-RFR_spot_no_VA!AM108</f>
        <v>1.3600000000000001E-3</v>
      </c>
      <c r="AN108" s="29"/>
      <c r="AO108" s="29"/>
      <c r="AP108" s="29"/>
      <c r="AQ108" s="29"/>
      <c r="AR108" s="29"/>
      <c r="AS108" s="29">
        <f>RFR_spot_with_VA!AS108-RFR_spot_no_VA!AS108</f>
        <v>0</v>
      </c>
      <c r="AT108" s="29"/>
      <c r="AU108" s="29"/>
      <c r="AV108" s="29"/>
      <c r="AW108" s="29"/>
      <c r="AX108" s="29"/>
      <c r="AY108" s="29"/>
      <c r="AZ108" s="29"/>
      <c r="BA108" s="29"/>
      <c r="BB108" s="29"/>
      <c r="BC108" s="29">
        <f>RFR_spot_with_VA!BC108-RFR_spot_no_VA!BC108</f>
        <v>1.6399999999999991E-3</v>
      </c>
      <c r="BD108" s="21"/>
      <c r="BE108" s="19"/>
    </row>
    <row r="109" spans="1:57" x14ac:dyDescent="0.2">
      <c r="A109" s="19"/>
      <c r="B109" s="19">
        <f>RFR_spot_no_VA!B109</f>
        <v>99</v>
      </c>
      <c r="C109" s="29">
        <f>RFR_spot_with_VA!C109-RFR_spot_no_VA!C109</f>
        <v>4.2000000000000023E-4</v>
      </c>
      <c r="D109" s="29"/>
      <c r="E109" s="29"/>
      <c r="F109" s="29"/>
      <c r="G109" s="29"/>
      <c r="H109" s="29"/>
      <c r="I109" s="29"/>
      <c r="J109" s="29">
        <f>RFR_spot_with_VA!J109-RFR_spot_no_VA!J109</f>
        <v>1.0200000000000001E-3</v>
      </c>
      <c r="K109" s="29"/>
      <c r="L109" s="29"/>
      <c r="M109" s="29"/>
      <c r="N109" s="29"/>
      <c r="O109" s="29"/>
      <c r="P109" s="29"/>
      <c r="Q109" s="29"/>
      <c r="R109" s="29"/>
      <c r="S109" s="29"/>
      <c r="T109" s="29"/>
      <c r="U109" s="29"/>
      <c r="V109" s="29"/>
      <c r="W109" s="29"/>
      <c r="X109" s="29"/>
      <c r="Y109" s="29"/>
      <c r="Z109" s="29">
        <f>RFR_spot_with_VA!Z109-RFR_spot_no_VA!Z109</f>
        <v>8.1000000000000516E-4</v>
      </c>
      <c r="AA109" s="29"/>
      <c r="AB109" s="29"/>
      <c r="AC109" s="29"/>
      <c r="AD109" s="29"/>
      <c r="AE109" s="29"/>
      <c r="AF109" s="29"/>
      <c r="AG109" s="29"/>
      <c r="AH109" s="29">
        <f>RFR_spot_with_VA!AH109-RFR_spot_no_VA!AH109</f>
        <v>1.4999999999999736E-4</v>
      </c>
      <c r="AI109" s="29"/>
      <c r="AJ109" s="29">
        <f>RFR_spot_with_VA!AJ109-RFR_spot_no_VA!AJ109</f>
        <v>1.5300000000000001E-3</v>
      </c>
      <c r="AK109" s="29">
        <f>RFR_spot_with_VA!AK109-RFR_spot_no_VA!AK109</f>
        <v>6.2000000000000249E-4</v>
      </c>
      <c r="AL109" s="29"/>
      <c r="AM109" s="29">
        <f>RFR_spot_with_VA!AM109-RFR_spot_no_VA!AM109</f>
        <v>1.350000000000004E-3</v>
      </c>
      <c r="AN109" s="29"/>
      <c r="AO109" s="29"/>
      <c r="AP109" s="29"/>
      <c r="AQ109" s="29"/>
      <c r="AR109" s="29"/>
      <c r="AS109" s="29">
        <f>RFR_spot_with_VA!AS109-RFR_spot_no_VA!AS109</f>
        <v>0</v>
      </c>
      <c r="AT109" s="29"/>
      <c r="AU109" s="29"/>
      <c r="AV109" s="29"/>
      <c r="AW109" s="29"/>
      <c r="AX109" s="29"/>
      <c r="AY109" s="29"/>
      <c r="AZ109" s="29"/>
      <c r="BA109" s="29"/>
      <c r="BB109" s="29"/>
      <c r="BC109" s="29">
        <f>RFR_spot_with_VA!BC109-RFR_spot_no_VA!BC109</f>
        <v>1.6200000000000034E-3</v>
      </c>
      <c r="BD109" s="21"/>
      <c r="BE109" s="19"/>
    </row>
    <row r="110" spans="1:57" x14ac:dyDescent="0.2">
      <c r="A110" s="19"/>
      <c r="B110" s="24">
        <f>RFR_spot_no_VA!B110</f>
        <v>100</v>
      </c>
      <c r="C110" s="30">
        <f>RFR_spot_with_VA!C110-RFR_spot_no_VA!C110</f>
        <v>4.2000000000000023E-4</v>
      </c>
      <c r="D110" s="30"/>
      <c r="E110" s="30"/>
      <c r="F110" s="30"/>
      <c r="G110" s="30"/>
      <c r="H110" s="30"/>
      <c r="I110" s="30"/>
      <c r="J110" s="30">
        <f>RFR_spot_with_VA!J110-RFR_spot_no_VA!J110</f>
        <v>1.0100000000000005E-3</v>
      </c>
      <c r="K110" s="30"/>
      <c r="L110" s="30"/>
      <c r="M110" s="30"/>
      <c r="N110" s="30"/>
      <c r="O110" s="30"/>
      <c r="P110" s="30"/>
      <c r="Q110" s="30"/>
      <c r="R110" s="30"/>
      <c r="S110" s="30"/>
      <c r="T110" s="30"/>
      <c r="U110" s="30"/>
      <c r="V110" s="30"/>
      <c r="W110" s="30"/>
      <c r="X110" s="30"/>
      <c r="Y110" s="30"/>
      <c r="Z110" s="30">
        <f>RFR_spot_with_VA!Z110-RFR_spot_no_VA!Z110</f>
        <v>8.000000000000021E-4</v>
      </c>
      <c r="AA110" s="30"/>
      <c r="AB110" s="30"/>
      <c r="AC110" s="30"/>
      <c r="AD110" s="30"/>
      <c r="AE110" s="30"/>
      <c r="AF110" s="30"/>
      <c r="AG110" s="30"/>
      <c r="AH110" s="30">
        <f>RFR_spot_with_VA!AH110-RFR_spot_no_VA!AH110</f>
        <v>1.4999999999999736E-4</v>
      </c>
      <c r="AI110" s="30"/>
      <c r="AJ110" s="30">
        <f>RFR_spot_with_VA!AJ110-RFR_spot_no_VA!AJ110</f>
        <v>1.5200000000000005E-3</v>
      </c>
      <c r="AK110" s="30">
        <f>RFR_spot_with_VA!AK110-RFR_spot_no_VA!AK110</f>
        <v>6.2000000000000249E-4</v>
      </c>
      <c r="AL110" s="30"/>
      <c r="AM110" s="30">
        <f>RFR_spot_with_VA!AM110-RFR_spot_no_VA!AM110</f>
        <v>1.3300000000000048E-3</v>
      </c>
      <c r="AN110" s="30"/>
      <c r="AO110" s="30"/>
      <c r="AP110" s="30"/>
      <c r="AQ110" s="30"/>
      <c r="AR110" s="30"/>
      <c r="AS110" s="30">
        <f>RFR_spot_with_VA!AS110-RFR_spot_no_VA!AS110</f>
        <v>0</v>
      </c>
      <c r="AT110" s="30"/>
      <c r="AU110" s="30"/>
      <c r="AV110" s="30"/>
      <c r="AW110" s="30"/>
      <c r="AX110" s="30"/>
      <c r="AY110" s="30"/>
      <c r="AZ110" s="30"/>
      <c r="BA110" s="30"/>
      <c r="BB110" s="30"/>
      <c r="BC110" s="30">
        <f>RFR_spot_with_VA!BC110-RFR_spot_no_VA!BC110</f>
        <v>1.6000000000000007E-3</v>
      </c>
      <c r="BD110" s="21"/>
      <c r="BE110" s="19"/>
    </row>
    <row r="111" spans="1:57" x14ac:dyDescent="0.2">
      <c r="A111" s="19"/>
      <c r="B111" s="19">
        <f>RFR_spot_no_VA!B111</f>
        <v>101</v>
      </c>
      <c r="C111" s="29">
        <f>RFR_spot_with_VA!C111-RFR_spot_no_VA!C111</f>
        <v>4.1000000000000064E-4</v>
      </c>
      <c r="D111" s="29"/>
      <c r="E111" s="29"/>
      <c r="F111" s="29"/>
      <c r="G111" s="29"/>
      <c r="H111" s="29"/>
      <c r="I111" s="29"/>
      <c r="J111" s="29">
        <f>RFR_spot_with_VA!J111-RFR_spot_no_VA!J111</f>
        <v>1.0000000000000009E-3</v>
      </c>
      <c r="K111" s="29"/>
      <c r="L111" s="29"/>
      <c r="M111" s="29"/>
      <c r="N111" s="29"/>
      <c r="O111" s="29"/>
      <c r="P111" s="29"/>
      <c r="Q111" s="29"/>
      <c r="R111" s="29"/>
      <c r="S111" s="29"/>
      <c r="T111" s="29"/>
      <c r="U111" s="29"/>
      <c r="V111" s="29"/>
      <c r="W111" s="29"/>
      <c r="X111" s="29"/>
      <c r="Y111" s="29"/>
      <c r="Z111" s="29">
        <f>RFR_spot_with_VA!Z111-RFR_spot_no_VA!Z111</f>
        <v>7.8999999999999904E-4</v>
      </c>
      <c r="AA111" s="29"/>
      <c r="AB111" s="29"/>
      <c r="AC111" s="29"/>
      <c r="AD111" s="29"/>
      <c r="AE111" s="29"/>
      <c r="AF111" s="29"/>
      <c r="AG111" s="29"/>
      <c r="AH111" s="29">
        <f>RFR_spot_with_VA!AH111-RFR_spot_no_VA!AH111</f>
        <v>1.4999999999999736E-4</v>
      </c>
      <c r="AI111" s="29"/>
      <c r="AJ111" s="29">
        <f>RFR_spot_with_VA!AJ111-RFR_spot_no_VA!AJ111</f>
        <v>1.5000000000000013E-3</v>
      </c>
      <c r="AK111" s="29">
        <f>RFR_spot_with_VA!AK111-RFR_spot_no_VA!AK111</f>
        <v>6.0999999999999943E-4</v>
      </c>
      <c r="AL111" s="29"/>
      <c r="AM111" s="29">
        <f>RFR_spot_with_VA!AM111-RFR_spot_no_VA!AM111</f>
        <v>1.3200000000000017E-3</v>
      </c>
      <c r="AN111" s="29"/>
      <c r="AO111" s="29"/>
      <c r="AP111" s="29"/>
      <c r="AQ111" s="29"/>
      <c r="AR111" s="29"/>
      <c r="AS111" s="29">
        <f>RFR_spot_with_VA!AS111-RFR_spot_no_VA!AS111</f>
        <v>0</v>
      </c>
      <c r="AT111" s="29"/>
      <c r="AU111" s="29"/>
      <c r="AV111" s="29"/>
      <c r="AW111" s="29"/>
      <c r="AX111" s="29"/>
      <c r="AY111" s="29"/>
      <c r="AZ111" s="29"/>
      <c r="BA111" s="29"/>
      <c r="BB111" s="29"/>
      <c r="BC111" s="29">
        <f>RFR_spot_with_VA!BC111-RFR_spot_no_VA!BC111</f>
        <v>1.5900000000000011E-3</v>
      </c>
      <c r="BD111" s="21"/>
      <c r="BE111" s="19"/>
    </row>
    <row r="112" spans="1:57" x14ac:dyDescent="0.2">
      <c r="A112" s="19"/>
      <c r="B112" s="19">
        <f>RFR_spot_no_VA!B112</f>
        <v>102</v>
      </c>
      <c r="C112" s="29">
        <f>RFR_spot_with_VA!C112-RFR_spot_no_VA!C112</f>
        <v>4.1000000000000064E-4</v>
      </c>
      <c r="D112" s="29"/>
      <c r="E112" s="29"/>
      <c r="F112" s="29"/>
      <c r="G112" s="29"/>
      <c r="H112" s="29"/>
      <c r="I112" s="29"/>
      <c r="J112" s="29">
        <f>RFR_spot_with_VA!J112-RFR_spot_no_VA!J112</f>
        <v>9.8999999999999783E-4</v>
      </c>
      <c r="K112" s="29"/>
      <c r="L112" s="29"/>
      <c r="M112" s="29"/>
      <c r="N112" s="29"/>
      <c r="O112" s="29"/>
      <c r="P112" s="29"/>
      <c r="Q112" s="29"/>
      <c r="R112" s="29"/>
      <c r="S112" s="29"/>
      <c r="T112" s="29"/>
      <c r="U112" s="29"/>
      <c r="V112" s="29"/>
      <c r="W112" s="29"/>
      <c r="X112" s="29"/>
      <c r="Y112" s="29"/>
      <c r="Z112" s="29">
        <f>RFR_spot_with_VA!Z112-RFR_spot_no_VA!Z112</f>
        <v>7.8999999999999904E-4</v>
      </c>
      <c r="AA112" s="29"/>
      <c r="AB112" s="29"/>
      <c r="AC112" s="29"/>
      <c r="AD112" s="29"/>
      <c r="AE112" s="29"/>
      <c r="AF112" s="29"/>
      <c r="AG112" s="29"/>
      <c r="AH112" s="29">
        <f>RFR_spot_with_VA!AH112-RFR_spot_no_VA!AH112</f>
        <v>1.500000000000043E-4</v>
      </c>
      <c r="AI112" s="29"/>
      <c r="AJ112" s="29">
        <f>RFR_spot_with_VA!AJ112-RFR_spot_no_VA!AJ112</f>
        <v>1.4800000000000021E-3</v>
      </c>
      <c r="AK112" s="29">
        <f>RFR_spot_with_VA!AK112-RFR_spot_no_VA!AK112</f>
        <v>6.0999999999999943E-4</v>
      </c>
      <c r="AL112" s="29"/>
      <c r="AM112" s="29">
        <f>RFR_spot_with_VA!AM112-RFR_spot_no_VA!AM112</f>
        <v>1.3100000000000056E-3</v>
      </c>
      <c r="AN112" s="29"/>
      <c r="AO112" s="29"/>
      <c r="AP112" s="29"/>
      <c r="AQ112" s="29"/>
      <c r="AR112" s="29"/>
      <c r="AS112" s="29">
        <f>RFR_spot_with_VA!AS112-RFR_spot_no_VA!AS112</f>
        <v>0</v>
      </c>
      <c r="AT112" s="29"/>
      <c r="AU112" s="29"/>
      <c r="AV112" s="29"/>
      <c r="AW112" s="29"/>
      <c r="AX112" s="29"/>
      <c r="AY112" s="29"/>
      <c r="AZ112" s="29"/>
      <c r="BA112" s="29"/>
      <c r="BB112" s="29"/>
      <c r="BC112" s="29">
        <f>RFR_spot_with_VA!BC112-RFR_spot_no_VA!BC112</f>
        <v>1.5700000000000019E-3</v>
      </c>
      <c r="BD112" s="21"/>
      <c r="BE112" s="19"/>
    </row>
    <row r="113" spans="1:57" x14ac:dyDescent="0.2">
      <c r="A113" s="19"/>
      <c r="B113" s="19">
        <f>RFR_spot_no_VA!B113</f>
        <v>103</v>
      </c>
      <c r="C113" s="29">
        <f>RFR_spot_with_VA!C113-RFR_spot_no_VA!C113</f>
        <v>4.0000000000000105E-4</v>
      </c>
      <c r="D113" s="29"/>
      <c r="E113" s="29"/>
      <c r="F113" s="29"/>
      <c r="G113" s="29"/>
      <c r="H113" s="29"/>
      <c r="I113" s="29"/>
      <c r="J113" s="29">
        <f>RFR_spot_with_VA!J113-RFR_spot_no_VA!J113</f>
        <v>9.800000000000017E-4</v>
      </c>
      <c r="K113" s="29"/>
      <c r="L113" s="29"/>
      <c r="M113" s="29"/>
      <c r="N113" s="29"/>
      <c r="O113" s="29"/>
      <c r="P113" s="29"/>
      <c r="Q113" s="29"/>
      <c r="R113" s="29"/>
      <c r="S113" s="29"/>
      <c r="T113" s="29"/>
      <c r="U113" s="29"/>
      <c r="V113" s="29"/>
      <c r="W113" s="29"/>
      <c r="X113" s="29"/>
      <c r="Y113" s="29"/>
      <c r="Z113" s="29">
        <f>RFR_spot_with_VA!Z113-RFR_spot_no_VA!Z113</f>
        <v>7.8000000000000291E-4</v>
      </c>
      <c r="AA113" s="29"/>
      <c r="AB113" s="29"/>
      <c r="AC113" s="29"/>
      <c r="AD113" s="29"/>
      <c r="AE113" s="29"/>
      <c r="AF113" s="29"/>
      <c r="AG113" s="29"/>
      <c r="AH113" s="29">
        <f>RFR_spot_with_VA!AH113-RFR_spot_no_VA!AH113</f>
        <v>1.4999999999999736E-4</v>
      </c>
      <c r="AI113" s="29"/>
      <c r="AJ113" s="29">
        <f>RFR_spot_with_VA!AJ113-RFR_spot_no_VA!AJ113</f>
        <v>1.4699999999999991E-3</v>
      </c>
      <c r="AK113" s="29">
        <f>RFR_spot_with_VA!AK113-RFR_spot_no_VA!AK113</f>
        <v>5.9999999999999637E-4</v>
      </c>
      <c r="AL113" s="29"/>
      <c r="AM113" s="29">
        <f>RFR_spot_with_VA!AM113-RFR_spot_no_VA!AM113</f>
        <v>1.2900000000000064E-3</v>
      </c>
      <c r="AN113" s="29"/>
      <c r="AO113" s="29"/>
      <c r="AP113" s="29"/>
      <c r="AQ113" s="29"/>
      <c r="AR113" s="29"/>
      <c r="AS113" s="29">
        <f>RFR_spot_with_VA!AS113-RFR_spot_no_VA!AS113</f>
        <v>0</v>
      </c>
      <c r="AT113" s="29"/>
      <c r="AU113" s="29"/>
      <c r="AV113" s="29"/>
      <c r="AW113" s="29"/>
      <c r="AX113" s="29"/>
      <c r="AY113" s="29"/>
      <c r="AZ113" s="29"/>
      <c r="BA113" s="29"/>
      <c r="BB113" s="29"/>
      <c r="BC113" s="29">
        <f>RFR_spot_with_VA!BC113-RFR_spot_no_VA!BC113</f>
        <v>1.5599999999999989E-3</v>
      </c>
      <c r="BD113" s="21"/>
      <c r="BE113" s="19"/>
    </row>
    <row r="114" spans="1:57" x14ac:dyDescent="0.2">
      <c r="A114" s="19"/>
      <c r="B114" s="19">
        <f>RFR_spot_no_VA!B114</f>
        <v>104</v>
      </c>
      <c r="C114" s="29">
        <f>RFR_spot_with_VA!C114-RFR_spot_no_VA!C114</f>
        <v>4.0000000000000105E-4</v>
      </c>
      <c r="D114" s="29"/>
      <c r="E114" s="29"/>
      <c r="F114" s="29"/>
      <c r="G114" s="29"/>
      <c r="H114" s="29"/>
      <c r="I114" s="29"/>
      <c r="J114" s="29">
        <f>RFR_spot_with_VA!J114-RFR_spot_no_VA!J114</f>
        <v>9.6999999999999864E-4</v>
      </c>
      <c r="K114" s="29"/>
      <c r="L114" s="29"/>
      <c r="M114" s="29"/>
      <c r="N114" s="29"/>
      <c r="O114" s="29"/>
      <c r="P114" s="29"/>
      <c r="Q114" s="29"/>
      <c r="R114" s="29"/>
      <c r="S114" s="29"/>
      <c r="T114" s="29"/>
      <c r="U114" s="29"/>
      <c r="V114" s="29"/>
      <c r="W114" s="29"/>
      <c r="X114" s="29"/>
      <c r="Y114" s="29"/>
      <c r="Z114" s="29">
        <f>RFR_spot_with_VA!Z114-RFR_spot_no_VA!Z114</f>
        <v>7.6999999999999985E-4</v>
      </c>
      <c r="AA114" s="29"/>
      <c r="AB114" s="29"/>
      <c r="AC114" s="29"/>
      <c r="AD114" s="29"/>
      <c r="AE114" s="29"/>
      <c r="AF114" s="29"/>
      <c r="AG114" s="29"/>
      <c r="AH114" s="29">
        <f>RFR_spot_with_VA!AH114-RFR_spot_no_VA!AH114</f>
        <v>1.4000000000000123E-4</v>
      </c>
      <c r="AI114" s="29"/>
      <c r="AJ114" s="29">
        <f>RFR_spot_with_VA!AJ114-RFR_spot_no_VA!AJ114</f>
        <v>1.4599999999999995E-3</v>
      </c>
      <c r="AK114" s="29">
        <f>RFR_spot_with_VA!AK114-RFR_spot_no_VA!AK114</f>
        <v>6.0000000000000331E-4</v>
      </c>
      <c r="AL114" s="29"/>
      <c r="AM114" s="29">
        <f>RFR_spot_with_VA!AM114-RFR_spot_no_VA!AM114</f>
        <v>1.2899999999999995E-3</v>
      </c>
      <c r="AN114" s="29"/>
      <c r="AO114" s="29"/>
      <c r="AP114" s="29"/>
      <c r="AQ114" s="29"/>
      <c r="AR114" s="29"/>
      <c r="AS114" s="29">
        <f>RFR_spot_with_VA!AS114-RFR_spot_no_VA!AS114</f>
        <v>0</v>
      </c>
      <c r="AT114" s="29"/>
      <c r="AU114" s="29"/>
      <c r="AV114" s="29"/>
      <c r="AW114" s="29"/>
      <c r="AX114" s="29"/>
      <c r="AY114" s="29"/>
      <c r="AZ114" s="29"/>
      <c r="BA114" s="29"/>
      <c r="BB114" s="29"/>
      <c r="BC114" s="29">
        <f>RFR_spot_with_VA!BC114-RFR_spot_no_VA!BC114</f>
        <v>1.5400000000000032E-3</v>
      </c>
      <c r="BD114" s="21"/>
      <c r="BE114" s="19"/>
    </row>
    <row r="115" spans="1:57" x14ac:dyDescent="0.2">
      <c r="A115" s="19"/>
      <c r="B115" s="24">
        <f>RFR_spot_no_VA!B115</f>
        <v>105</v>
      </c>
      <c r="C115" s="30">
        <f>RFR_spot_with_VA!C115-RFR_spot_no_VA!C115</f>
        <v>3.8999999999999799E-4</v>
      </c>
      <c r="D115" s="30"/>
      <c r="E115" s="30"/>
      <c r="F115" s="30"/>
      <c r="G115" s="30"/>
      <c r="H115" s="30"/>
      <c r="I115" s="30"/>
      <c r="J115" s="30">
        <f>RFR_spot_with_VA!J115-RFR_spot_no_VA!J115</f>
        <v>9.6000000000000252E-4</v>
      </c>
      <c r="K115" s="30"/>
      <c r="L115" s="30"/>
      <c r="M115" s="30"/>
      <c r="N115" s="30"/>
      <c r="O115" s="30"/>
      <c r="P115" s="30"/>
      <c r="Q115" s="30"/>
      <c r="R115" s="30"/>
      <c r="S115" s="30"/>
      <c r="T115" s="30"/>
      <c r="U115" s="30"/>
      <c r="V115" s="30"/>
      <c r="W115" s="30"/>
      <c r="X115" s="30"/>
      <c r="Y115" s="30"/>
      <c r="Z115" s="30">
        <f>RFR_spot_with_VA!Z115-RFR_spot_no_VA!Z115</f>
        <v>7.6999999999999985E-4</v>
      </c>
      <c r="AA115" s="30"/>
      <c r="AB115" s="30"/>
      <c r="AC115" s="30"/>
      <c r="AD115" s="30"/>
      <c r="AE115" s="30"/>
      <c r="AF115" s="30"/>
      <c r="AG115" s="30"/>
      <c r="AH115" s="30">
        <f>RFR_spot_with_VA!AH115-RFR_spot_no_VA!AH115</f>
        <v>1.4000000000000123E-4</v>
      </c>
      <c r="AI115" s="30"/>
      <c r="AJ115" s="30">
        <f>RFR_spot_with_VA!AJ115-RFR_spot_no_VA!AJ115</f>
        <v>1.4400000000000003E-3</v>
      </c>
      <c r="AK115" s="30">
        <f>RFR_spot_with_VA!AK115-RFR_spot_no_VA!AK115</f>
        <v>5.9000000000000025E-4</v>
      </c>
      <c r="AL115" s="30"/>
      <c r="AM115" s="30">
        <f>RFR_spot_with_VA!AM115-RFR_spot_no_VA!AM115</f>
        <v>1.2799999999999964E-3</v>
      </c>
      <c r="AN115" s="30"/>
      <c r="AO115" s="30"/>
      <c r="AP115" s="30"/>
      <c r="AQ115" s="30"/>
      <c r="AR115" s="30"/>
      <c r="AS115" s="30">
        <f>RFR_spot_with_VA!AS115-RFR_spot_no_VA!AS115</f>
        <v>0</v>
      </c>
      <c r="AT115" s="30"/>
      <c r="AU115" s="30"/>
      <c r="AV115" s="30"/>
      <c r="AW115" s="30"/>
      <c r="AX115" s="30"/>
      <c r="AY115" s="30"/>
      <c r="AZ115" s="30"/>
      <c r="BA115" s="30"/>
      <c r="BB115" s="30"/>
      <c r="BC115" s="30">
        <f>RFR_spot_with_VA!BC115-RFR_spot_no_VA!BC115</f>
        <v>1.5300000000000036E-3</v>
      </c>
      <c r="BD115" s="21"/>
      <c r="BE115" s="19"/>
    </row>
    <row r="116" spans="1:57" x14ac:dyDescent="0.2">
      <c r="A116" s="19"/>
      <c r="B116" s="19">
        <f>RFR_spot_no_VA!B116</f>
        <v>106</v>
      </c>
      <c r="C116" s="29">
        <f>RFR_spot_with_VA!C116-RFR_spot_no_VA!C116</f>
        <v>3.9000000000000146E-4</v>
      </c>
      <c r="D116" s="29"/>
      <c r="E116" s="29"/>
      <c r="F116" s="29"/>
      <c r="G116" s="29"/>
      <c r="H116" s="29"/>
      <c r="I116" s="29"/>
      <c r="J116" s="29">
        <f>RFR_spot_with_VA!J116-RFR_spot_no_VA!J116</f>
        <v>9.4999999999999946E-4</v>
      </c>
      <c r="K116" s="29"/>
      <c r="L116" s="29"/>
      <c r="M116" s="29"/>
      <c r="N116" s="29"/>
      <c r="O116" s="29"/>
      <c r="P116" s="29"/>
      <c r="Q116" s="29"/>
      <c r="R116" s="29"/>
      <c r="S116" s="29"/>
      <c r="T116" s="29"/>
      <c r="U116" s="29"/>
      <c r="V116" s="29"/>
      <c r="W116" s="29"/>
      <c r="X116" s="29"/>
      <c r="Y116" s="29"/>
      <c r="Z116" s="29">
        <f>RFR_spot_with_VA!Z116-RFR_spot_no_VA!Z116</f>
        <v>7.5999999999999679E-4</v>
      </c>
      <c r="AA116" s="29"/>
      <c r="AB116" s="29"/>
      <c r="AC116" s="29"/>
      <c r="AD116" s="29"/>
      <c r="AE116" s="29"/>
      <c r="AF116" s="29"/>
      <c r="AG116" s="29"/>
      <c r="AH116" s="29">
        <f>RFR_spot_with_VA!AH116-RFR_spot_no_VA!AH116</f>
        <v>1.4999999999999736E-4</v>
      </c>
      <c r="AI116" s="29"/>
      <c r="AJ116" s="29">
        <f>RFR_spot_with_VA!AJ116-RFR_spot_no_VA!AJ116</f>
        <v>1.4300000000000007E-3</v>
      </c>
      <c r="AK116" s="29">
        <f>RFR_spot_with_VA!AK116-RFR_spot_no_VA!AK116</f>
        <v>5.9000000000000025E-4</v>
      </c>
      <c r="AL116" s="29"/>
      <c r="AM116" s="29">
        <f>RFR_spot_with_VA!AM116-RFR_spot_no_VA!AM116</f>
        <v>1.2599999999999972E-3</v>
      </c>
      <c r="AN116" s="29"/>
      <c r="AO116" s="29"/>
      <c r="AP116" s="29"/>
      <c r="AQ116" s="29"/>
      <c r="AR116" s="29"/>
      <c r="AS116" s="29">
        <f>RFR_spot_with_VA!AS116-RFR_spot_no_VA!AS116</f>
        <v>0</v>
      </c>
      <c r="AT116" s="29"/>
      <c r="AU116" s="29"/>
      <c r="AV116" s="29"/>
      <c r="AW116" s="29"/>
      <c r="AX116" s="29"/>
      <c r="AY116" s="29"/>
      <c r="AZ116" s="29"/>
      <c r="BA116" s="29"/>
      <c r="BB116" s="29"/>
      <c r="BC116" s="29">
        <f>RFR_spot_with_VA!BC116-RFR_spot_no_VA!BC116</f>
        <v>1.5200000000000005E-3</v>
      </c>
      <c r="BD116" s="21"/>
      <c r="BE116" s="19"/>
    </row>
    <row r="117" spans="1:57" x14ac:dyDescent="0.2">
      <c r="A117" s="19"/>
      <c r="B117" s="19">
        <f>RFR_spot_no_VA!B117</f>
        <v>107</v>
      </c>
      <c r="C117" s="29">
        <f>RFR_spot_with_VA!C117-RFR_spot_no_VA!C117</f>
        <v>3.7999999999999839E-4</v>
      </c>
      <c r="D117" s="29"/>
      <c r="E117" s="29"/>
      <c r="F117" s="29"/>
      <c r="G117" s="29"/>
      <c r="H117" s="29"/>
      <c r="I117" s="29"/>
      <c r="J117" s="29">
        <f>RFR_spot_with_VA!J117-RFR_spot_no_VA!J117</f>
        <v>9.3999999999999986E-4</v>
      </c>
      <c r="K117" s="29"/>
      <c r="L117" s="29"/>
      <c r="M117" s="29"/>
      <c r="N117" s="29"/>
      <c r="O117" s="29"/>
      <c r="P117" s="29"/>
      <c r="Q117" s="29"/>
      <c r="R117" s="29"/>
      <c r="S117" s="29"/>
      <c r="T117" s="29"/>
      <c r="U117" s="29"/>
      <c r="V117" s="29"/>
      <c r="W117" s="29"/>
      <c r="X117" s="29"/>
      <c r="Y117" s="29"/>
      <c r="Z117" s="29">
        <f>RFR_spot_with_VA!Z117-RFR_spot_no_VA!Z117</f>
        <v>7.399999999999976E-4</v>
      </c>
      <c r="AA117" s="29"/>
      <c r="AB117" s="29"/>
      <c r="AC117" s="29"/>
      <c r="AD117" s="29"/>
      <c r="AE117" s="29"/>
      <c r="AF117" s="29"/>
      <c r="AG117" s="29"/>
      <c r="AH117" s="29">
        <f>RFR_spot_with_VA!AH117-RFR_spot_no_VA!AH117</f>
        <v>1.4000000000000123E-4</v>
      </c>
      <c r="AI117" s="29"/>
      <c r="AJ117" s="29">
        <f>RFR_spot_with_VA!AJ117-RFR_spot_no_VA!AJ117</f>
        <v>1.4200000000000011E-3</v>
      </c>
      <c r="AK117" s="29">
        <f>RFR_spot_with_VA!AK117-RFR_spot_no_VA!AK117</f>
        <v>5.7999999999999718E-4</v>
      </c>
      <c r="AL117" s="29"/>
      <c r="AM117" s="29">
        <f>RFR_spot_with_VA!AM117-RFR_spot_no_VA!AM117</f>
        <v>1.2500000000000011E-3</v>
      </c>
      <c r="AN117" s="29"/>
      <c r="AO117" s="29"/>
      <c r="AP117" s="29"/>
      <c r="AQ117" s="29"/>
      <c r="AR117" s="29"/>
      <c r="AS117" s="29">
        <f>RFR_spot_with_VA!AS117-RFR_spot_no_VA!AS117</f>
        <v>0</v>
      </c>
      <c r="AT117" s="29"/>
      <c r="AU117" s="29"/>
      <c r="AV117" s="29"/>
      <c r="AW117" s="29"/>
      <c r="AX117" s="29"/>
      <c r="AY117" s="29"/>
      <c r="AZ117" s="29"/>
      <c r="BA117" s="29"/>
      <c r="BB117" s="29"/>
      <c r="BC117" s="29">
        <f>RFR_spot_with_VA!BC117-RFR_spot_no_VA!BC117</f>
        <v>1.4999999999999944E-3</v>
      </c>
      <c r="BD117" s="21"/>
      <c r="BE117" s="19"/>
    </row>
    <row r="118" spans="1:57" x14ac:dyDescent="0.2">
      <c r="A118" s="19"/>
      <c r="B118" s="19">
        <f>RFR_spot_no_VA!B118</f>
        <v>108</v>
      </c>
      <c r="C118" s="29">
        <f>RFR_spot_with_VA!C118-RFR_spot_no_VA!C118</f>
        <v>3.7999999999999839E-4</v>
      </c>
      <c r="D118" s="29"/>
      <c r="E118" s="29"/>
      <c r="F118" s="29"/>
      <c r="G118" s="29"/>
      <c r="H118" s="29"/>
      <c r="I118" s="29"/>
      <c r="J118" s="29">
        <f>RFR_spot_with_VA!J118-RFR_spot_no_VA!J118</f>
        <v>9.3000000000000027E-4</v>
      </c>
      <c r="K118" s="29"/>
      <c r="L118" s="29"/>
      <c r="M118" s="29"/>
      <c r="N118" s="29"/>
      <c r="O118" s="29"/>
      <c r="P118" s="29"/>
      <c r="Q118" s="29"/>
      <c r="R118" s="29"/>
      <c r="S118" s="29"/>
      <c r="T118" s="29"/>
      <c r="U118" s="29"/>
      <c r="V118" s="29"/>
      <c r="W118" s="29"/>
      <c r="X118" s="29"/>
      <c r="Y118" s="29"/>
      <c r="Z118" s="29">
        <f>RFR_spot_with_VA!Z118-RFR_spot_no_VA!Z118</f>
        <v>7.4000000000000454E-4</v>
      </c>
      <c r="AA118" s="29"/>
      <c r="AB118" s="29"/>
      <c r="AC118" s="29"/>
      <c r="AD118" s="29"/>
      <c r="AE118" s="29"/>
      <c r="AF118" s="29"/>
      <c r="AG118" s="29"/>
      <c r="AH118" s="29">
        <f>RFR_spot_with_VA!AH118-RFR_spot_no_VA!AH118</f>
        <v>1.4000000000000123E-4</v>
      </c>
      <c r="AI118" s="29"/>
      <c r="AJ118" s="29">
        <f>RFR_spot_with_VA!AJ118-RFR_spot_no_VA!AJ118</f>
        <v>1.4100000000000015E-3</v>
      </c>
      <c r="AK118" s="29">
        <f>RFR_spot_with_VA!AK118-RFR_spot_no_VA!AK118</f>
        <v>5.6999999999999412E-4</v>
      </c>
      <c r="AL118" s="29"/>
      <c r="AM118" s="29">
        <f>RFR_spot_with_VA!AM118-RFR_spot_no_VA!AM118</f>
        <v>1.239999999999998E-3</v>
      </c>
      <c r="AN118" s="29"/>
      <c r="AO118" s="29"/>
      <c r="AP118" s="29"/>
      <c r="AQ118" s="29"/>
      <c r="AR118" s="29"/>
      <c r="AS118" s="29">
        <f>RFR_spot_with_VA!AS118-RFR_spot_no_VA!AS118</f>
        <v>0</v>
      </c>
      <c r="AT118" s="29"/>
      <c r="AU118" s="29"/>
      <c r="AV118" s="29"/>
      <c r="AW118" s="29"/>
      <c r="AX118" s="29"/>
      <c r="AY118" s="29"/>
      <c r="AZ118" s="29"/>
      <c r="BA118" s="29"/>
      <c r="BB118" s="29"/>
      <c r="BC118" s="29">
        <f>RFR_spot_with_VA!BC118-RFR_spot_no_VA!BC118</f>
        <v>1.4899999999999983E-3</v>
      </c>
      <c r="BD118" s="21"/>
      <c r="BE118" s="19"/>
    </row>
    <row r="119" spans="1:57" x14ac:dyDescent="0.2">
      <c r="A119" s="19"/>
      <c r="B119" s="19">
        <f>RFR_spot_no_VA!B119</f>
        <v>109</v>
      </c>
      <c r="C119" s="29">
        <f>RFR_spot_with_VA!C119-RFR_spot_no_VA!C119</f>
        <v>3.8000000000000186E-4</v>
      </c>
      <c r="D119" s="29"/>
      <c r="E119" s="29"/>
      <c r="F119" s="29"/>
      <c r="G119" s="29"/>
      <c r="H119" s="29"/>
      <c r="I119" s="29"/>
      <c r="J119" s="29">
        <f>RFR_spot_with_VA!J119-RFR_spot_no_VA!J119</f>
        <v>9.3000000000000027E-4</v>
      </c>
      <c r="K119" s="29"/>
      <c r="L119" s="29"/>
      <c r="M119" s="29"/>
      <c r="N119" s="29"/>
      <c r="O119" s="29"/>
      <c r="P119" s="29"/>
      <c r="Q119" s="29"/>
      <c r="R119" s="29"/>
      <c r="S119" s="29"/>
      <c r="T119" s="29"/>
      <c r="U119" s="29"/>
      <c r="V119" s="29"/>
      <c r="W119" s="29"/>
      <c r="X119" s="29"/>
      <c r="Y119" s="29"/>
      <c r="Z119" s="29">
        <f>RFR_spot_with_VA!Z119-RFR_spot_no_VA!Z119</f>
        <v>7.3000000000000148E-4</v>
      </c>
      <c r="AA119" s="29"/>
      <c r="AB119" s="29"/>
      <c r="AC119" s="29"/>
      <c r="AD119" s="29"/>
      <c r="AE119" s="29"/>
      <c r="AF119" s="29"/>
      <c r="AG119" s="29"/>
      <c r="AH119" s="29">
        <f>RFR_spot_with_VA!AH119-RFR_spot_no_VA!AH119</f>
        <v>1.4000000000000123E-4</v>
      </c>
      <c r="AI119" s="29"/>
      <c r="AJ119" s="29">
        <f>RFR_spot_with_VA!AJ119-RFR_spot_no_VA!AJ119</f>
        <v>1.3999999999999985E-3</v>
      </c>
      <c r="AK119" s="29">
        <f>RFR_spot_with_VA!AK119-RFR_spot_no_VA!AK119</f>
        <v>5.7000000000000106E-4</v>
      </c>
      <c r="AL119" s="29"/>
      <c r="AM119" s="29">
        <f>RFR_spot_with_VA!AM119-RFR_spot_no_VA!AM119</f>
        <v>1.2300000000000019E-3</v>
      </c>
      <c r="AN119" s="29"/>
      <c r="AO119" s="29"/>
      <c r="AP119" s="29"/>
      <c r="AQ119" s="29"/>
      <c r="AR119" s="29"/>
      <c r="AS119" s="29">
        <f>RFR_spot_with_VA!AS119-RFR_spot_no_VA!AS119</f>
        <v>0</v>
      </c>
      <c r="AT119" s="29"/>
      <c r="AU119" s="29"/>
      <c r="AV119" s="29"/>
      <c r="AW119" s="29"/>
      <c r="AX119" s="29"/>
      <c r="AY119" s="29"/>
      <c r="AZ119" s="29"/>
      <c r="BA119" s="29"/>
      <c r="BB119" s="29"/>
      <c r="BC119" s="29">
        <f>RFR_spot_with_VA!BC119-RFR_spot_no_VA!BC119</f>
        <v>1.4800000000000021E-3</v>
      </c>
      <c r="BD119" s="21"/>
      <c r="BE119" s="19"/>
    </row>
    <row r="120" spans="1:57" x14ac:dyDescent="0.2">
      <c r="A120" s="19"/>
      <c r="B120" s="24">
        <f>RFR_spot_no_VA!B120</f>
        <v>110</v>
      </c>
      <c r="C120" s="30">
        <f>RFR_spot_with_VA!C120-RFR_spot_no_VA!C120</f>
        <v>3.7999999999999839E-4</v>
      </c>
      <c r="D120" s="30"/>
      <c r="E120" s="30"/>
      <c r="F120" s="30"/>
      <c r="G120" s="30"/>
      <c r="H120" s="30"/>
      <c r="I120" s="30"/>
      <c r="J120" s="30">
        <f>RFR_spot_with_VA!J120-RFR_spot_no_VA!J120</f>
        <v>9.2000000000000068E-4</v>
      </c>
      <c r="K120" s="30"/>
      <c r="L120" s="30"/>
      <c r="M120" s="30"/>
      <c r="N120" s="30"/>
      <c r="O120" s="30"/>
      <c r="P120" s="30"/>
      <c r="Q120" s="30"/>
      <c r="R120" s="30"/>
      <c r="S120" s="30"/>
      <c r="T120" s="30"/>
      <c r="U120" s="30"/>
      <c r="V120" s="30"/>
      <c r="W120" s="30"/>
      <c r="X120" s="30"/>
      <c r="Y120" s="30"/>
      <c r="Z120" s="30">
        <f>RFR_spot_with_VA!Z120-RFR_spot_no_VA!Z120</f>
        <v>7.2999999999999454E-4</v>
      </c>
      <c r="AA120" s="30"/>
      <c r="AB120" s="30"/>
      <c r="AC120" s="30"/>
      <c r="AD120" s="30"/>
      <c r="AE120" s="30"/>
      <c r="AF120" s="30"/>
      <c r="AG120" s="30"/>
      <c r="AH120" s="30">
        <f>RFR_spot_with_VA!AH120-RFR_spot_no_VA!AH120</f>
        <v>1.4000000000000123E-4</v>
      </c>
      <c r="AI120" s="30"/>
      <c r="AJ120" s="30">
        <f>RFR_spot_with_VA!AJ120-RFR_spot_no_VA!AJ120</f>
        <v>1.3799999999999993E-3</v>
      </c>
      <c r="AK120" s="30">
        <f>RFR_spot_with_VA!AK120-RFR_spot_no_VA!AK120</f>
        <v>5.6000000000000494E-4</v>
      </c>
      <c r="AL120" s="30"/>
      <c r="AM120" s="30">
        <f>RFR_spot_with_VA!AM120-RFR_spot_no_VA!AM120</f>
        <v>1.2099999999999958E-3</v>
      </c>
      <c r="AN120" s="30"/>
      <c r="AO120" s="30"/>
      <c r="AP120" s="30"/>
      <c r="AQ120" s="30"/>
      <c r="AR120" s="30"/>
      <c r="AS120" s="30">
        <f>RFR_spot_with_VA!AS120-RFR_spot_no_VA!AS120</f>
        <v>0</v>
      </c>
      <c r="AT120" s="30"/>
      <c r="AU120" s="30"/>
      <c r="AV120" s="30"/>
      <c r="AW120" s="30"/>
      <c r="AX120" s="30"/>
      <c r="AY120" s="30"/>
      <c r="AZ120" s="30"/>
      <c r="BA120" s="30"/>
      <c r="BB120" s="30"/>
      <c r="BC120" s="30">
        <f>RFR_spot_with_VA!BC120-RFR_spot_no_VA!BC120</f>
        <v>1.459999999999996E-3</v>
      </c>
      <c r="BD120" s="21"/>
      <c r="BE120" s="19"/>
    </row>
    <row r="121" spans="1:57" x14ac:dyDescent="0.2">
      <c r="A121" s="19"/>
      <c r="B121" s="19">
        <f>RFR_spot_no_VA!B121</f>
        <v>111</v>
      </c>
      <c r="C121" s="29">
        <f>RFR_spot_with_VA!C121-RFR_spot_no_VA!C121</f>
        <v>3.699999999999988E-4</v>
      </c>
      <c r="D121" s="29"/>
      <c r="E121" s="29"/>
      <c r="F121" s="29"/>
      <c r="G121" s="29"/>
      <c r="H121" s="29"/>
      <c r="I121" s="29"/>
      <c r="J121" s="29">
        <f>RFR_spot_with_VA!J121-RFR_spot_no_VA!J121</f>
        <v>9.1000000000000109E-4</v>
      </c>
      <c r="K121" s="29"/>
      <c r="L121" s="29"/>
      <c r="M121" s="29"/>
      <c r="N121" s="29"/>
      <c r="O121" s="29"/>
      <c r="P121" s="29"/>
      <c r="Q121" s="29"/>
      <c r="R121" s="29"/>
      <c r="S121" s="29"/>
      <c r="T121" s="29"/>
      <c r="U121" s="29"/>
      <c r="V121" s="29"/>
      <c r="W121" s="29"/>
      <c r="X121" s="29"/>
      <c r="Y121" s="29"/>
      <c r="Z121" s="29">
        <f>RFR_spot_with_VA!Z121-RFR_spot_no_VA!Z121</f>
        <v>7.1999999999999842E-4</v>
      </c>
      <c r="AA121" s="29"/>
      <c r="AB121" s="29"/>
      <c r="AC121" s="29"/>
      <c r="AD121" s="29"/>
      <c r="AE121" s="29"/>
      <c r="AF121" s="29"/>
      <c r="AG121" s="29"/>
      <c r="AH121" s="29">
        <f>RFR_spot_with_VA!AH121-RFR_spot_no_VA!AH121</f>
        <v>1.2999999999999817E-4</v>
      </c>
      <c r="AI121" s="29"/>
      <c r="AJ121" s="29">
        <f>RFR_spot_with_VA!AJ121-RFR_spot_no_VA!AJ121</f>
        <v>1.3699999999999997E-3</v>
      </c>
      <c r="AK121" s="29">
        <f>RFR_spot_with_VA!AK121-RFR_spot_no_VA!AK121</f>
        <v>5.59999999999998E-4</v>
      </c>
      <c r="AL121" s="29"/>
      <c r="AM121" s="29">
        <f>RFR_spot_with_VA!AM121-RFR_spot_no_VA!AM121</f>
        <v>1.1999999999999997E-3</v>
      </c>
      <c r="AN121" s="29"/>
      <c r="AO121" s="29"/>
      <c r="AP121" s="29"/>
      <c r="AQ121" s="29"/>
      <c r="AR121" s="29"/>
      <c r="AS121" s="29">
        <f>RFR_spot_with_VA!AS121-RFR_spot_no_VA!AS121</f>
        <v>0</v>
      </c>
      <c r="AT121" s="29"/>
      <c r="AU121" s="29"/>
      <c r="AV121" s="29"/>
      <c r="AW121" s="29"/>
      <c r="AX121" s="29"/>
      <c r="AY121" s="29"/>
      <c r="AZ121" s="29"/>
      <c r="BA121" s="29"/>
      <c r="BB121" s="29"/>
      <c r="BC121" s="29">
        <f>RFR_spot_with_VA!BC121-RFR_spot_no_VA!BC121</f>
        <v>1.4499999999999999E-3</v>
      </c>
      <c r="BD121" s="21"/>
      <c r="BE121" s="19"/>
    </row>
    <row r="122" spans="1:57" x14ac:dyDescent="0.2">
      <c r="A122" s="19"/>
      <c r="B122" s="19">
        <f>RFR_spot_no_VA!B122</f>
        <v>112</v>
      </c>
      <c r="C122" s="29">
        <f>RFR_spot_with_VA!C122-RFR_spot_no_VA!C122</f>
        <v>3.5999999999999921E-4</v>
      </c>
      <c r="D122" s="29"/>
      <c r="E122" s="29"/>
      <c r="F122" s="29"/>
      <c r="G122" s="29"/>
      <c r="H122" s="29"/>
      <c r="I122" s="29"/>
      <c r="J122" s="29">
        <f>RFR_spot_with_VA!J122-RFR_spot_no_VA!J122</f>
        <v>8.9999999999999802E-4</v>
      </c>
      <c r="K122" s="29"/>
      <c r="L122" s="29"/>
      <c r="M122" s="29"/>
      <c r="N122" s="29"/>
      <c r="O122" s="29"/>
      <c r="P122" s="29"/>
      <c r="Q122" s="29"/>
      <c r="R122" s="29"/>
      <c r="S122" s="29"/>
      <c r="T122" s="29"/>
      <c r="U122" s="29"/>
      <c r="V122" s="29"/>
      <c r="W122" s="29"/>
      <c r="X122" s="29"/>
      <c r="Y122" s="29"/>
      <c r="Z122" s="29">
        <f>RFR_spot_with_VA!Z122-RFR_spot_no_VA!Z122</f>
        <v>7.0999999999999536E-4</v>
      </c>
      <c r="AA122" s="29"/>
      <c r="AB122" s="29"/>
      <c r="AC122" s="29"/>
      <c r="AD122" s="29"/>
      <c r="AE122" s="29"/>
      <c r="AF122" s="29"/>
      <c r="AG122" s="29"/>
      <c r="AH122" s="29">
        <f>RFR_spot_with_VA!AH122-RFR_spot_no_VA!AH122</f>
        <v>1.2999999999999817E-4</v>
      </c>
      <c r="AI122" s="29"/>
      <c r="AJ122" s="29">
        <f>RFR_spot_with_VA!AJ122-RFR_spot_no_VA!AJ122</f>
        <v>1.3600000000000001E-3</v>
      </c>
      <c r="AK122" s="29">
        <f>RFR_spot_with_VA!AK122-RFR_spot_no_VA!AK122</f>
        <v>5.5000000000000188E-4</v>
      </c>
      <c r="AL122" s="29"/>
      <c r="AM122" s="29">
        <f>RFR_spot_with_VA!AM122-RFR_spot_no_VA!AM122</f>
        <v>1.1899999999999966E-3</v>
      </c>
      <c r="AN122" s="29"/>
      <c r="AO122" s="29"/>
      <c r="AP122" s="29"/>
      <c r="AQ122" s="29"/>
      <c r="AR122" s="29"/>
      <c r="AS122" s="29">
        <f>RFR_spot_with_VA!AS122-RFR_spot_no_VA!AS122</f>
        <v>0</v>
      </c>
      <c r="AT122" s="29"/>
      <c r="AU122" s="29"/>
      <c r="AV122" s="29"/>
      <c r="AW122" s="29"/>
      <c r="AX122" s="29"/>
      <c r="AY122" s="29"/>
      <c r="AZ122" s="29"/>
      <c r="BA122" s="29"/>
      <c r="BB122" s="29"/>
      <c r="BC122" s="29">
        <f>RFR_spot_with_VA!BC122-RFR_spot_no_VA!BC122</f>
        <v>1.4300000000000007E-3</v>
      </c>
      <c r="BD122" s="21"/>
      <c r="BE122" s="19"/>
    </row>
    <row r="123" spans="1:57" x14ac:dyDescent="0.2">
      <c r="A123" s="19"/>
      <c r="B123" s="19">
        <f>RFR_spot_no_VA!B123</f>
        <v>113</v>
      </c>
      <c r="C123" s="29">
        <f>RFR_spot_with_VA!C123-RFR_spot_no_VA!C123</f>
        <v>3.7000000000000227E-4</v>
      </c>
      <c r="D123" s="29"/>
      <c r="E123" s="29"/>
      <c r="F123" s="29"/>
      <c r="G123" s="29"/>
      <c r="H123" s="29"/>
      <c r="I123" s="29"/>
      <c r="J123" s="29">
        <f>RFR_spot_with_VA!J123-RFR_spot_no_VA!J123</f>
        <v>9.0000000000000149E-4</v>
      </c>
      <c r="K123" s="29"/>
      <c r="L123" s="29"/>
      <c r="M123" s="29"/>
      <c r="N123" s="29"/>
      <c r="O123" s="29"/>
      <c r="P123" s="29"/>
      <c r="Q123" s="29"/>
      <c r="R123" s="29"/>
      <c r="S123" s="29"/>
      <c r="T123" s="29"/>
      <c r="U123" s="29"/>
      <c r="V123" s="29"/>
      <c r="W123" s="29"/>
      <c r="X123" s="29"/>
      <c r="Y123" s="29"/>
      <c r="Z123" s="29">
        <f>RFR_spot_with_VA!Z123-RFR_spot_no_VA!Z123</f>
        <v>7.100000000000023E-4</v>
      </c>
      <c r="AA123" s="29"/>
      <c r="AB123" s="29"/>
      <c r="AC123" s="29"/>
      <c r="AD123" s="29"/>
      <c r="AE123" s="29"/>
      <c r="AF123" s="29"/>
      <c r="AG123" s="29"/>
      <c r="AH123" s="29">
        <f>RFR_spot_with_VA!AH123-RFR_spot_no_VA!AH123</f>
        <v>1.2999999999999817E-4</v>
      </c>
      <c r="AI123" s="29"/>
      <c r="AJ123" s="29">
        <f>RFR_spot_with_VA!AJ123-RFR_spot_no_VA!AJ123</f>
        <v>1.3399999999999974E-3</v>
      </c>
      <c r="AK123" s="29">
        <f>RFR_spot_with_VA!AK123-RFR_spot_no_VA!AK123</f>
        <v>5.5000000000000188E-4</v>
      </c>
      <c r="AL123" s="29"/>
      <c r="AM123" s="29">
        <f>RFR_spot_with_VA!AM123-RFR_spot_no_VA!AM123</f>
        <v>1.1800000000000005E-3</v>
      </c>
      <c r="AN123" s="29"/>
      <c r="AO123" s="29"/>
      <c r="AP123" s="29"/>
      <c r="AQ123" s="29"/>
      <c r="AR123" s="29"/>
      <c r="AS123" s="29">
        <f>RFR_spot_with_VA!AS123-RFR_spot_no_VA!AS123</f>
        <v>0</v>
      </c>
      <c r="AT123" s="29"/>
      <c r="AU123" s="29"/>
      <c r="AV123" s="29"/>
      <c r="AW123" s="29"/>
      <c r="AX123" s="29"/>
      <c r="AY123" s="29"/>
      <c r="AZ123" s="29"/>
      <c r="BA123" s="29"/>
      <c r="BB123" s="29"/>
      <c r="BC123" s="29">
        <f>RFR_spot_with_VA!BC123-RFR_spot_no_VA!BC123</f>
        <v>1.4199999999999977E-3</v>
      </c>
      <c r="BD123" s="21"/>
      <c r="BE123" s="19"/>
    </row>
    <row r="124" spans="1:57" x14ac:dyDescent="0.2">
      <c r="A124" s="19"/>
      <c r="B124" s="19">
        <f>RFR_spot_no_VA!B124</f>
        <v>114</v>
      </c>
      <c r="C124" s="29">
        <f>RFR_spot_with_VA!C124-RFR_spot_no_VA!C124</f>
        <v>3.699999999999988E-4</v>
      </c>
      <c r="D124" s="29"/>
      <c r="E124" s="29"/>
      <c r="F124" s="29"/>
      <c r="G124" s="29"/>
      <c r="H124" s="29"/>
      <c r="I124" s="29"/>
      <c r="J124" s="29">
        <f>RFR_spot_with_VA!J124-RFR_spot_no_VA!J124</f>
        <v>8.8999999999999843E-4</v>
      </c>
      <c r="K124" s="29"/>
      <c r="L124" s="29"/>
      <c r="M124" s="29"/>
      <c r="N124" s="29"/>
      <c r="O124" s="29"/>
      <c r="P124" s="29"/>
      <c r="Q124" s="29"/>
      <c r="R124" s="29"/>
      <c r="S124" s="29"/>
      <c r="T124" s="29"/>
      <c r="U124" s="29"/>
      <c r="V124" s="29"/>
      <c r="W124" s="29"/>
      <c r="X124" s="29"/>
      <c r="Y124" s="29"/>
      <c r="Z124" s="29">
        <f>RFR_spot_with_VA!Z124-RFR_spot_no_VA!Z124</f>
        <v>6.9999999999999923E-4</v>
      </c>
      <c r="AA124" s="29"/>
      <c r="AB124" s="29"/>
      <c r="AC124" s="29"/>
      <c r="AD124" s="29"/>
      <c r="AE124" s="29"/>
      <c r="AF124" s="29"/>
      <c r="AG124" s="29"/>
      <c r="AH124" s="29">
        <f>RFR_spot_with_VA!AH124-RFR_spot_no_VA!AH124</f>
        <v>1.2999999999999817E-4</v>
      </c>
      <c r="AI124" s="29"/>
      <c r="AJ124" s="29">
        <f>RFR_spot_with_VA!AJ124-RFR_spot_no_VA!AJ124</f>
        <v>1.3300000000000013E-3</v>
      </c>
      <c r="AK124" s="29">
        <f>RFR_spot_with_VA!AK124-RFR_spot_no_VA!AK124</f>
        <v>5.3999999999999881E-4</v>
      </c>
      <c r="AL124" s="29"/>
      <c r="AM124" s="29">
        <f>RFR_spot_with_VA!AM124-RFR_spot_no_VA!AM124</f>
        <v>1.1699999999999974E-3</v>
      </c>
      <c r="AN124" s="29"/>
      <c r="AO124" s="29"/>
      <c r="AP124" s="29"/>
      <c r="AQ124" s="29"/>
      <c r="AR124" s="29"/>
      <c r="AS124" s="29">
        <f>RFR_spot_with_VA!AS124-RFR_spot_no_VA!AS124</f>
        <v>0</v>
      </c>
      <c r="AT124" s="29"/>
      <c r="AU124" s="29"/>
      <c r="AV124" s="29"/>
      <c r="AW124" s="29"/>
      <c r="AX124" s="29"/>
      <c r="AY124" s="29"/>
      <c r="AZ124" s="29"/>
      <c r="BA124" s="29"/>
      <c r="BB124" s="29"/>
      <c r="BC124" s="29">
        <f>RFR_spot_with_VA!BC124-RFR_spot_no_VA!BC124</f>
        <v>1.4100000000000015E-3</v>
      </c>
      <c r="BD124" s="21"/>
      <c r="BE124" s="19"/>
    </row>
    <row r="125" spans="1:57" x14ac:dyDescent="0.2">
      <c r="A125" s="19"/>
      <c r="B125" s="24">
        <f>RFR_spot_no_VA!B125</f>
        <v>115</v>
      </c>
      <c r="C125" s="30">
        <f>RFR_spot_with_VA!C125-RFR_spot_no_VA!C125</f>
        <v>3.6000000000000268E-4</v>
      </c>
      <c r="D125" s="30"/>
      <c r="E125" s="30"/>
      <c r="F125" s="30"/>
      <c r="G125" s="30"/>
      <c r="H125" s="30"/>
      <c r="I125" s="30"/>
      <c r="J125" s="30">
        <f>RFR_spot_with_VA!J125-RFR_spot_no_VA!J125</f>
        <v>8.7999999999999884E-4</v>
      </c>
      <c r="K125" s="30"/>
      <c r="L125" s="30"/>
      <c r="M125" s="30"/>
      <c r="N125" s="30"/>
      <c r="O125" s="30"/>
      <c r="P125" s="30"/>
      <c r="Q125" s="30"/>
      <c r="R125" s="30"/>
      <c r="S125" s="30"/>
      <c r="T125" s="30"/>
      <c r="U125" s="30"/>
      <c r="V125" s="30"/>
      <c r="W125" s="30"/>
      <c r="X125" s="30"/>
      <c r="Y125" s="30"/>
      <c r="Z125" s="30">
        <f>RFR_spot_with_VA!Z125-RFR_spot_no_VA!Z125</f>
        <v>6.9999999999999923E-4</v>
      </c>
      <c r="AA125" s="30"/>
      <c r="AB125" s="30"/>
      <c r="AC125" s="30"/>
      <c r="AD125" s="30"/>
      <c r="AE125" s="30"/>
      <c r="AF125" s="30"/>
      <c r="AG125" s="30"/>
      <c r="AH125" s="30">
        <f>RFR_spot_with_VA!AH125-RFR_spot_no_VA!AH125</f>
        <v>1.2999999999999817E-4</v>
      </c>
      <c r="AI125" s="30"/>
      <c r="AJ125" s="30">
        <f>RFR_spot_with_VA!AJ125-RFR_spot_no_VA!AJ125</f>
        <v>1.3200000000000017E-3</v>
      </c>
      <c r="AK125" s="30">
        <f>RFR_spot_with_VA!AK125-RFR_spot_no_VA!AK125</f>
        <v>5.3999999999999881E-4</v>
      </c>
      <c r="AL125" s="30"/>
      <c r="AM125" s="30">
        <f>RFR_spot_with_VA!AM125-RFR_spot_no_VA!AM125</f>
        <v>1.1600000000000013E-3</v>
      </c>
      <c r="AN125" s="30"/>
      <c r="AO125" s="30"/>
      <c r="AP125" s="30"/>
      <c r="AQ125" s="30"/>
      <c r="AR125" s="30"/>
      <c r="AS125" s="30">
        <f>RFR_spot_with_VA!AS125-RFR_spot_no_VA!AS125</f>
        <v>0</v>
      </c>
      <c r="AT125" s="30"/>
      <c r="AU125" s="30"/>
      <c r="AV125" s="30"/>
      <c r="AW125" s="30"/>
      <c r="AX125" s="30"/>
      <c r="AY125" s="30"/>
      <c r="AZ125" s="30"/>
      <c r="BA125" s="30"/>
      <c r="BB125" s="30"/>
      <c r="BC125" s="30">
        <f>RFR_spot_with_VA!BC125-RFR_spot_no_VA!BC125</f>
        <v>1.4000000000000054E-3</v>
      </c>
      <c r="BD125" s="21"/>
      <c r="BE125" s="19"/>
    </row>
    <row r="126" spans="1:57" x14ac:dyDescent="0.2">
      <c r="A126" s="19"/>
      <c r="B126" s="19">
        <f>RFR_spot_no_VA!B126</f>
        <v>116</v>
      </c>
      <c r="C126" s="29">
        <f>RFR_spot_with_VA!C126-RFR_spot_no_VA!C126</f>
        <v>3.4999999999999962E-4</v>
      </c>
      <c r="D126" s="29"/>
      <c r="E126" s="29"/>
      <c r="F126" s="29"/>
      <c r="G126" s="29"/>
      <c r="H126" s="29"/>
      <c r="I126" s="29"/>
      <c r="J126" s="29">
        <f>RFR_spot_with_VA!J126-RFR_spot_no_VA!J126</f>
        <v>8.6999999999999925E-4</v>
      </c>
      <c r="K126" s="29"/>
      <c r="L126" s="29"/>
      <c r="M126" s="29"/>
      <c r="N126" s="29"/>
      <c r="O126" s="29"/>
      <c r="P126" s="29"/>
      <c r="Q126" s="29"/>
      <c r="R126" s="29"/>
      <c r="S126" s="29"/>
      <c r="T126" s="29"/>
      <c r="U126" s="29"/>
      <c r="V126" s="29"/>
      <c r="W126" s="29"/>
      <c r="X126" s="29"/>
      <c r="Y126" s="29"/>
      <c r="Z126" s="29">
        <f>RFR_spot_with_VA!Z126-RFR_spot_no_VA!Z126</f>
        <v>6.9000000000000311E-4</v>
      </c>
      <c r="AA126" s="29"/>
      <c r="AB126" s="29"/>
      <c r="AC126" s="29"/>
      <c r="AD126" s="29"/>
      <c r="AE126" s="29"/>
      <c r="AF126" s="29"/>
      <c r="AG126" s="29"/>
      <c r="AH126" s="29">
        <f>RFR_spot_with_VA!AH126-RFR_spot_no_VA!AH126</f>
        <v>1.2999999999999817E-4</v>
      </c>
      <c r="AI126" s="29"/>
      <c r="AJ126" s="29">
        <f>RFR_spot_with_VA!AJ126-RFR_spot_no_VA!AJ126</f>
        <v>1.3099999999999987E-3</v>
      </c>
      <c r="AK126" s="29">
        <f>RFR_spot_with_VA!AK126-RFR_spot_no_VA!AK126</f>
        <v>5.3000000000000269E-4</v>
      </c>
      <c r="AL126" s="29"/>
      <c r="AM126" s="29">
        <f>RFR_spot_with_VA!AM126-RFR_spot_no_VA!AM126</f>
        <v>1.1600000000000013E-3</v>
      </c>
      <c r="AN126" s="29"/>
      <c r="AO126" s="29"/>
      <c r="AP126" s="29"/>
      <c r="AQ126" s="29"/>
      <c r="AR126" s="29"/>
      <c r="AS126" s="29">
        <f>RFR_spot_with_VA!AS126-RFR_spot_no_VA!AS126</f>
        <v>0</v>
      </c>
      <c r="AT126" s="29"/>
      <c r="AU126" s="29"/>
      <c r="AV126" s="29"/>
      <c r="AW126" s="29"/>
      <c r="AX126" s="29"/>
      <c r="AY126" s="29"/>
      <c r="AZ126" s="29"/>
      <c r="BA126" s="29"/>
      <c r="BB126" s="29"/>
      <c r="BC126" s="29">
        <f>RFR_spot_with_VA!BC126-RFR_spot_no_VA!BC126</f>
        <v>1.3899999999999954E-3</v>
      </c>
      <c r="BD126" s="21"/>
      <c r="BE126" s="19"/>
    </row>
    <row r="127" spans="1:57" x14ac:dyDescent="0.2">
      <c r="A127" s="19"/>
      <c r="B127" s="19">
        <f>RFR_spot_no_VA!B127</f>
        <v>117</v>
      </c>
      <c r="C127" s="29">
        <f>RFR_spot_with_VA!C127-RFR_spot_no_VA!C127</f>
        <v>3.5999999999999921E-4</v>
      </c>
      <c r="D127" s="29"/>
      <c r="E127" s="29"/>
      <c r="F127" s="29"/>
      <c r="G127" s="29"/>
      <c r="H127" s="29"/>
      <c r="I127" s="29"/>
      <c r="J127" s="29">
        <f>RFR_spot_with_VA!J127-RFR_spot_no_VA!J127</f>
        <v>8.6999999999999925E-4</v>
      </c>
      <c r="K127" s="29"/>
      <c r="L127" s="29"/>
      <c r="M127" s="29"/>
      <c r="N127" s="29"/>
      <c r="O127" s="29"/>
      <c r="P127" s="29"/>
      <c r="Q127" s="29"/>
      <c r="R127" s="29"/>
      <c r="S127" s="29"/>
      <c r="T127" s="29"/>
      <c r="U127" s="29"/>
      <c r="V127" s="29"/>
      <c r="W127" s="29"/>
      <c r="X127" s="29"/>
      <c r="Y127" s="29"/>
      <c r="Z127" s="29">
        <f>RFR_spot_with_VA!Z127-RFR_spot_no_VA!Z127</f>
        <v>6.8999999999999617E-4</v>
      </c>
      <c r="AA127" s="29"/>
      <c r="AB127" s="29"/>
      <c r="AC127" s="29"/>
      <c r="AD127" s="29"/>
      <c r="AE127" s="29"/>
      <c r="AF127" s="29"/>
      <c r="AG127" s="29"/>
      <c r="AH127" s="29">
        <f>RFR_spot_with_VA!AH127-RFR_spot_no_VA!AH127</f>
        <v>1.3000000000000511E-4</v>
      </c>
      <c r="AI127" s="29"/>
      <c r="AJ127" s="29">
        <f>RFR_spot_with_VA!AJ127-RFR_spot_no_VA!AJ127</f>
        <v>1.2999999999999991E-3</v>
      </c>
      <c r="AK127" s="29">
        <f>RFR_spot_with_VA!AK127-RFR_spot_no_VA!AK127</f>
        <v>5.2999999999999575E-4</v>
      </c>
      <c r="AL127" s="29"/>
      <c r="AM127" s="29">
        <f>RFR_spot_with_VA!AM127-RFR_spot_no_VA!AM127</f>
        <v>1.1500000000000052E-3</v>
      </c>
      <c r="AN127" s="29"/>
      <c r="AO127" s="29"/>
      <c r="AP127" s="29"/>
      <c r="AQ127" s="29"/>
      <c r="AR127" s="29"/>
      <c r="AS127" s="29">
        <f>RFR_spot_with_VA!AS127-RFR_spot_no_VA!AS127</f>
        <v>0</v>
      </c>
      <c r="AT127" s="29"/>
      <c r="AU127" s="29"/>
      <c r="AV127" s="29"/>
      <c r="AW127" s="29"/>
      <c r="AX127" s="29"/>
      <c r="AY127" s="29"/>
      <c r="AZ127" s="29"/>
      <c r="BA127" s="29"/>
      <c r="BB127" s="29"/>
      <c r="BC127" s="29">
        <f>RFR_spot_with_VA!BC127-RFR_spot_no_VA!BC127</f>
        <v>1.3700000000000032E-3</v>
      </c>
      <c r="BD127" s="21"/>
      <c r="BE127" s="19"/>
    </row>
    <row r="128" spans="1:57" x14ac:dyDescent="0.2">
      <c r="A128" s="19"/>
      <c r="B128" s="19">
        <f>RFR_spot_no_VA!B128</f>
        <v>118</v>
      </c>
      <c r="C128" s="29">
        <f>RFR_spot_with_VA!C128-RFR_spot_no_VA!C128</f>
        <v>3.4999999999999962E-4</v>
      </c>
      <c r="D128" s="29"/>
      <c r="E128" s="29"/>
      <c r="F128" s="29"/>
      <c r="G128" s="29"/>
      <c r="H128" s="29"/>
      <c r="I128" s="29"/>
      <c r="J128" s="29">
        <f>RFR_spot_with_VA!J128-RFR_spot_no_VA!J128</f>
        <v>8.5999999999999965E-4</v>
      </c>
      <c r="K128" s="29"/>
      <c r="L128" s="29"/>
      <c r="M128" s="29"/>
      <c r="N128" s="29"/>
      <c r="O128" s="29"/>
      <c r="P128" s="29"/>
      <c r="Q128" s="29"/>
      <c r="R128" s="29"/>
      <c r="S128" s="29"/>
      <c r="T128" s="29"/>
      <c r="U128" s="29"/>
      <c r="V128" s="29"/>
      <c r="W128" s="29"/>
      <c r="X128" s="29"/>
      <c r="Y128" s="29"/>
      <c r="Z128" s="29">
        <f>RFR_spot_with_VA!Z128-RFR_spot_no_VA!Z128</f>
        <v>6.8000000000000005E-4</v>
      </c>
      <c r="AA128" s="29"/>
      <c r="AB128" s="29"/>
      <c r="AC128" s="29"/>
      <c r="AD128" s="29"/>
      <c r="AE128" s="29"/>
      <c r="AF128" s="29"/>
      <c r="AG128" s="29"/>
      <c r="AH128" s="29">
        <f>RFR_spot_with_VA!AH128-RFR_spot_no_VA!AH128</f>
        <v>1.2999999999999817E-4</v>
      </c>
      <c r="AI128" s="29"/>
      <c r="AJ128" s="29">
        <f>RFR_spot_with_VA!AJ128-RFR_spot_no_VA!AJ128</f>
        <v>1.2799999999999999E-3</v>
      </c>
      <c r="AK128" s="29">
        <f>RFR_spot_with_VA!AK128-RFR_spot_no_VA!AK128</f>
        <v>5.3000000000000269E-4</v>
      </c>
      <c r="AL128" s="29"/>
      <c r="AM128" s="29">
        <f>RFR_spot_with_VA!AM128-RFR_spot_no_VA!AM128</f>
        <v>1.1400000000000021E-3</v>
      </c>
      <c r="AN128" s="29"/>
      <c r="AO128" s="29"/>
      <c r="AP128" s="29"/>
      <c r="AQ128" s="29"/>
      <c r="AR128" s="29"/>
      <c r="AS128" s="29">
        <f>RFR_spot_with_VA!AS128-RFR_spot_no_VA!AS128</f>
        <v>0</v>
      </c>
      <c r="AT128" s="29"/>
      <c r="AU128" s="29"/>
      <c r="AV128" s="29"/>
      <c r="AW128" s="29"/>
      <c r="AX128" s="29"/>
      <c r="AY128" s="29"/>
      <c r="AZ128" s="29"/>
      <c r="BA128" s="29"/>
      <c r="BB128" s="29"/>
      <c r="BC128" s="29">
        <f>RFR_spot_with_VA!BC128-RFR_spot_no_VA!BC128</f>
        <v>1.3600000000000001E-3</v>
      </c>
      <c r="BD128" s="21"/>
      <c r="BE128" s="19"/>
    </row>
    <row r="129" spans="1:57" x14ac:dyDescent="0.2">
      <c r="A129" s="19"/>
      <c r="B129" s="19">
        <f>RFR_spot_no_VA!B129</f>
        <v>119</v>
      </c>
      <c r="C129" s="29">
        <f>RFR_spot_with_VA!C129-RFR_spot_no_VA!C129</f>
        <v>3.4000000000000002E-4</v>
      </c>
      <c r="D129" s="29"/>
      <c r="E129" s="29"/>
      <c r="F129" s="29"/>
      <c r="G129" s="29"/>
      <c r="H129" s="29"/>
      <c r="I129" s="29"/>
      <c r="J129" s="29">
        <f>RFR_spot_with_VA!J129-RFR_spot_no_VA!J129</f>
        <v>8.4000000000000047E-4</v>
      </c>
      <c r="K129" s="29"/>
      <c r="L129" s="29"/>
      <c r="M129" s="29"/>
      <c r="N129" s="29"/>
      <c r="O129" s="29"/>
      <c r="P129" s="29"/>
      <c r="Q129" s="29"/>
      <c r="R129" s="29"/>
      <c r="S129" s="29"/>
      <c r="T129" s="29"/>
      <c r="U129" s="29"/>
      <c r="V129" s="29"/>
      <c r="W129" s="29"/>
      <c r="X129" s="29"/>
      <c r="Y129" s="29"/>
      <c r="Z129" s="29">
        <f>RFR_spot_with_VA!Z129-RFR_spot_no_VA!Z129</f>
        <v>6.6999999999999699E-4</v>
      </c>
      <c r="AA129" s="29"/>
      <c r="AB129" s="29"/>
      <c r="AC129" s="29"/>
      <c r="AD129" s="29"/>
      <c r="AE129" s="29"/>
      <c r="AF129" s="29"/>
      <c r="AG129" s="29"/>
      <c r="AH129" s="29">
        <f>RFR_spot_with_VA!AH129-RFR_spot_no_VA!AH129</f>
        <v>1.3000000000000511E-4</v>
      </c>
      <c r="AI129" s="29"/>
      <c r="AJ129" s="29">
        <f>RFR_spot_with_VA!AJ129-RFR_spot_no_VA!AJ129</f>
        <v>1.2799999999999999E-3</v>
      </c>
      <c r="AK129" s="29">
        <f>RFR_spot_with_VA!AK129-RFR_spot_no_VA!AK129</f>
        <v>5.1999999999999963E-4</v>
      </c>
      <c r="AL129" s="29"/>
      <c r="AM129" s="29">
        <f>RFR_spot_with_VA!AM129-RFR_spot_no_VA!AM129</f>
        <v>1.1299999999999991E-3</v>
      </c>
      <c r="AN129" s="29"/>
      <c r="AO129" s="29"/>
      <c r="AP129" s="29"/>
      <c r="AQ129" s="29"/>
      <c r="AR129" s="29"/>
      <c r="AS129" s="29">
        <f>RFR_spot_with_VA!AS129-RFR_spot_no_VA!AS129</f>
        <v>0</v>
      </c>
      <c r="AT129" s="29"/>
      <c r="AU129" s="29"/>
      <c r="AV129" s="29"/>
      <c r="AW129" s="29"/>
      <c r="AX129" s="29"/>
      <c r="AY129" s="29"/>
      <c r="AZ129" s="29"/>
      <c r="BA129" s="29"/>
      <c r="BB129" s="29"/>
      <c r="BC129" s="29">
        <f>RFR_spot_with_VA!BC129-RFR_spot_no_VA!BC129</f>
        <v>1.349999999999997E-3</v>
      </c>
      <c r="BD129" s="21"/>
      <c r="BE129" s="19"/>
    </row>
    <row r="130" spans="1:57" x14ac:dyDescent="0.2">
      <c r="A130" s="19"/>
      <c r="B130" s="24">
        <f>RFR_spot_no_VA!B130</f>
        <v>120</v>
      </c>
      <c r="C130" s="30">
        <f>RFR_spot_with_VA!C130-RFR_spot_no_VA!C130</f>
        <v>3.5000000000000309E-4</v>
      </c>
      <c r="D130" s="30"/>
      <c r="E130" s="30"/>
      <c r="F130" s="30"/>
      <c r="G130" s="30"/>
      <c r="H130" s="30"/>
      <c r="I130" s="30"/>
      <c r="J130" s="30">
        <f>RFR_spot_with_VA!J130-RFR_spot_no_VA!J130</f>
        <v>8.4000000000000047E-4</v>
      </c>
      <c r="K130" s="30"/>
      <c r="L130" s="30"/>
      <c r="M130" s="30"/>
      <c r="N130" s="30"/>
      <c r="O130" s="30"/>
      <c r="P130" s="30"/>
      <c r="Q130" s="30"/>
      <c r="R130" s="30"/>
      <c r="S130" s="30"/>
      <c r="T130" s="30"/>
      <c r="U130" s="30"/>
      <c r="V130" s="30"/>
      <c r="W130" s="30"/>
      <c r="X130" s="30"/>
      <c r="Y130" s="30"/>
      <c r="Z130" s="30">
        <f>RFR_spot_with_VA!Z130-RFR_spot_no_VA!Z130</f>
        <v>6.6999999999999699E-4</v>
      </c>
      <c r="AA130" s="30"/>
      <c r="AB130" s="30"/>
      <c r="AC130" s="30"/>
      <c r="AD130" s="30"/>
      <c r="AE130" s="30"/>
      <c r="AF130" s="30"/>
      <c r="AG130" s="30"/>
      <c r="AH130" s="30">
        <f>RFR_spot_with_VA!AH130-RFR_spot_no_VA!AH130</f>
        <v>1.2999999999999817E-4</v>
      </c>
      <c r="AI130" s="30"/>
      <c r="AJ130" s="30">
        <f>RFR_spot_with_VA!AJ130-RFR_spot_no_VA!AJ130</f>
        <v>1.2700000000000003E-3</v>
      </c>
      <c r="AK130" s="30">
        <f>RFR_spot_with_VA!AK130-RFR_spot_no_VA!AK130</f>
        <v>5.1999999999999963E-4</v>
      </c>
      <c r="AL130" s="30"/>
      <c r="AM130" s="30">
        <f>RFR_spot_with_VA!AM130-RFR_spot_no_VA!AM130</f>
        <v>1.1200000000000029E-3</v>
      </c>
      <c r="AN130" s="30"/>
      <c r="AO130" s="30"/>
      <c r="AP130" s="30"/>
      <c r="AQ130" s="30"/>
      <c r="AR130" s="30"/>
      <c r="AS130" s="30">
        <f>RFR_spot_with_VA!AS130-RFR_spot_no_VA!AS130</f>
        <v>0</v>
      </c>
      <c r="AT130" s="30"/>
      <c r="AU130" s="30"/>
      <c r="AV130" s="30"/>
      <c r="AW130" s="30"/>
      <c r="AX130" s="30"/>
      <c r="AY130" s="30"/>
      <c r="AZ130" s="30"/>
      <c r="BA130" s="30"/>
      <c r="BB130" s="30"/>
      <c r="BC130" s="30">
        <f>RFR_spot_with_VA!BC130-RFR_spot_no_VA!BC130</f>
        <v>1.3400000000000009E-3</v>
      </c>
      <c r="BD130" s="21"/>
      <c r="BE130" s="19"/>
    </row>
    <row r="131" spans="1:57" x14ac:dyDescent="0.2">
      <c r="A131" s="19"/>
      <c r="B131" s="19">
        <f>RFR_spot_no_VA!B131</f>
        <v>121</v>
      </c>
      <c r="C131" s="29">
        <f>RFR_spot_with_VA!C131-RFR_spot_no_VA!C131</f>
        <v>3.4000000000000002E-4</v>
      </c>
      <c r="D131" s="29"/>
      <c r="E131" s="29"/>
      <c r="F131" s="29"/>
      <c r="G131" s="29"/>
      <c r="H131" s="29"/>
      <c r="I131" s="29"/>
      <c r="J131" s="29">
        <f>RFR_spot_with_VA!J131-RFR_spot_no_VA!J131</f>
        <v>8.39999999999997E-4</v>
      </c>
      <c r="K131" s="29"/>
      <c r="L131" s="29"/>
      <c r="M131" s="29"/>
      <c r="N131" s="29"/>
      <c r="O131" s="29"/>
      <c r="P131" s="29"/>
      <c r="Q131" s="29"/>
      <c r="R131" s="29"/>
      <c r="S131" s="29"/>
      <c r="T131" s="29"/>
      <c r="U131" s="29"/>
      <c r="V131" s="29"/>
      <c r="W131" s="29"/>
      <c r="X131" s="29"/>
      <c r="Y131" s="29"/>
      <c r="Z131" s="29">
        <f>RFR_spot_with_VA!Z131-RFR_spot_no_VA!Z131</f>
        <v>6.6000000000000086E-4</v>
      </c>
      <c r="AA131" s="29"/>
      <c r="AB131" s="29"/>
      <c r="AC131" s="29"/>
      <c r="AD131" s="29"/>
      <c r="AE131" s="29"/>
      <c r="AF131" s="29"/>
      <c r="AG131" s="29"/>
      <c r="AH131" s="29">
        <f>RFR_spot_with_VA!AH131-RFR_spot_no_VA!AH131</f>
        <v>1.2999999999999817E-4</v>
      </c>
      <c r="AI131" s="29"/>
      <c r="AJ131" s="29">
        <f>RFR_spot_with_VA!AJ131-RFR_spot_no_VA!AJ131</f>
        <v>1.2600000000000007E-3</v>
      </c>
      <c r="AK131" s="29">
        <f>RFR_spot_with_VA!AK131-RFR_spot_no_VA!AK131</f>
        <v>5.0999999999999657E-4</v>
      </c>
      <c r="AL131" s="29"/>
      <c r="AM131" s="29">
        <f>RFR_spot_with_VA!AM131-RFR_spot_no_VA!AM131</f>
        <v>1.1099999999999999E-3</v>
      </c>
      <c r="AN131" s="29"/>
      <c r="AO131" s="29"/>
      <c r="AP131" s="29"/>
      <c r="AQ131" s="29"/>
      <c r="AR131" s="29"/>
      <c r="AS131" s="29">
        <f>RFR_spot_with_VA!AS131-RFR_spot_no_VA!AS131</f>
        <v>0</v>
      </c>
      <c r="AT131" s="29"/>
      <c r="AU131" s="29"/>
      <c r="AV131" s="29"/>
      <c r="AW131" s="29"/>
      <c r="AX131" s="29"/>
      <c r="AY131" s="29"/>
      <c r="AZ131" s="29"/>
      <c r="BA131" s="29"/>
      <c r="BB131" s="29"/>
      <c r="BC131" s="29">
        <f>RFR_spot_with_VA!BC131-RFR_spot_no_VA!BC131</f>
        <v>1.3299999999999979E-3</v>
      </c>
      <c r="BD131" s="21"/>
      <c r="BE131" s="19"/>
    </row>
    <row r="132" spans="1:57" x14ac:dyDescent="0.2">
      <c r="A132" s="19"/>
      <c r="B132" s="19">
        <f>RFR_spot_no_VA!B132</f>
        <v>122</v>
      </c>
      <c r="C132" s="29">
        <f>RFR_spot_with_VA!C132-RFR_spot_no_VA!C132</f>
        <v>3.4000000000000002E-4</v>
      </c>
      <c r="D132" s="29"/>
      <c r="E132" s="29"/>
      <c r="F132" s="29"/>
      <c r="G132" s="29"/>
      <c r="H132" s="29"/>
      <c r="I132" s="29"/>
      <c r="J132" s="29">
        <f>RFR_spot_with_VA!J132-RFR_spot_no_VA!J132</f>
        <v>8.3000000000000088E-4</v>
      </c>
      <c r="K132" s="29"/>
      <c r="L132" s="29"/>
      <c r="M132" s="29"/>
      <c r="N132" s="29"/>
      <c r="O132" s="29"/>
      <c r="P132" s="29"/>
      <c r="Q132" s="29"/>
      <c r="R132" s="29"/>
      <c r="S132" s="29"/>
      <c r="T132" s="29"/>
      <c r="U132" s="29"/>
      <c r="V132" s="29"/>
      <c r="W132" s="29"/>
      <c r="X132" s="29"/>
      <c r="Y132" s="29"/>
      <c r="Z132" s="29">
        <f>RFR_spot_with_VA!Z132-RFR_spot_no_VA!Z132</f>
        <v>6.499999999999978E-4</v>
      </c>
      <c r="AA132" s="29"/>
      <c r="AB132" s="29"/>
      <c r="AC132" s="29"/>
      <c r="AD132" s="29"/>
      <c r="AE132" s="29"/>
      <c r="AF132" s="29"/>
      <c r="AG132" s="29"/>
      <c r="AH132" s="29">
        <f>RFR_spot_with_VA!AH132-RFR_spot_no_VA!AH132</f>
        <v>1.2999999999999817E-4</v>
      </c>
      <c r="AI132" s="29"/>
      <c r="AJ132" s="29">
        <f>RFR_spot_with_VA!AJ132-RFR_spot_no_VA!AJ132</f>
        <v>1.239999999999998E-3</v>
      </c>
      <c r="AK132" s="29">
        <f>RFR_spot_with_VA!AK132-RFR_spot_no_VA!AK132</f>
        <v>5.0000000000000044E-4</v>
      </c>
      <c r="AL132" s="29"/>
      <c r="AM132" s="29">
        <f>RFR_spot_with_VA!AM132-RFR_spot_no_VA!AM132</f>
        <v>1.1000000000000038E-3</v>
      </c>
      <c r="AN132" s="29"/>
      <c r="AO132" s="29"/>
      <c r="AP132" s="29"/>
      <c r="AQ132" s="29"/>
      <c r="AR132" s="29"/>
      <c r="AS132" s="29">
        <f>RFR_spot_with_VA!AS132-RFR_spot_no_VA!AS132</f>
        <v>0</v>
      </c>
      <c r="AT132" s="29"/>
      <c r="AU132" s="29"/>
      <c r="AV132" s="29"/>
      <c r="AW132" s="29"/>
      <c r="AX132" s="29"/>
      <c r="AY132" s="29"/>
      <c r="AZ132" s="29"/>
      <c r="BA132" s="29"/>
      <c r="BB132" s="29"/>
      <c r="BC132" s="29">
        <f>RFR_spot_with_VA!BC132-RFR_spot_no_VA!BC132</f>
        <v>1.3200000000000017E-3</v>
      </c>
      <c r="BD132" s="21"/>
      <c r="BE132" s="19"/>
    </row>
    <row r="133" spans="1:57" x14ac:dyDescent="0.2">
      <c r="A133" s="19"/>
      <c r="B133" s="19">
        <f>RFR_spot_no_VA!B133</f>
        <v>123</v>
      </c>
      <c r="C133" s="29">
        <f>RFR_spot_with_VA!C133-RFR_spot_no_VA!C133</f>
        <v>3.4000000000000002E-4</v>
      </c>
      <c r="D133" s="29"/>
      <c r="E133" s="29"/>
      <c r="F133" s="29"/>
      <c r="G133" s="29"/>
      <c r="H133" s="29"/>
      <c r="I133" s="29"/>
      <c r="J133" s="29">
        <f>RFR_spot_with_VA!J133-RFR_spot_no_VA!J133</f>
        <v>8.2000000000000128E-4</v>
      </c>
      <c r="K133" s="29"/>
      <c r="L133" s="29"/>
      <c r="M133" s="29"/>
      <c r="N133" s="29"/>
      <c r="O133" s="29"/>
      <c r="P133" s="29"/>
      <c r="Q133" s="29"/>
      <c r="R133" s="29"/>
      <c r="S133" s="29"/>
      <c r="T133" s="29"/>
      <c r="U133" s="29"/>
      <c r="V133" s="29"/>
      <c r="W133" s="29"/>
      <c r="X133" s="29"/>
      <c r="Y133" s="29"/>
      <c r="Z133" s="29">
        <f>RFR_spot_with_VA!Z133-RFR_spot_no_VA!Z133</f>
        <v>6.6000000000000086E-4</v>
      </c>
      <c r="AA133" s="29"/>
      <c r="AB133" s="29"/>
      <c r="AC133" s="29"/>
      <c r="AD133" s="29"/>
      <c r="AE133" s="29"/>
      <c r="AF133" s="29"/>
      <c r="AG133" s="29"/>
      <c r="AH133" s="29">
        <f>RFR_spot_with_VA!AH133-RFR_spot_no_VA!AH133</f>
        <v>1.2999999999999817E-4</v>
      </c>
      <c r="AI133" s="29"/>
      <c r="AJ133" s="29">
        <f>RFR_spot_with_VA!AJ133-RFR_spot_no_VA!AJ133</f>
        <v>1.2300000000000019E-3</v>
      </c>
      <c r="AK133" s="29">
        <f>RFR_spot_with_VA!AK133-RFR_spot_no_VA!AK133</f>
        <v>5.0000000000000044E-4</v>
      </c>
      <c r="AL133" s="29"/>
      <c r="AM133" s="29">
        <f>RFR_spot_with_VA!AM133-RFR_spot_no_VA!AM133</f>
        <v>1.0900000000000007E-3</v>
      </c>
      <c r="AN133" s="29"/>
      <c r="AO133" s="29"/>
      <c r="AP133" s="29"/>
      <c r="AQ133" s="29"/>
      <c r="AR133" s="29"/>
      <c r="AS133" s="29">
        <f>RFR_spot_with_VA!AS133-RFR_spot_no_VA!AS133</f>
        <v>0</v>
      </c>
      <c r="AT133" s="29"/>
      <c r="AU133" s="29"/>
      <c r="AV133" s="29"/>
      <c r="AW133" s="29"/>
      <c r="AX133" s="29"/>
      <c r="AY133" s="29"/>
      <c r="AZ133" s="29"/>
      <c r="BA133" s="29"/>
      <c r="BB133" s="29"/>
      <c r="BC133" s="29">
        <f>RFR_spot_with_VA!BC133-RFR_spot_no_VA!BC133</f>
        <v>1.3099999999999987E-3</v>
      </c>
      <c r="BD133" s="21"/>
      <c r="BE133" s="19"/>
    </row>
    <row r="134" spans="1:57" x14ac:dyDescent="0.2">
      <c r="A134" s="19"/>
      <c r="B134" s="19">
        <f>RFR_spot_no_VA!B134</f>
        <v>124</v>
      </c>
      <c r="C134" s="29">
        <f>RFR_spot_with_VA!C134-RFR_spot_no_VA!C134</f>
        <v>3.4000000000000002E-4</v>
      </c>
      <c r="D134" s="29"/>
      <c r="E134" s="29"/>
      <c r="F134" s="29"/>
      <c r="G134" s="29"/>
      <c r="H134" s="29"/>
      <c r="I134" s="29"/>
      <c r="J134" s="29">
        <f>RFR_spot_with_VA!J134-RFR_spot_no_VA!J134</f>
        <v>8.2000000000000128E-4</v>
      </c>
      <c r="K134" s="29"/>
      <c r="L134" s="29"/>
      <c r="M134" s="29"/>
      <c r="N134" s="29"/>
      <c r="O134" s="29"/>
      <c r="P134" s="29"/>
      <c r="Q134" s="29"/>
      <c r="R134" s="29"/>
      <c r="S134" s="29"/>
      <c r="T134" s="29"/>
      <c r="U134" s="29"/>
      <c r="V134" s="29"/>
      <c r="W134" s="29"/>
      <c r="X134" s="29"/>
      <c r="Y134" s="29"/>
      <c r="Z134" s="29">
        <f>RFR_spot_with_VA!Z134-RFR_spot_no_VA!Z134</f>
        <v>6.5000000000000474E-4</v>
      </c>
      <c r="AA134" s="29"/>
      <c r="AB134" s="29"/>
      <c r="AC134" s="29"/>
      <c r="AD134" s="29"/>
      <c r="AE134" s="29"/>
      <c r="AF134" s="29"/>
      <c r="AG134" s="29"/>
      <c r="AH134" s="29">
        <f>RFR_spot_with_VA!AH134-RFR_spot_no_VA!AH134</f>
        <v>1.2000000000000205E-4</v>
      </c>
      <c r="AI134" s="29"/>
      <c r="AJ134" s="29">
        <f>RFR_spot_with_VA!AJ134-RFR_spot_no_VA!AJ134</f>
        <v>1.2300000000000019E-3</v>
      </c>
      <c r="AK134" s="29">
        <f>RFR_spot_with_VA!AK134-RFR_spot_no_VA!AK134</f>
        <v>5.0000000000000044E-4</v>
      </c>
      <c r="AL134" s="29"/>
      <c r="AM134" s="29">
        <f>RFR_spot_with_VA!AM134-RFR_spot_no_VA!AM134</f>
        <v>1.0800000000000046E-3</v>
      </c>
      <c r="AN134" s="29"/>
      <c r="AO134" s="29"/>
      <c r="AP134" s="29"/>
      <c r="AQ134" s="29"/>
      <c r="AR134" s="29"/>
      <c r="AS134" s="29">
        <f>RFR_spot_with_VA!AS134-RFR_spot_no_VA!AS134</f>
        <v>0</v>
      </c>
      <c r="AT134" s="29"/>
      <c r="AU134" s="29"/>
      <c r="AV134" s="29"/>
      <c r="AW134" s="29"/>
      <c r="AX134" s="29"/>
      <c r="AY134" s="29"/>
      <c r="AZ134" s="29"/>
      <c r="BA134" s="29"/>
      <c r="BB134" s="29"/>
      <c r="BC134" s="29">
        <f>RFR_spot_with_VA!BC134-RFR_spot_no_VA!BC134</f>
        <v>1.2899999999999995E-3</v>
      </c>
      <c r="BD134" s="21"/>
      <c r="BE134" s="19"/>
    </row>
    <row r="135" spans="1:57" x14ac:dyDescent="0.2">
      <c r="A135" s="19"/>
      <c r="B135" s="24">
        <f>RFR_spot_no_VA!B135</f>
        <v>125</v>
      </c>
      <c r="C135" s="30">
        <f>RFR_spot_with_VA!C135-RFR_spot_no_VA!C135</f>
        <v>3.3000000000000043E-4</v>
      </c>
      <c r="D135" s="30"/>
      <c r="E135" s="30"/>
      <c r="F135" s="30"/>
      <c r="G135" s="30"/>
      <c r="H135" s="30"/>
      <c r="I135" s="30"/>
      <c r="J135" s="30">
        <f>RFR_spot_with_VA!J135-RFR_spot_no_VA!J135</f>
        <v>8.000000000000021E-4</v>
      </c>
      <c r="K135" s="30"/>
      <c r="L135" s="30"/>
      <c r="M135" s="30"/>
      <c r="N135" s="30"/>
      <c r="O135" s="30"/>
      <c r="P135" s="30"/>
      <c r="Q135" s="30"/>
      <c r="R135" s="30"/>
      <c r="S135" s="30"/>
      <c r="T135" s="30"/>
      <c r="U135" s="30"/>
      <c r="V135" s="30"/>
      <c r="W135" s="30"/>
      <c r="X135" s="30"/>
      <c r="Y135" s="30"/>
      <c r="Z135" s="30">
        <f>RFR_spot_with_VA!Z135-RFR_spot_no_VA!Z135</f>
        <v>6.4000000000000168E-4</v>
      </c>
      <c r="AA135" s="30"/>
      <c r="AB135" s="30"/>
      <c r="AC135" s="30"/>
      <c r="AD135" s="30"/>
      <c r="AE135" s="30"/>
      <c r="AF135" s="30"/>
      <c r="AG135" s="30"/>
      <c r="AH135" s="30">
        <f>RFR_spot_with_VA!AH135-RFR_spot_no_VA!AH135</f>
        <v>1.1999999999999511E-4</v>
      </c>
      <c r="AI135" s="30"/>
      <c r="AJ135" s="30">
        <f>RFR_spot_with_VA!AJ135-RFR_spot_no_VA!AJ135</f>
        <v>1.2199999999999989E-3</v>
      </c>
      <c r="AK135" s="30">
        <f>RFR_spot_with_VA!AK135-RFR_spot_no_VA!AK135</f>
        <v>4.8999999999999738E-4</v>
      </c>
      <c r="AL135" s="30"/>
      <c r="AM135" s="30">
        <f>RFR_spot_with_VA!AM135-RFR_spot_no_VA!AM135</f>
        <v>1.0700000000000015E-3</v>
      </c>
      <c r="AN135" s="30"/>
      <c r="AO135" s="30"/>
      <c r="AP135" s="30"/>
      <c r="AQ135" s="30"/>
      <c r="AR135" s="30"/>
      <c r="AS135" s="30">
        <f>RFR_spot_with_VA!AS135-RFR_spot_no_VA!AS135</f>
        <v>0</v>
      </c>
      <c r="AT135" s="30"/>
      <c r="AU135" s="30"/>
      <c r="AV135" s="30"/>
      <c r="AW135" s="30"/>
      <c r="AX135" s="30"/>
      <c r="AY135" s="30"/>
      <c r="AZ135" s="30"/>
      <c r="BA135" s="30"/>
      <c r="BB135" s="30"/>
      <c r="BC135" s="30">
        <f>RFR_spot_with_VA!BC135-RFR_spot_no_VA!BC135</f>
        <v>1.2799999999999964E-3</v>
      </c>
      <c r="BD135" s="21"/>
      <c r="BE135" s="19"/>
    </row>
    <row r="136" spans="1:57" x14ac:dyDescent="0.2">
      <c r="A136" s="19"/>
      <c r="B136" s="19">
        <f>RFR_spot_no_VA!B136</f>
        <v>126</v>
      </c>
      <c r="C136" s="29">
        <f>RFR_spot_with_VA!C136-RFR_spot_no_VA!C136</f>
        <v>3.3000000000000043E-4</v>
      </c>
      <c r="D136" s="29"/>
      <c r="E136" s="29"/>
      <c r="F136" s="29"/>
      <c r="G136" s="29"/>
      <c r="H136" s="29"/>
      <c r="I136" s="29"/>
      <c r="J136" s="29">
        <f>RFR_spot_with_VA!J136-RFR_spot_no_VA!J136</f>
        <v>7.9999999999999516E-4</v>
      </c>
      <c r="K136" s="29"/>
      <c r="L136" s="29"/>
      <c r="M136" s="29"/>
      <c r="N136" s="29"/>
      <c r="O136" s="29"/>
      <c r="P136" s="29"/>
      <c r="Q136" s="29"/>
      <c r="R136" s="29"/>
      <c r="S136" s="29"/>
      <c r="T136" s="29"/>
      <c r="U136" s="29"/>
      <c r="V136" s="29"/>
      <c r="W136" s="29"/>
      <c r="X136" s="29"/>
      <c r="Y136" s="29"/>
      <c r="Z136" s="29">
        <f>RFR_spot_with_VA!Z136-RFR_spot_no_VA!Z136</f>
        <v>6.3000000000000556E-4</v>
      </c>
      <c r="AA136" s="29"/>
      <c r="AB136" s="29"/>
      <c r="AC136" s="29"/>
      <c r="AD136" s="29"/>
      <c r="AE136" s="29"/>
      <c r="AF136" s="29"/>
      <c r="AG136" s="29"/>
      <c r="AH136" s="29">
        <f>RFR_spot_with_VA!AH136-RFR_spot_no_VA!AH136</f>
        <v>1.2000000000000205E-4</v>
      </c>
      <c r="AI136" s="29"/>
      <c r="AJ136" s="29">
        <f>RFR_spot_with_VA!AJ136-RFR_spot_no_VA!AJ136</f>
        <v>1.2099999999999993E-3</v>
      </c>
      <c r="AK136" s="29">
        <f>RFR_spot_with_VA!AK136-RFR_spot_no_VA!AK136</f>
        <v>4.9000000000000432E-4</v>
      </c>
      <c r="AL136" s="29"/>
      <c r="AM136" s="29">
        <f>RFR_spot_with_VA!AM136-RFR_spot_no_VA!AM136</f>
        <v>1.0600000000000054E-3</v>
      </c>
      <c r="AN136" s="29"/>
      <c r="AO136" s="29"/>
      <c r="AP136" s="29"/>
      <c r="AQ136" s="29"/>
      <c r="AR136" s="29"/>
      <c r="AS136" s="29">
        <f>RFR_spot_with_VA!AS136-RFR_spot_no_VA!AS136</f>
        <v>0</v>
      </c>
      <c r="AT136" s="29"/>
      <c r="AU136" s="29"/>
      <c r="AV136" s="29"/>
      <c r="AW136" s="29"/>
      <c r="AX136" s="29"/>
      <c r="AY136" s="29"/>
      <c r="AZ136" s="29"/>
      <c r="BA136" s="29"/>
      <c r="BB136" s="29"/>
      <c r="BC136" s="29">
        <f>RFR_spot_with_VA!BC136-RFR_spot_no_VA!BC136</f>
        <v>1.2799999999999964E-3</v>
      </c>
      <c r="BD136" s="21"/>
      <c r="BE136" s="19"/>
    </row>
    <row r="137" spans="1:57" x14ac:dyDescent="0.2">
      <c r="A137" s="19"/>
      <c r="B137" s="19">
        <f>RFR_spot_no_VA!B137</f>
        <v>127</v>
      </c>
      <c r="C137" s="29">
        <f>RFR_spot_with_VA!C137-RFR_spot_no_VA!C137</f>
        <v>3.2000000000000084E-4</v>
      </c>
      <c r="D137" s="29"/>
      <c r="E137" s="29"/>
      <c r="F137" s="29"/>
      <c r="G137" s="29"/>
      <c r="H137" s="29"/>
      <c r="I137" s="29"/>
      <c r="J137" s="29">
        <f>RFR_spot_with_VA!J137-RFR_spot_no_VA!J137</f>
        <v>7.9000000000000251E-4</v>
      </c>
      <c r="K137" s="29"/>
      <c r="L137" s="29"/>
      <c r="M137" s="29"/>
      <c r="N137" s="29"/>
      <c r="O137" s="29"/>
      <c r="P137" s="29"/>
      <c r="Q137" s="29"/>
      <c r="R137" s="29"/>
      <c r="S137" s="29"/>
      <c r="T137" s="29"/>
      <c r="U137" s="29"/>
      <c r="V137" s="29"/>
      <c r="W137" s="29"/>
      <c r="X137" s="29"/>
      <c r="Y137" s="29"/>
      <c r="Z137" s="29">
        <f>RFR_spot_with_VA!Z137-RFR_spot_no_VA!Z137</f>
        <v>6.2999999999999862E-4</v>
      </c>
      <c r="AA137" s="29"/>
      <c r="AB137" s="29"/>
      <c r="AC137" s="29"/>
      <c r="AD137" s="29"/>
      <c r="AE137" s="29"/>
      <c r="AF137" s="29"/>
      <c r="AG137" s="29"/>
      <c r="AH137" s="29">
        <f>RFR_spot_with_VA!AH137-RFR_spot_no_VA!AH137</f>
        <v>1.2000000000000205E-4</v>
      </c>
      <c r="AI137" s="29"/>
      <c r="AJ137" s="29">
        <f>RFR_spot_with_VA!AJ137-RFR_spot_no_VA!AJ137</f>
        <v>1.1999999999999997E-3</v>
      </c>
      <c r="AK137" s="29">
        <f>RFR_spot_with_VA!AK137-RFR_spot_no_VA!AK137</f>
        <v>4.8000000000000126E-4</v>
      </c>
      <c r="AL137" s="29"/>
      <c r="AM137" s="29">
        <f>RFR_spot_with_VA!AM137-RFR_spot_no_VA!AM137</f>
        <v>1.0500000000000023E-3</v>
      </c>
      <c r="AN137" s="29"/>
      <c r="AO137" s="29"/>
      <c r="AP137" s="29"/>
      <c r="AQ137" s="29"/>
      <c r="AR137" s="29"/>
      <c r="AS137" s="29">
        <f>RFR_spot_with_VA!AS137-RFR_spot_no_VA!AS137</f>
        <v>0</v>
      </c>
      <c r="AT137" s="29"/>
      <c r="AU137" s="29"/>
      <c r="AV137" s="29"/>
      <c r="AW137" s="29"/>
      <c r="AX137" s="29"/>
      <c r="AY137" s="29"/>
      <c r="AZ137" s="29"/>
      <c r="BA137" s="29"/>
      <c r="BB137" s="29"/>
      <c r="BC137" s="29">
        <f>RFR_spot_with_VA!BC137-RFR_spot_no_VA!BC137</f>
        <v>1.2700000000000003E-3</v>
      </c>
      <c r="BD137" s="21"/>
      <c r="BE137" s="19"/>
    </row>
    <row r="138" spans="1:57" x14ac:dyDescent="0.2">
      <c r="A138" s="19"/>
      <c r="B138" s="19">
        <f>RFR_spot_no_VA!B138</f>
        <v>128</v>
      </c>
      <c r="C138" s="29">
        <f>RFR_spot_with_VA!C138-RFR_spot_no_VA!C138</f>
        <v>3.2000000000000084E-4</v>
      </c>
      <c r="D138" s="29"/>
      <c r="E138" s="29"/>
      <c r="F138" s="29"/>
      <c r="G138" s="29"/>
      <c r="H138" s="29"/>
      <c r="I138" s="29"/>
      <c r="J138" s="29">
        <f>RFR_spot_with_VA!J138-RFR_spot_no_VA!J138</f>
        <v>7.8999999999999904E-4</v>
      </c>
      <c r="K138" s="29"/>
      <c r="L138" s="29"/>
      <c r="M138" s="29"/>
      <c r="N138" s="29"/>
      <c r="O138" s="29"/>
      <c r="P138" s="29"/>
      <c r="Q138" s="29"/>
      <c r="R138" s="29"/>
      <c r="S138" s="29"/>
      <c r="T138" s="29"/>
      <c r="U138" s="29"/>
      <c r="V138" s="29"/>
      <c r="W138" s="29"/>
      <c r="X138" s="29"/>
      <c r="Y138" s="29"/>
      <c r="Z138" s="29">
        <f>RFR_spot_with_VA!Z138-RFR_spot_no_VA!Z138</f>
        <v>6.2999999999999862E-4</v>
      </c>
      <c r="AA138" s="29"/>
      <c r="AB138" s="29"/>
      <c r="AC138" s="29"/>
      <c r="AD138" s="29"/>
      <c r="AE138" s="29"/>
      <c r="AF138" s="29"/>
      <c r="AG138" s="29"/>
      <c r="AH138" s="29">
        <f>RFR_spot_with_VA!AH138-RFR_spot_no_VA!AH138</f>
        <v>1.2000000000000205E-4</v>
      </c>
      <c r="AI138" s="29"/>
      <c r="AJ138" s="29">
        <f>RFR_spot_with_VA!AJ138-RFR_spot_no_VA!AJ138</f>
        <v>1.1800000000000005E-3</v>
      </c>
      <c r="AK138" s="29">
        <f>RFR_spot_with_VA!AK138-RFR_spot_no_VA!AK138</f>
        <v>4.8000000000000126E-4</v>
      </c>
      <c r="AL138" s="29"/>
      <c r="AM138" s="29">
        <f>RFR_spot_with_VA!AM138-RFR_spot_no_VA!AM138</f>
        <v>1.0399999999999993E-3</v>
      </c>
      <c r="AN138" s="29"/>
      <c r="AO138" s="29"/>
      <c r="AP138" s="29"/>
      <c r="AQ138" s="29"/>
      <c r="AR138" s="29"/>
      <c r="AS138" s="29">
        <f>RFR_spot_with_VA!AS138-RFR_spot_no_VA!AS138</f>
        <v>0</v>
      </c>
      <c r="AT138" s="29"/>
      <c r="AU138" s="29"/>
      <c r="AV138" s="29"/>
      <c r="AW138" s="29"/>
      <c r="AX138" s="29"/>
      <c r="AY138" s="29"/>
      <c r="AZ138" s="29"/>
      <c r="BA138" s="29"/>
      <c r="BB138" s="29"/>
      <c r="BC138" s="29">
        <f>RFR_spot_with_VA!BC138-RFR_spot_no_VA!BC138</f>
        <v>1.2600000000000042E-3</v>
      </c>
      <c r="BD138" s="21"/>
      <c r="BE138" s="19"/>
    </row>
    <row r="139" spans="1:57" x14ac:dyDescent="0.2">
      <c r="A139" s="19"/>
      <c r="B139" s="19">
        <f>RFR_spot_no_VA!B139</f>
        <v>129</v>
      </c>
      <c r="C139" s="29">
        <f>RFR_spot_with_VA!C139-RFR_spot_no_VA!C139</f>
        <v>3.2000000000000084E-4</v>
      </c>
      <c r="D139" s="29"/>
      <c r="E139" s="29"/>
      <c r="F139" s="29"/>
      <c r="G139" s="29"/>
      <c r="H139" s="29"/>
      <c r="I139" s="29"/>
      <c r="J139" s="29">
        <f>RFR_spot_with_VA!J139-RFR_spot_no_VA!J139</f>
        <v>7.7999999999999597E-4</v>
      </c>
      <c r="K139" s="29"/>
      <c r="L139" s="29"/>
      <c r="M139" s="29"/>
      <c r="N139" s="29"/>
      <c r="O139" s="29"/>
      <c r="P139" s="29"/>
      <c r="Q139" s="29"/>
      <c r="R139" s="29"/>
      <c r="S139" s="29"/>
      <c r="T139" s="29"/>
      <c r="U139" s="29"/>
      <c r="V139" s="29"/>
      <c r="W139" s="29"/>
      <c r="X139" s="29"/>
      <c r="Y139" s="29"/>
      <c r="Z139" s="29">
        <f>RFR_spot_with_VA!Z139-RFR_spot_no_VA!Z139</f>
        <v>6.1999999999999555E-4</v>
      </c>
      <c r="AA139" s="29"/>
      <c r="AB139" s="29"/>
      <c r="AC139" s="29"/>
      <c r="AD139" s="29"/>
      <c r="AE139" s="29"/>
      <c r="AF139" s="29"/>
      <c r="AG139" s="29"/>
      <c r="AH139" s="29">
        <f>RFR_spot_with_VA!AH139-RFR_spot_no_VA!AH139</f>
        <v>1.0999999999999899E-4</v>
      </c>
      <c r="AI139" s="29"/>
      <c r="AJ139" s="29">
        <f>RFR_spot_with_VA!AJ139-RFR_spot_no_VA!AJ139</f>
        <v>1.179999999999997E-3</v>
      </c>
      <c r="AK139" s="29">
        <f>RFR_spot_with_VA!AK139-RFR_spot_no_VA!AK139</f>
        <v>4.8000000000000126E-4</v>
      </c>
      <c r="AL139" s="29"/>
      <c r="AM139" s="29">
        <f>RFR_spot_with_VA!AM139-RFR_spot_no_VA!AM139</f>
        <v>1.0300000000000031E-3</v>
      </c>
      <c r="AN139" s="29"/>
      <c r="AO139" s="29"/>
      <c r="AP139" s="29"/>
      <c r="AQ139" s="29"/>
      <c r="AR139" s="29"/>
      <c r="AS139" s="29">
        <f>RFR_spot_with_VA!AS139-RFR_spot_no_VA!AS139</f>
        <v>0</v>
      </c>
      <c r="AT139" s="29"/>
      <c r="AU139" s="29"/>
      <c r="AV139" s="29"/>
      <c r="AW139" s="29"/>
      <c r="AX139" s="29"/>
      <c r="AY139" s="29"/>
      <c r="AZ139" s="29"/>
      <c r="BA139" s="29"/>
      <c r="BB139" s="29"/>
      <c r="BC139" s="29">
        <f>RFR_spot_with_VA!BC139-RFR_spot_no_VA!BC139</f>
        <v>1.239999999999998E-3</v>
      </c>
      <c r="BD139" s="21"/>
      <c r="BE139" s="19"/>
    </row>
    <row r="140" spans="1:57" x14ac:dyDescent="0.2">
      <c r="A140" s="19"/>
      <c r="B140" s="24">
        <f>RFR_spot_no_VA!B140</f>
        <v>130</v>
      </c>
      <c r="C140" s="30">
        <f>RFR_spot_with_VA!C140-RFR_spot_no_VA!C140</f>
        <v>3.2000000000000084E-4</v>
      </c>
      <c r="D140" s="30"/>
      <c r="E140" s="30"/>
      <c r="F140" s="30"/>
      <c r="G140" s="30"/>
      <c r="H140" s="30"/>
      <c r="I140" s="30"/>
      <c r="J140" s="30">
        <f>RFR_spot_with_VA!J140-RFR_spot_no_VA!J140</f>
        <v>7.7999999999999944E-4</v>
      </c>
      <c r="K140" s="30"/>
      <c r="L140" s="30"/>
      <c r="M140" s="30"/>
      <c r="N140" s="30"/>
      <c r="O140" s="30"/>
      <c r="P140" s="30"/>
      <c r="Q140" s="30"/>
      <c r="R140" s="30"/>
      <c r="S140" s="30"/>
      <c r="T140" s="30"/>
      <c r="U140" s="30"/>
      <c r="V140" s="30"/>
      <c r="W140" s="30"/>
      <c r="X140" s="30"/>
      <c r="Y140" s="30"/>
      <c r="Z140" s="30">
        <f>RFR_spot_with_VA!Z140-RFR_spot_no_VA!Z140</f>
        <v>6.0999999999999943E-4</v>
      </c>
      <c r="AA140" s="30"/>
      <c r="AB140" s="30"/>
      <c r="AC140" s="30"/>
      <c r="AD140" s="30"/>
      <c r="AE140" s="30"/>
      <c r="AF140" s="30"/>
      <c r="AG140" s="30"/>
      <c r="AH140" s="30">
        <f>RFR_spot_with_VA!AH140-RFR_spot_no_VA!AH140</f>
        <v>1.0999999999999899E-4</v>
      </c>
      <c r="AI140" s="30"/>
      <c r="AJ140" s="30">
        <f>RFR_spot_with_VA!AJ140-RFR_spot_no_VA!AJ140</f>
        <v>1.1700000000000009E-3</v>
      </c>
      <c r="AK140" s="30">
        <f>RFR_spot_with_VA!AK140-RFR_spot_no_VA!AK140</f>
        <v>4.699999999999982E-4</v>
      </c>
      <c r="AL140" s="30"/>
      <c r="AM140" s="30">
        <f>RFR_spot_with_VA!AM140-RFR_spot_no_VA!AM140</f>
        <v>1.0300000000000031E-3</v>
      </c>
      <c r="AN140" s="30"/>
      <c r="AO140" s="30"/>
      <c r="AP140" s="30"/>
      <c r="AQ140" s="30"/>
      <c r="AR140" s="30"/>
      <c r="AS140" s="30">
        <f>RFR_spot_with_VA!AS140-RFR_spot_no_VA!AS140</f>
        <v>0</v>
      </c>
      <c r="AT140" s="30"/>
      <c r="AU140" s="30"/>
      <c r="AV140" s="30"/>
      <c r="AW140" s="30"/>
      <c r="AX140" s="30"/>
      <c r="AY140" s="30"/>
      <c r="AZ140" s="30"/>
      <c r="BA140" s="30"/>
      <c r="BB140" s="30"/>
      <c r="BC140" s="30">
        <f>RFR_spot_with_VA!BC140-RFR_spot_no_VA!BC140</f>
        <v>1.2300000000000019E-3</v>
      </c>
      <c r="BD140" s="21"/>
      <c r="BE140" s="19"/>
    </row>
    <row r="141" spans="1:57" x14ac:dyDescent="0.2">
      <c r="A141" s="19"/>
      <c r="B141" s="19">
        <f>RFR_spot_no_VA!B141</f>
        <v>131</v>
      </c>
      <c r="C141" s="29">
        <f>RFR_spot_with_VA!C141-RFR_spot_no_VA!C141</f>
        <v>3.0999999999999778E-4</v>
      </c>
      <c r="D141" s="29"/>
      <c r="E141" s="29"/>
      <c r="F141" s="29"/>
      <c r="G141" s="29"/>
      <c r="H141" s="29"/>
      <c r="I141" s="29"/>
      <c r="J141" s="29">
        <f>RFR_spot_with_VA!J141-RFR_spot_no_VA!J141</f>
        <v>7.6999999999999985E-4</v>
      </c>
      <c r="K141" s="29"/>
      <c r="L141" s="29"/>
      <c r="M141" s="29"/>
      <c r="N141" s="29"/>
      <c r="O141" s="29"/>
      <c r="P141" s="29"/>
      <c r="Q141" s="29"/>
      <c r="R141" s="29"/>
      <c r="S141" s="29"/>
      <c r="T141" s="29"/>
      <c r="U141" s="29"/>
      <c r="V141" s="29"/>
      <c r="W141" s="29"/>
      <c r="X141" s="29"/>
      <c r="Y141" s="29"/>
      <c r="Z141" s="29">
        <f>RFR_spot_with_VA!Z141-RFR_spot_no_VA!Z141</f>
        <v>6.2000000000000249E-4</v>
      </c>
      <c r="AA141" s="29"/>
      <c r="AB141" s="29"/>
      <c r="AC141" s="29"/>
      <c r="AD141" s="29"/>
      <c r="AE141" s="29"/>
      <c r="AF141" s="29"/>
      <c r="AG141" s="29"/>
      <c r="AH141" s="29">
        <f>RFR_spot_with_VA!AH141-RFR_spot_no_VA!AH141</f>
        <v>1.1999999999999511E-4</v>
      </c>
      <c r="AI141" s="29"/>
      <c r="AJ141" s="29">
        <f>RFR_spot_with_VA!AJ141-RFR_spot_no_VA!AJ141</f>
        <v>1.1499999999999982E-3</v>
      </c>
      <c r="AK141" s="29">
        <f>RFR_spot_with_VA!AK141-RFR_spot_no_VA!AK141</f>
        <v>4.7999999999999432E-4</v>
      </c>
      <c r="AL141" s="29"/>
      <c r="AM141" s="29">
        <f>RFR_spot_with_VA!AM141-RFR_spot_no_VA!AM141</f>
        <v>1.0200000000000001E-3</v>
      </c>
      <c r="AN141" s="29"/>
      <c r="AO141" s="29"/>
      <c r="AP141" s="29"/>
      <c r="AQ141" s="29"/>
      <c r="AR141" s="29"/>
      <c r="AS141" s="29">
        <f>RFR_spot_with_VA!AS141-RFR_spot_no_VA!AS141</f>
        <v>0</v>
      </c>
      <c r="AT141" s="29"/>
      <c r="AU141" s="29"/>
      <c r="AV141" s="29"/>
      <c r="AW141" s="29"/>
      <c r="AX141" s="29"/>
      <c r="AY141" s="29"/>
      <c r="AZ141" s="29"/>
      <c r="BA141" s="29"/>
      <c r="BB141" s="29"/>
      <c r="BC141" s="29">
        <f>RFR_spot_with_VA!BC141-RFR_spot_no_VA!BC141</f>
        <v>1.2199999999999989E-3</v>
      </c>
      <c r="BD141" s="21"/>
      <c r="BE141" s="19"/>
    </row>
    <row r="142" spans="1:57" x14ac:dyDescent="0.2">
      <c r="A142" s="19"/>
      <c r="B142" s="19">
        <f>RFR_spot_no_VA!B142</f>
        <v>132</v>
      </c>
      <c r="C142" s="29">
        <f>RFR_spot_with_VA!C142-RFR_spot_no_VA!C142</f>
        <v>3.1000000000000125E-4</v>
      </c>
      <c r="D142" s="29"/>
      <c r="E142" s="29"/>
      <c r="F142" s="29"/>
      <c r="G142" s="29"/>
      <c r="H142" s="29"/>
      <c r="I142" s="29"/>
      <c r="J142" s="29">
        <f>RFR_spot_with_VA!J142-RFR_spot_no_VA!J142</f>
        <v>7.5999999999999679E-4</v>
      </c>
      <c r="K142" s="29"/>
      <c r="L142" s="29"/>
      <c r="M142" s="29"/>
      <c r="N142" s="29"/>
      <c r="O142" s="29"/>
      <c r="P142" s="29"/>
      <c r="Q142" s="29"/>
      <c r="R142" s="29"/>
      <c r="S142" s="29"/>
      <c r="T142" s="29"/>
      <c r="U142" s="29"/>
      <c r="V142" s="29"/>
      <c r="W142" s="29"/>
      <c r="X142" s="29"/>
      <c r="Y142" s="29"/>
      <c r="Z142" s="29">
        <f>RFR_spot_with_VA!Z142-RFR_spot_no_VA!Z142</f>
        <v>6.0999999999999943E-4</v>
      </c>
      <c r="AA142" s="29"/>
      <c r="AB142" s="29"/>
      <c r="AC142" s="29"/>
      <c r="AD142" s="29"/>
      <c r="AE142" s="29"/>
      <c r="AF142" s="29"/>
      <c r="AG142" s="29"/>
      <c r="AH142" s="29">
        <f>RFR_spot_with_VA!AH142-RFR_spot_no_VA!AH142</f>
        <v>1.2000000000000205E-4</v>
      </c>
      <c r="AI142" s="29"/>
      <c r="AJ142" s="29">
        <f>RFR_spot_with_VA!AJ142-RFR_spot_no_VA!AJ142</f>
        <v>1.1499999999999982E-3</v>
      </c>
      <c r="AK142" s="29">
        <f>RFR_spot_with_VA!AK142-RFR_spot_no_VA!AK142</f>
        <v>4.699999999999982E-4</v>
      </c>
      <c r="AL142" s="29"/>
      <c r="AM142" s="29">
        <f>RFR_spot_with_VA!AM142-RFR_spot_no_VA!AM142</f>
        <v>1.010000000000004E-3</v>
      </c>
      <c r="AN142" s="29"/>
      <c r="AO142" s="29"/>
      <c r="AP142" s="29"/>
      <c r="AQ142" s="29"/>
      <c r="AR142" s="29"/>
      <c r="AS142" s="29">
        <f>RFR_spot_with_VA!AS142-RFR_spot_no_VA!AS142</f>
        <v>0</v>
      </c>
      <c r="AT142" s="29"/>
      <c r="AU142" s="29"/>
      <c r="AV142" s="29"/>
      <c r="AW142" s="29"/>
      <c r="AX142" s="29"/>
      <c r="AY142" s="29"/>
      <c r="AZ142" s="29"/>
      <c r="BA142" s="29"/>
      <c r="BB142" s="29"/>
      <c r="BC142" s="29">
        <f>RFR_spot_with_VA!BC142-RFR_spot_no_VA!BC142</f>
        <v>1.2100000000000027E-3</v>
      </c>
      <c r="BD142" s="21"/>
      <c r="BE142" s="19"/>
    </row>
    <row r="143" spans="1:57" x14ac:dyDescent="0.2">
      <c r="A143" s="19"/>
      <c r="B143" s="19">
        <f>RFR_spot_no_VA!B143</f>
        <v>133</v>
      </c>
      <c r="C143" s="29">
        <f>RFR_spot_with_VA!C143-RFR_spot_no_VA!C143</f>
        <v>3.1000000000000125E-4</v>
      </c>
      <c r="D143" s="29"/>
      <c r="E143" s="29"/>
      <c r="F143" s="29"/>
      <c r="G143" s="29"/>
      <c r="H143" s="29"/>
      <c r="I143" s="29"/>
      <c r="J143" s="29">
        <f>RFR_spot_with_VA!J143-RFR_spot_no_VA!J143</f>
        <v>7.6000000000000026E-4</v>
      </c>
      <c r="K143" s="29"/>
      <c r="L143" s="29"/>
      <c r="M143" s="29"/>
      <c r="N143" s="29"/>
      <c r="O143" s="29"/>
      <c r="P143" s="29"/>
      <c r="Q143" s="29"/>
      <c r="R143" s="29"/>
      <c r="S143" s="29"/>
      <c r="T143" s="29"/>
      <c r="U143" s="29"/>
      <c r="V143" s="29"/>
      <c r="W143" s="29"/>
      <c r="X143" s="29"/>
      <c r="Y143" s="29"/>
      <c r="Z143" s="29">
        <f>RFR_spot_with_VA!Z143-RFR_spot_no_VA!Z143</f>
        <v>6.0000000000000331E-4</v>
      </c>
      <c r="AA143" s="29"/>
      <c r="AB143" s="29"/>
      <c r="AC143" s="29"/>
      <c r="AD143" s="29"/>
      <c r="AE143" s="29"/>
      <c r="AF143" s="29"/>
      <c r="AG143" s="29"/>
      <c r="AH143" s="29">
        <f>RFR_spot_with_VA!AH143-RFR_spot_no_VA!AH143</f>
        <v>1.0999999999999899E-4</v>
      </c>
      <c r="AI143" s="29"/>
      <c r="AJ143" s="29">
        <f>RFR_spot_with_VA!AJ143-RFR_spot_no_VA!AJ143</f>
        <v>1.1400000000000021E-3</v>
      </c>
      <c r="AK143" s="29">
        <f>RFR_spot_with_VA!AK143-RFR_spot_no_VA!AK143</f>
        <v>4.699999999999982E-4</v>
      </c>
      <c r="AL143" s="29"/>
      <c r="AM143" s="29">
        <f>RFR_spot_with_VA!AM143-RFR_spot_no_VA!AM143</f>
        <v>1.009999999999997E-3</v>
      </c>
      <c r="AN143" s="29"/>
      <c r="AO143" s="29"/>
      <c r="AP143" s="29"/>
      <c r="AQ143" s="29"/>
      <c r="AR143" s="29"/>
      <c r="AS143" s="29">
        <f>RFR_spot_with_VA!AS143-RFR_spot_no_VA!AS143</f>
        <v>0</v>
      </c>
      <c r="AT143" s="29"/>
      <c r="AU143" s="29"/>
      <c r="AV143" s="29"/>
      <c r="AW143" s="29"/>
      <c r="AX143" s="29"/>
      <c r="AY143" s="29"/>
      <c r="AZ143" s="29"/>
      <c r="BA143" s="29"/>
      <c r="BB143" s="29"/>
      <c r="BC143" s="29">
        <f>RFR_spot_with_VA!BC143-RFR_spot_no_VA!BC143</f>
        <v>1.1999999999999997E-3</v>
      </c>
      <c r="BD143" s="21"/>
      <c r="BE143" s="19"/>
    </row>
    <row r="144" spans="1:57" x14ac:dyDescent="0.2">
      <c r="A144" s="19"/>
      <c r="B144" s="19">
        <f>RFR_spot_no_VA!B144</f>
        <v>134</v>
      </c>
      <c r="C144" s="29">
        <f>RFR_spot_with_VA!C144-RFR_spot_no_VA!C144</f>
        <v>3.1000000000000125E-4</v>
      </c>
      <c r="D144" s="29"/>
      <c r="E144" s="29"/>
      <c r="F144" s="29"/>
      <c r="G144" s="29"/>
      <c r="H144" s="29"/>
      <c r="I144" s="29"/>
      <c r="J144" s="29">
        <f>RFR_spot_with_VA!J144-RFR_spot_no_VA!J144</f>
        <v>7.5000000000000067E-4</v>
      </c>
      <c r="K144" s="29"/>
      <c r="L144" s="29"/>
      <c r="M144" s="29"/>
      <c r="N144" s="29"/>
      <c r="O144" s="29"/>
      <c r="P144" s="29"/>
      <c r="Q144" s="29"/>
      <c r="R144" s="29"/>
      <c r="S144" s="29"/>
      <c r="T144" s="29"/>
      <c r="U144" s="29"/>
      <c r="V144" s="29"/>
      <c r="W144" s="29"/>
      <c r="X144" s="29"/>
      <c r="Y144" s="29"/>
      <c r="Z144" s="29">
        <f>RFR_spot_with_VA!Z144-RFR_spot_no_VA!Z144</f>
        <v>5.9000000000000025E-4</v>
      </c>
      <c r="AA144" s="29"/>
      <c r="AB144" s="29"/>
      <c r="AC144" s="29"/>
      <c r="AD144" s="29"/>
      <c r="AE144" s="29"/>
      <c r="AF144" s="29"/>
      <c r="AG144" s="29"/>
      <c r="AH144" s="29">
        <f>RFR_spot_with_VA!AH144-RFR_spot_no_VA!AH144</f>
        <v>1.0999999999999899E-4</v>
      </c>
      <c r="AI144" s="29"/>
      <c r="AJ144" s="29">
        <f>RFR_spot_with_VA!AJ144-RFR_spot_no_VA!AJ144</f>
        <v>1.1299999999999991E-3</v>
      </c>
      <c r="AK144" s="29">
        <f>RFR_spot_with_VA!AK144-RFR_spot_no_VA!AK144</f>
        <v>4.6000000000000207E-4</v>
      </c>
      <c r="AL144" s="29"/>
      <c r="AM144" s="29">
        <f>RFR_spot_with_VA!AM144-RFR_spot_no_VA!AM144</f>
        <v>1.0000000000000009E-3</v>
      </c>
      <c r="AN144" s="29"/>
      <c r="AO144" s="29"/>
      <c r="AP144" s="29"/>
      <c r="AQ144" s="29"/>
      <c r="AR144" s="29"/>
      <c r="AS144" s="29">
        <f>RFR_spot_with_VA!AS144-RFR_spot_no_VA!AS144</f>
        <v>0</v>
      </c>
      <c r="AT144" s="29"/>
      <c r="AU144" s="29"/>
      <c r="AV144" s="29"/>
      <c r="AW144" s="29"/>
      <c r="AX144" s="29"/>
      <c r="AY144" s="29"/>
      <c r="AZ144" s="29"/>
      <c r="BA144" s="29"/>
      <c r="BB144" s="29"/>
      <c r="BC144" s="29">
        <f>RFR_spot_with_VA!BC144-RFR_spot_no_VA!BC144</f>
        <v>1.1900000000000036E-3</v>
      </c>
      <c r="BD144" s="21"/>
      <c r="BE144" s="19"/>
    </row>
    <row r="145" spans="1:57" x14ac:dyDescent="0.2">
      <c r="A145" s="19"/>
      <c r="B145" s="24">
        <f>RFR_spot_no_VA!B145</f>
        <v>135</v>
      </c>
      <c r="C145" s="30">
        <f>RFR_spot_with_VA!C145-RFR_spot_no_VA!C145</f>
        <v>3.0999999999999778E-4</v>
      </c>
      <c r="D145" s="30"/>
      <c r="E145" s="30"/>
      <c r="F145" s="30"/>
      <c r="G145" s="30"/>
      <c r="H145" s="30"/>
      <c r="I145" s="30"/>
      <c r="J145" s="30">
        <f>RFR_spot_with_VA!J145-RFR_spot_no_VA!J145</f>
        <v>7.499999999999972E-4</v>
      </c>
      <c r="K145" s="30"/>
      <c r="L145" s="30"/>
      <c r="M145" s="30"/>
      <c r="N145" s="30"/>
      <c r="O145" s="30"/>
      <c r="P145" s="30"/>
      <c r="Q145" s="30"/>
      <c r="R145" s="30"/>
      <c r="S145" s="30"/>
      <c r="T145" s="30"/>
      <c r="U145" s="30"/>
      <c r="V145" s="30"/>
      <c r="W145" s="30"/>
      <c r="X145" s="30"/>
      <c r="Y145" s="30"/>
      <c r="Z145" s="30">
        <f>RFR_spot_with_VA!Z145-RFR_spot_no_VA!Z145</f>
        <v>5.9999999999999637E-4</v>
      </c>
      <c r="AA145" s="30"/>
      <c r="AB145" s="30"/>
      <c r="AC145" s="30"/>
      <c r="AD145" s="30"/>
      <c r="AE145" s="30"/>
      <c r="AF145" s="30"/>
      <c r="AG145" s="30"/>
      <c r="AH145" s="30">
        <f>RFR_spot_with_VA!AH145-RFR_spot_no_VA!AH145</f>
        <v>1.0999999999999899E-4</v>
      </c>
      <c r="AI145" s="30"/>
      <c r="AJ145" s="30">
        <f>RFR_spot_with_VA!AJ145-RFR_spot_no_VA!AJ145</f>
        <v>1.1200000000000029E-3</v>
      </c>
      <c r="AK145" s="30">
        <f>RFR_spot_with_VA!AK145-RFR_spot_no_VA!AK145</f>
        <v>4.5999999999999514E-4</v>
      </c>
      <c r="AL145" s="30"/>
      <c r="AM145" s="30">
        <f>RFR_spot_with_VA!AM145-RFR_spot_no_VA!AM145</f>
        <v>9.8999999999999783E-4</v>
      </c>
      <c r="AN145" s="30"/>
      <c r="AO145" s="30"/>
      <c r="AP145" s="30"/>
      <c r="AQ145" s="30"/>
      <c r="AR145" s="30"/>
      <c r="AS145" s="30">
        <f>RFR_spot_with_VA!AS145-RFR_spot_no_VA!AS145</f>
        <v>0</v>
      </c>
      <c r="AT145" s="30"/>
      <c r="AU145" s="30"/>
      <c r="AV145" s="30"/>
      <c r="AW145" s="30"/>
      <c r="AX145" s="30"/>
      <c r="AY145" s="30"/>
      <c r="AZ145" s="30"/>
      <c r="BA145" s="30"/>
      <c r="BB145" s="30"/>
      <c r="BC145" s="30">
        <f>RFR_spot_with_VA!BC145-RFR_spot_no_VA!BC145</f>
        <v>1.1899999999999966E-3</v>
      </c>
      <c r="BD145" s="21"/>
      <c r="BE145" s="19"/>
    </row>
    <row r="146" spans="1:57" x14ac:dyDescent="0.2">
      <c r="A146" s="19"/>
      <c r="B146" s="19">
        <f>RFR_spot_no_VA!B146</f>
        <v>136</v>
      </c>
      <c r="C146" s="29">
        <f>RFR_spot_with_VA!C146-RFR_spot_no_VA!C146</f>
        <v>3.0000000000000165E-4</v>
      </c>
      <c r="D146" s="29"/>
      <c r="E146" s="29"/>
      <c r="F146" s="29"/>
      <c r="G146" s="29"/>
      <c r="H146" s="29"/>
      <c r="I146" s="29"/>
      <c r="J146" s="29">
        <f>RFR_spot_with_VA!J146-RFR_spot_no_VA!J146</f>
        <v>7.399999999999976E-4</v>
      </c>
      <c r="K146" s="29"/>
      <c r="L146" s="29"/>
      <c r="M146" s="29"/>
      <c r="N146" s="29"/>
      <c r="O146" s="29"/>
      <c r="P146" s="29"/>
      <c r="Q146" s="29"/>
      <c r="R146" s="29"/>
      <c r="S146" s="29"/>
      <c r="T146" s="29"/>
      <c r="U146" s="29"/>
      <c r="V146" s="29"/>
      <c r="W146" s="29"/>
      <c r="X146" s="29"/>
      <c r="Y146" s="29"/>
      <c r="Z146" s="29">
        <f>RFR_spot_with_VA!Z146-RFR_spot_no_VA!Z146</f>
        <v>5.9000000000000025E-4</v>
      </c>
      <c r="AA146" s="29"/>
      <c r="AB146" s="29"/>
      <c r="AC146" s="29"/>
      <c r="AD146" s="29"/>
      <c r="AE146" s="29"/>
      <c r="AF146" s="29"/>
      <c r="AG146" s="29"/>
      <c r="AH146" s="29">
        <f>RFR_spot_with_VA!AH146-RFR_spot_no_VA!AH146</f>
        <v>1.2000000000000205E-4</v>
      </c>
      <c r="AI146" s="29"/>
      <c r="AJ146" s="29">
        <f>RFR_spot_with_VA!AJ146-RFR_spot_no_VA!AJ146</f>
        <v>1.1199999999999995E-3</v>
      </c>
      <c r="AK146" s="29">
        <f>RFR_spot_with_VA!AK146-RFR_spot_no_VA!AK146</f>
        <v>4.4999999999999901E-4</v>
      </c>
      <c r="AL146" s="29"/>
      <c r="AM146" s="29">
        <f>RFR_spot_with_VA!AM146-RFR_spot_no_VA!AM146</f>
        <v>9.8999999999999783E-4</v>
      </c>
      <c r="AN146" s="29"/>
      <c r="AO146" s="29"/>
      <c r="AP146" s="29"/>
      <c r="AQ146" s="29"/>
      <c r="AR146" s="29"/>
      <c r="AS146" s="29">
        <f>RFR_spot_with_VA!AS146-RFR_spot_no_VA!AS146</f>
        <v>0</v>
      </c>
      <c r="AT146" s="29"/>
      <c r="AU146" s="29"/>
      <c r="AV146" s="29"/>
      <c r="AW146" s="29"/>
      <c r="AX146" s="29"/>
      <c r="AY146" s="29"/>
      <c r="AZ146" s="29"/>
      <c r="BA146" s="29"/>
      <c r="BB146" s="29"/>
      <c r="BC146" s="29">
        <f>RFR_spot_with_VA!BC146-RFR_spot_no_VA!BC146</f>
        <v>1.1800000000000005E-3</v>
      </c>
      <c r="BD146" s="21"/>
      <c r="BE146" s="19"/>
    </row>
    <row r="147" spans="1:57" x14ac:dyDescent="0.2">
      <c r="A147" s="19"/>
      <c r="B147" s="19">
        <f>RFR_spot_no_VA!B147</f>
        <v>137</v>
      </c>
      <c r="C147" s="29">
        <f>RFR_spot_with_VA!C147-RFR_spot_no_VA!C147</f>
        <v>2.9999999999999818E-4</v>
      </c>
      <c r="D147" s="29"/>
      <c r="E147" s="29"/>
      <c r="F147" s="29"/>
      <c r="G147" s="29"/>
      <c r="H147" s="29"/>
      <c r="I147" s="29"/>
      <c r="J147" s="29">
        <f>RFR_spot_with_VA!J147-RFR_spot_no_VA!J147</f>
        <v>7.2999999999999801E-4</v>
      </c>
      <c r="K147" s="29"/>
      <c r="L147" s="29"/>
      <c r="M147" s="29"/>
      <c r="N147" s="29"/>
      <c r="O147" s="29"/>
      <c r="P147" s="29"/>
      <c r="Q147" s="29"/>
      <c r="R147" s="29"/>
      <c r="S147" s="29"/>
      <c r="T147" s="29"/>
      <c r="U147" s="29"/>
      <c r="V147" s="29"/>
      <c r="W147" s="29"/>
      <c r="X147" s="29"/>
      <c r="Y147" s="29"/>
      <c r="Z147" s="29">
        <f>RFR_spot_with_VA!Z147-RFR_spot_no_VA!Z147</f>
        <v>5.7999999999999718E-4</v>
      </c>
      <c r="AA147" s="29"/>
      <c r="AB147" s="29"/>
      <c r="AC147" s="29"/>
      <c r="AD147" s="29"/>
      <c r="AE147" s="29"/>
      <c r="AF147" s="29"/>
      <c r="AG147" s="29"/>
      <c r="AH147" s="29">
        <f>RFR_spot_with_VA!AH147-RFR_spot_no_VA!AH147</f>
        <v>1.1000000000000593E-4</v>
      </c>
      <c r="AI147" s="29"/>
      <c r="AJ147" s="29">
        <f>RFR_spot_with_VA!AJ147-RFR_spot_no_VA!AJ147</f>
        <v>1.1099999999999999E-3</v>
      </c>
      <c r="AK147" s="29">
        <f>RFR_spot_with_VA!AK147-RFR_spot_no_VA!AK147</f>
        <v>4.4999999999999901E-4</v>
      </c>
      <c r="AL147" s="29"/>
      <c r="AM147" s="29">
        <f>RFR_spot_with_VA!AM147-RFR_spot_no_VA!AM147</f>
        <v>9.800000000000017E-4</v>
      </c>
      <c r="AN147" s="29"/>
      <c r="AO147" s="29"/>
      <c r="AP147" s="29"/>
      <c r="AQ147" s="29"/>
      <c r="AR147" s="29"/>
      <c r="AS147" s="29">
        <f>RFR_spot_with_VA!AS147-RFR_spot_no_VA!AS147</f>
        <v>0</v>
      </c>
      <c r="AT147" s="29"/>
      <c r="AU147" s="29"/>
      <c r="AV147" s="29"/>
      <c r="AW147" s="29"/>
      <c r="AX147" s="29"/>
      <c r="AY147" s="29"/>
      <c r="AZ147" s="29"/>
      <c r="BA147" s="29"/>
      <c r="BB147" s="29"/>
      <c r="BC147" s="29">
        <f>RFR_spot_with_VA!BC147-RFR_spot_no_VA!BC147</f>
        <v>1.1700000000000044E-3</v>
      </c>
      <c r="BD147" s="21"/>
      <c r="BE147" s="19"/>
    </row>
    <row r="148" spans="1:57" x14ac:dyDescent="0.2">
      <c r="A148" s="19"/>
      <c r="B148" s="19">
        <f>RFR_spot_no_VA!B148</f>
        <v>138</v>
      </c>
      <c r="C148" s="29">
        <f>RFR_spot_with_VA!C148-RFR_spot_no_VA!C148</f>
        <v>2.9999999999999818E-4</v>
      </c>
      <c r="D148" s="29"/>
      <c r="E148" s="29"/>
      <c r="F148" s="29"/>
      <c r="G148" s="29"/>
      <c r="H148" s="29"/>
      <c r="I148" s="29"/>
      <c r="J148" s="29">
        <f>RFR_spot_with_VA!J148-RFR_spot_no_VA!J148</f>
        <v>7.399999999999976E-4</v>
      </c>
      <c r="K148" s="29"/>
      <c r="L148" s="29"/>
      <c r="M148" s="29"/>
      <c r="N148" s="29"/>
      <c r="O148" s="29"/>
      <c r="P148" s="29"/>
      <c r="Q148" s="29"/>
      <c r="R148" s="29"/>
      <c r="S148" s="29"/>
      <c r="T148" s="29"/>
      <c r="U148" s="29"/>
      <c r="V148" s="29"/>
      <c r="W148" s="29"/>
      <c r="X148" s="29"/>
      <c r="Y148" s="29"/>
      <c r="Z148" s="29">
        <f>RFR_spot_with_VA!Z148-RFR_spot_no_VA!Z148</f>
        <v>5.7999999999999718E-4</v>
      </c>
      <c r="AA148" s="29"/>
      <c r="AB148" s="29"/>
      <c r="AC148" s="29"/>
      <c r="AD148" s="29"/>
      <c r="AE148" s="29"/>
      <c r="AF148" s="29"/>
      <c r="AG148" s="29"/>
      <c r="AH148" s="29">
        <f>RFR_spot_with_VA!AH148-RFR_spot_no_VA!AH148</f>
        <v>1.0999999999999899E-4</v>
      </c>
      <c r="AI148" s="29"/>
      <c r="AJ148" s="29">
        <f>RFR_spot_with_VA!AJ148-RFR_spot_no_VA!AJ148</f>
        <v>1.1000000000000003E-3</v>
      </c>
      <c r="AK148" s="29">
        <f>RFR_spot_with_VA!AK148-RFR_spot_no_VA!AK148</f>
        <v>4.4999999999999901E-4</v>
      </c>
      <c r="AL148" s="29"/>
      <c r="AM148" s="29">
        <f>RFR_spot_with_VA!AM148-RFR_spot_no_VA!AM148</f>
        <v>9.6999999999999864E-4</v>
      </c>
      <c r="AN148" s="29"/>
      <c r="AO148" s="29"/>
      <c r="AP148" s="29"/>
      <c r="AQ148" s="29"/>
      <c r="AR148" s="29"/>
      <c r="AS148" s="29">
        <f>RFR_spot_with_VA!AS148-RFR_spot_no_VA!AS148</f>
        <v>0</v>
      </c>
      <c r="AT148" s="29"/>
      <c r="AU148" s="29"/>
      <c r="AV148" s="29"/>
      <c r="AW148" s="29"/>
      <c r="AX148" s="29"/>
      <c r="AY148" s="29"/>
      <c r="AZ148" s="29"/>
      <c r="BA148" s="29"/>
      <c r="BB148" s="29"/>
      <c r="BC148" s="29">
        <f>RFR_spot_with_VA!BC148-RFR_spot_no_VA!BC148</f>
        <v>1.1600000000000013E-3</v>
      </c>
      <c r="BD148" s="21"/>
      <c r="BE148" s="19"/>
    </row>
    <row r="149" spans="1:57" x14ac:dyDescent="0.2">
      <c r="A149" s="19"/>
      <c r="B149" s="19">
        <f>RFR_spot_no_VA!B149</f>
        <v>139</v>
      </c>
      <c r="C149" s="29">
        <f>RFR_spot_with_VA!C149-RFR_spot_no_VA!C149</f>
        <v>2.9000000000000206E-4</v>
      </c>
      <c r="D149" s="29"/>
      <c r="E149" s="29"/>
      <c r="F149" s="29"/>
      <c r="G149" s="29"/>
      <c r="H149" s="29"/>
      <c r="I149" s="29"/>
      <c r="J149" s="29">
        <f>RFR_spot_with_VA!J149-RFR_spot_no_VA!J149</f>
        <v>7.2999999999999801E-4</v>
      </c>
      <c r="K149" s="29"/>
      <c r="L149" s="29"/>
      <c r="M149" s="29"/>
      <c r="N149" s="29"/>
      <c r="O149" s="29"/>
      <c r="P149" s="29"/>
      <c r="Q149" s="29"/>
      <c r="R149" s="29"/>
      <c r="S149" s="29"/>
      <c r="T149" s="29"/>
      <c r="U149" s="29"/>
      <c r="V149" s="29"/>
      <c r="W149" s="29"/>
      <c r="X149" s="29"/>
      <c r="Y149" s="29"/>
      <c r="Z149" s="29">
        <f>RFR_spot_with_VA!Z149-RFR_spot_no_VA!Z149</f>
        <v>5.7000000000000106E-4</v>
      </c>
      <c r="AA149" s="29"/>
      <c r="AB149" s="29"/>
      <c r="AC149" s="29"/>
      <c r="AD149" s="29"/>
      <c r="AE149" s="29"/>
      <c r="AF149" s="29"/>
      <c r="AG149" s="29"/>
      <c r="AH149" s="29">
        <f>RFR_spot_with_VA!AH149-RFR_spot_no_VA!AH149</f>
        <v>1.1000000000000593E-4</v>
      </c>
      <c r="AI149" s="29"/>
      <c r="AJ149" s="29">
        <f>RFR_spot_with_VA!AJ149-RFR_spot_no_VA!AJ149</f>
        <v>1.0900000000000007E-3</v>
      </c>
      <c r="AK149" s="29">
        <f>RFR_spot_with_VA!AK149-RFR_spot_no_VA!AK149</f>
        <v>4.5000000000000595E-4</v>
      </c>
      <c r="AL149" s="29"/>
      <c r="AM149" s="29">
        <f>RFR_spot_with_VA!AM149-RFR_spot_no_VA!AM149</f>
        <v>9.5999999999999558E-4</v>
      </c>
      <c r="AN149" s="29"/>
      <c r="AO149" s="29"/>
      <c r="AP149" s="29"/>
      <c r="AQ149" s="29"/>
      <c r="AR149" s="29"/>
      <c r="AS149" s="29">
        <f>RFR_spot_with_VA!AS149-RFR_spot_no_VA!AS149</f>
        <v>0</v>
      </c>
      <c r="AT149" s="29"/>
      <c r="AU149" s="29"/>
      <c r="AV149" s="29"/>
      <c r="AW149" s="29"/>
      <c r="AX149" s="29"/>
      <c r="AY149" s="29"/>
      <c r="AZ149" s="29"/>
      <c r="BA149" s="29"/>
      <c r="BB149" s="29"/>
      <c r="BC149" s="29">
        <f>RFR_spot_with_VA!BC149-RFR_spot_no_VA!BC149</f>
        <v>1.1500000000000052E-3</v>
      </c>
      <c r="BD149" s="21"/>
      <c r="BE149" s="19"/>
    </row>
    <row r="150" spans="1:57" x14ac:dyDescent="0.2">
      <c r="A150" s="19"/>
      <c r="B150" s="24">
        <f>RFR_spot_no_VA!B150</f>
        <v>140</v>
      </c>
      <c r="C150" s="30">
        <f>RFR_spot_with_VA!C150-RFR_spot_no_VA!C150</f>
        <v>3.0000000000000165E-4</v>
      </c>
      <c r="D150" s="30"/>
      <c r="E150" s="30"/>
      <c r="F150" s="30"/>
      <c r="G150" s="30"/>
      <c r="H150" s="30"/>
      <c r="I150" s="30"/>
      <c r="J150" s="30">
        <f>RFR_spot_with_VA!J150-RFR_spot_no_VA!J150</f>
        <v>7.1999999999999842E-4</v>
      </c>
      <c r="K150" s="30"/>
      <c r="L150" s="30"/>
      <c r="M150" s="30"/>
      <c r="N150" s="30"/>
      <c r="O150" s="30"/>
      <c r="P150" s="30"/>
      <c r="Q150" s="30"/>
      <c r="R150" s="30"/>
      <c r="S150" s="30"/>
      <c r="T150" s="30"/>
      <c r="U150" s="30"/>
      <c r="V150" s="30"/>
      <c r="W150" s="30"/>
      <c r="X150" s="30"/>
      <c r="Y150" s="30"/>
      <c r="Z150" s="30">
        <f>RFR_spot_with_VA!Z150-RFR_spot_no_VA!Z150</f>
        <v>5.8000000000000412E-4</v>
      </c>
      <c r="AA150" s="30"/>
      <c r="AB150" s="30"/>
      <c r="AC150" s="30"/>
      <c r="AD150" s="30"/>
      <c r="AE150" s="30"/>
      <c r="AF150" s="30"/>
      <c r="AG150" s="30"/>
      <c r="AH150" s="30">
        <f>RFR_spot_with_VA!AH150-RFR_spot_no_VA!AH150</f>
        <v>1.0000000000000286E-4</v>
      </c>
      <c r="AI150" s="30"/>
      <c r="AJ150" s="30">
        <f>RFR_spot_with_VA!AJ150-RFR_spot_no_VA!AJ150</f>
        <v>1.0800000000000011E-3</v>
      </c>
      <c r="AK150" s="30">
        <f>RFR_spot_with_VA!AK150-RFR_spot_no_VA!AK150</f>
        <v>4.4000000000000289E-4</v>
      </c>
      <c r="AL150" s="30"/>
      <c r="AM150" s="30">
        <f>RFR_spot_with_VA!AM150-RFR_spot_no_VA!AM150</f>
        <v>9.5999999999999558E-4</v>
      </c>
      <c r="AN150" s="30"/>
      <c r="AO150" s="30"/>
      <c r="AP150" s="30"/>
      <c r="AQ150" s="30"/>
      <c r="AR150" s="30"/>
      <c r="AS150" s="30">
        <f>RFR_spot_with_VA!AS150-RFR_spot_no_VA!AS150</f>
        <v>0</v>
      </c>
      <c r="AT150" s="30"/>
      <c r="AU150" s="30"/>
      <c r="AV150" s="30"/>
      <c r="AW150" s="30"/>
      <c r="AX150" s="30"/>
      <c r="AY150" s="30"/>
      <c r="AZ150" s="30"/>
      <c r="BA150" s="30"/>
      <c r="BB150" s="30"/>
      <c r="BC150" s="30">
        <f>RFR_spot_with_VA!BC150-RFR_spot_no_VA!BC150</f>
        <v>1.1399999999999952E-3</v>
      </c>
      <c r="BD150" s="21"/>
      <c r="BE150" s="19"/>
    </row>
    <row r="151" spans="1:57" x14ac:dyDescent="0.2">
      <c r="A151" s="19"/>
      <c r="B151" s="19">
        <f>RFR_spot_no_VA!B151</f>
        <v>141</v>
      </c>
      <c r="C151" s="29">
        <f>RFR_spot_with_VA!C151-RFR_spot_no_VA!C151</f>
        <v>2.9000000000000206E-4</v>
      </c>
      <c r="D151" s="29"/>
      <c r="E151" s="29"/>
      <c r="F151" s="29"/>
      <c r="G151" s="29"/>
      <c r="H151" s="29"/>
      <c r="I151" s="29"/>
      <c r="J151" s="29">
        <f>RFR_spot_with_VA!J151-RFR_spot_no_VA!J151</f>
        <v>7.1999999999999842E-4</v>
      </c>
      <c r="K151" s="29"/>
      <c r="L151" s="29"/>
      <c r="M151" s="29"/>
      <c r="N151" s="29"/>
      <c r="O151" s="29"/>
      <c r="P151" s="29"/>
      <c r="Q151" s="29"/>
      <c r="R151" s="29"/>
      <c r="S151" s="29"/>
      <c r="T151" s="29"/>
      <c r="U151" s="29"/>
      <c r="V151" s="29"/>
      <c r="W151" s="29"/>
      <c r="X151" s="29"/>
      <c r="Y151" s="29"/>
      <c r="Z151" s="29">
        <f>RFR_spot_with_VA!Z151-RFR_spot_no_VA!Z151</f>
        <v>5.7000000000000106E-4</v>
      </c>
      <c r="AA151" s="29"/>
      <c r="AB151" s="29"/>
      <c r="AC151" s="29"/>
      <c r="AD151" s="29"/>
      <c r="AE151" s="29"/>
      <c r="AF151" s="29"/>
      <c r="AG151" s="29"/>
      <c r="AH151" s="29">
        <f>RFR_spot_with_VA!AH151-RFR_spot_no_VA!AH151</f>
        <v>1.0999999999999899E-4</v>
      </c>
      <c r="AI151" s="29"/>
      <c r="AJ151" s="29">
        <f>RFR_spot_with_VA!AJ151-RFR_spot_no_VA!AJ151</f>
        <v>1.0800000000000011E-3</v>
      </c>
      <c r="AK151" s="29">
        <f>RFR_spot_with_VA!AK151-RFR_spot_no_VA!AK151</f>
        <v>4.3999999999999595E-4</v>
      </c>
      <c r="AL151" s="29"/>
      <c r="AM151" s="29">
        <f>RFR_spot_with_VA!AM151-RFR_spot_no_VA!AM151</f>
        <v>9.4999999999999946E-4</v>
      </c>
      <c r="AN151" s="29"/>
      <c r="AO151" s="29"/>
      <c r="AP151" s="29"/>
      <c r="AQ151" s="29"/>
      <c r="AR151" s="29"/>
      <c r="AS151" s="29">
        <f>RFR_spot_with_VA!AS151-RFR_spot_no_VA!AS151</f>
        <v>0</v>
      </c>
      <c r="AT151" s="29"/>
      <c r="AU151" s="29"/>
      <c r="AV151" s="29"/>
      <c r="AW151" s="29"/>
      <c r="AX151" s="29"/>
      <c r="AY151" s="29"/>
      <c r="AZ151" s="29"/>
      <c r="BA151" s="29"/>
      <c r="BB151" s="29"/>
      <c r="BC151" s="29">
        <f>RFR_spot_with_VA!BC151-RFR_spot_no_VA!BC151</f>
        <v>1.1400000000000021E-3</v>
      </c>
      <c r="BD151" s="21"/>
      <c r="BE151" s="19"/>
    </row>
    <row r="152" spans="1:57" x14ac:dyDescent="0.2">
      <c r="A152" s="19"/>
      <c r="B152" s="19">
        <f>RFR_spot_no_VA!B152</f>
        <v>142</v>
      </c>
      <c r="C152" s="29">
        <f>RFR_spot_with_VA!C152-RFR_spot_no_VA!C152</f>
        <v>2.9000000000000206E-4</v>
      </c>
      <c r="D152" s="29"/>
      <c r="E152" s="29"/>
      <c r="F152" s="29"/>
      <c r="G152" s="29"/>
      <c r="H152" s="29"/>
      <c r="I152" s="29"/>
      <c r="J152" s="29">
        <f>RFR_spot_with_VA!J152-RFR_spot_no_VA!J152</f>
        <v>7.100000000000023E-4</v>
      </c>
      <c r="K152" s="29"/>
      <c r="L152" s="29"/>
      <c r="M152" s="29"/>
      <c r="N152" s="29"/>
      <c r="O152" s="29"/>
      <c r="P152" s="29"/>
      <c r="Q152" s="29"/>
      <c r="R152" s="29"/>
      <c r="S152" s="29"/>
      <c r="T152" s="29"/>
      <c r="U152" s="29"/>
      <c r="V152" s="29"/>
      <c r="W152" s="29"/>
      <c r="X152" s="29"/>
      <c r="Y152" s="29"/>
      <c r="Z152" s="29">
        <f>RFR_spot_with_VA!Z152-RFR_spot_no_VA!Z152</f>
        <v>5.59999999999998E-4</v>
      </c>
      <c r="AA152" s="29"/>
      <c r="AB152" s="29"/>
      <c r="AC152" s="29"/>
      <c r="AD152" s="29"/>
      <c r="AE152" s="29"/>
      <c r="AF152" s="29"/>
      <c r="AG152" s="29"/>
      <c r="AH152" s="29">
        <f>RFR_spot_with_VA!AH152-RFR_spot_no_VA!AH152</f>
        <v>1.0999999999999899E-4</v>
      </c>
      <c r="AI152" s="29"/>
      <c r="AJ152" s="29">
        <f>RFR_spot_with_VA!AJ152-RFR_spot_no_VA!AJ152</f>
        <v>1.0700000000000015E-3</v>
      </c>
      <c r="AK152" s="29">
        <f>RFR_spot_with_VA!AK152-RFR_spot_no_VA!AK152</f>
        <v>4.2999999999999983E-4</v>
      </c>
      <c r="AL152" s="29"/>
      <c r="AM152" s="29">
        <f>RFR_spot_with_VA!AM152-RFR_spot_no_VA!AM152</f>
        <v>9.3999999999999639E-4</v>
      </c>
      <c r="AN152" s="29"/>
      <c r="AO152" s="29"/>
      <c r="AP152" s="29"/>
      <c r="AQ152" s="29"/>
      <c r="AR152" s="29"/>
      <c r="AS152" s="29">
        <f>RFR_spot_with_VA!AS152-RFR_spot_no_VA!AS152</f>
        <v>0</v>
      </c>
      <c r="AT152" s="29"/>
      <c r="AU152" s="29"/>
      <c r="AV152" s="29"/>
      <c r="AW152" s="29"/>
      <c r="AX152" s="29"/>
      <c r="AY152" s="29"/>
      <c r="AZ152" s="29"/>
      <c r="BA152" s="29"/>
      <c r="BB152" s="29"/>
      <c r="BC152" s="29">
        <f>RFR_spot_with_VA!BC152-RFR_spot_no_VA!BC152</f>
        <v>1.1299999999999991E-3</v>
      </c>
      <c r="BD152" s="21"/>
      <c r="BE152" s="19"/>
    </row>
    <row r="153" spans="1:57" x14ac:dyDescent="0.2">
      <c r="A153" s="19"/>
      <c r="B153" s="19">
        <f>RFR_spot_no_VA!B153</f>
        <v>143</v>
      </c>
      <c r="C153" s="29">
        <f>RFR_spot_with_VA!C153-RFR_spot_no_VA!C153</f>
        <v>2.8999999999999859E-4</v>
      </c>
      <c r="D153" s="29"/>
      <c r="E153" s="29"/>
      <c r="F153" s="29"/>
      <c r="G153" s="29"/>
      <c r="H153" s="29"/>
      <c r="I153" s="29"/>
      <c r="J153" s="29">
        <f>RFR_spot_with_VA!J153-RFR_spot_no_VA!J153</f>
        <v>7.100000000000023E-4</v>
      </c>
      <c r="K153" s="29"/>
      <c r="L153" s="29"/>
      <c r="M153" s="29"/>
      <c r="N153" s="29"/>
      <c r="O153" s="29"/>
      <c r="P153" s="29"/>
      <c r="Q153" s="29"/>
      <c r="R153" s="29"/>
      <c r="S153" s="29"/>
      <c r="T153" s="29"/>
      <c r="U153" s="29"/>
      <c r="V153" s="29"/>
      <c r="W153" s="29"/>
      <c r="X153" s="29"/>
      <c r="Y153" s="29"/>
      <c r="Z153" s="29">
        <f>RFR_spot_with_VA!Z153-RFR_spot_no_VA!Z153</f>
        <v>5.59999999999998E-4</v>
      </c>
      <c r="AA153" s="29"/>
      <c r="AB153" s="29"/>
      <c r="AC153" s="29"/>
      <c r="AD153" s="29"/>
      <c r="AE153" s="29"/>
      <c r="AF153" s="29"/>
      <c r="AG153" s="29"/>
      <c r="AH153" s="29">
        <f>RFR_spot_with_VA!AH153-RFR_spot_no_VA!AH153</f>
        <v>1.0000000000000286E-4</v>
      </c>
      <c r="AI153" s="29"/>
      <c r="AJ153" s="29">
        <f>RFR_spot_with_VA!AJ153-RFR_spot_no_VA!AJ153</f>
        <v>1.0599999999999984E-3</v>
      </c>
      <c r="AK153" s="29">
        <f>RFR_spot_with_VA!AK153-RFR_spot_no_VA!AK153</f>
        <v>4.4000000000000289E-4</v>
      </c>
      <c r="AL153" s="29"/>
      <c r="AM153" s="29">
        <f>RFR_spot_with_VA!AM153-RFR_spot_no_VA!AM153</f>
        <v>9.3999999999999639E-4</v>
      </c>
      <c r="AN153" s="29"/>
      <c r="AO153" s="29"/>
      <c r="AP153" s="29"/>
      <c r="AQ153" s="29"/>
      <c r="AR153" s="29"/>
      <c r="AS153" s="29">
        <f>RFR_spot_with_VA!AS153-RFR_spot_no_VA!AS153</f>
        <v>0</v>
      </c>
      <c r="AT153" s="29"/>
      <c r="AU153" s="29"/>
      <c r="AV153" s="29"/>
      <c r="AW153" s="29"/>
      <c r="AX153" s="29"/>
      <c r="AY153" s="29"/>
      <c r="AZ153" s="29"/>
      <c r="BA153" s="29"/>
      <c r="BB153" s="29"/>
      <c r="BC153" s="29">
        <f>RFR_spot_with_VA!BC153-RFR_spot_no_VA!BC153</f>
        <v>1.1200000000000029E-3</v>
      </c>
      <c r="BD153" s="21"/>
      <c r="BE153" s="19"/>
    </row>
    <row r="154" spans="1:57" x14ac:dyDescent="0.2">
      <c r="A154" s="19"/>
      <c r="B154" s="19">
        <f>RFR_spot_no_VA!B154</f>
        <v>144</v>
      </c>
      <c r="C154" s="29">
        <f>RFR_spot_with_VA!C154-RFR_spot_no_VA!C154</f>
        <v>2.8999999999999512E-4</v>
      </c>
      <c r="D154" s="29"/>
      <c r="E154" s="29"/>
      <c r="F154" s="29"/>
      <c r="G154" s="29"/>
      <c r="H154" s="29"/>
      <c r="I154" s="29"/>
      <c r="J154" s="29">
        <f>RFR_spot_with_VA!J154-RFR_spot_no_VA!J154</f>
        <v>7.100000000000023E-4</v>
      </c>
      <c r="K154" s="29"/>
      <c r="L154" s="29"/>
      <c r="M154" s="29"/>
      <c r="N154" s="29"/>
      <c r="O154" s="29"/>
      <c r="P154" s="29"/>
      <c r="Q154" s="29"/>
      <c r="R154" s="29"/>
      <c r="S154" s="29"/>
      <c r="T154" s="29"/>
      <c r="U154" s="29"/>
      <c r="V154" s="29"/>
      <c r="W154" s="29"/>
      <c r="X154" s="29"/>
      <c r="Y154" s="29"/>
      <c r="Z154" s="29">
        <f>RFR_spot_with_VA!Z154-RFR_spot_no_VA!Z154</f>
        <v>5.59999999999998E-4</v>
      </c>
      <c r="AA154" s="29"/>
      <c r="AB154" s="29"/>
      <c r="AC154" s="29"/>
      <c r="AD154" s="29"/>
      <c r="AE154" s="29"/>
      <c r="AF154" s="29"/>
      <c r="AG154" s="29"/>
      <c r="AH154" s="29">
        <f>RFR_spot_with_VA!AH154-RFR_spot_no_VA!AH154</f>
        <v>1.0999999999999899E-4</v>
      </c>
      <c r="AI154" s="29"/>
      <c r="AJ154" s="29">
        <f>RFR_spot_with_VA!AJ154-RFR_spot_no_VA!AJ154</f>
        <v>1.0600000000000019E-3</v>
      </c>
      <c r="AK154" s="29">
        <f>RFR_spot_with_VA!AK154-RFR_spot_no_VA!AK154</f>
        <v>4.2999999999999983E-4</v>
      </c>
      <c r="AL154" s="29"/>
      <c r="AM154" s="29">
        <f>RFR_spot_with_VA!AM154-RFR_spot_no_VA!AM154</f>
        <v>9.3000000000000027E-4</v>
      </c>
      <c r="AN154" s="29"/>
      <c r="AO154" s="29"/>
      <c r="AP154" s="29"/>
      <c r="AQ154" s="29"/>
      <c r="AR154" s="29"/>
      <c r="AS154" s="29">
        <f>RFR_spot_with_VA!AS154-RFR_spot_no_VA!AS154</f>
        <v>0</v>
      </c>
      <c r="AT154" s="29"/>
      <c r="AU154" s="29"/>
      <c r="AV154" s="29"/>
      <c r="AW154" s="29"/>
      <c r="AX154" s="29"/>
      <c r="AY154" s="29"/>
      <c r="AZ154" s="29"/>
      <c r="BA154" s="29"/>
      <c r="BB154" s="29"/>
      <c r="BC154" s="29">
        <f>RFR_spot_with_VA!BC154-RFR_spot_no_VA!BC154</f>
        <v>1.1200000000000029E-3</v>
      </c>
      <c r="BD154" s="21"/>
      <c r="BE154" s="19"/>
    </row>
    <row r="155" spans="1:57" x14ac:dyDescent="0.2">
      <c r="A155" s="19"/>
      <c r="B155" s="24">
        <f>RFR_spot_no_VA!B155</f>
        <v>145</v>
      </c>
      <c r="C155" s="30">
        <f>RFR_spot_with_VA!C155-RFR_spot_no_VA!C155</f>
        <v>2.8000000000000247E-4</v>
      </c>
      <c r="D155" s="30"/>
      <c r="E155" s="30"/>
      <c r="F155" s="30"/>
      <c r="G155" s="30"/>
      <c r="H155" s="30"/>
      <c r="I155" s="30"/>
      <c r="J155" s="30">
        <f>RFR_spot_with_VA!J155-RFR_spot_no_VA!J155</f>
        <v>6.8999999999999617E-4</v>
      </c>
      <c r="K155" s="30"/>
      <c r="L155" s="30"/>
      <c r="M155" s="30"/>
      <c r="N155" s="30"/>
      <c r="O155" s="30"/>
      <c r="P155" s="30"/>
      <c r="Q155" s="30"/>
      <c r="R155" s="30"/>
      <c r="S155" s="30"/>
      <c r="T155" s="30"/>
      <c r="U155" s="30"/>
      <c r="V155" s="30"/>
      <c r="W155" s="30"/>
      <c r="X155" s="30"/>
      <c r="Y155" s="30"/>
      <c r="Z155" s="30">
        <f>RFR_spot_with_VA!Z155-RFR_spot_no_VA!Z155</f>
        <v>5.59999999999998E-4</v>
      </c>
      <c r="AA155" s="30"/>
      <c r="AB155" s="30"/>
      <c r="AC155" s="30"/>
      <c r="AD155" s="30"/>
      <c r="AE155" s="30"/>
      <c r="AF155" s="30"/>
      <c r="AG155" s="30"/>
      <c r="AH155" s="30">
        <f>RFR_spot_with_VA!AH155-RFR_spot_no_VA!AH155</f>
        <v>1.0999999999999899E-4</v>
      </c>
      <c r="AI155" s="30"/>
      <c r="AJ155" s="30">
        <f>RFR_spot_with_VA!AJ155-RFR_spot_no_VA!AJ155</f>
        <v>1.0399999999999993E-3</v>
      </c>
      <c r="AK155" s="30">
        <f>RFR_spot_with_VA!AK155-RFR_spot_no_VA!AK155</f>
        <v>4.2999999999999983E-4</v>
      </c>
      <c r="AL155" s="30"/>
      <c r="AM155" s="30">
        <f>RFR_spot_with_VA!AM155-RFR_spot_no_VA!AM155</f>
        <v>9.1999999999999721E-4</v>
      </c>
      <c r="AN155" s="30"/>
      <c r="AO155" s="30"/>
      <c r="AP155" s="30"/>
      <c r="AQ155" s="30"/>
      <c r="AR155" s="30"/>
      <c r="AS155" s="30">
        <f>RFR_spot_with_VA!AS155-RFR_spot_no_VA!AS155</f>
        <v>0</v>
      </c>
      <c r="AT155" s="30"/>
      <c r="AU155" s="30"/>
      <c r="AV155" s="30"/>
      <c r="AW155" s="30"/>
      <c r="AX155" s="30"/>
      <c r="AY155" s="30"/>
      <c r="AZ155" s="30"/>
      <c r="BA155" s="30"/>
      <c r="BB155" s="30"/>
      <c r="BC155" s="30">
        <f>RFR_spot_with_VA!BC155-RFR_spot_no_VA!BC155</f>
        <v>1.1099999999999999E-3</v>
      </c>
      <c r="BD155" s="21"/>
      <c r="BE155" s="19"/>
    </row>
    <row r="156" spans="1:57" x14ac:dyDescent="0.2">
      <c r="A156" s="19"/>
      <c r="B156" s="19">
        <f>RFR_spot_no_VA!B156</f>
        <v>146</v>
      </c>
      <c r="C156" s="29">
        <f>RFR_spot_with_VA!C156-RFR_spot_no_VA!C156</f>
        <v>2.8000000000000247E-4</v>
      </c>
      <c r="D156" s="29"/>
      <c r="E156" s="29"/>
      <c r="F156" s="29"/>
      <c r="G156" s="29"/>
      <c r="H156" s="29"/>
      <c r="I156" s="29"/>
      <c r="J156" s="29">
        <f>RFR_spot_with_VA!J156-RFR_spot_no_VA!J156</f>
        <v>6.8999999999999617E-4</v>
      </c>
      <c r="K156" s="29"/>
      <c r="L156" s="29"/>
      <c r="M156" s="29"/>
      <c r="N156" s="29"/>
      <c r="O156" s="29"/>
      <c r="P156" s="29"/>
      <c r="Q156" s="29"/>
      <c r="R156" s="29"/>
      <c r="S156" s="29"/>
      <c r="T156" s="29"/>
      <c r="U156" s="29"/>
      <c r="V156" s="29"/>
      <c r="W156" s="29"/>
      <c r="X156" s="29"/>
      <c r="Y156" s="29"/>
      <c r="Z156" s="29">
        <f>RFR_spot_with_VA!Z156-RFR_spot_no_VA!Z156</f>
        <v>5.4999999999999494E-4</v>
      </c>
      <c r="AA156" s="29"/>
      <c r="AB156" s="29"/>
      <c r="AC156" s="29"/>
      <c r="AD156" s="29"/>
      <c r="AE156" s="29"/>
      <c r="AF156" s="29"/>
      <c r="AG156" s="29"/>
      <c r="AH156" s="29">
        <f>RFR_spot_with_VA!AH156-RFR_spot_no_VA!AH156</f>
        <v>1.0000000000000286E-4</v>
      </c>
      <c r="AI156" s="29"/>
      <c r="AJ156" s="29">
        <f>RFR_spot_with_VA!AJ156-RFR_spot_no_VA!AJ156</f>
        <v>1.0399999999999993E-3</v>
      </c>
      <c r="AK156" s="29">
        <f>RFR_spot_with_VA!AK156-RFR_spot_no_VA!AK156</f>
        <v>4.1999999999999676E-4</v>
      </c>
      <c r="AL156" s="29"/>
      <c r="AM156" s="29">
        <f>RFR_spot_with_VA!AM156-RFR_spot_no_VA!AM156</f>
        <v>9.1999999999999721E-4</v>
      </c>
      <c r="AN156" s="29"/>
      <c r="AO156" s="29"/>
      <c r="AP156" s="29"/>
      <c r="AQ156" s="29"/>
      <c r="AR156" s="29"/>
      <c r="AS156" s="29">
        <f>RFR_spot_with_VA!AS156-RFR_spot_no_VA!AS156</f>
        <v>0</v>
      </c>
      <c r="AT156" s="29"/>
      <c r="AU156" s="29"/>
      <c r="AV156" s="29"/>
      <c r="AW156" s="29"/>
      <c r="AX156" s="29"/>
      <c r="AY156" s="29"/>
      <c r="AZ156" s="29"/>
      <c r="BA156" s="29"/>
      <c r="BB156" s="29"/>
      <c r="BC156" s="29">
        <f>RFR_spot_with_VA!BC156-RFR_spot_no_VA!BC156</f>
        <v>1.1000000000000038E-3</v>
      </c>
      <c r="BD156" s="21"/>
      <c r="BE156" s="19"/>
    </row>
    <row r="157" spans="1:57" x14ac:dyDescent="0.2">
      <c r="A157" s="19"/>
      <c r="B157" s="19">
        <f>RFR_spot_no_VA!B157</f>
        <v>147</v>
      </c>
      <c r="C157" s="29">
        <f>RFR_spot_with_VA!C157-RFR_spot_no_VA!C157</f>
        <v>2.8000000000000247E-4</v>
      </c>
      <c r="D157" s="29"/>
      <c r="E157" s="29"/>
      <c r="F157" s="29"/>
      <c r="G157" s="29"/>
      <c r="H157" s="29"/>
      <c r="I157" s="29"/>
      <c r="J157" s="29">
        <f>RFR_spot_with_VA!J157-RFR_spot_no_VA!J157</f>
        <v>6.8000000000000352E-4</v>
      </c>
      <c r="K157" s="29"/>
      <c r="L157" s="29"/>
      <c r="M157" s="29"/>
      <c r="N157" s="29"/>
      <c r="O157" s="29"/>
      <c r="P157" s="29"/>
      <c r="Q157" s="29"/>
      <c r="R157" s="29"/>
      <c r="S157" s="29"/>
      <c r="T157" s="29"/>
      <c r="U157" s="29"/>
      <c r="V157" s="29"/>
      <c r="W157" s="29"/>
      <c r="X157" s="29"/>
      <c r="Y157" s="29"/>
      <c r="Z157" s="29">
        <f>RFR_spot_with_VA!Z157-RFR_spot_no_VA!Z157</f>
        <v>5.3999999999999881E-4</v>
      </c>
      <c r="AA157" s="29"/>
      <c r="AB157" s="29"/>
      <c r="AC157" s="29"/>
      <c r="AD157" s="29"/>
      <c r="AE157" s="29"/>
      <c r="AF157" s="29"/>
      <c r="AG157" s="29"/>
      <c r="AH157" s="29">
        <f>RFR_spot_with_VA!AH157-RFR_spot_no_VA!AH157</f>
        <v>1.0999999999999899E-4</v>
      </c>
      <c r="AI157" s="29"/>
      <c r="AJ157" s="29">
        <f>RFR_spot_with_VA!AJ157-RFR_spot_no_VA!AJ157</f>
        <v>1.0399999999999993E-3</v>
      </c>
      <c r="AK157" s="29">
        <f>RFR_spot_with_VA!AK157-RFR_spot_no_VA!AK157</f>
        <v>4.2999999999999983E-4</v>
      </c>
      <c r="AL157" s="29"/>
      <c r="AM157" s="29">
        <f>RFR_spot_with_VA!AM157-RFR_spot_no_VA!AM157</f>
        <v>9.1000000000000109E-4</v>
      </c>
      <c r="AN157" s="29"/>
      <c r="AO157" s="29"/>
      <c r="AP157" s="29"/>
      <c r="AQ157" s="29"/>
      <c r="AR157" s="29"/>
      <c r="AS157" s="29">
        <f>RFR_spot_with_VA!AS157-RFR_spot_no_VA!AS157</f>
        <v>0</v>
      </c>
      <c r="AT157" s="29"/>
      <c r="AU157" s="29"/>
      <c r="AV157" s="29"/>
      <c r="AW157" s="29"/>
      <c r="AX157" s="29"/>
      <c r="AY157" s="29"/>
      <c r="AZ157" s="29"/>
      <c r="BA157" s="29"/>
      <c r="BB157" s="29"/>
      <c r="BC157" s="29">
        <f>RFR_spot_with_VA!BC157-RFR_spot_no_VA!BC157</f>
        <v>1.0999999999999968E-3</v>
      </c>
      <c r="BD157" s="21"/>
      <c r="BE157" s="19"/>
    </row>
    <row r="158" spans="1:57" x14ac:dyDescent="0.2">
      <c r="A158" s="19"/>
      <c r="B158" s="19">
        <f>RFR_spot_no_VA!B158</f>
        <v>148</v>
      </c>
      <c r="C158" s="29">
        <f>RFR_spot_with_VA!C158-RFR_spot_no_VA!C158</f>
        <v>2.79999999999999E-4</v>
      </c>
      <c r="D158" s="29"/>
      <c r="E158" s="29"/>
      <c r="F158" s="29"/>
      <c r="G158" s="29"/>
      <c r="H158" s="29"/>
      <c r="I158" s="29"/>
      <c r="J158" s="29">
        <f>RFR_spot_with_VA!J158-RFR_spot_no_VA!J158</f>
        <v>6.8000000000000352E-4</v>
      </c>
      <c r="K158" s="29"/>
      <c r="L158" s="29"/>
      <c r="M158" s="29"/>
      <c r="N158" s="29"/>
      <c r="O158" s="29"/>
      <c r="P158" s="29"/>
      <c r="Q158" s="29"/>
      <c r="R158" s="29"/>
      <c r="S158" s="29"/>
      <c r="T158" s="29"/>
      <c r="U158" s="29"/>
      <c r="V158" s="29"/>
      <c r="W158" s="29"/>
      <c r="X158" s="29"/>
      <c r="Y158" s="29"/>
      <c r="Z158" s="29">
        <f>RFR_spot_with_VA!Z158-RFR_spot_no_VA!Z158</f>
        <v>5.3999999999999881E-4</v>
      </c>
      <c r="AA158" s="29"/>
      <c r="AB158" s="29"/>
      <c r="AC158" s="29"/>
      <c r="AD158" s="29"/>
      <c r="AE158" s="29"/>
      <c r="AF158" s="29"/>
      <c r="AG158" s="29"/>
      <c r="AH158" s="29">
        <f>RFR_spot_with_VA!AH158-RFR_spot_no_VA!AH158</f>
        <v>9.9999999999995925E-5</v>
      </c>
      <c r="AI158" s="29"/>
      <c r="AJ158" s="29">
        <f>RFR_spot_with_VA!AJ158-RFR_spot_no_VA!AJ158</f>
        <v>1.0200000000000001E-3</v>
      </c>
      <c r="AK158" s="29">
        <f>RFR_spot_with_VA!AK158-RFR_spot_no_VA!AK158</f>
        <v>4.200000000000037E-4</v>
      </c>
      <c r="AL158" s="29"/>
      <c r="AM158" s="29">
        <f>RFR_spot_with_VA!AM158-RFR_spot_no_VA!AM158</f>
        <v>8.9999999999999802E-4</v>
      </c>
      <c r="AN158" s="29"/>
      <c r="AO158" s="29"/>
      <c r="AP158" s="29"/>
      <c r="AQ158" s="29"/>
      <c r="AR158" s="29"/>
      <c r="AS158" s="29">
        <f>RFR_spot_with_VA!AS158-RFR_spot_no_VA!AS158</f>
        <v>0</v>
      </c>
      <c r="AT158" s="29"/>
      <c r="AU158" s="29"/>
      <c r="AV158" s="29"/>
      <c r="AW158" s="29"/>
      <c r="AX158" s="29"/>
      <c r="AY158" s="29"/>
      <c r="AZ158" s="29"/>
      <c r="BA158" s="29"/>
      <c r="BB158" s="29"/>
      <c r="BC158" s="29">
        <f>RFR_spot_with_VA!BC158-RFR_spot_no_VA!BC158</f>
        <v>1.0799999999999976E-3</v>
      </c>
      <c r="BD158" s="21"/>
      <c r="BE158" s="19"/>
    </row>
    <row r="159" spans="1:57" x14ac:dyDescent="0.2">
      <c r="A159" s="19"/>
      <c r="B159" s="19">
        <f>RFR_spot_no_VA!B159</f>
        <v>149</v>
      </c>
      <c r="C159" s="29">
        <f>RFR_spot_with_VA!C159-RFR_spot_no_VA!C159</f>
        <v>2.6999999999999941E-4</v>
      </c>
      <c r="D159" s="29"/>
      <c r="E159" s="29"/>
      <c r="F159" s="29"/>
      <c r="G159" s="29"/>
      <c r="H159" s="29"/>
      <c r="I159" s="29"/>
      <c r="J159" s="29">
        <f>RFR_spot_with_VA!J159-RFR_spot_no_VA!J159</f>
        <v>6.8000000000000005E-4</v>
      </c>
      <c r="K159" s="29"/>
      <c r="L159" s="29"/>
      <c r="M159" s="29"/>
      <c r="N159" s="29"/>
      <c r="O159" s="29"/>
      <c r="P159" s="29"/>
      <c r="Q159" s="29"/>
      <c r="R159" s="29"/>
      <c r="S159" s="29"/>
      <c r="T159" s="29"/>
      <c r="U159" s="29"/>
      <c r="V159" s="29"/>
      <c r="W159" s="29"/>
      <c r="X159" s="29"/>
      <c r="Y159" s="29"/>
      <c r="Z159" s="29">
        <f>RFR_spot_with_VA!Z159-RFR_spot_no_VA!Z159</f>
        <v>5.3999999999999881E-4</v>
      </c>
      <c r="AA159" s="29"/>
      <c r="AB159" s="29"/>
      <c r="AC159" s="29"/>
      <c r="AD159" s="29"/>
      <c r="AE159" s="29"/>
      <c r="AF159" s="29"/>
      <c r="AG159" s="29"/>
      <c r="AH159" s="29">
        <f>RFR_spot_with_VA!AH159-RFR_spot_no_VA!AH159</f>
        <v>1.0000000000000286E-4</v>
      </c>
      <c r="AI159" s="29"/>
      <c r="AJ159" s="29">
        <f>RFR_spot_with_VA!AJ159-RFR_spot_no_VA!AJ159</f>
        <v>1.0200000000000001E-3</v>
      </c>
      <c r="AK159" s="29">
        <f>RFR_spot_with_VA!AK159-RFR_spot_no_VA!AK159</f>
        <v>4.1000000000000064E-4</v>
      </c>
      <c r="AL159" s="29"/>
      <c r="AM159" s="29">
        <f>RFR_spot_with_VA!AM159-RFR_spot_no_VA!AM159</f>
        <v>8.9999999999999802E-4</v>
      </c>
      <c r="AN159" s="29"/>
      <c r="AO159" s="29"/>
      <c r="AP159" s="29"/>
      <c r="AQ159" s="29"/>
      <c r="AR159" s="29"/>
      <c r="AS159" s="29">
        <f>RFR_spot_with_VA!AS159-RFR_spot_no_VA!AS159</f>
        <v>0</v>
      </c>
      <c r="AT159" s="29"/>
      <c r="AU159" s="29"/>
      <c r="AV159" s="29"/>
      <c r="AW159" s="29"/>
      <c r="AX159" s="29"/>
      <c r="AY159" s="29"/>
      <c r="AZ159" s="29"/>
      <c r="BA159" s="29"/>
      <c r="BB159" s="29"/>
      <c r="BC159" s="29">
        <f>RFR_spot_with_VA!BC159-RFR_spot_no_VA!BC159</f>
        <v>1.0700000000000015E-3</v>
      </c>
      <c r="BD159" s="21"/>
      <c r="BE159" s="19"/>
    </row>
    <row r="160" spans="1:57" x14ac:dyDescent="0.2">
      <c r="A160" s="19"/>
      <c r="B160" s="24">
        <f>RFR_spot_no_VA!B160</f>
        <v>150</v>
      </c>
      <c r="C160" s="30">
        <f>RFR_spot_with_VA!C160-RFR_spot_no_VA!C160</f>
        <v>2.8000000000000247E-4</v>
      </c>
      <c r="D160" s="30"/>
      <c r="E160" s="30"/>
      <c r="F160" s="30"/>
      <c r="G160" s="30"/>
      <c r="H160" s="30"/>
      <c r="I160" s="30"/>
      <c r="J160" s="30">
        <f>RFR_spot_with_VA!J160-RFR_spot_no_VA!J160</f>
        <v>6.8000000000000005E-4</v>
      </c>
      <c r="K160" s="30"/>
      <c r="L160" s="30"/>
      <c r="M160" s="30"/>
      <c r="N160" s="30"/>
      <c r="O160" s="30"/>
      <c r="P160" s="30"/>
      <c r="Q160" s="30"/>
      <c r="R160" s="30"/>
      <c r="S160" s="30"/>
      <c r="T160" s="30"/>
      <c r="U160" s="30"/>
      <c r="V160" s="30"/>
      <c r="W160" s="30"/>
      <c r="X160" s="30"/>
      <c r="Y160" s="30"/>
      <c r="Z160" s="30">
        <f>RFR_spot_with_VA!Z160-RFR_spot_no_VA!Z160</f>
        <v>5.3999999999999881E-4</v>
      </c>
      <c r="AA160" s="30"/>
      <c r="AB160" s="30"/>
      <c r="AC160" s="30"/>
      <c r="AD160" s="30"/>
      <c r="AE160" s="30"/>
      <c r="AF160" s="30"/>
      <c r="AG160" s="30"/>
      <c r="AH160" s="30">
        <f>RFR_spot_with_VA!AH160-RFR_spot_no_VA!AH160</f>
        <v>1.1000000000000593E-4</v>
      </c>
      <c r="AI160" s="30"/>
      <c r="AJ160" s="30">
        <f>RFR_spot_with_VA!AJ160-RFR_spot_no_VA!AJ160</f>
        <v>1.009999999999997E-3</v>
      </c>
      <c r="AK160" s="30">
        <f>RFR_spot_with_VA!AK160-RFR_spot_no_VA!AK160</f>
        <v>4.1000000000000064E-4</v>
      </c>
      <c r="AL160" s="30"/>
      <c r="AM160" s="30">
        <f>RFR_spot_with_VA!AM160-RFR_spot_no_VA!AM160</f>
        <v>8.8999999999999496E-4</v>
      </c>
      <c r="AN160" s="30"/>
      <c r="AO160" s="30"/>
      <c r="AP160" s="30"/>
      <c r="AQ160" s="30"/>
      <c r="AR160" s="30"/>
      <c r="AS160" s="30">
        <f>RFR_spot_with_VA!AS160-RFR_spot_no_VA!AS160</f>
        <v>0</v>
      </c>
      <c r="AT160" s="30"/>
      <c r="AU160" s="30"/>
      <c r="AV160" s="30"/>
      <c r="AW160" s="30"/>
      <c r="AX160" s="30"/>
      <c r="AY160" s="30"/>
      <c r="AZ160" s="30"/>
      <c r="BA160" s="30"/>
      <c r="BB160" s="30"/>
      <c r="BC160" s="30">
        <f>RFR_spot_with_VA!BC160-RFR_spot_no_VA!BC160</f>
        <v>1.0699999999999946E-3</v>
      </c>
      <c r="BD160" s="21"/>
      <c r="BE160" s="19"/>
    </row>
    <row r="161" s="19" customFormat="1" x14ac:dyDescent="0.2"/>
    <row r="162" s="19" customFormat="1" x14ac:dyDescent="0.2"/>
    <row r="163" s="19" customFormat="1" x14ac:dyDescent="0.2"/>
    <row r="164" s="19" customFormat="1" x14ac:dyDescent="0.2"/>
    <row r="165" s="19" customFormat="1" x14ac:dyDescent="0.2"/>
    <row r="166" s="19" customFormat="1" x14ac:dyDescent="0.2"/>
    <row r="167" s="19" customFormat="1" x14ac:dyDescent="0.2"/>
    <row r="168" s="19" customFormat="1" x14ac:dyDescent="0.2"/>
    <row r="169" s="19" customFormat="1" x14ac:dyDescent="0.2"/>
    <row r="170" s="19" customFormat="1" x14ac:dyDescent="0.2"/>
  </sheetData>
  <hyperlinks>
    <hyperlink ref="B2" location="Main_Menu!D10" display="Main menu"/>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election sqref="A1:XFD1048576"/>
    </sheetView>
  </sheetViews>
  <sheetFormatPr defaultRowHeight="14.25" x14ac:dyDescent="0.2"/>
  <cols>
    <col min="1" max="1" width="248.85546875" style="22" customWidth="1"/>
    <col min="2" max="16384" width="9.140625" style="22"/>
  </cols>
  <sheetData>
    <row r="1" spans="1:1" ht="15" x14ac:dyDescent="0.25">
      <c r="A1" s="26" t="s">
        <v>29</v>
      </c>
    </row>
    <row r="2" spans="1:1" ht="15" x14ac:dyDescent="0.25">
      <c r="A2" s="26"/>
    </row>
    <row r="3" spans="1:1" ht="15" x14ac:dyDescent="0.25">
      <c r="A3" s="26" t="s">
        <v>30</v>
      </c>
    </row>
    <row r="5" spans="1:1" ht="28.5" x14ac:dyDescent="0.2">
      <c r="A5" s="27" t="s">
        <v>31</v>
      </c>
    </row>
    <row r="6" spans="1:1" ht="99.75" x14ac:dyDescent="0.2">
      <c r="A6" s="27" t="s">
        <v>32</v>
      </c>
    </row>
    <row r="9" spans="1:1" ht="15" x14ac:dyDescent="0.25">
      <c r="A9" s="26" t="s">
        <v>33</v>
      </c>
    </row>
    <row r="11" spans="1:1" ht="28.5" x14ac:dyDescent="0.2">
      <c r="A11" s="27" t="s">
        <v>34</v>
      </c>
    </row>
    <row r="12" spans="1:1" x14ac:dyDescent="0.2">
      <c r="A12" s="27" t="s">
        <v>35</v>
      </c>
    </row>
    <row r="13" spans="1:1" ht="42.75" x14ac:dyDescent="0.2">
      <c r="A13" s="27" t="s">
        <v>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Main_Menu</vt:lpstr>
      <vt:lpstr>README-Production Notes</vt:lpstr>
      <vt:lpstr>RFR_spot_no_VA</vt:lpstr>
      <vt:lpstr>RFR_spot_with_VA</vt:lpstr>
      <vt:lpstr>Spot_NO_VA_shock_UP</vt:lpstr>
      <vt:lpstr>Spot_NO_VA_shock_DOWN</vt:lpstr>
      <vt:lpstr>Spot_WITH_VA_shock_UP</vt:lpstr>
      <vt:lpstr>Spot_WITH_VA_shock_DOWN</vt:lpstr>
      <vt:lpstr>Shocks</vt:lpstr>
      <vt:lpstr>VA</vt:lpstr>
      <vt:lpstr>Disclaimers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Prudential Regulation Authority</dc:creator>
  <cp:lastModifiedBy>Wateridge, Paul</cp:lastModifiedBy>
  <dcterms:created xsi:type="dcterms:W3CDTF">2013-08-28T07:56:19Z</dcterms:created>
  <dcterms:modified xsi:type="dcterms:W3CDTF">2022-08-03T16:18:06Z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{1B73AAB2-076D-4BDB-BC22-5CDB5C3E098B}</vt:lpwstr>
  </property>
  <property fmtid="{D5CDD505-2E9C-101B-9397-08002B2CF9AE}" pid="3" name="_AdHocReviewCycleID">
    <vt:i4>534143249</vt:i4>
  </property>
  <property fmtid="{D5CDD505-2E9C-101B-9397-08002B2CF9AE}" pid="4" name="_NewReviewCycle">
    <vt:lpwstr/>
  </property>
  <property fmtid="{D5CDD505-2E9C-101B-9397-08002B2CF9AE}" pid="5" name="_EmailSubject">
    <vt:lpwstr>For publication by Tuesday (or asap) pls: Monthly update to SII tech information page</vt:lpwstr>
  </property>
  <property fmtid="{D5CDD505-2E9C-101B-9397-08002B2CF9AE}" pid="6" name="_AuthorEmail">
    <vt:lpwstr>Paul.Wateridge@bankofengland.co.uk</vt:lpwstr>
  </property>
  <property fmtid="{D5CDD505-2E9C-101B-9397-08002B2CF9AE}" pid="7" name="_AuthorEmailDisplayName">
    <vt:lpwstr>Wateridge, Paul</vt:lpwstr>
  </property>
</Properties>
</file>