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externalLinks/externalLink3.xml" ContentType="application/vnd.openxmlformats-officedocument.spreadsheetml.externalLink+xml"/>
  <Override PartName="/xl/calcChain.xml" ContentType="application/vnd.openxmlformats-officedocument.spreadsheetml.calcChain+xml"/>
  <Override PartName="/xl/externalLinks/externalLink2.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0115" windowHeight="8700"/>
  </bookViews>
  <sheets>
    <sheet name="PRA110" sheetId="1" r:id="rId1"/>
  </sheets>
  <externalReferences>
    <externalReference r:id="rId2"/>
    <externalReference r:id="rId3"/>
    <externalReference r:id="rId4"/>
    <externalReference r:id="rId5"/>
  </externalReferences>
  <definedNames>
    <definedName name="_xlnm._FilterDatabase" localSheetId="0" hidden="1">'PRA110'!$A$21:$DS$188</definedName>
    <definedName name="_FSA001" localSheetId="0">#REF!</definedName>
    <definedName name="_FSA001">#REF!</definedName>
    <definedName name="_FSA002" localSheetId="0">#REF!</definedName>
    <definedName name="_FSA002">#REF!</definedName>
    <definedName name="_FSA003" localSheetId="0">#REF!</definedName>
    <definedName name="_FSA003">#REF!</definedName>
    <definedName name="_FSA007">[1]FSA002!$A$1</definedName>
    <definedName name="_FSA014" localSheetId="0">#REF!</definedName>
    <definedName name="_FSA014">#REF!</definedName>
    <definedName name="_FSA015" localSheetId="0">#REF!</definedName>
    <definedName name="_FSA015">#REF!</definedName>
    <definedName name="_FSA016" localSheetId="0">#REF!</definedName>
    <definedName name="_FSA016">#REF!</definedName>
    <definedName name="_FSA027" localSheetId="0">#REF!</definedName>
    <definedName name="_FSA027">#REF!</definedName>
    <definedName name="_FSA028" localSheetId="0">#REF!</definedName>
    <definedName name="_FSA028">#REF!</definedName>
    <definedName name="a">[2]ADMIN!$G$1:$G$3</definedName>
    <definedName name="COMPANY">'[3]Drop Down List'!$H$1</definedName>
    <definedName name="Currency">[2]ADMIN!$A$1:$A$6</definedName>
    <definedName name="FSA007a">[1]FSA004!$A$1</definedName>
    <definedName name="GAP_1_12M_24M">'[4]LRP GAPS'!$I$8</definedName>
    <definedName name="GAP_1_1M_3M">'[4]LRP GAPS'!$F$8</definedName>
    <definedName name="GAP_1_24M_60M">'[4]LRP GAPS'!$J$8</definedName>
    <definedName name="GAP_1_2W">'[4]LRP GAPS'!$D$8</definedName>
    <definedName name="GAP_1_2W_1M">'[4]LRP GAPS'!$E$8</definedName>
    <definedName name="GAP_1_3M_6M">'[4]LRP GAPS'!$G$8</definedName>
    <definedName name="GAP_1_6M_12M">'[4]LRP GAPS'!$H$8</definedName>
    <definedName name="GAP_1_GT60M">'[4]LRP GAPS'!$K$8</definedName>
    <definedName name="GAP_2_12M_24M">'[4]LRP GAPS'!$I$23</definedName>
    <definedName name="GAP_2_1M_3M">'[4]LRP GAPS'!$F$23</definedName>
    <definedName name="GAP_2_24M_60M">'[4]LRP GAPS'!$J$23</definedName>
    <definedName name="GAP_2_2W">'[4]LRP GAPS'!$D$23</definedName>
    <definedName name="GAP_2_2W_1M">'[4]LRP GAPS'!$E$23</definedName>
    <definedName name="GAP_2_3_2W">'[4]LRP GAPS'!$D$22</definedName>
    <definedName name="GAP_2_3M_6M">'[4]LRP GAPS'!$G$23</definedName>
    <definedName name="GAP_2_6M_12M">'[4]LRP GAPS'!$H$23</definedName>
    <definedName name="GAP_2_GT60M">'[4]LRP GAPS'!$K$23</definedName>
    <definedName name="GAP_3_12M_24M">'[4]LRP GAPS'!$I$29</definedName>
    <definedName name="GAP_3_1M_3M">'[4]LRP GAPS'!$F$29</definedName>
    <definedName name="GAP_3_24M_60M">'[4]LRP GAPS'!$J$29</definedName>
    <definedName name="GAP_3_2W">'[4]LRP GAPS'!$D$29</definedName>
    <definedName name="GAP_3_2W_1M">'[4]LRP GAPS'!$E$29</definedName>
    <definedName name="GAP_3_3M_6M">'[4]LRP GAPS'!$G$29</definedName>
    <definedName name="GAP_3_6M_12M">'[4]LRP GAPS'!$H$29</definedName>
    <definedName name="GAP_3_GT60M">'[4]LRP GAPS'!$K$29</definedName>
    <definedName name="Group">[2]ADMIN!$B$1:$B$7</definedName>
    <definedName name="ILGRESULTSBLOCK">'[4]STANDARD ILG SUMMARY'!$D$6:$BU$26</definedName>
    <definedName name="MONTH">'[3]Drop Down List'!$H$2</definedName>
    <definedName name="_xlnm.Print_Area" localSheetId="0">'PRA110'!$B$2:$DS$336</definedName>
    <definedName name="_xlnm.Print_Titles" localSheetId="0">'PRA110'!$2:$21</definedName>
    <definedName name="Reporting">[2]ADMIN!$E$1:$E$7</definedName>
    <definedName name="Table_A" localSheetId="0">#REF!</definedName>
    <definedName name="Table_A">#REF!</definedName>
    <definedName name="Table_AB" localSheetId="0">#REF!</definedName>
    <definedName name="Table_AB">#REF!</definedName>
    <definedName name="Table_AD" localSheetId="0">#REF!</definedName>
    <definedName name="Table_AD">#REF!</definedName>
    <definedName name="Table_AE" localSheetId="0">#REF!</definedName>
    <definedName name="Table_AE">#REF!</definedName>
    <definedName name="Table_AF" localSheetId="0">#REF!</definedName>
    <definedName name="Table_AF">#REF!</definedName>
    <definedName name="Table_AH" localSheetId="0">#REF!</definedName>
    <definedName name="Table_AH">#REF!</definedName>
    <definedName name="Table_AL" localSheetId="0">#REF!</definedName>
    <definedName name="Table_AL">#REF!</definedName>
    <definedName name="Table_B" localSheetId="0">#REF!</definedName>
    <definedName name="Table_B">#REF!</definedName>
    <definedName name="Table_C" localSheetId="0">#REF!</definedName>
    <definedName name="Table_C">#REF!</definedName>
    <definedName name="Table_D" localSheetId="0">#REF!</definedName>
    <definedName name="Table_D">#REF!</definedName>
    <definedName name="Table_F" localSheetId="0">#REF!</definedName>
    <definedName name="Table_F">#REF!</definedName>
    <definedName name="Table_G" localSheetId="0">#REF!</definedName>
    <definedName name="Table_G">#REF!</definedName>
    <definedName name="Table_H" localSheetId="0">#REF!</definedName>
    <definedName name="Table_H">#REF!</definedName>
    <definedName name="Table_J" localSheetId="0">#REF!</definedName>
    <definedName name="Table_J">#REF!</definedName>
    <definedName name="Table_K" localSheetId="0">#REF!</definedName>
    <definedName name="Table_K">#REF!</definedName>
    <definedName name="Table_M" localSheetId="0">#REF!</definedName>
    <definedName name="Table_M">#REF!</definedName>
    <definedName name="Table_O" localSheetId="0">#REF!</definedName>
    <definedName name="Table_O">#REF!</definedName>
    <definedName name="Table_Q" localSheetId="0">#REF!</definedName>
    <definedName name="Table_Q">#REF!</definedName>
    <definedName name="Table_S" localSheetId="0">#REF!</definedName>
    <definedName name="Table_S">#REF!</definedName>
    <definedName name="Table_T" localSheetId="0">#REF!</definedName>
    <definedName name="Table_T">#REF!</definedName>
    <definedName name="Table_U" localSheetId="0">#REF!</definedName>
    <definedName name="Table_U">#REF!</definedName>
    <definedName name="Table_V" localSheetId="0">#REF!</definedName>
    <definedName name="Table_V">#REF!</definedName>
    <definedName name="TM1REBUILDOPTION">1</definedName>
    <definedName name="Total_Balance_Sheet">'[4]LRP OUTPUT'!$C$40</definedName>
    <definedName name="Units">[4]ADMIN!$G$1:$G$3</definedName>
    <definedName name="YEAR">'[3]Drop Down List'!$H$3</definedName>
    <definedName name="Z_AAA66183_20F0_45F3_AFDA_E55A7F6C708C_.wvu.PrintTitles" localSheetId="0" hidden="1">'PRA110'!#REF!</definedName>
  </definedNames>
  <calcPr calcId="145621" calcMode="manual" calcCompleted="0" calcOnSave="0" concurrentCalc="0"/>
</workbook>
</file>

<file path=xl/calcChain.xml><?xml version="1.0" encoding="utf-8"?>
<calcChain xmlns="http://schemas.openxmlformats.org/spreadsheetml/2006/main">
  <c r="DS283" i="1" l="1"/>
  <c r="DR283" i="1"/>
  <c r="DQ283" i="1"/>
  <c r="DP283" i="1"/>
  <c r="DO283" i="1"/>
  <c r="DN283" i="1"/>
  <c r="DM283" i="1"/>
  <c r="DL283" i="1"/>
  <c r="DK283" i="1"/>
  <c r="DJ283" i="1"/>
  <c r="DI283" i="1"/>
  <c r="DH283" i="1"/>
  <c r="DG283" i="1"/>
  <c r="DF283" i="1"/>
  <c r="DE283" i="1"/>
  <c r="DD283" i="1"/>
  <c r="DC283" i="1"/>
  <c r="DB283" i="1"/>
  <c r="DA283" i="1"/>
  <c r="CZ283" i="1"/>
  <c r="CY283" i="1"/>
  <c r="CX283" i="1"/>
  <c r="CW283" i="1"/>
  <c r="CV283" i="1"/>
  <c r="CU283" i="1"/>
  <c r="CT283" i="1"/>
  <c r="CS283" i="1"/>
  <c r="CR283" i="1"/>
  <c r="CQ283" i="1"/>
  <c r="CP283" i="1"/>
  <c r="CO283" i="1"/>
  <c r="CN283" i="1"/>
  <c r="CM283" i="1"/>
  <c r="CL283" i="1"/>
  <c r="CK283" i="1"/>
  <c r="CJ283" i="1"/>
  <c r="CI283" i="1"/>
  <c r="CH283" i="1"/>
  <c r="CG283" i="1"/>
  <c r="CF283" i="1"/>
  <c r="CE283" i="1"/>
  <c r="CD283" i="1"/>
  <c r="CC283" i="1"/>
  <c r="CB283" i="1"/>
  <c r="CA283" i="1"/>
  <c r="BZ283" i="1"/>
  <c r="BY283" i="1"/>
  <c r="BX283" i="1"/>
  <c r="BW283" i="1"/>
  <c r="BV283" i="1"/>
  <c r="BU283" i="1"/>
  <c r="BT283" i="1"/>
  <c r="BS283" i="1"/>
  <c r="BR283" i="1"/>
  <c r="BQ283" i="1"/>
  <c r="BP283" i="1"/>
  <c r="BO283" i="1"/>
  <c r="BN283" i="1"/>
  <c r="BM283" i="1"/>
  <c r="BL283" i="1"/>
  <c r="BK283" i="1"/>
  <c r="BJ283" i="1"/>
  <c r="BI283" i="1"/>
  <c r="BH283" i="1"/>
  <c r="BG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T283" i="1"/>
  <c r="S283" i="1"/>
  <c r="R283" i="1"/>
  <c r="Q283" i="1"/>
  <c r="P283" i="1"/>
  <c r="N283" i="1"/>
  <c r="DS287" i="1"/>
  <c r="DR287" i="1"/>
  <c r="DQ287" i="1"/>
  <c r="DP287" i="1"/>
  <c r="DO287" i="1"/>
  <c r="DN287" i="1"/>
  <c r="DM287" i="1"/>
  <c r="DL287" i="1"/>
  <c r="DK287" i="1"/>
  <c r="DJ287" i="1"/>
  <c r="DI287" i="1"/>
  <c r="DH287" i="1"/>
  <c r="DG287" i="1"/>
  <c r="DF287" i="1"/>
  <c r="DE287" i="1"/>
  <c r="DD287" i="1"/>
  <c r="DC287" i="1"/>
  <c r="DB287" i="1"/>
  <c r="DA287" i="1"/>
  <c r="CZ287" i="1"/>
  <c r="CY287" i="1"/>
  <c r="CX287" i="1"/>
  <c r="CW287" i="1"/>
  <c r="CV287" i="1"/>
  <c r="CU287" i="1"/>
  <c r="CT287" i="1"/>
  <c r="CS287" i="1"/>
  <c r="CR287" i="1"/>
  <c r="CQ287" i="1"/>
  <c r="CP287" i="1"/>
  <c r="CO287" i="1"/>
  <c r="CN287" i="1"/>
  <c r="CM287" i="1"/>
  <c r="CL287" i="1"/>
  <c r="CK287" i="1"/>
  <c r="CJ287" i="1"/>
  <c r="CI287" i="1"/>
  <c r="CH287" i="1"/>
  <c r="CG287" i="1"/>
  <c r="CF287" i="1"/>
  <c r="CE287" i="1"/>
  <c r="CD287" i="1"/>
  <c r="CC287" i="1"/>
  <c r="CB287" i="1"/>
  <c r="CA287" i="1"/>
  <c r="BZ287" i="1"/>
  <c r="BY287" i="1"/>
  <c r="BX287" i="1"/>
  <c r="BW287" i="1"/>
  <c r="BV287" i="1"/>
  <c r="BU287" i="1"/>
  <c r="BT287" i="1"/>
  <c r="BS287" i="1"/>
  <c r="BR287" i="1"/>
  <c r="BQ287" i="1"/>
  <c r="BP287" i="1"/>
  <c r="BO287" i="1"/>
  <c r="BN287" i="1"/>
  <c r="BM287" i="1"/>
  <c r="BL287" i="1"/>
  <c r="BK287" i="1"/>
  <c r="BJ287" i="1"/>
  <c r="BI287" i="1"/>
  <c r="BH287" i="1"/>
  <c r="BG287" i="1"/>
  <c r="BF287" i="1"/>
  <c r="BE287" i="1"/>
  <c r="BD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W287" i="1"/>
  <c r="V287" i="1"/>
  <c r="U287" i="1"/>
  <c r="T287" i="1"/>
  <c r="S287" i="1"/>
  <c r="R287" i="1"/>
  <c r="Q287" i="1"/>
  <c r="P287" i="1"/>
  <c r="N287" i="1"/>
  <c r="Q291" i="1"/>
  <c r="R291" i="1"/>
  <c r="S291" i="1"/>
  <c r="T291" i="1"/>
  <c r="U291" i="1"/>
  <c r="V291" i="1"/>
  <c r="W291" i="1"/>
  <c r="X291" i="1"/>
  <c r="Y291" i="1"/>
  <c r="Z291" i="1"/>
  <c r="AA291" i="1"/>
  <c r="AB291" i="1"/>
  <c r="AC291" i="1"/>
  <c r="AD291" i="1"/>
  <c r="AE291" i="1"/>
  <c r="AF291" i="1"/>
  <c r="AG291" i="1"/>
  <c r="AH291" i="1"/>
  <c r="AI291" i="1"/>
  <c r="AJ291" i="1"/>
  <c r="AK291" i="1"/>
  <c r="AL291" i="1"/>
  <c r="AM291" i="1"/>
  <c r="AN291" i="1"/>
  <c r="AO291" i="1"/>
  <c r="AP291" i="1"/>
  <c r="AQ291" i="1"/>
  <c r="AR291" i="1"/>
  <c r="AS291" i="1"/>
  <c r="AT291" i="1"/>
  <c r="AU291" i="1"/>
  <c r="AV291" i="1"/>
  <c r="AW291" i="1"/>
  <c r="AX291" i="1"/>
  <c r="AY291" i="1"/>
  <c r="AZ291" i="1"/>
  <c r="BA291" i="1"/>
  <c r="BB291" i="1"/>
  <c r="BC291" i="1"/>
  <c r="BD291" i="1"/>
  <c r="BE291" i="1"/>
  <c r="BF291" i="1"/>
  <c r="BG291" i="1"/>
  <c r="BH291" i="1"/>
  <c r="BI291" i="1"/>
  <c r="BJ291" i="1"/>
  <c r="BK291" i="1"/>
  <c r="BL291" i="1"/>
  <c r="BM291" i="1"/>
  <c r="BN291" i="1"/>
  <c r="BO291" i="1"/>
  <c r="BP291" i="1"/>
  <c r="BQ291" i="1"/>
  <c r="BR291" i="1"/>
  <c r="BS291" i="1"/>
  <c r="BT291" i="1"/>
  <c r="BU291" i="1"/>
  <c r="BV291" i="1"/>
  <c r="BW291" i="1"/>
  <c r="BX291" i="1"/>
  <c r="BY291" i="1"/>
  <c r="BZ291" i="1"/>
  <c r="CA291" i="1"/>
  <c r="CB291" i="1"/>
  <c r="CC291" i="1"/>
  <c r="CD291" i="1"/>
  <c r="CE291" i="1"/>
  <c r="CF291" i="1"/>
  <c r="CG291" i="1"/>
  <c r="CH291" i="1"/>
  <c r="CI291" i="1"/>
  <c r="CJ291" i="1"/>
  <c r="CK291" i="1"/>
  <c r="CL291" i="1"/>
  <c r="CM291" i="1"/>
  <c r="CN291" i="1"/>
  <c r="CO291" i="1"/>
  <c r="CP291" i="1"/>
  <c r="CQ291" i="1"/>
  <c r="CR291" i="1"/>
  <c r="CS291" i="1"/>
  <c r="CT291" i="1"/>
  <c r="CU291" i="1"/>
  <c r="CV291" i="1"/>
  <c r="CW291" i="1"/>
  <c r="CX291" i="1"/>
  <c r="CY291" i="1"/>
  <c r="CZ291" i="1"/>
  <c r="DA291" i="1"/>
  <c r="DB291" i="1"/>
  <c r="DC291" i="1"/>
  <c r="DD291" i="1"/>
  <c r="DE291" i="1"/>
  <c r="DF291" i="1"/>
  <c r="DG291" i="1"/>
  <c r="DH291" i="1"/>
  <c r="DI291" i="1"/>
  <c r="DJ291" i="1"/>
  <c r="DK291" i="1"/>
  <c r="DL291" i="1"/>
  <c r="DM291" i="1"/>
  <c r="DN291" i="1"/>
  <c r="DO291" i="1"/>
  <c r="DP291" i="1"/>
  <c r="DQ291" i="1"/>
  <c r="DR291" i="1"/>
  <c r="DS291" i="1"/>
  <c r="P291" i="1"/>
  <c r="N291" i="1"/>
  <c r="M303" i="1"/>
  <c r="M302" i="1"/>
  <c r="M301" i="1"/>
  <c r="M300" i="1"/>
  <c r="Q299" i="1"/>
  <c r="R299" i="1"/>
  <c r="S299" i="1"/>
  <c r="T299" i="1"/>
  <c r="U299" i="1"/>
  <c r="V299" i="1"/>
  <c r="W299" i="1"/>
  <c r="X299" i="1"/>
  <c r="Y299" i="1"/>
  <c r="Z299" i="1"/>
  <c r="AA299" i="1"/>
  <c r="AB299" i="1"/>
  <c r="AC299" i="1"/>
  <c r="AD299" i="1"/>
  <c r="AE299" i="1"/>
  <c r="AF299" i="1"/>
  <c r="AG299" i="1"/>
  <c r="AH299" i="1"/>
  <c r="AI299" i="1"/>
  <c r="AJ299" i="1"/>
  <c r="AK299" i="1"/>
  <c r="AL299" i="1"/>
  <c r="AM299" i="1"/>
  <c r="AN299" i="1"/>
  <c r="AO299" i="1"/>
  <c r="AP299" i="1"/>
  <c r="AQ299" i="1"/>
  <c r="AR299" i="1"/>
  <c r="AS299" i="1"/>
  <c r="AT299" i="1"/>
  <c r="AU299" i="1"/>
  <c r="AV299" i="1"/>
  <c r="AW299" i="1"/>
  <c r="AX299" i="1"/>
  <c r="AY299" i="1"/>
  <c r="AZ299" i="1"/>
  <c r="BA299" i="1"/>
  <c r="BB299" i="1"/>
  <c r="BC299" i="1"/>
  <c r="BD299" i="1"/>
  <c r="BE299" i="1"/>
  <c r="BF299" i="1"/>
  <c r="BG299" i="1"/>
  <c r="BH299" i="1"/>
  <c r="BI299" i="1"/>
  <c r="BJ299" i="1"/>
  <c r="BK299" i="1"/>
  <c r="BL299" i="1"/>
  <c r="BM299" i="1"/>
  <c r="BN299" i="1"/>
  <c r="BO299" i="1"/>
  <c r="BP299" i="1"/>
  <c r="BQ299" i="1"/>
  <c r="BR299" i="1"/>
  <c r="BS299" i="1"/>
  <c r="BT299" i="1"/>
  <c r="BU299" i="1"/>
  <c r="BV299" i="1"/>
  <c r="BW299" i="1"/>
  <c r="BX299" i="1"/>
  <c r="BY299" i="1"/>
  <c r="BZ299" i="1"/>
  <c r="CA299" i="1"/>
  <c r="CB299" i="1"/>
  <c r="CC299" i="1"/>
  <c r="CD299" i="1"/>
  <c r="CE299" i="1"/>
  <c r="CF299" i="1"/>
  <c r="CG299" i="1"/>
  <c r="CH299" i="1"/>
  <c r="CI299" i="1"/>
  <c r="CJ299" i="1"/>
  <c r="CK299" i="1"/>
  <c r="CL299" i="1"/>
  <c r="CM299" i="1"/>
  <c r="CN299" i="1"/>
  <c r="CO299" i="1"/>
  <c r="CP299" i="1"/>
  <c r="CQ299" i="1"/>
  <c r="CR299" i="1"/>
  <c r="CS299" i="1"/>
  <c r="CT299" i="1"/>
  <c r="CU299" i="1"/>
  <c r="CV299" i="1"/>
  <c r="CW299" i="1"/>
  <c r="CX299" i="1"/>
  <c r="CY299" i="1"/>
  <c r="CZ299" i="1"/>
  <c r="DA299" i="1"/>
  <c r="DB299" i="1"/>
  <c r="DC299" i="1"/>
  <c r="DD299" i="1"/>
  <c r="DE299" i="1"/>
  <c r="DF299" i="1"/>
  <c r="DG299" i="1"/>
  <c r="DH299" i="1"/>
  <c r="DI299" i="1"/>
  <c r="DJ299" i="1"/>
  <c r="DK299" i="1"/>
  <c r="DL299" i="1"/>
  <c r="DM299" i="1"/>
  <c r="DN299" i="1"/>
  <c r="DO299" i="1"/>
  <c r="DP299" i="1"/>
  <c r="DQ299" i="1"/>
  <c r="DR299" i="1"/>
  <c r="DS299" i="1"/>
  <c r="P299" i="1"/>
  <c r="N299" i="1"/>
  <c r="R304" i="1"/>
  <c r="S304" i="1"/>
  <c r="T304" i="1"/>
  <c r="U304" i="1"/>
  <c r="V304" i="1"/>
  <c r="W304" i="1"/>
  <c r="X304" i="1"/>
  <c r="Y304" i="1"/>
  <c r="Z304" i="1"/>
  <c r="AA304" i="1"/>
  <c r="AB304" i="1"/>
  <c r="AC304" i="1"/>
  <c r="AD304" i="1"/>
  <c r="AE304" i="1"/>
  <c r="AF304" i="1"/>
  <c r="AG304" i="1"/>
  <c r="AH304" i="1"/>
  <c r="AI304" i="1"/>
  <c r="AJ304" i="1"/>
  <c r="AK304" i="1"/>
  <c r="AL304" i="1"/>
  <c r="AM304" i="1"/>
  <c r="AN304" i="1"/>
  <c r="AO304" i="1"/>
  <c r="AP304" i="1"/>
  <c r="AQ304" i="1"/>
  <c r="AR304" i="1"/>
  <c r="AS304" i="1"/>
  <c r="AT304" i="1"/>
  <c r="AU304" i="1"/>
  <c r="AV304" i="1"/>
  <c r="AW304" i="1"/>
  <c r="AX304" i="1"/>
  <c r="AY304" i="1"/>
  <c r="AZ304" i="1"/>
  <c r="BA304" i="1"/>
  <c r="BB304" i="1"/>
  <c r="BC304" i="1"/>
  <c r="BD304" i="1"/>
  <c r="BE304" i="1"/>
  <c r="BF304" i="1"/>
  <c r="BG304" i="1"/>
  <c r="BH304" i="1"/>
  <c r="BI304" i="1"/>
  <c r="BJ304" i="1"/>
  <c r="BK304" i="1"/>
  <c r="BL304" i="1"/>
  <c r="BM304" i="1"/>
  <c r="BN304" i="1"/>
  <c r="BO304" i="1"/>
  <c r="BP304" i="1"/>
  <c r="BQ304" i="1"/>
  <c r="BR304" i="1"/>
  <c r="BS304" i="1"/>
  <c r="BT304" i="1"/>
  <c r="BU304" i="1"/>
  <c r="BV304" i="1"/>
  <c r="BW304" i="1"/>
  <c r="BX304" i="1"/>
  <c r="BY304" i="1"/>
  <c r="BZ304" i="1"/>
  <c r="CA304" i="1"/>
  <c r="CB304" i="1"/>
  <c r="CC304" i="1"/>
  <c r="CD304" i="1"/>
  <c r="CE304" i="1"/>
  <c r="CF304" i="1"/>
  <c r="CG304" i="1"/>
  <c r="CH304" i="1"/>
  <c r="CI304" i="1"/>
  <c r="CJ304" i="1"/>
  <c r="CK304" i="1"/>
  <c r="CL304" i="1"/>
  <c r="CM304" i="1"/>
  <c r="CN304" i="1"/>
  <c r="CO304" i="1"/>
  <c r="CP304" i="1"/>
  <c r="CQ304" i="1"/>
  <c r="CR304" i="1"/>
  <c r="CS304" i="1"/>
  <c r="CT304" i="1"/>
  <c r="CU304" i="1"/>
  <c r="CV304" i="1"/>
  <c r="CW304" i="1"/>
  <c r="CX304" i="1"/>
  <c r="CY304" i="1"/>
  <c r="CZ304" i="1"/>
  <c r="DA304" i="1"/>
  <c r="DB304" i="1"/>
  <c r="DC304" i="1"/>
  <c r="DD304" i="1"/>
  <c r="DE304" i="1"/>
  <c r="DF304" i="1"/>
  <c r="DG304" i="1"/>
  <c r="DH304" i="1"/>
  <c r="DI304" i="1"/>
  <c r="DJ304" i="1"/>
  <c r="DK304" i="1"/>
  <c r="DL304" i="1"/>
  <c r="DM304" i="1"/>
  <c r="DN304" i="1"/>
  <c r="DO304" i="1"/>
  <c r="DP304" i="1"/>
  <c r="DQ304" i="1"/>
  <c r="DR304" i="1"/>
  <c r="DS304" i="1"/>
  <c r="Q304" i="1"/>
  <c r="P304" i="1"/>
  <c r="N304" i="1"/>
  <c r="M299" i="1"/>
  <c r="R187" i="1"/>
  <c r="S187" i="1"/>
  <c r="T187" i="1"/>
  <c r="U187" i="1"/>
  <c r="V187" i="1"/>
  <c r="W187" i="1"/>
  <c r="X187" i="1"/>
  <c r="Y187" i="1"/>
  <c r="Z187" i="1"/>
  <c r="AA187" i="1"/>
  <c r="AB187" i="1"/>
  <c r="AC187" i="1"/>
  <c r="AD187" i="1"/>
  <c r="AE187" i="1"/>
  <c r="AF187" i="1"/>
  <c r="AG187" i="1"/>
  <c r="AH187" i="1"/>
  <c r="AI187" i="1"/>
  <c r="AJ187" i="1"/>
  <c r="AK187" i="1"/>
  <c r="AL187" i="1"/>
  <c r="AM187" i="1"/>
  <c r="AN187" i="1"/>
  <c r="AO187" i="1"/>
  <c r="AP187" i="1"/>
  <c r="AQ187" i="1"/>
  <c r="AR187" i="1"/>
  <c r="AS187" i="1"/>
  <c r="AT187" i="1"/>
  <c r="AU187" i="1"/>
  <c r="AV187" i="1"/>
  <c r="AW187" i="1"/>
  <c r="AX187" i="1"/>
  <c r="AY187" i="1"/>
  <c r="AZ187" i="1"/>
  <c r="BA187" i="1"/>
  <c r="BB187" i="1"/>
  <c r="BC187" i="1"/>
  <c r="BD187" i="1"/>
  <c r="BE187" i="1"/>
  <c r="BF187" i="1"/>
  <c r="BG187" i="1"/>
  <c r="BH187" i="1"/>
  <c r="BI187" i="1"/>
  <c r="BJ187" i="1"/>
  <c r="BK187" i="1"/>
  <c r="BL187" i="1"/>
  <c r="BM187" i="1"/>
  <c r="BN187" i="1"/>
  <c r="BO187" i="1"/>
  <c r="BP187" i="1"/>
  <c r="BQ187" i="1"/>
  <c r="BR187" i="1"/>
  <c r="BS187" i="1"/>
  <c r="BT187" i="1"/>
  <c r="BU187" i="1"/>
  <c r="BV187" i="1"/>
  <c r="BW187" i="1"/>
  <c r="BX187" i="1"/>
  <c r="BY187" i="1"/>
  <c r="BZ187" i="1"/>
  <c r="CA187" i="1"/>
  <c r="CB187" i="1"/>
  <c r="CC187" i="1"/>
  <c r="CD187" i="1"/>
  <c r="CE187" i="1"/>
  <c r="CF187" i="1"/>
  <c r="CG187" i="1"/>
  <c r="CH187" i="1"/>
  <c r="CI187" i="1"/>
  <c r="CJ187" i="1"/>
  <c r="CK187" i="1"/>
  <c r="CL187" i="1"/>
  <c r="CM187" i="1"/>
  <c r="CN187" i="1"/>
  <c r="CO187" i="1"/>
  <c r="CP187" i="1"/>
  <c r="CQ187" i="1"/>
  <c r="CR187" i="1"/>
  <c r="CS187" i="1"/>
  <c r="CT187" i="1"/>
  <c r="CU187" i="1"/>
  <c r="CV187" i="1"/>
  <c r="CW187" i="1"/>
  <c r="CX187" i="1"/>
  <c r="CY187" i="1"/>
  <c r="CZ187" i="1"/>
  <c r="DA187" i="1"/>
  <c r="DB187" i="1"/>
  <c r="DC187" i="1"/>
  <c r="DD187" i="1"/>
  <c r="DE187" i="1"/>
  <c r="DF187" i="1"/>
  <c r="DG187" i="1"/>
  <c r="DH187" i="1"/>
  <c r="DI187" i="1"/>
  <c r="DJ187" i="1"/>
  <c r="DK187" i="1"/>
  <c r="DL187" i="1"/>
  <c r="DM187" i="1"/>
  <c r="DN187" i="1"/>
  <c r="DO187" i="1"/>
  <c r="DP187" i="1"/>
  <c r="DQ187" i="1"/>
  <c r="DR187" i="1"/>
  <c r="DS187" i="1"/>
  <c r="M188" i="1"/>
  <c r="N187" i="1"/>
  <c r="N188" i="1"/>
  <c r="P187" i="1"/>
  <c r="P188" i="1"/>
  <c r="Q187" i="1"/>
  <c r="Q188" i="1"/>
  <c r="R188" i="1"/>
  <c r="S188" i="1"/>
  <c r="T188" i="1"/>
  <c r="U188" i="1"/>
  <c r="V188" i="1"/>
  <c r="W188" i="1"/>
  <c r="X188" i="1"/>
  <c r="Y188" i="1"/>
  <c r="Z188" i="1"/>
  <c r="AA188" i="1"/>
  <c r="AB188" i="1"/>
  <c r="AC188" i="1"/>
  <c r="AD188" i="1"/>
  <c r="AE188" i="1"/>
  <c r="AF188" i="1"/>
  <c r="AG188" i="1"/>
  <c r="AH188" i="1"/>
  <c r="AI188" i="1"/>
  <c r="AJ188" i="1"/>
  <c r="AK188" i="1"/>
  <c r="AL188" i="1"/>
  <c r="AM188" i="1"/>
  <c r="AN188" i="1"/>
  <c r="AO188" i="1"/>
  <c r="AP188" i="1"/>
  <c r="AQ188" i="1"/>
  <c r="AR188" i="1"/>
  <c r="AS188" i="1"/>
  <c r="AT188" i="1"/>
  <c r="AU188" i="1"/>
  <c r="AV188" i="1"/>
  <c r="AW188" i="1"/>
  <c r="AX188" i="1"/>
  <c r="AY188" i="1"/>
  <c r="AZ188" i="1"/>
  <c r="BA188" i="1"/>
  <c r="BB188" i="1"/>
  <c r="BC188" i="1"/>
  <c r="BD188" i="1"/>
  <c r="BE188" i="1"/>
  <c r="BF188" i="1"/>
  <c r="BG188" i="1"/>
  <c r="BH188" i="1"/>
  <c r="BI188" i="1"/>
  <c r="BJ188" i="1"/>
  <c r="BK188" i="1"/>
  <c r="BL188" i="1"/>
  <c r="BM188" i="1"/>
  <c r="BN188" i="1"/>
  <c r="BO188" i="1"/>
  <c r="BP188" i="1"/>
  <c r="BQ188" i="1"/>
  <c r="BR188" i="1"/>
  <c r="BS188" i="1"/>
  <c r="BT188" i="1"/>
  <c r="BU188" i="1"/>
  <c r="BV188" i="1"/>
  <c r="BW188" i="1"/>
  <c r="BX188" i="1"/>
  <c r="BY188" i="1"/>
  <c r="BZ188" i="1"/>
  <c r="CA188" i="1"/>
  <c r="CB188" i="1"/>
  <c r="CC188" i="1"/>
  <c r="CD188" i="1"/>
  <c r="CE188" i="1"/>
  <c r="CF188" i="1"/>
  <c r="CG188" i="1"/>
  <c r="CH188" i="1"/>
  <c r="CI188" i="1"/>
  <c r="CJ188" i="1"/>
  <c r="CK188" i="1"/>
  <c r="CL188" i="1"/>
  <c r="CM188" i="1"/>
  <c r="CN188" i="1"/>
  <c r="CO188" i="1"/>
  <c r="CP188" i="1"/>
  <c r="CQ188" i="1"/>
  <c r="CR188" i="1"/>
  <c r="CS188" i="1"/>
  <c r="CT188" i="1"/>
  <c r="CU188" i="1"/>
  <c r="CV188" i="1"/>
  <c r="CW188" i="1"/>
  <c r="CX188" i="1"/>
  <c r="CY188" i="1"/>
  <c r="CZ188" i="1"/>
  <c r="DA188" i="1"/>
  <c r="DB188" i="1"/>
  <c r="DC188" i="1"/>
  <c r="DD188" i="1"/>
  <c r="DE188" i="1"/>
  <c r="DF188" i="1"/>
  <c r="DG188" i="1"/>
  <c r="DH188" i="1"/>
  <c r="DI188" i="1"/>
  <c r="DJ188" i="1"/>
  <c r="DK188" i="1"/>
  <c r="DL188" i="1"/>
  <c r="DM188" i="1"/>
  <c r="DN188" i="1"/>
  <c r="DO188" i="1"/>
  <c r="DP188" i="1"/>
  <c r="DQ188" i="1"/>
  <c r="DR188" i="1"/>
  <c r="DS188" i="1"/>
  <c r="N144" i="1"/>
  <c r="N90" i="1"/>
  <c r="N145" i="1"/>
  <c r="N146" i="1"/>
  <c r="O144" i="1"/>
  <c r="O145" i="1"/>
  <c r="O146" i="1"/>
  <c r="P144" i="1"/>
  <c r="P90" i="1"/>
  <c r="P145" i="1"/>
  <c r="P146" i="1"/>
  <c r="Q144" i="1"/>
  <c r="Q90" i="1"/>
  <c r="Q145" i="1"/>
  <c r="Q146" i="1"/>
  <c r="S144" i="1"/>
  <c r="T144" i="1"/>
  <c r="U144" i="1"/>
  <c r="V144" i="1"/>
  <c r="W144" i="1"/>
  <c r="X144" i="1"/>
  <c r="Y144" i="1"/>
  <c r="Z144" i="1"/>
  <c r="AA144" i="1"/>
  <c r="AB144" i="1"/>
  <c r="AC144" i="1"/>
  <c r="AD144" i="1"/>
  <c r="AE144" i="1"/>
  <c r="AF144" i="1"/>
  <c r="AG144" i="1"/>
  <c r="AH144" i="1"/>
  <c r="AI144" i="1"/>
  <c r="AJ144" i="1"/>
  <c r="AK144" i="1"/>
  <c r="AL144" i="1"/>
  <c r="AM144" i="1"/>
  <c r="AN144" i="1"/>
  <c r="AO144" i="1"/>
  <c r="AP144" i="1"/>
  <c r="AQ144" i="1"/>
  <c r="AR144" i="1"/>
  <c r="AS144" i="1"/>
  <c r="AT144" i="1"/>
  <c r="AU144" i="1"/>
  <c r="AV144" i="1"/>
  <c r="AW144" i="1"/>
  <c r="AX144" i="1"/>
  <c r="AY144" i="1"/>
  <c r="AZ144" i="1"/>
  <c r="BA144" i="1"/>
  <c r="BB144" i="1"/>
  <c r="BC144" i="1"/>
  <c r="BD144" i="1"/>
  <c r="BE144" i="1"/>
  <c r="BF144" i="1"/>
  <c r="BG144" i="1"/>
  <c r="BH144" i="1"/>
  <c r="BI144" i="1"/>
  <c r="BJ144" i="1"/>
  <c r="BK144" i="1"/>
  <c r="BL144" i="1"/>
  <c r="BM144" i="1"/>
  <c r="BN144" i="1"/>
  <c r="BO144" i="1"/>
  <c r="BP144" i="1"/>
  <c r="BQ144" i="1"/>
  <c r="BR144" i="1"/>
  <c r="BS144" i="1"/>
  <c r="BT144" i="1"/>
  <c r="BU144" i="1"/>
  <c r="BV144" i="1"/>
  <c r="BW144" i="1"/>
  <c r="BX144" i="1"/>
  <c r="BY144" i="1"/>
  <c r="BZ144" i="1"/>
  <c r="CA144" i="1"/>
  <c r="CB144" i="1"/>
  <c r="CC144" i="1"/>
  <c r="CD144" i="1"/>
  <c r="CE144" i="1"/>
  <c r="CF144" i="1"/>
  <c r="CG144" i="1"/>
  <c r="CH144" i="1"/>
  <c r="CI144" i="1"/>
  <c r="CJ144" i="1"/>
  <c r="CK144" i="1"/>
  <c r="CL144" i="1"/>
  <c r="CM144" i="1"/>
  <c r="CN144" i="1"/>
  <c r="CO144" i="1"/>
  <c r="CP144" i="1"/>
  <c r="CQ144" i="1"/>
  <c r="CR144" i="1"/>
  <c r="CS144" i="1"/>
  <c r="CT144" i="1"/>
  <c r="CU144" i="1"/>
  <c r="CV144" i="1"/>
  <c r="CW144" i="1"/>
  <c r="CX144" i="1"/>
  <c r="CY144" i="1"/>
  <c r="CZ144" i="1"/>
  <c r="DA144" i="1"/>
  <c r="DB144" i="1"/>
  <c r="DC144" i="1"/>
  <c r="DD144" i="1"/>
  <c r="DE144" i="1"/>
  <c r="DF144" i="1"/>
  <c r="DG144" i="1"/>
  <c r="DH144" i="1"/>
  <c r="DI144" i="1"/>
  <c r="DJ144" i="1"/>
  <c r="DK144" i="1"/>
  <c r="DL144" i="1"/>
  <c r="DM144" i="1"/>
  <c r="DN144" i="1"/>
  <c r="DO144" i="1"/>
  <c r="DP144" i="1"/>
  <c r="DQ144" i="1"/>
  <c r="DR144" i="1"/>
  <c r="DS144" i="1"/>
  <c r="S90" i="1"/>
  <c r="S145" i="1"/>
  <c r="T90" i="1"/>
  <c r="T145" i="1"/>
  <c r="U90" i="1"/>
  <c r="U145" i="1"/>
  <c r="V90" i="1"/>
  <c r="V145" i="1"/>
  <c r="W90" i="1"/>
  <c r="W145" i="1"/>
  <c r="X90" i="1"/>
  <c r="X145" i="1"/>
  <c r="Y90" i="1"/>
  <c r="Y145" i="1"/>
  <c r="Z90" i="1"/>
  <c r="Z145" i="1"/>
  <c r="AA90" i="1"/>
  <c r="AA145" i="1"/>
  <c r="AB90" i="1"/>
  <c r="AB145" i="1"/>
  <c r="AC90" i="1"/>
  <c r="AC145" i="1"/>
  <c r="AD90" i="1"/>
  <c r="AD145" i="1"/>
  <c r="AE90" i="1"/>
  <c r="AE145" i="1"/>
  <c r="AF90" i="1"/>
  <c r="AF145" i="1"/>
  <c r="AG90" i="1"/>
  <c r="AG145" i="1"/>
  <c r="AH90" i="1"/>
  <c r="AH145" i="1"/>
  <c r="AI90" i="1"/>
  <c r="AI145" i="1"/>
  <c r="AJ90" i="1"/>
  <c r="AJ145" i="1"/>
  <c r="AK90" i="1"/>
  <c r="AK145" i="1"/>
  <c r="AL90" i="1"/>
  <c r="AL145" i="1"/>
  <c r="AM90" i="1"/>
  <c r="AM145" i="1"/>
  <c r="AN90" i="1"/>
  <c r="AN145" i="1"/>
  <c r="AO90" i="1"/>
  <c r="AO145" i="1"/>
  <c r="AP90" i="1"/>
  <c r="AP145" i="1"/>
  <c r="AQ90" i="1"/>
  <c r="AQ145" i="1"/>
  <c r="AR90" i="1"/>
  <c r="AR145" i="1"/>
  <c r="AS90" i="1"/>
  <c r="AS145" i="1"/>
  <c r="AT90" i="1"/>
  <c r="AT145" i="1"/>
  <c r="AU90" i="1"/>
  <c r="AU145" i="1"/>
  <c r="AV90" i="1"/>
  <c r="AV145" i="1"/>
  <c r="AW90" i="1"/>
  <c r="AW145" i="1"/>
  <c r="AX90" i="1"/>
  <c r="AX145" i="1"/>
  <c r="AY90" i="1"/>
  <c r="AY145" i="1"/>
  <c r="AZ90" i="1"/>
  <c r="AZ145" i="1"/>
  <c r="BA90" i="1"/>
  <c r="BA145" i="1"/>
  <c r="BB90" i="1"/>
  <c r="BB145" i="1"/>
  <c r="BC90" i="1"/>
  <c r="BC145" i="1"/>
  <c r="BD90" i="1"/>
  <c r="BD145" i="1"/>
  <c r="BE90" i="1"/>
  <c r="BE145" i="1"/>
  <c r="BF90" i="1"/>
  <c r="BF145" i="1"/>
  <c r="BG90" i="1"/>
  <c r="BG145" i="1"/>
  <c r="BH90" i="1"/>
  <c r="BH145" i="1"/>
  <c r="BI90" i="1"/>
  <c r="BI145" i="1"/>
  <c r="BJ90" i="1"/>
  <c r="BJ145" i="1"/>
  <c r="BK90" i="1"/>
  <c r="BK145" i="1"/>
  <c r="BL90" i="1"/>
  <c r="BL145" i="1"/>
  <c r="BM90" i="1"/>
  <c r="BM145" i="1"/>
  <c r="BN90" i="1"/>
  <c r="BN145" i="1"/>
  <c r="BO90" i="1"/>
  <c r="BO145" i="1"/>
  <c r="BP90" i="1"/>
  <c r="BP145" i="1"/>
  <c r="BQ90" i="1"/>
  <c r="BQ145" i="1"/>
  <c r="BR90" i="1"/>
  <c r="BR145" i="1"/>
  <c r="BS90" i="1"/>
  <c r="BS145" i="1"/>
  <c r="BT90" i="1"/>
  <c r="BT145" i="1"/>
  <c r="BU90" i="1"/>
  <c r="BU145" i="1"/>
  <c r="BV90" i="1"/>
  <c r="BV145" i="1"/>
  <c r="BW90" i="1"/>
  <c r="BW145" i="1"/>
  <c r="BX90" i="1"/>
  <c r="BX145" i="1"/>
  <c r="BY90" i="1"/>
  <c r="BY145" i="1"/>
  <c r="BZ90" i="1"/>
  <c r="BZ145" i="1"/>
  <c r="CA90" i="1"/>
  <c r="CA145" i="1"/>
  <c r="CB90" i="1"/>
  <c r="CB145" i="1"/>
  <c r="CC90" i="1"/>
  <c r="CC145" i="1"/>
  <c r="CD90" i="1"/>
  <c r="CD145" i="1"/>
  <c r="CE90" i="1"/>
  <c r="CE145" i="1"/>
  <c r="CF90" i="1"/>
  <c r="CF145" i="1"/>
  <c r="CG90" i="1"/>
  <c r="CG145" i="1"/>
  <c r="CH90" i="1"/>
  <c r="CH145" i="1"/>
  <c r="CI90" i="1"/>
  <c r="CI145" i="1"/>
  <c r="CJ90" i="1"/>
  <c r="CJ145" i="1"/>
  <c r="CK90" i="1"/>
  <c r="CK145" i="1"/>
  <c r="CL90" i="1"/>
  <c r="CL145" i="1"/>
  <c r="CM90" i="1"/>
  <c r="CM145" i="1"/>
  <c r="CN90" i="1"/>
  <c r="CN145" i="1"/>
  <c r="CO90" i="1"/>
  <c r="CO145" i="1"/>
  <c r="CP90" i="1"/>
  <c r="CP145" i="1"/>
  <c r="CQ90" i="1"/>
  <c r="CQ145" i="1"/>
  <c r="CR90" i="1"/>
  <c r="CR145" i="1"/>
  <c r="CS90" i="1"/>
  <c r="CS145" i="1"/>
  <c r="CT90" i="1"/>
  <c r="CT145" i="1"/>
  <c r="CU90" i="1"/>
  <c r="CU145" i="1"/>
  <c r="CV90" i="1"/>
  <c r="CV145" i="1"/>
  <c r="CW90" i="1"/>
  <c r="CW145" i="1"/>
  <c r="CX90" i="1"/>
  <c r="CX145" i="1"/>
  <c r="CY90" i="1"/>
  <c r="CY145" i="1"/>
  <c r="CZ90" i="1"/>
  <c r="CZ145" i="1"/>
  <c r="DA90" i="1"/>
  <c r="DA145" i="1"/>
  <c r="DB90" i="1"/>
  <c r="DB145" i="1"/>
  <c r="DC90" i="1"/>
  <c r="DC145" i="1"/>
  <c r="DD90" i="1"/>
  <c r="DD145" i="1"/>
  <c r="DE90" i="1"/>
  <c r="DE145" i="1"/>
  <c r="DF90" i="1"/>
  <c r="DF145" i="1"/>
  <c r="DG90" i="1"/>
  <c r="DG145" i="1"/>
  <c r="DH90" i="1"/>
  <c r="DH145" i="1"/>
  <c r="DI90" i="1"/>
  <c r="DI145" i="1"/>
  <c r="DJ90" i="1"/>
  <c r="DJ145" i="1"/>
  <c r="DK90" i="1"/>
  <c r="DK145" i="1"/>
  <c r="DL90" i="1"/>
  <c r="DL145" i="1"/>
  <c r="DM90" i="1"/>
  <c r="DM145" i="1"/>
  <c r="DN90" i="1"/>
  <c r="DN145" i="1"/>
  <c r="DO90" i="1"/>
  <c r="DO145" i="1"/>
  <c r="DP90" i="1"/>
  <c r="DP145" i="1"/>
  <c r="DQ90" i="1"/>
  <c r="DQ145" i="1"/>
  <c r="DR90" i="1"/>
  <c r="DR145" i="1"/>
  <c r="DS90" i="1"/>
  <c r="DS145" i="1"/>
  <c r="R144" i="1"/>
  <c r="R90" i="1"/>
  <c r="R145" i="1"/>
  <c r="R146" i="1"/>
  <c r="S146" i="1"/>
  <c r="T146" i="1"/>
  <c r="U146" i="1"/>
  <c r="V146" i="1"/>
  <c r="W146" i="1"/>
  <c r="X146" i="1"/>
  <c r="Y146" i="1"/>
  <c r="Z146" i="1"/>
  <c r="AA146" i="1"/>
  <c r="AB146" i="1"/>
  <c r="AC146" i="1"/>
  <c r="AD146" i="1"/>
  <c r="AE146" i="1"/>
  <c r="AF146" i="1"/>
  <c r="AG146" i="1"/>
  <c r="AH146" i="1"/>
  <c r="AI146" i="1"/>
  <c r="AJ146" i="1"/>
  <c r="AK146" i="1"/>
  <c r="AL146" i="1"/>
  <c r="AM146" i="1"/>
  <c r="AN146" i="1"/>
  <c r="AO146" i="1"/>
  <c r="AP146" i="1"/>
  <c r="AQ146" i="1"/>
  <c r="AR146" i="1"/>
  <c r="AS146" i="1"/>
  <c r="AT146" i="1"/>
  <c r="AU146" i="1"/>
  <c r="AV146" i="1"/>
  <c r="AW146" i="1"/>
  <c r="AX146" i="1"/>
  <c r="AY146" i="1"/>
  <c r="AZ146" i="1"/>
  <c r="BA146" i="1"/>
  <c r="BB146" i="1"/>
  <c r="BC146" i="1"/>
  <c r="BD146" i="1"/>
  <c r="BE146" i="1"/>
  <c r="BF146" i="1"/>
  <c r="BG146" i="1"/>
  <c r="BH146" i="1"/>
  <c r="BI146" i="1"/>
  <c r="BJ146" i="1"/>
  <c r="BK146" i="1"/>
  <c r="BL146" i="1"/>
  <c r="BM146" i="1"/>
  <c r="BN146" i="1"/>
  <c r="BO146" i="1"/>
  <c r="BP146" i="1"/>
  <c r="BQ146" i="1"/>
  <c r="BR146" i="1"/>
  <c r="BS146" i="1"/>
  <c r="BT146" i="1"/>
  <c r="BU146" i="1"/>
  <c r="BV146" i="1"/>
  <c r="BW146" i="1"/>
  <c r="BX146" i="1"/>
  <c r="BY146" i="1"/>
  <c r="BZ146" i="1"/>
  <c r="CA146" i="1"/>
  <c r="CB146" i="1"/>
  <c r="CC146" i="1"/>
  <c r="CD146" i="1"/>
  <c r="CE146" i="1"/>
  <c r="CF146" i="1"/>
  <c r="CG146" i="1"/>
  <c r="CH146" i="1"/>
  <c r="CI146" i="1"/>
  <c r="CJ146" i="1"/>
  <c r="CK146" i="1"/>
  <c r="CL146" i="1"/>
  <c r="CM146" i="1"/>
  <c r="CN146" i="1"/>
  <c r="CO146" i="1"/>
  <c r="CP146" i="1"/>
  <c r="CQ146" i="1"/>
  <c r="CR146" i="1"/>
  <c r="CS146" i="1"/>
  <c r="CT146" i="1"/>
  <c r="CU146" i="1"/>
  <c r="CV146" i="1"/>
  <c r="CW146" i="1"/>
  <c r="CX146" i="1"/>
  <c r="CY146" i="1"/>
  <c r="CZ146" i="1"/>
  <c r="DA146" i="1"/>
  <c r="DB146" i="1"/>
  <c r="DC146" i="1"/>
  <c r="DD146" i="1"/>
  <c r="DE146" i="1"/>
  <c r="DF146" i="1"/>
  <c r="DG146" i="1"/>
  <c r="DH146" i="1"/>
  <c r="DI146" i="1"/>
  <c r="DJ146" i="1"/>
  <c r="DK146" i="1"/>
  <c r="DL146" i="1"/>
  <c r="DM146" i="1"/>
  <c r="DN146" i="1"/>
  <c r="DO146" i="1"/>
  <c r="DP146" i="1"/>
  <c r="DQ146" i="1"/>
  <c r="DR146" i="1"/>
  <c r="DS146" i="1"/>
</calcChain>
</file>

<file path=xl/comments1.xml><?xml version="1.0" encoding="utf-8"?>
<comments xmlns="http://schemas.openxmlformats.org/spreadsheetml/2006/main">
  <authors>
    <author>Laber, Graham</author>
    <author>Bicu, Andreea</author>
  </authors>
  <commentList>
    <comment ref="L22" authorId="0">
      <text>
        <r>
          <rPr>
            <sz val="10"/>
            <color indexed="81"/>
            <rFont val="Arial"/>
            <family val="2"/>
          </rPr>
          <t>This is typically a single weight per row, but may be a blended weight where a firm undertakes activity reported on one ML row but which spans multiple LCR rows (e.g. where a firm is involved in HQLA CIUs)</t>
        </r>
      </text>
    </comment>
    <comment ref="K28" authorId="0">
      <text>
        <r>
          <rPr>
            <sz val="10"/>
            <color indexed="81"/>
            <rFont val="Arial"/>
            <family val="2"/>
          </rPr>
          <t xml:space="preserve">This includes asset-backed and other structured financing instruments not reported above (including those from sponsored entities)
</t>
        </r>
      </text>
    </comment>
    <comment ref="L42" authorId="0">
      <text>
        <r>
          <rPr>
            <sz val="10"/>
            <color indexed="81"/>
            <rFont val="Arial"/>
            <family val="2"/>
          </rPr>
          <t>There are two possible weights for ABS therefore if a reporting firm holds both types then this cell will need to be a blended weight</t>
        </r>
      </text>
    </comment>
    <comment ref="K51" authorId="0">
      <text>
        <r>
          <rPr>
            <b/>
            <sz val="10"/>
            <color indexed="81"/>
            <rFont val="Arial"/>
            <family val="2"/>
          </rPr>
          <t xml:space="preserve">DA Art.32(3)(b)  </t>
        </r>
        <r>
          <rPr>
            <sz val="10"/>
            <color indexed="81"/>
            <rFont val="Arial"/>
            <family val="2"/>
          </rPr>
          <t xml:space="preserve">No inflow shall be allowed if the collateral is used to cover a short position.
</t>
        </r>
        <r>
          <rPr>
            <b/>
            <sz val="10"/>
            <color indexed="81"/>
            <rFont val="Arial"/>
            <family val="2"/>
          </rPr>
          <t>DA Art.32(3)(f)</t>
        </r>
        <r>
          <rPr>
            <sz val="10"/>
            <color indexed="81"/>
            <rFont val="Arial"/>
            <family val="2"/>
          </rPr>
          <t xml:space="preserve">  Short positions include both instances where in a matched book the credit institution sold short a security outright as part of a trading or hedging strategy and instances where the credit institution is short a security in the matched repo book </t>
        </r>
        <r>
          <rPr>
            <u/>
            <sz val="10"/>
            <color indexed="81"/>
            <rFont val="Arial"/>
            <family val="2"/>
          </rPr>
          <t>and has borrowed a security for a given period and lent the security out for a longer period</t>
        </r>
        <r>
          <rPr>
            <sz val="10"/>
            <color indexed="81"/>
            <rFont val="Arial"/>
            <family val="2"/>
          </rPr>
          <t xml:space="preserve">
</t>
        </r>
      </text>
    </comment>
    <comment ref="K89" authorId="0">
      <text>
        <r>
          <rPr>
            <sz val="10"/>
            <color indexed="81"/>
            <rFont val="Arial"/>
            <family val="2"/>
          </rPr>
          <t xml:space="preserve">ML instructions "Contingent outflows shall </t>
        </r>
        <r>
          <rPr>
            <u/>
            <sz val="10"/>
            <color indexed="81"/>
            <rFont val="Arial"/>
            <family val="2"/>
          </rPr>
          <t>not</t>
        </r>
        <r>
          <rPr>
            <sz val="10"/>
            <color indexed="81"/>
            <rFont val="Arial"/>
            <family val="2"/>
          </rPr>
          <t xml:space="preserve"> be reported here".  But ML does not contain the same contingent rows as the LCR, hence PRA 110 adds the necessary extra rows.</t>
        </r>
      </text>
    </comment>
    <comment ref="K114" authorId="0">
      <text>
        <r>
          <rPr>
            <b/>
            <sz val="9"/>
            <color indexed="81"/>
            <rFont val="Tahoma"/>
            <family val="2"/>
          </rPr>
          <t xml:space="preserve">DA Art.32(3)(b)  </t>
        </r>
        <r>
          <rPr>
            <sz val="9"/>
            <color indexed="81"/>
            <rFont val="Tahoma"/>
            <family val="2"/>
          </rPr>
          <t xml:space="preserve">No inflow shall be allowed if the collateral is used to cover a short position.
</t>
        </r>
        <r>
          <rPr>
            <b/>
            <sz val="9"/>
            <color indexed="81"/>
            <rFont val="Tahoma"/>
            <family val="2"/>
          </rPr>
          <t>DA Art.32(3)(f)</t>
        </r>
        <r>
          <rPr>
            <sz val="9"/>
            <color indexed="81"/>
            <rFont val="Tahoma"/>
            <family val="2"/>
          </rPr>
          <t xml:space="preserve">  Short positions include both instances where in a matched book the credit institution sold short a security outright as part of a trading or hedging strategy and instances where the credit institution is short a security in the matched repo book </t>
        </r>
        <r>
          <rPr>
            <u/>
            <sz val="9"/>
            <color indexed="81"/>
            <rFont val="Tahoma"/>
            <family val="2"/>
          </rPr>
          <t>and has borrowed a security for a given period and lent the security out for a longer period</t>
        </r>
        <r>
          <rPr>
            <sz val="9"/>
            <color indexed="81"/>
            <rFont val="Tahoma"/>
            <family val="2"/>
          </rPr>
          <t xml:space="preserve">
</t>
        </r>
      </text>
    </comment>
    <comment ref="K129" authorId="0">
      <text>
        <r>
          <rPr>
            <sz val="10"/>
            <color indexed="81"/>
            <rFont val="Arial"/>
            <family val="2"/>
          </rPr>
          <t>The main ML rows are combined principal and interest.  But in some rows LCR has different treatments for each, hence the need for the "of which interest" rows.</t>
        </r>
      </text>
    </comment>
    <comment ref="L130" authorId="0">
      <text>
        <r>
          <rPr>
            <sz val="10"/>
            <color indexed="81"/>
            <rFont val="Arial"/>
            <family val="2"/>
          </rPr>
          <t xml:space="preserve">This weight relates to all columns </t>
        </r>
        <r>
          <rPr>
            <u/>
            <sz val="10"/>
            <color indexed="81"/>
            <rFont val="Arial"/>
            <family val="2"/>
          </rPr>
          <t>except</t>
        </r>
        <r>
          <rPr>
            <sz val="10"/>
            <color indexed="81"/>
            <rFont val="Arial"/>
            <family val="2"/>
          </rPr>
          <t xml:space="preserve"> the open column
</t>
        </r>
      </text>
    </comment>
    <comment ref="O130" authorId="0">
      <text>
        <r>
          <rPr>
            <sz val="10"/>
            <color indexed="81"/>
            <rFont val="Arial"/>
            <family val="2"/>
          </rPr>
          <t>Use this cell for LCR "assets with an undefined contractual end date"</t>
        </r>
      </text>
    </comment>
    <comment ref="O132" authorId="0">
      <text>
        <r>
          <rPr>
            <sz val="10"/>
            <color indexed="81"/>
            <rFont val="Arial"/>
            <family val="2"/>
          </rPr>
          <t>Use this cell for LCR "assets with an undefined contractual end date"</t>
        </r>
      </text>
    </comment>
    <comment ref="O134" authorId="0">
      <text>
        <r>
          <rPr>
            <sz val="10"/>
            <color indexed="81"/>
            <rFont val="Arial"/>
            <family val="2"/>
          </rPr>
          <t>Use this cell for LCR "assets with an undefined contractual end date</t>
        </r>
        <r>
          <rPr>
            <b/>
            <sz val="10"/>
            <color indexed="81"/>
            <rFont val="Arial"/>
            <family val="2"/>
          </rPr>
          <t>"</t>
        </r>
      </text>
    </comment>
    <comment ref="L135" authorId="0">
      <text>
        <r>
          <rPr>
            <sz val="10"/>
            <color indexed="81"/>
            <rFont val="Arial"/>
            <family val="2"/>
          </rPr>
          <t>The weight depends on whether the reporting firm is, or is not, able to establish a known corresponding symmetrical inflow rate</t>
        </r>
      </text>
    </comment>
    <comment ref="O136" authorId="0">
      <text>
        <r>
          <rPr>
            <sz val="10"/>
            <color indexed="81"/>
            <rFont val="Arial"/>
            <family val="2"/>
          </rPr>
          <t>Use this cell for LCR "assets with an undefined contractual end date"</t>
        </r>
      </text>
    </comment>
    <comment ref="N138" authorId="0">
      <text>
        <r>
          <rPr>
            <sz val="10"/>
            <color indexed="81"/>
            <rFont val="Arial"/>
            <family val="2"/>
          </rPr>
          <t>Exclude the amount reported in the CBC row for withdrawable central bank reserves (no double-counting)</t>
        </r>
      </text>
    </comment>
    <comment ref="K139" authorId="0">
      <text>
        <r>
          <rPr>
            <sz val="10"/>
            <color indexed="81"/>
            <rFont val="Arial"/>
            <family val="2"/>
          </rPr>
          <t>This row includes monies due from sovereigns, multilateral development banks and public sector entities</t>
        </r>
      </text>
    </comment>
    <comment ref="K143" authorId="0">
      <text>
        <r>
          <rPr>
            <sz val="10"/>
            <color indexed="81"/>
            <rFont val="Arial"/>
            <family val="2"/>
          </rPr>
          <t>"Contingent inflows shall not be reported here" (go to CBC section).
Therefore this row includes:
- inflows corresponding to outflows in accordance with promotional loan commitments referred to in Article 31(9) of Commission delegated regulation (EU) 2015/61
- monies due from trade financing transactions
- monies due from positions in major index equity instruments provided that there is no double counting with liquid assets
- inflows from the release of balances held in segregated accounts in accordance with regulatory requirements for the protection of customer trading assets</t>
        </r>
        <r>
          <rPr>
            <sz val="9"/>
            <color indexed="81"/>
            <rFont val="Tahoma"/>
            <family val="2"/>
          </rPr>
          <t xml:space="preserve">
</t>
        </r>
        <r>
          <rPr>
            <sz val="10"/>
            <color indexed="81"/>
            <rFont val="Arial"/>
            <family val="2"/>
          </rPr>
          <t>- other inflows (not contingent)</t>
        </r>
      </text>
    </comment>
    <comment ref="K147" authorId="0">
      <text>
        <r>
          <rPr>
            <sz val="10"/>
            <color indexed="81"/>
            <rFont val="Arial"/>
            <family val="2"/>
          </rPr>
          <t xml:space="preserve">The value of assets reported in this section should reflect a deduction for operating expenses.
</t>
        </r>
        <r>
          <rPr>
            <sz val="4"/>
            <color indexed="81"/>
            <rFont val="Arial"/>
            <family val="2"/>
          </rPr>
          <t xml:space="preserve">
</t>
        </r>
        <r>
          <rPr>
            <sz val="10"/>
            <color indexed="81"/>
            <rFont val="Arial"/>
            <family val="2"/>
          </rPr>
          <t>Central institutions should not report any assets which are considered liquid assets for the depositing credit institution</t>
        </r>
      </text>
    </comment>
    <comment ref="K151" authorId="0">
      <text>
        <r>
          <rPr>
            <sz val="10"/>
            <color indexed="81"/>
            <rFont val="Arial"/>
            <family val="2"/>
          </rPr>
          <t xml:space="preserve">The market value of tradable assets in accordance with </t>
        </r>
        <r>
          <rPr>
            <u/>
            <sz val="10"/>
            <color indexed="81"/>
            <rFont val="Arial"/>
            <family val="2"/>
          </rPr>
          <t>Articles 7, 8</t>
        </r>
        <r>
          <rPr>
            <sz val="10"/>
            <color indexed="81"/>
            <rFont val="Arial"/>
            <family val="2"/>
          </rPr>
          <t xml:space="preserve"> and 10 of Regulation (EU) No 2015/61</t>
        </r>
      </text>
    </comment>
    <comment ref="K159" authorId="0">
      <text>
        <r>
          <rPr>
            <sz val="10"/>
            <color indexed="81"/>
            <rFont val="Arial"/>
            <family val="2"/>
          </rPr>
          <t xml:space="preserve">The market value of tradable assets in accordance with Articles </t>
        </r>
        <r>
          <rPr>
            <u/>
            <sz val="10"/>
            <color indexed="81"/>
            <rFont val="Arial"/>
            <family val="2"/>
          </rPr>
          <t>7, 8</t>
        </r>
        <r>
          <rPr>
            <sz val="10"/>
            <color indexed="81"/>
            <rFont val="Arial"/>
            <family val="2"/>
          </rPr>
          <t xml:space="preserve"> and 11 of Regulation (EU) No 2015/61</t>
        </r>
      </text>
    </comment>
    <comment ref="K163" authorId="0">
      <text>
        <r>
          <rPr>
            <sz val="10"/>
            <color indexed="81"/>
            <rFont val="Arial"/>
            <family val="2"/>
          </rPr>
          <t xml:space="preserve">The market value of tradable assets in accordance with Articles </t>
        </r>
        <r>
          <rPr>
            <u/>
            <sz val="10"/>
            <color indexed="81"/>
            <rFont val="Arial"/>
            <family val="2"/>
          </rPr>
          <t>7, 8</t>
        </r>
        <r>
          <rPr>
            <sz val="10"/>
            <color indexed="81"/>
            <rFont val="Arial"/>
            <family val="2"/>
          </rPr>
          <t xml:space="preserve"> and 12 or 13 of Regulation (EU) No 2015/61</t>
        </r>
        <r>
          <rPr>
            <sz val="9"/>
            <color indexed="81"/>
            <rFont val="Tahoma"/>
            <family val="2"/>
          </rPr>
          <t xml:space="preserve">
</t>
        </r>
      </text>
    </comment>
    <comment ref="L164" authorId="0">
      <text>
        <r>
          <rPr>
            <sz val="10"/>
            <color indexed="81"/>
            <rFont val="Arial"/>
            <family val="2"/>
          </rPr>
          <t>There are two possible weights for ABS therefore if a reporting firm holds both types then this cell will need to be a blended weight</t>
        </r>
      </text>
    </comment>
    <comment ref="K169" authorId="0">
      <text>
        <r>
          <rPr>
            <sz val="10"/>
            <color indexed="81"/>
            <rFont val="Arial"/>
            <family val="2"/>
          </rPr>
          <t>This row is only applicable to network members</t>
        </r>
      </text>
    </comment>
    <comment ref="K255" authorId="0">
      <text>
        <r>
          <rPr>
            <sz val="10"/>
            <color indexed="81"/>
            <rFont val="Arial"/>
            <family val="2"/>
          </rPr>
          <t>For this section:
- Exclude transactions with central banks.
- For maturing downgrade grades (i.e. where better collateral would be received if the trade doesn't roll):
Report the maturity in the timeband in which the collateral to be returned becomes available (this is equivalent to not reporting transactions covering shorts):
i) For situations in which the security received as collateral has been sold short as part of a trading or hedging strategy, the collateral is not available until (notionally) &gt;5yrs so this is where the collateral swap should be reported;
ii)  For situations in which the security received as collateral has been lent out for a longer period than it has been borrowed, report the collateral swap maturity in the timeband when the lent security returns and is therefore available to be delivered into the maturing collateral swap.
- For maturing upgrade grades (i.e. where worse collateral would be received if the trade doesn't roll / the direction of "margin" flow from a wider haircut or fall in collateral value will an outflow):
Disregard the availability of the collateral to be returned (even where there is a short).  Report the maturity in the time bucket which corresponds to the contractual maturity date of the collateral swap.</t>
        </r>
      </text>
    </comment>
    <comment ref="L262" authorId="0">
      <text>
        <r>
          <rPr>
            <sz val="10"/>
            <color indexed="81"/>
            <rFont val="Arial"/>
            <family val="2"/>
          </rPr>
          <t>There are two possible weights for ABS therefore if a reporting firm holds both types then this cell will need to be a blended weight</t>
        </r>
      </text>
    </comment>
    <comment ref="N281" authorId="1">
      <text>
        <r>
          <rPr>
            <sz val="9"/>
            <color indexed="81"/>
            <rFont val="Tahoma"/>
            <family val="2"/>
          </rPr>
          <t xml:space="preserve">Day 1 figures must be actions which settle same day
</t>
        </r>
      </text>
    </comment>
  </commentList>
</comments>
</file>

<file path=xl/sharedStrings.xml><?xml version="1.0" encoding="utf-8"?>
<sst xmlns="http://schemas.openxmlformats.org/spreadsheetml/2006/main" count="1738" uniqueCount="882">
  <si>
    <t>Day 1</t>
  </si>
  <si>
    <t>Day 2</t>
  </si>
  <si>
    <t>Day 3</t>
  </si>
  <si>
    <t>Day 4</t>
  </si>
  <si>
    <t>Day 5</t>
  </si>
  <si>
    <t>Day 6</t>
  </si>
  <si>
    <t>Day 7</t>
  </si>
  <si>
    <t>use these depending on length of month 1+2 (don't double report)</t>
  </si>
  <si>
    <t>use these depending on length of month 1+2+3</t>
  </si>
  <si>
    <t>Code</t>
  </si>
  <si>
    <t>ID</t>
  </si>
  <si>
    <t>Item</t>
  </si>
  <si>
    <t>010</t>
  </si>
  <si>
    <t>020</t>
  </si>
  <si>
    <t>030</t>
  </si>
  <si>
    <t>040</t>
  </si>
  <si>
    <t>050</t>
  </si>
  <si>
    <t>060</t>
  </si>
  <si>
    <t>070</t>
  </si>
  <si>
    <t>080</t>
  </si>
  <si>
    <t>090</t>
  </si>
  <si>
    <t>100</t>
  </si>
  <si>
    <t>110</t>
  </si>
  <si>
    <t>120</t>
  </si>
  <si>
    <t>130</t>
  </si>
  <si>
    <t>140</t>
  </si>
  <si>
    <t>150</t>
  </si>
  <si>
    <t>160</t>
  </si>
  <si>
    <t>170</t>
  </si>
  <si>
    <t>180</t>
  </si>
  <si>
    <t>190</t>
  </si>
  <si>
    <t>200</t>
  </si>
  <si>
    <t>210</t>
  </si>
  <si>
    <t>220</t>
  </si>
  <si>
    <t>1</t>
  </si>
  <si>
    <t>OUTFLOWS</t>
  </si>
  <si>
    <t>LCR weight</t>
  </si>
  <si>
    <t>Initial stock</t>
  </si>
  <si>
    <t>Overnight</t>
  </si>
  <si>
    <t>Greater than overnight up to 2 days</t>
  </si>
  <si>
    <t>Greater than 2 days up to 3 days</t>
  </si>
  <si>
    <t>Greater than 3 days up to 4 days</t>
  </si>
  <si>
    <t>Greater than 4 days up to 5 days</t>
  </si>
  <si>
    <t>Greater than 5 days up to 6 days</t>
  </si>
  <si>
    <t>Greater than 6 days up to 7 days</t>
  </si>
  <si>
    <t>Greater than 7 days up to 2 weeks</t>
  </si>
  <si>
    <t>Greater than 2 weeks up to 3 weeks</t>
  </si>
  <si>
    <t>Greater than 3 weeks up to 4 weeks</t>
  </si>
  <si>
    <t>Greater than 4 weeks up to 5 weeks</t>
  </si>
  <si>
    <t>Greater than 5 weeks up to 2 months</t>
  </si>
  <si>
    <t>Greater than 2 months up to 3 months</t>
  </si>
  <si>
    <t>Greater than 3 months up to 4 months</t>
  </si>
  <si>
    <t>Greater than 4 months up to 5 months</t>
  </si>
  <si>
    <t>Greater than 5 months up to 6 months</t>
  </si>
  <si>
    <t>Greater than 6 months up to 9 months</t>
  </si>
  <si>
    <t>Greater than 9 months up to 12 months</t>
  </si>
  <si>
    <t>Greater than 12 months up to 2 years</t>
  </si>
  <si>
    <t>Greater than 2 years up to 5 years</t>
  </si>
  <si>
    <t xml:space="preserve">Greater than 5 years </t>
  </si>
  <si>
    <t>1.1</t>
  </si>
  <si>
    <t>Liabilities resulting from securities issued (if not treated as retail deposits)</t>
  </si>
  <si>
    <t>1.1.1</t>
  </si>
  <si>
    <t xml:space="preserve">unsecured bonds due </t>
  </si>
  <si>
    <t>1.1.2</t>
  </si>
  <si>
    <t>regulated covered bonds</t>
  </si>
  <si>
    <t>1.1.3</t>
  </si>
  <si>
    <t>securitisations due</t>
  </si>
  <si>
    <t>1.1.4</t>
  </si>
  <si>
    <t>other</t>
  </si>
  <si>
    <t>1.2</t>
  </si>
  <si>
    <t>1.2.1</t>
  </si>
  <si>
    <t>Level 1 tradable assets</t>
  </si>
  <si>
    <t>1.2.1.1</t>
  </si>
  <si>
    <t>Level 1 excluding covered bonds</t>
  </si>
  <si>
    <t>1.2.1.1.1</t>
  </si>
  <si>
    <t>Level 1 central bank</t>
  </si>
  <si>
    <t>1.2.1.1.2</t>
  </si>
  <si>
    <t>Level 1 (CQS 1)</t>
  </si>
  <si>
    <t>1.2.1.1.3</t>
  </si>
  <si>
    <t>Level 1 (CQS2, CQS3)</t>
  </si>
  <si>
    <t>1.2.1.1.4</t>
  </si>
  <si>
    <t>Level 1 (CQS4+)</t>
  </si>
  <si>
    <t>1.2.1.2</t>
  </si>
  <si>
    <t>Level 1 covered bonds (CQS1)</t>
  </si>
  <si>
    <t>1.2.2</t>
  </si>
  <si>
    <t>Level 2A tradable assets</t>
  </si>
  <si>
    <t>1.2.2.1</t>
  </si>
  <si>
    <t>Level 2A corporate bonds (CQS1)</t>
  </si>
  <si>
    <t>1.2.2.2</t>
  </si>
  <si>
    <t>Level 2A covered bonds (CQS1, CQS2)</t>
  </si>
  <si>
    <t>1.2.2.3</t>
  </si>
  <si>
    <t>Level 2A public sector (CQS1, CQS2)</t>
  </si>
  <si>
    <t>1.2.3</t>
  </si>
  <si>
    <t>Level 2B tradable assets</t>
  </si>
  <si>
    <t>1.2.3.1</t>
  </si>
  <si>
    <t>Level 2B ABS (CQS1)</t>
  </si>
  <si>
    <t>1.2.3.2</t>
  </si>
  <si>
    <t>Level 2B covered bonds (CQS1-6)</t>
  </si>
  <si>
    <t>1.2.3.3</t>
  </si>
  <si>
    <t>Level 2B: corporate bonds (CQ1-3)</t>
  </si>
  <si>
    <t>1.2.3.4</t>
  </si>
  <si>
    <t xml:space="preserve">Level 2B shares </t>
  </si>
  <si>
    <t>230</t>
  </si>
  <si>
    <t>1.2.3.5</t>
  </si>
  <si>
    <t>Level 2B public sector (CQS 3-5)</t>
  </si>
  <si>
    <t>240</t>
  </si>
  <si>
    <t>1.2.4</t>
  </si>
  <si>
    <t>other tradable assets</t>
  </si>
  <si>
    <t>250</t>
  </si>
  <si>
    <t>1.2.5</t>
  </si>
  <si>
    <t>other assets</t>
  </si>
  <si>
    <t>unused subtotal</t>
  </si>
  <si>
    <t>260</t>
  </si>
  <si>
    <t>1.3</t>
  </si>
  <si>
    <t>Liabilities not reported in 1.2, resulting from deposits received (excluding deposits received as collateral)</t>
  </si>
  <si>
    <t>270</t>
  </si>
  <si>
    <t>1.3.1</t>
  </si>
  <si>
    <t>280</t>
  </si>
  <si>
    <t>1.3.2</t>
  </si>
  <si>
    <t>290</t>
  </si>
  <si>
    <t>1.3.3</t>
  </si>
  <si>
    <t>300</t>
  </si>
  <si>
    <t>1.3.4</t>
  </si>
  <si>
    <t>310</t>
  </si>
  <si>
    <t>1.3.5</t>
  </si>
  <si>
    <t>320</t>
  </si>
  <si>
    <t>1.3.6</t>
  </si>
  <si>
    <t>330</t>
  </si>
  <si>
    <t>1.3.7</t>
  </si>
  <si>
    <t>340</t>
  </si>
  <si>
    <t>1.3.8</t>
  </si>
  <si>
    <t>350</t>
  </si>
  <si>
    <t>1.4</t>
  </si>
  <si>
    <t>FX-swaps maturing</t>
  </si>
  <si>
    <t>360</t>
  </si>
  <si>
    <t>1.5</t>
  </si>
  <si>
    <t>Derivatives amount payables other than those reported in 1.4</t>
  </si>
  <si>
    <t>370</t>
  </si>
  <si>
    <t>1.6</t>
  </si>
  <si>
    <t xml:space="preserve">Other outflows </t>
  </si>
  <si>
    <t>380</t>
  </si>
  <si>
    <t>1.7</t>
  </si>
  <si>
    <t>Total outflows</t>
  </si>
  <si>
    <t>INFLOWS</t>
  </si>
  <si>
    <t>390</t>
  </si>
  <si>
    <t>2.1</t>
  </si>
  <si>
    <t>Monies due from secured lending and capital market driven transactions collateralised by:</t>
  </si>
  <si>
    <t>400</t>
  </si>
  <si>
    <t>2.1.1</t>
  </si>
  <si>
    <t>410</t>
  </si>
  <si>
    <t>2.1.1.1</t>
  </si>
  <si>
    <t>420</t>
  </si>
  <si>
    <t>2.1.1.1.1</t>
  </si>
  <si>
    <t>430</t>
  </si>
  <si>
    <t>2.1.1.1.2</t>
  </si>
  <si>
    <t>440</t>
  </si>
  <si>
    <t>2.1.1.1.3</t>
  </si>
  <si>
    <t>450</t>
  </si>
  <si>
    <t>2.1.1.1.4</t>
  </si>
  <si>
    <t>460</t>
  </si>
  <si>
    <t>2.1.1.2</t>
  </si>
  <si>
    <t>470</t>
  </si>
  <si>
    <t>2.1.2</t>
  </si>
  <si>
    <t>480</t>
  </si>
  <si>
    <t>2.1.2.1</t>
  </si>
  <si>
    <t>490</t>
  </si>
  <si>
    <t>2.1.2.2</t>
  </si>
  <si>
    <t>500</t>
  </si>
  <si>
    <t>2.1.2.3</t>
  </si>
  <si>
    <t>510</t>
  </si>
  <si>
    <t>2.1.3</t>
  </si>
  <si>
    <t>520</t>
  </si>
  <si>
    <t>2.1.3.1</t>
  </si>
  <si>
    <t>530</t>
  </si>
  <si>
    <t>2.1.3.2</t>
  </si>
  <si>
    <t>540</t>
  </si>
  <si>
    <t>2.1.3.3</t>
  </si>
  <si>
    <t>550</t>
  </si>
  <si>
    <t>2.1.3.4</t>
  </si>
  <si>
    <t>560</t>
  </si>
  <si>
    <t>2.1.3.5</t>
  </si>
  <si>
    <t>570</t>
  </si>
  <si>
    <t>2.1.4</t>
  </si>
  <si>
    <t>580</t>
  </si>
  <si>
    <t>2.1.5</t>
  </si>
  <si>
    <t>590</t>
  </si>
  <si>
    <t>2.2</t>
  </si>
  <si>
    <t>600</t>
  </si>
  <si>
    <t>2.2.1</t>
  </si>
  <si>
    <t>610</t>
  </si>
  <si>
    <t>2.2.2</t>
  </si>
  <si>
    <t>620</t>
  </si>
  <si>
    <t>2.2.3</t>
  </si>
  <si>
    <t>630</t>
  </si>
  <si>
    <t>2.2.4</t>
  </si>
  <si>
    <t>640</t>
  </si>
  <si>
    <t>2.2.5</t>
  </si>
  <si>
    <t>650</t>
  </si>
  <si>
    <t>2.2.6</t>
  </si>
  <si>
    <t>660</t>
  </si>
  <si>
    <t>2.3</t>
  </si>
  <si>
    <t>670</t>
  </si>
  <si>
    <t>2.4</t>
  </si>
  <si>
    <t>Derivatives amount receivables other than those reported in 2.3</t>
  </si>
  <si>
    <t>680</t>
  </si>
  <si>
    <t>2.5</t>
  </si>
  <si>
    <t xml:space="preserve">Paper in own portfolio maturing </t>
  </si>
  <si>
    <t>690</t>
  </si>
  <si>
    <t>2.6</t>
  </si>
  <si>
    <t>Other inflows</t>
  </si>
  <si>
    <t>700</t>
  </si>
  <si>
    <t>2.7</t>
  </si>
  <si>
    <t>Total inflows</t>
  </si>
  <si>
    <t>710</t>
  </si>
  <si>
    <t>2.8</t>
  </si>
  <si>
    <t>Net funding gap</t>
  </si>
  <si>
    <t>720</t>
  </si>
  <si>
    <t>2.9</t>
  </si>
  <si>
    <t>Cumulated net funding gap</t>
  </si>
  <si>
    <t>COUNTERBALANCING CAPACITY</t>
  </si>
  <si>
    <t>730</t>
  </si>
  <si>
    <t>3.1</t>
  </si>
  <si>
    <t>740</t>
  </si>
  <si>
    <t>3.2</t>
  </si>
  <si>
    <t>Withdrawable central bank reserves</t>
  </si>
  <si>
    <t>750</t>
  </si>
  <si>
    <t>3.3</t>
  </si>
  <si>
    <t>760</t>
  </si>
  <si>
    <t>3.3.1</t>
  </si>
  <si>
    <t>770</t>
  </si>
  <si>
    <t>3.3.1.1</t>
  </si>
  <si>
    <t>780</t>
  </si>
  <si>
    <t>3.3.1.2</t>
  </si>
  <si>
    <t>790</t>
  </si>
  <si>
    <t>3.3.1.3</t>
  </si>
  <si>
    <t>800</t>
  </si>
  <si>
    <t>3.3.1.4</t>
  </si>
  <si>
    <t>810</t>
  </si>
  <si>
    <t>3.3.2</t>
  </si>
  <si>
    <t>820</t>
  </si>
  <si>
    <t>3.4</t>
  </si>
  <si>
    <t>830</t>
  </si>
  <si>
    <t>3.4.1</t>
  </si>
  <si>
    <t>840</t>
  </si>
  <si>
    <t>3.4.3</t>
  </si>
  <si>
    <t>Level 2A covered bonds (CQS 1, CQS2)</t>
  </si>
  <si>
    <t>850</t>
  </si>
  <si>
    <t>3.4.4</t>
  </si>
  <si>
    <t>860</t>
  </si>
  <si>
    <t>3.5</t>
  </si>
  <si>
    <t>870</t>
  </si>
  <si>
    <t>3.5.1</t>
  </si>
  <si>
    <t>880</t>
  </si>
  <si>
    <t>3.5.2</t>
  </si>
  <si>
    <t>890</t>
  </si>
  <si>
    <t>3.5.3</t>
  </si>
  <si>
    <t>Level 2B corporate bonds (CQ1-3)</t>
  </si>
  <si>
    <t>900</t>
  </si>
  <si>
    <t>3.5.4</t>
  </si>
  <si>
    <t>910</t>
  </si>
  <si>
    <t>3.5.5</t>
  </si>
  <si>
    <t>Deposits by / Liquidity funding available to network member with/from central institution</t>
  </si>
  <si>
    <t>920</t>
  </si>
  <si>
    <t>3.6</t>
  </si>
  <si>
    <t>930</t>
  </si>
  <si>
    <t>3.6.1</t>
  </si>
  <si>
    <t>940</t>
  </si>
  <si>
    <t>3.6.2</t>
  </si>
  <si>
    <t>950</t>
  </si>
  <si>
    <t>3.6.3</t>
  </si>
  <si>
    <t>960</t>
  </si>
  <si>
    <t>3.6.4</t>
  </si>
  <si>
    <t>covered bonds</t>
  </si>
  <si>
    <t>970</t>
  </si>
  <si>
    <t>3.6.5</t>
  </si>
  <si>
    <t>ABS</t>
  </si>
  <si>
    <t>980</t>
  </si>
  <si>
    <t>3.6.6</t>
  </si>
  <si>
    <t>990</t>
  </si>
  <si>
    <t>3.7</t>
  </si>
  <si>
    <t>1000</t>
  </si>
  <si>
    <t>3.8</t>
  </si>
  <si>
    <t>1010</t>
  </si>
  <si>
    <t>3.8.1</t>
  </si>
  <si>
    <t xml:space="preserve">Level 1 facilities </t>
  </si>
  <si>
    <t>1020</t>
  </si>
  <si>
    <t>3.8.2</t>
  </si>
  <si>
    <t>Level 2B restricted use facilities</t>
  </si>
  <si>
    <t>1030</t>
  </si>
  <si>
    <t>3.8.3</t>
  </si>
  <si>
    <t>Level 2B IPS facilities</t>
  </si>
  <si>
    <t>1040</t>
  </si>
  <si>
    <t>3.8.4</t>
  </si>
  <si>
    <t>1050</t>
  </si>
  <si>
    <t>3.8.4.1</t>
  </si>
  <si>
    <t>from intragroup counterparties</t>
  </si>
  <si>
    <t>1060</t>
  </si>
  <si>
    <t>3.8.4.2</t>
  </si>
  <si>
    <t>from other counterparties</t>
  </si>
  <si>
    <t>1070</t>
  </si>
  <si>
    <t>3.9</t>
  </si>
  <si>
    <t>Net change of Counterbalancing Capacity</t>
  </si>
  <si>
    <t>3.10</t>
  </si>
  <si>
    <t>Cumulated Counterbalancing Capacity</t>
  </si>
  <si>
    <t>CONTINGENCIES</t>
  </si>
  <si>
    <t>1090</t>
  </si>
  <si>
    <t>4.1</t>
  </si>
  <si>
    <t xml:space="preserve">Outflows from committed facilities </t>
  </si>
  <si>
    <t>1100</t>
  </si>
  <si>
    <t>4.1.1</t>
  </si>
  <si>
    <t>Committed credit facilities</t>
  </si>
  <si>
    <t>1110</t>
  </si>
  <si>
    <t>4.1.1.1</t>
  </si>
  <si>
    <t>considered as Level 2B by the receiver</t>
  </si>
  <si>
    <t>1120</t>
  </si>
  <si>
    <t>4.1.1.2</t>
  </si>
  <si>
    <t>1130</t>
  </si>
  <si>
    <t>4.1.2</t>
  </si>
  <si>
    <t>Liquidity facilities</t>
  </si>
  <si>
    <t>Other products and services (Article 23 items)</t>
  </si>
  <si>
    <t>other off-balance sheet and contingent funding obligations</t>
  </si>
  <si>
    <t>undrawn loans and advances to wholesale counterparties</t>
  </si>
  <si>
    <t>mortgages that have been agreed but not yet drawn down</t>
  </si>
  <si>
    <t>credit cards</t>
  </si>
  <si>
    <t>overdrafts</t>
  </si>
  <si>
    <t>planned outflows related to renewal or extension of new retail or wholesale loans</t>
  </si>
  <si>
    <t xml:space="preserve">  the excess of funding to non-financial customers</t>
  </si>
  <si>
    <t xml:space="preserve">  the excess of funding to retail customers</t>
  </si>
  <si>
    <t xml:space="preserve">  the excess of funding to non financial corporates </t>
  </si>
  <si>
    <t xml:space="preserve">  the excess of funding to sovereigns, MLDBs and PSEs</t>
  </si>
  <si>
    <t xml:space="preserve">  the excess of funding to other legal entities</t>
  </si>
  <si>
    <t>other (planned outflows related to renewal or extension of new retail or wholesale loans)</t>
  </si>
  <si>
    <t>planned derivatives payables (Art.23)</t>
  </si>
  <si>
    <t>trade finance off-balance sheet related products</t>
  </si>
  <si>
    <t>Outflows due to downgrade triggers</t>
  </si>
  <si>
    <t>LCR "impact of an adverse market scenario on derivatives, financing transactions and other contracts"</t>
  </si>
  <si>
    <t>Collateral other than Level 1 assets collateral posted for derivatives</t>
  </si>
  <si>
    <t>Level 1 EHQ Covered Bonds assets collateral posted for derivatives</t>
  </si>
  <si>
    <t>Short positions not covered by collateralised SFT</t>
  </si>
  <si>
    <t>MEMORANDUM ITEMS</t>
  </si>
  <si>
    <t>1200</t>
  </si>
  <si>
    <t>10</t>
  </si>
  <si>
    <t>Intragroup or IPS outflows (excluding FX)</t>
  </si>
  <si>
    <t>this is an improvement to FSA048</t>
  </si>
  <si>
    <t>1210</t>
  </si>
  <si>
    <t>11</t>
  </si>
  <si>
    <t>Intragroup or IPS inflows (excluding FX and maturing securities)</t>
  </si>
  <si>
    <t>1220</t>
  </si>
  <si>
    <t>12</t>
  </si>
  <si>
    <t>Intragroup or IPS inflows from maturing securities</t>
  </si>
  <si>
    <t>1230</t>
  </si>
  <si>
    <t>13</t>
  </si>
  <si>
    <t>HQLA central bank eligible</t>
  </si>
  <si>
    <t>1240</t>
  </si>
  <si>
    <t>14</t>
  </si>
  <si>
    <t>non-HQLA central bank eligible</t>
  </si>
  <si>
    <t>1270</t>
  </si>
  <si>
    <t>17</t>
  </si>
  <si>
    <t>Behavioural outflows from deposits</t>
  </si>
  <si>
    <t>1280</t>
  </si>
  <si>
    <t>18</t>
  </si>
  <si>
    <t>Behavioural inflows from loans and advances</t>
  </si>
  <si>
    <t>1290</t>
  </si>
  <si>
    <t>19</t>
  </si>
  <si>
    <t>Behavioural draw-downs of committed facilities</t>
  </si>
  <si>
    <t>Collateral swap flows:</t>
  </si>
  <si>
    <t>Derivatives initial margin given (CCPs and Exchanges)</t>
  </si>
  <si>
    <t>Derivatives initial margin given (Other)</t>
  </si>
  <si>
    <t>Derivatives variation margin given</t>
  </si>
  <si>
    <t>Derivatives initial margin received (CCPs and Exchanges)</t>
  </si>
  <si>
    <t>Derivatives initial margin received (Other)</t>
  </si>
  <si>
    <t>Derivatives variation margin received</t>
  </si>
  <si>
    <t>Non-margined derivatives: out-of-the-money MTM exposure</t>
  </si>
  <si>
    <t>Non-margined derivatives: in-the-money MTM exposure</t>
  </si>
  <si>
    <t>Non-derivatives initial margin given (CCPs and Exchanges) e.g. LCH repoclear, etc</t>
  </si>
  <si>
    <t>Outflows which can be met by posting securities (Total)</t>
  </si>
  <si>
    <t>Monetisation Actions:</t>
  </si>
  <si>
    <t>subtotal</t>
  </si>
  <si>
    <t>Level 1 Tradable assets</t>
  </si>
  <si>
    <t>Level 2A Tradable Assets</t>
  </si>
  <si>
    <t>Level 2B Tradable Assets</t>
  </si>
  <si>
    <t>Cumulated Liquidity Resources Post Firm Actions:</t>
  </si>
  <si>
    <t>subtotal, calculated</t>
  </si>
  <si>
    <t>Total HQLA</t>
  </si>
  <si>
    <t>Cash</t>
  </si>
  <si>
    <t>calculated</t>
  </si>
  <si>
    <t>Total Usable Liquidity Resources</t>
  </si>
  <si>
    <t>Of which: open</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</si>
  <si>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</si>
  <si>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</si>
  <si>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</si>
  <si>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</si>
  <si>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</si>
  <si>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</si>
  <si>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</si>
  <si>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</si>
  <si>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</si>
  <si>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</si>
  <si>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</si>
  <si>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</si>
  <si>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</si>
  <si>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</si>
  <si>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</si>
  <si>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</si>
  <si>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</si>
  <si>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</si>
  <si>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</si>
  <si>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</si>
  <si>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</si>
  <si>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</si>
  <si>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</si>
  <si>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</si>
  <si>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Day 32</t>
  </si>
  <si>
    <t>Day 33</t>
  </si>
  <si>
    <t>Day 34</t>
  </si>
  <si>
    <t>Day 35</t>
  </si>
  <si>
    <t>Day 36</t>
  </si>
  <si>
    <t>Day 37</t>
  </si>
  <si>
    <t>Day 38</t>
  </si>
  <si>
    <t>Day 39</t>
  </si>
  <si>
    <t>Day 40</t>
  </si>
  <si>
    <t>Day 41</t>
  </si>
  <si>
    <t>Day 42</t>
  </si>
  <si>
    <t>Day 43</t>
  </si>
  <si>
    <t>Day 44</t>
  </si>
  <si>
    <t>Day 45</t>
  </si>
  <si>
    <t>Day 46</t>
  </si>
  <si>
    <t>Day 47</t>
  </si>
  <si>
    <t>Day 48</t>
  </si>
  <si>
    <t>Day 49</t>
  </si>
  <si>
    <t>Day 50</t>
  </si>
  <si>
    <t>Day 51</t>
  </si>
  <si>
    <t>Day 52</t>
  </si>
  <si>
    <t>Day 53</t>
  </si>
  <si>
    <t>Day 54</t>
  </si>
  <si>
    <t>Day 55</t>
  </si>
  <si>
    <t>Day 56</t>
  </si>
  <si>
    <t>Day 57</t>
  </si>
  <si>
    <t>Day 58</t>
  </si>
  <si>
    <t>Day 59</t>
  </si>
  <si>
    <t>Day 60</t>
  </si>
  <si>
    <t>Day 61</t>
  </si>
  <si>
    <t>Day 62</t>
  </si>
  <si>
    <t>Day 63</t>
  </si>
  <si>
    <t>Day 64</t>
  </si>
  <si>
    <t>Day 65</t>
  </si>
  <si>
    <t>Day 66</t>
  </si>
  <si>
    <t>Day 67</t>
  </si>
  <si>
    <t>Day 68</t>
  </si>
  <si>
    <t>Day 69</t>
  </si>
  <si>
    <t>Day 70</t>
  </si>
  <si>
    <t>Day 71</t>
  </si>
  <si>
    <t>Day 72</t>
  </si>
  <si>
    <t>Day 73</t>
  </si>
  <si>
    <t>Day 74</t>
  </si>
  <si>
    <t>Day 75</t>
  </si>
  <si>
    <t>Day 76</t>
  </si>
  <si>
    <t>Day 77</t>
  </si>
  <si>
    <t>Day 78</t>
  </si>
  <si>
    <t>Day 79</t>
  </si>
  <si>
    <t>Day 80</t>
  </si>
  <si>
    <t>Day 81</t>
  </si>
  <si>
    <t>Day 82</t>
  </si>
  <si>
    <t>Day 83</t>
  </si>
  <si>
    <t>Day 84</t>
  </si>
  <si>
    <t>Day 85</t>
  </si>
  <si>
    <t>Day 86</t>
  </si>
  <si>
    <t>Day 87</t>
  </si>
  <si>
    <t>Day 88</t>
  </si>
  <si>
    <t>Day 89</t>
  </si>
  <si>
    <t>Day 90</t>
  </si>
  <si>
    <t>Day 91</t>
  </si>
  <si>
    <t>Day 92</t>
  </si>
  <si>
    <t>6010</t>
  </si>
  <si>
    <t>6020</t>
  </si>
  <si>
    <t>6030</t>
  </si>
  <si>
    <t>6040</t>
  </si>
  <si>
    <t>6050</t>
  </si>
  <si>
    <t>6060</t>
  </si>
  <si>
    <t>6070</t>
  </si>
  <si>
    <t>6080</t>
  </si>
  <si>
    <t>6090</t>
  </si>
  <si>
    <t>7000</t>
  </si>
  <si>
    <t>7010</t>
  </si>
  <si>
    <t>7020</t>
  </si>
  <si>
    <t>7030</t>
  </si>
  <si>
    <t>7040</t>
  </si>
  <si>
    <t>7050</t>
  </si>
  <si>
    <t>7060</t>
  </si>
  <si>
    <t>7070</t>
  </si>
  <si>
    <t>7080</t>
  </si>
  <si>
    <t>7090</t>
  </si>
  <si>
    <t>7100</t>
  </si>
  <si>
    <t>7110</t>
  </si>
  <si>
    <t>7120</t>
  </si>
  <si>
    <t>7130</t>
  </si>
  <si>
    <t>7140</t>
  </si>
  <si>
    <t>7150</t>
  </si>
  <si>
    <t>7160</t>
  </si>
  <si>
    <t>7170</t>
  </si>
  <si>
    <t>7180</t>
  </si>
  <si>
    <t>7190</t>
  </si>
  <si>
    <t>7200</t>
  </si>
  <si>
    <t>7210</t>
  </si>
  <si>
    <t>7220</t>
  </si>
  <si>
    <t>7230</t>
  </si>
  <si>
    <t>7240</t>
  </si>
  <si>
    <t>7250</t>
  </si>
  <si>
    <t>7260</t>
  </si>
  <si>
    <t>7270</t>
  </si>
  <si>
    <t>7280</t>
  </si>
  <si>
    <t>7290</t>
  </si>
  <si>
    <t>7300</t>
  </si>
  <si>
    <t>7310</t>
  </si>
  <si>
    <t>7320</t>
  </si>
  <si>
    <t>7330</t>
  </si>
  <si>
    <t>7340</t>
  </si>
  <si>
    <t>7350</t>
  </si>
  <si>
    <t>7360</t>
  </si>
  <si>
    <t>7370</t>
  </si>
  <si>
    <t>7380</t>
  </si>
  <si>
    <t>7390</t>
  </si>
  <si>
    <t>7400</t>
  </si>
  <si>
    <t>7410</t>
  </si>
  <si>
    <t>7420</t>
  </si>
  <si>
    <t>7430</t>
  </si>
  <si>
    <t>7440</t>
  </si>
  <si>
    <t>7450</t>
  </si>
  <si>
    <t>7460</t>
  </si>
  <si>
    <t>7470</t>
  </si>
  <si>
    <t>7480</t>
  </si>
  <si>
    <t>7490</t>
  </si>
  <si>
    <t>7500</t>
  </si>
  <si>
    <t>7510</t>
  </si>
  <si>
    <t>7520</t>
  </si>
  <si>
    <t>7530</t>
  </si>
  <si>
    <t>7540</t>
  </si>
  <si>
    <t>7550</t>
  </si>
  <si>
    <t>7560</t>
  </si>
  <si>
    <t>7570</t>
  </si>
  <si>
    <t>7580</t>
  </si>
  <si>
    <t>7590</t>
  </si>
  <si>
    <t>7600</t>
  </si>
  <si>
    <t>7610</t>
  </si>
  <si>
    <t>7620</t>
  </si>
  <si>
    <t>7630</t>
  </si>
  <si>
    <t>7640</t>
  </si>
  <si>
    <t>7650</t>
  </si>
  <si>
    <t>7660</t>
  </si>
  <si>
    <t>7670</t>
  </si>
  <si>
    <t>7680</t>
  </si>
  <si>
    <t>7690</t>
  </si>
  <si>
    <t>7700</t>
  </si>
  <si>
    <t>7710</t>
  </si>
  <si>
    <t>7720</t>
  </si>
  <si>
    <t>7730</t>
  </si>
  <si>
    <t>7740</t>
  </si>
  <si>
    <t>7750</t>
  </si>
  <si>
    <t>7760</t>
  </si>
  <si>
    <t>7770</t>
  </si>
  <si>
    <t>7780</t>
  </si>
  <si>
    <t>7790</t>
  </si>
  <si>
    <t>6000</t>
  </si>
  <si>
    <t>60.1.2.4.1</t>
  </si>
  <si>
    <t>Liabilities resulting from secured lending and capital market driven transactions collateralised by:</t>
  </si>
  <si>
    <t>60.1.2.5.1</t>
  </si>
  <si>
    <t>60.1.2.6</t>
  </si>
  <si>
    <t>Of which (from all of 1.2 above): liabilities resulting from secured lending and capital market driven transactions where the counterparty is a central bank  collateralised by:</t>
  </si>
  <si>
    <t>60.1.2.6.1</t>
  </si>
  <si>
    <t>60.1.2.6.1.1</t>
  </si>
  <si>
    <t>60.1.2.6.1.1.1</t>
  </si>
  <si>
    <t>60.1.2.6.1.2</t>
  </si>
  <si>
    <t>60.1.2.6.2</t>
  </si>
  <si>
    <t>60.1.2.6.3</t>
  </si>
  <si>
    <t>60.1.2.6.3.1</t>
  </si>
  <si>
    <t>60.1.2.6.3.2</t>
  </si>
  <si>
    <t>60.1.2.6.3.3</t>
  </si>
  <si>
    <t>60.1.2.6.3.4</t>
  </si>
  <si>
    <t>60.1.2.6.3.5</t>
  </si>
  <si>
    <t>60.1.2.6.4</t>
  </si>
  <si>
    <t>60.1.2.6.5</t>
  </si>
  <si>
    <t>Stable retail deposits (3% &amp; 5% category)</t>
  </si>
  <si>
    <t>60.1.3.1.1</t>
  </si>
  <si>
    <t xml:space="preserve">  Of which: derogated stable retail deposits (3% category)</t>
  </si>
  <si>
    <t>Other retail deposits  (multiple categories)</t>
  </si>
  <si>
    <t>60.1.3.2.1</t>
  </si>
  <si>
    <t xml:space="preserve">  Of which: other (10% category)</t>
  </si>
  <si>
    <t>60.1.3.2.1.1</t>
  </si>
  <si>
    <t xml:space="preserve">    Of which: not covered by DGS</t>
  </si>
  <si>
    <t>60.1.3.2.2</t>
  </si>
  <si>
    <t xml:space="preserve">  Of which: higher outflow retail: category 1 (10-15% category)</t>
  </si>
  <si>
    <t>60.1.3.2.2.1</t>
  </si>
  <si>
    <t>60.1.3.2.3</t>
  </si>
  <si>
    <t xml:space="preserve">  Of which: higher outflow retail: category 2 (15-20% category)</t>
  </si>
  <si>
    <t>60.1.3.2.3.1</t>
  </si>
  <si>
    <t>60.1.3.2.4</t>
  </si>
  <si>
    <t xml:space="preserve">  Of which: deposits in third countries where a higher outflow is applied </t>
  </si>
  <si>
    <t>60.1.3.2.4.1</t>
  </si>
  <si>
    <t>60.1.3.2.5</t>
  </si>
  <si>
    <t xml:space="preserve">  Of which: deposits where the payout has been agreed (100% category)</t>
  </si>
  <si>
    <t>Operational deposits</t>
  </si>
  <si>
    <t>60.1.3.3.1</t>
  </si>
  <si>
    <t>60.1.3.3.2</t>
  </si>
  <si>
    <t xml:space="preserve">Non-operational deposits from credit institutions </t>
  </si>
  <si>
    <t>Non-operational deposits from other financial customers</t>
  </si>
  <si>
    <t xml:space="preserve">Non-operational deposits from central banks </t>
  </si>
  <si>
    <t>Non-operational deposits from non-financial corporates</t>
  </si>
  <si>
    <t>Non-operational deposits from other counterparties</t>
  </si>
  <si>
    <t>60.1.3.8.1</t>
  </si>
  <si>
    <t xml:space="preserve">   Of which: covered by DGS</t>
  </si>
  <si>
    <t>6100</t>
  </si>
  <si>
    <t>6110</t>
  </si>
  <si>
    <t>6120</t>
  </si>
  <si>
    <t>6130</t>
  </si>
  <si>
    <t>6140</t>
  </si>
  <si>
    <t>6150</t>
  </si>
  <si>
    <t>6160</t>
  </si>
  <si>
    <t>6170</t>
  </si>
  <si>
    <t>6180</t>
  </si>
  <si>
    <t>6190</t>
  </si>
  <si>
    <t>6200</t>
  </si>
  <si>
    <t>6210</t>
  </si>
  <si>
    <t>6220</t>
  </si>
  <si>
    <t>6230</t>
  </si>
  <si>
    <t>6240</t>
  </si>
  <si>
    <t>6250</t>
  </si>
  <si>
    <t>6260</t>
  </si>
  <si>
    <t>6270</t>
  </si>
  <si>
    <t>6280</t>
  </si>
  <si>
    <t>0005</t>
  </si>
  <si>
    <t>0389</t>
  </si>
  <si>
    <t>6290</t>
  </si>
  <si>
    <t>60.2.1.4.1</t>
  </si>
  <si>
    <t>6300</t>
  </si>
  <si>
    <t>60.2.1.6</t>
  </si>
  <si>
    <t>6310</t>
  </si>
  <si>
    <t>60.2.1.6.1</t>
  </si>
  <si>
    <t>6320</t>
  </si>
  <si>
    <t>60.2.1.6.1.1</t>
  </si>
  <si>
    <t>6330</t>
  </si>
  <si>
    <t>60.2.1.6.1.1.1</t>
  </si>
  <si>
    <t>6340</t>
  </si>
  <si>
    <t>60.2.1.6.1.2</t>
  </si>
  <si>
    <t>6350</t>
  </si>
  <si>
    <t>60.2.1.6.2</t>
  </si>
  <si>
    <t>6360</t>
  </si>
  <si>
    <t>60.2.1.6.3</t>
  </si>
  <si>
    <t>6370</t>
  </si>
  <si>
    <t>60.2.1.6.3.1</t>
  </si>
  <si>
    <t>6380</t>
  </si>
  <si>
    <t>60.2.1.6.3.2</t>
  </si>
  <si>
    <t>6390</t>
  </si>
  <si>
    <t>60.2.1.6.3.3</t>
  </si>
  <si>
    <t>6400</t>
  </si>
  <si>
    <t>60.2.1.6.3.4</t>
  </si>
  <si>
    <t>6410</t>
  </si>
  <si>
    <t>60.2.1.6.3.5</t>
  </si>
  <si>
    <t>6420</t>
  </si>
  <si>
    <t>60.2.1.6.4</t>
  </si>
  <si>
    <t>6430</t>
  </si>
  <si>
    <t>60.2.1.6.4.1</t>
  </si>
  <si>
    <t>6440</t>
  </si>
  <si>
    <t>60.2.1.6.5</t>
  </si>
  <si>
    <t>Monies due not reported in 2.1 resulting from loans and advances granted to</t>
  </si>
  <si>
    <t>Retail customers</t>
  </si>
  <si>
    <t>6450</t>
  </si>
  <si>
    <t>60.2.2.1.1</t>
  </si>
  <si>
    <t xml:space="preserve">  Of which: not corresponding to principal repayment (i.e. interest)</t>
  </si>
  <si>
    <t>Non-financial corporates</t>
  </si>
  <si>
    <t>6460</t>
  </si>
  <si>
    <t>60.2.2.2.1</t>
  </si>
  <si>
    <t>Credit institutions</t>
  </si>
  <si>
    <t>6470</t>
  </si>
  <si>
    <t>60.2.2.3.1</t>
  </si>
  <si>
    <t xml:space="preserve">  Of which: is being classified by the counterparty as operational deposits</t>
  </si>
  <si>
    <t>Other financial customers</t>
  </si>
  <si>
    <t>6480</t>
  </si>
  <si>
    <t>60.2.2.4.1</t>
  </si>
  <si>
    <t>Central banks</t>
  </si>
  <si>
    <t>Other counterparties</t>
  </si>
  <si>
    <t>0729</t>
  </si>
  <si>
    <t>Coins and bank notes</t>
  </si>
  <si>
    <t>6490</t>
  </si>
  <si>
    <t>60.3.3.1.5</t>
  </si>
  <si>
    <t>Level 2A assets included due to Alternative Liquidity Approaches</t>
  </si>
  <si>
    <t>6500</t>
  </si>
  <si>
    <t>60.3.5.6</t>
  </si>
  <si>
    <t>Other tradable assets</t>
  </si>
  <si>
    <t>Central government (CQS1)</t>
  </si>
  <si>
    <t>Central government (CQS 2 &amp; 3)</t>
  </si>
  <si>
    <t xml:space="preserve">Shares </t>
  </si>
  <si>
    <t>Non tradable assets eligible for central banks</t>
  </si>
  <si>
    <t>Undrawn committed facilities received</t>
  </si>
  <si>
    <t>Other facilities</t>
  </si>
  <si>
    <t>6510</t>
  </si>
  <si>
    <t>60.3.8.4.1.1</t>
  </si>
  <si>
    <t>Of which: reported as LCR inflows from undrawn credit or liquidity facilities provided by members of a group or an institutional protection scheme where the competent authorities have granted permission to apply a higher inflow rate</t>
  </si>
  <si>
    <t>6520</t>
  </si>
  <si>
    <t>60.3.8.4.2.1</t>
  </si>
  <si>
    <t>Of which: from central banks reported as LCR inflows from undrawn credit or liquidity facilities and any other commitments provided by central banks provided that there is no double counting with liquid assets</t>
  </si>
  <si>
    <t>1089</t>
  </si>
  <si>
    <t>6530</t>
  </si>
  <si>
    <t>60.4.1.1.2.1</t>
  </si>
  <si>
    <t xml:space="preserve">of which: Retail customers, or to credit institutions for funding promotional loans of retail customers </t>
  </si>
  <si>
    <t>6540</t>
  </si>
  <si>
    <t>60.4.1.1.2.2</t>
  </si>
  <si>
    <t>of which: Non-financial customers other than retail customers, or to credit institutions for funding promotional loans of non-financial customers</t>
  </si>
  <si>
    <t>6550</t>
  </si>
  <si>
    <t>60.4.1.1.2.3</t>
  </si>
  <si>
    <t>of which: Credit institutions not for funding promotional loans</t>
  </si>
  <si>
    <t>6560</t>
  </si>
  <si>
    <t>60.4.1.1.2.4</t>
  </si>
  <si>
    <t>of which: Other financial customers</t>
  </si>
  <si>
    <t>6570</t>
  </si>
  <si>
    <t>60.4.1.2.1</t>
  </si>
  <si>
    <t>6580</t>
  </si>
  <si>
    <t>60.4.1.2.2</t>
  </si>
  <si>
    <t>6590</t>
  </si>
  <si>
    <t>60.4.1.2.3</t>
  </si>
  <si>
    <t>6600</t>
  </si>
  <si>
    <t>60.4.1.2.4</t>
  </si>
  <si>
    <t>6610</t>
  </si>
  <si>
    <t>60.4.1.2.5</t>
  </si>
  <si>
    <t>6620</t>
  </si>
  <si>
    <t>60.4.1.2.6</t>
  </si>
  <si>
    <t>6630</t>
  </si>
  <si>
    <t>60.4.1.2.7</t>
  </si>
  <si>
    <t>6640</t>
  </si>
  <si>
    <t>60.4.1.2.7.1</t>
  </si>
  <si>
    <t>6650</t>
  </si>
  <si>
    <t>60.4.2</t>
  </si>
  <si>
    <t>6660</t>
  </si>
  <si>
    <t>60.4.2.1</t>
  </si>
  <si>
    <t>6670</t>
  </si>
  <si>
    <t>60.4.2.2</t>
  </si>
  <si>
    <t>6680</t>
  </si>
  <si>
    <t>60.4.2.3</t>
  </si>
  <si>
    <t>6690</t>
  </si>
  <si>
    <t>60.4.2.4</t>
  </si>
  <si>
    <t>6700</t>
  </si>
  <si>
    <t>60.4.2.5</t>
  </si>
  <si>
    <t>6710</t>
  </si>
  <si>
    <t>60.4.2.6</t>
  </si>
  <si>
    <t>6720</t>
  </si>
  <si>
    <t>60.4.2.6.1</t>
  </si>
  <si>
    <t>6730</t>
  </si>
  <si>
    <t>60.4.2.6.2</t>
  </si>
  <si>
    <t>6740</t>
  </si>
  <si>
    <t>60.4.2.6.3</t>
  </si>
  <si>
    <t>6750</t>
  </si>
  <si>
    <t>60.4.2.6.4</t>
  </si>
  <si>
    <t>6760</t>
  </si>
  <si>
    <t>60.4.2.6.5</t>
  </si>
  <si>
    <t>6770</t>
  </si>
  <si>
    <t>60.4.2.7</t>
  </si>
  <si>
    <t>6780</t>
  </si>
  <si>
    <t>60.4.2.8</t>
  </si>
  <si>
    <t>6790</t>
  </si>
  <si>
    <t>60.4.2.9</t>
  </si>
  <si>
    <t>6800</t>
  </si>
  <si>
    <t>6810</t>
  </si>
  <si>
    <t>1 notch</t>
  </si>
  <si>
    <t>6820</t>
  </si>
  <si>
    <t>2 notch</t>
  </si>
  <si>
    <t>6830</t>
  </si>
  <si>
    <t>3 notch</t>
  </si>
  <si>
    <t>6840</t>
  </si>
  <si>
    <t>4 notch</t>
  </si>
  <si>
    <t>6850</t>
  </si>
  <si>
    <t>5 notch</t>
  </si>
  <si>
    <t>6860</t>
  </si>
  <si>
    <t>6 notch</t>
  </si>
  <si>
    <t>6870</t>
  </si>
  <si>
    <t>7 notch</t>
  </si>
  <si>
    <t>6880</t>
  </si>
  <si>
    <t>8 notch</t>
  </si>
  <si>
    <t>6890</t>
  </si>
  <si>
    <t>60.4.3</t>
  </si>
  <si>
    <t>6900</t>
  </si>
  <si>
    <t>60.4.4</t>
  </si>
  <si>
    <t>6910</t>
  </si>
  <si>
    <t>60.4.5</t>
  </si>
  <si>
    <t>6920</t>
  </si>
  <si>
    <t>60.4.6</t>
  </si>
  <si>
    <t>6930</t>
  </si>
  <si>
    <t>60.4.7</t>
  </si>
  <si>
    <t>Callable excess collateral</t>
  </si>
  <si>
    <t>6940</t>
  </si>
  <si>
    <t>60.4.8</t>
  </si>
  <si>
    <t>Due collateral</t>
  </si>
  <si>
    <t>6950</t>
  </si>
  <si>
    <t>60.4.9</t>
  </si>
  <si>
    <t>6960</t>
  </si>
  <si>
    <t>60.4.10</t>
  </si>
  <si>
    <t>Assets borrowed on an unsecured basis</t>
  </si>
  <si>
    <t>6970</t>
  </si>
  <si>
    <t>60.4.11</t>
  </si>
  <si>
    <t>Internal netting of client´s positions</t>
  </si>
  <si>
    <t>1149</t>
  </si>
  <si>
    <t>6980</t>
  </si>
  <si>
    <t>60.10.1</t>
  </si>
  <si>
    <t>Of which: unsecured</t>
  </si>
  <si>
    <t>6990</t>
  </si>
  <si>
    <t>60.10.2</t>
  </si>
  <si>
    <t>Of which: repo involving Level 1 HQLA collateral</t>
  </si>
  <si>
    <t>60.11.1</t>
  </si>
  <si>
    <t>60.11.2</t>
  </si>
  <si>
    <t>Of which: reverse repo involving Level 1 HQLA collateral</t>
  </si>
  <si>
    <t>60.20</t>
  </si>
  <si>
    <t>60.21</t>
  </si>
  <si>
    <t>60.21.1</t>
  </si>
  <si>
    <t>60.21.1.1</t>
  </si>
  <si>
    <t>Of which: CQS 1</t>
  </si>
  <si>
    <t>60.21.2</t>
  </si>
  <si>
    <t>60.22</t>
  </si>
  <si>
    <t>60.23</t>
  </si>
  <si>
    <t>60.23.1</t>
  </si>
  <si>
    <t>60.23.2</t>
  </si>
  <si>
    <t>60.23.3</t>
  </si>
  <si>
    <t>60.24.4</t>
  </si>
  <si>
    <t>60.24.5</t>
  </si>
  <si>
    <t>60.25</t>
  </si>
  <si>
    <t>60.26</t>
  </si>
  <si>
    <t>Other assets</t>
  </si>
  <si>
    <t>60.27</t>
  </si>
  <si>
    <t>60.28</t>
  </si>
  <si>
    <t>60.29</t>
  </si>
  <si>
    <t>60.30</t>
  </si>
  <si>
    <t>60.31</t>
  </si>
  <si>
    <t>60.32</t>
  </si>
  <si>
    <t>60.33</t>
  </si>
  <si>
    <t>60.34</t>
  </si>
  <si>
    <t>60.35</t>
  </si>
  <si>
    <t>60.36</t>
  </si>
  <si>
    <t>Overnight (Day 1 of stress)</t>
  </si>
  <si>
    <t>Granular LCR stress</t>
  </si>
  <si>
    <t>Enhanced stress tools</t>
  </si>
  <si>
    <t>60.60</t>
  </si>
  <si>
    <t>60.60.1</t>
  </si>
  <si>
    <t>60.60.2</t>
  </si>
  <si>
    <t>60.60.3</t>
  </si>
  <si>
    <t>60.60.4</t>
  </si>
  <si>
    <t>60.61</t>
  </si>
  <si>
    <t>60.40</t>
  </si>
  <si>
    <t>60.41</t>
  </si>
  <si>
    <t>60.42</t>
  </si>
  <si>
    <t>60.43</t>
  </si>
  <si>
    <t>60.44</t>
  </si>
  <si>
    <t>60.45</t>
  </si>
  <si>
    <t>60.46</t>
  </si>
  <si>
    <t>60.47</t>
  </si>
  <si>
    <t>60.48</t>
  </si>
  <si>
    <t>60.49</t>
  </si>
  <si>
    <t>60.50</t>
  </si>
  <si>
    <t>60.51</t>
  </si>
  <si>
    <r>
      <t xml:space="preserve">Of which (from all of 2.1 above): monies due from secured lending and capital market driven transactions </t>
    </r>
    <r>
      <rPr>
        <u/>
        <sz val="10"/>
        <color rgb="FFFF0000"/>
        <rFont val="Verdana"/>
        <family val="2"/>
      </rPr>
      <t>where the reverse repo is covering a short position</t>
    </r>
    <r>
      <rPr>
        <sz val="10"/>
        <color rgb="FFFF0000"/>
        <rFont val="Verdana"/>
        <family val="2"/>
      </rPr>
      <t xml:space="preserve"> collateralised by</t>
    </r>
  </si>
  <si>
    <t>Total or significant currencies</t>
  </si>
  <si>
    <t>1140</t>
  </si>
  <si>
    <t>4.2</t>
  </si>
  <si>
    <t xml:space="preserve">Gap with FSA047 and FSA048 </t>
  </si>
  <si>
    <t>Monetisation framework</t>
  </si>
  <si>
    <t>Securities monetised via outright sale</t>
  </si>
  <si>
    <t>Securities monetised via new secured financing transactions</t>
  </si>
  <si>
    <t xml:space="preserve">Cash flows from monetisation actions </t>
  </si>
  <si>
    <t>PRA110: Cash flow mismatch</t>
  </si>
  <si>
    <t>Of which: counterparty is central govt, PSE&lt;=RW20%, MDB</t>
  </si>
  <si>
    <t xml:space="preserve">   Of which: maintained in the context of IPS or a cooperative network and treated as liquid assets for the depositing credit institution</t>
  </si>
  <si>
    <t xml:space="preserve">  Of which: transaction is a margin loan</t>
  </si>
  <si>
    <t>Of which: considered as Level 2B by the receiver</t>
  </si>
  <si>
    <t>Of which: to retail customers, or to credit institutions for funding promotional loans of retail customers</t>
  </si>
  <si>
    <t>Of which: to non-financial customers other than retail customers, or to credit institutions for funding promotional loans of non-financial customers</t>
  </si>
  <si>
    <t>Of which: to personal investment companies</t>
  </si>
  <si>
    <t>Of which: to SSPEs to purchase assets other than securities from non-financial customers</t>
  </si>
  <si>
    <t>Of which: to SSPEs - other</t>
  </si>
  <si>
    <t>Of which: to credit institutions not for funding promotional loans</t>
  </si>
  <si>
    <t>Of which: to other financial customers</t>
  </si>
  <si>
    <t>Liquid asset collateral exchangeable for non-liquid asset collateral</t>
  </si>
  <si>
    <t xml:space="preserve">Rows and columns that have been added to the EBA Maturity Ladder are shown in red. </t>
  </si>
  <si>
    <t>There are comments in this worksheet which can be viewed by selecting 'review' - 'show comments'.</t>
  </si>
  <si>
    <t xml:space="preserve">The colour coded columns on the left handside of the worksheet show the reason for adding rows. </t>
  </si>
  <si>
    <t>Of which: CQS1</t>
  </si>
  <si>
    <t>For consultation as part of CP13/17, available at:  http://www.bankofengland.co.uk/pra/Pages/publications/cp/2017/cp1317.aspx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</si>
</sst>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1" formatCode="_-* #,##0_-;\-* #,##0_-;_-* &quot;-&quot;_-;_-@_-"/>
    <numFmt numFmtId="164" formatCode="#,##0;[Red]\ \(#,##0\)"/>
    <numFmt numFmtId="165" formatCode="&quot;$&quot;#,##0_);[Red]\(&quot;$&quot;#,##0\)"/>
    <numFmt numFmtId="166" formatCode="&quot;$&quot;#,##0.00_);[Red]\(&quot;$&quot;#,##0.00\)"/>
    <numFmt numFmtId="167" formatCode="&quot;$&quot;#,##0.00_);\(&quot;$&quot;#,##0.00\)"/>
    <numFmt numFmtId="168" formatCode="_(&quot;$&quot;* #,##0_);_(&quot;$&quot;* \(#,##0\);_(&quot;$&quot;* &quot;-&quot;_);_(@_)"/>
    <numFmt numFmtId="169" formatCode="0.0%;\(0.0%\)"/>
    <numFmt numFmtId="170" formatCode="0.000%"/>
    <numFmt numFmtId="171" formatCode="_(* #,##0.00_);_(* \(#,##0.00\);_(* &quot;-&quot;??_);_(@_)"/>
    <numFmt numFmtId="172" formatCode="dd\ mmmyy"/>
    <numFmt numFmtId="173" formatCode="dd\ mmmyy\ hh:mm"/>
    <numFmt numFmtId="174" formatCode="_-* #,##0\ _€_-;\-* #,##0\ _€_-;_-* &quot;-&quot;\ _€_-;_-@_-"/>
    <numFmt numFmtId="175" formatCode="_-* #,##0.00\ _€_-;\-* #,##0.00\ _€_-;_-* &quot;-&quot;??\ _€_-;_-@_-"/>
    <numFmt numFmtId="176" formatCode="_-* #,##0\ &quot;€&quot;_-;\-* #,##0\ &quot;€&quot;_-;_-* &quot;-&quot;\ &quot;€&quot;_-;_-@_-"/>
    <numFmt numFmtId="177" formatCode="_-* #,##0.00\ &quot;€&quot;_-;\-* #,##0.00\ &quot;€&quot;_-;_-* &quot;-&quot;??\ &quot;€&quot;_-;_-@_-"/>
    <numFmt numFmtId="178" formatCode="0%;\(0%\)"/>
    <numFmt numFmtId="179" formatCode="#,##0_);\(#,##0_)"/>
    <numFmt numFmtId="180" formatCode="d/m"/>
  </numFmts>
  <fonts count="8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sz val="11"/>
      <name val="Verdana"/>
      <family val="2"/>
    </font>
    <font>
      <sz val="8"/>
      <name val="Arial"/>
      <family val="2"/>
    </font>
    <font>
      <sz val="10"/>
      <name val="Arial"/>
      <family val="2"/>
    </font>
    <font>
      <sz val="8"/>
      <name val="Verdana"/>
      <family val="2"/>
    </font>
    <font>
      <b/>
      <sz val="18"/>
      <name val="Verdana"/>
      <family val="2"/>
    </font>
    <font>
      <b/>
      <sz val="8"/>
      <name val="Arial"/>
      <family val="2"/>
    </font>
    <font>
      <b/>
      <sz val="8"/>
      <color theme="0"/>
      <name val="Arial"/>
      <family val="2"/>
    </font>
    <font>
      <b/>
      <sz val="11"/>
      <name val="Verdana"/>
      <family val="2"/>
    </font>
    <font>
      <b/>
      <sz val="11"/>
      <color theme="0"/>
      <name val="Verdana"/>
      <family val="2"/>
    </font>
    <font>
      <b/>
      <sz val="11"/>
      <color rgb="FFFF0000"/>
      <name val="Verdana"/>
      <family val="2"/>
      <charset val="238"/>
    </font>
    <font>
      <sz val="8"/>
      <color rgb="FFFF0000"/>
      <name val="Verdana"/>
      <family val="2"/>
    </font>
    <font>
      <b/>
      <sz val="14"/>
      <name val="Verdana"/>
      <family val="2"/>
    </font>
    <font>
      <sz val="9"/>
      <name val="Verdana"/>
      <family val="2"/>
    </font>
    <font>
      <b/>
      <sz val="8"/>
      <name val="Verdana"/>
      <family val="2"/>
    </font>
    <font>
      <b/>
      <sz val="10"/>
      <name val="Verdana"/>
      <family val="2"/>
    </font>
    <font>
      <b/>
      <sz val="10"/>
      <color theme="1"/>
      <name val="Verdana"/>
      <family val="2"/>
      <charset val="238"/>
    </font>
    <font>
      <sz val="10"/>
      <name val="Verdana"/>
      <family val="2"/>
    </font>
    <font>
      <sz val="10"/>
      <name val="Verdana"/>
      <family val="2"/>
      <charset val="238"/>
    </font>
    <font>
      <sz val="10"/>
      <color rgb="FFFF0000"/>
      <name val="Verdana"/>
      <family val="2"/>
    </font>
    <font>
      <sz val="10"/>
      <color theme="0" tint="-0.34998626667073579"/>
      <name val="Verdana"/>
      <family val="2"/>
    </font>
    <font>
      <strike/>
      <sz val="8"/>
      <name val="Verdana"/>
      <family val="2"/>
    </font>
    <font>
      <b/>
      <sz val="11"/>
      <color theme="1"/>
      <name val="Verdana"/>
      <family val="2"/>
    </font>
    <font>
      <i/>
      <sz val="10"/>
      <name val="Verdana"/>
      <family val="2"/>
    </font>
    <font>
      <b/>
      <sz val="10"/>
      <name val="Verdana"/>
      <family val="2"/>
      <charset val="238"/>
    </font>
    <font>
      <b/>
      <sz val="14"/>
      <name val="Verdana"/>
      <family val="2"/>
      <charset val="238"/>
    </font>
    <font>
      <i/>
      <sz val="8"/>
      <name val="Verdana"/>
      <family val="2"/>
    </font>
    <font>
      <u/>
      <sz val="10"/>
      <color rgb="FFFF0000"/>
      <name val="Verdana"/>
      <family val="2"/>
    </font>
    <font>
      <sz val="11"/>
      <color theme="0" tint="-0.34998626667073579"/>
      <name val="Verdana"/>
      <family val="2"/>
    </font>
    <font>
      <sz val="8"/>
      <color theme="0" tint="-0.34998626667073579"/>
      <name val="Arial"/>
      <family val="2"/>
    </font>
    <font>
      <sz val="8"/>
      <color theme="0" tint="-0.34998626667073579"/>
      <name val="Verdana"/>
      <family val="2"/>
    </font>
    <font>
      <i/>
      <sz val="8"/>
      <color theme="0" tint="-0.34998626667073579"/>
      <name val="Verdana"/>
      <family val="2"/>
    </font>
    <font>
      <sz val="10"/>
      <color rgb="FFFF00FF"/>
      <name val="Verdana"/>
      <family val="2"/>
    </font>
    <font>
      <sz val="10"/>
      <color indexed="81"/>
      <name val="Arial"/>
      <family val="2"/>
    </font>
    <font>
      <b/>
      <sz val="10"/>
      <color indexed="81"/>
      <name val="Arial"/>
      <family val="2"/>
    </font>
    <font>
      <u/>
      <sz val="10"/>
      <color indexed="81"/>
      <name val="Arial"/>
      <family val="2"/>
    </font>
    <font>
      <b/>
      <sz val="9"/>
      <color indexed="81"/>
      <name val="Tahoma"/>
      <family val="2"/>
    </font>
    <font>
      <sz val="9"/>
      <color indexed="81"/>
      <name val="Tahoma"/>
      <family val="2"/>
    </font>
    <font>
      <u/>
      <sz val="9"/>
      <color indexed="81"/>
      <name val="Tahoma"/>
      <family val="2"/>
    </font>
    <font>
      <sz val="4"/>
      <color indexed="81"/>
      <name val="Arial"/>
      <family val="2"/>
    </font>
    <font>
      <sz val="11"/>
      <color indexed="9"/>
      <name val="Calibri"/>
      <family val="2"/>
    </font>
    <font>
      <sz val="9"/>
      <name val="Tahoma"/>
      <family val="2"/>
    </font>
    <font>
      <sz val="11"/>
      <color indexed="20"/>
      <name val="Calibri"/>
      <family val="2"/>
    </font>
    <font>
      <b/>
      <sz val="12"/>
      <color indexed="61"/>
      <name val="Tahoma"/>
      <family val="2"/>
    </font>
    <font>
      <sz val="11"/>
      <name val="Times New Roman"/>
      <family val="1"/>
    </font>
    <font>
      <b/>
      <sz val="9"/>
      <color indexed="12"/>
      <name val="Tahoma"/>
      <family val="2"/>
    </font>
    <font>
      <b/>
      <sz val="11"/>
      <color indexed="52"/>
      <name val="Calibri"/>
      <family val="2"/>
    </font>
    <font>
      <b/>
      <sz val="11"/>
      <color indexed="9"/>
      <name val="Calibri"/>
      <family val="2"/>
    </font>
    <font>
      <b/>
      <sz val="9"/>
      <name val="Tahoma"/>
      <family val="2"/>
    </font>
    <font>
      <sz val="8"/>
      <color indexed="12"/>
      <name val="Arial"/>
      <family val="2"/>
    </font>
    <font>
      <b/>
      <sz val="10"/>
      <color indexed="12"/>
      <name val="Arial"/>
      <family val="2"/>
    </font>
    <font>
      <b/>
      <sz val="10"/>
      <color indexed="9"/>
      <name val="Arial"/>
      <family val="2"/>
    </font>
    <font>
      <b/>
      <sz val="14"/>
      <color indexed="11"/>
      <name val="Arial"/>
      <family val="2"/>
    </font>
    <font>
      <b/>
      <sz val="10"/>
      <color indexed="10"/>
      <name val="Arial"/>
      <family val="2"/>
    </font>
    <font>
      <sz val="10"/>
      <color indexed="8"/>
      <name val="Arial"/>
      <family val="2"/>
    </font>
    <font>
      <i/>
      <sz val="11"/>
      <color indexed="23"/>
      <name val="Calibri"/>
      <family val="2"/>
    </font>
    <font>
      <b/>
      <sz val="10"/>
      <name val="Times"/>
      <family val="1"/>
    </font>
    <font>
      <sz val="11"/>
      <color indexed="17"/>
      <name val="Calibri"/>
      <family val="2"/>
    </font>
    <font>
      <b/>
      <sz val="9"/>
      <color indexed="42"/>
      <name val="Tahoma"/>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b/>
      <sz val="9"/>
      <color indexed="63"/>
      <name val="Tahoma"/>
      <family val="2"/>
    </font>
    <font>
      <sz val="11"/>
      <color indexed="52"/>
      <name val="Calibri"/>
      <family val="2"/>
    </font>
    <font>
      <b/>
      <sz val="12"/>
      <color indexed="20"/>
      <name val="Tahoma"/>
      <family val="2"/>
    </font>
    <font>
      <sz val="10"/>
      <name val="MS Sans Serif"/>
      <family val="2"/>
    </font>
    <font>
      <sz val="11"/>
      <color indexed="60"/>
      <name val="Calibri"/>
      <family val="2"/>
    </font>
    <font>
      <sz val="10"/>
      <name val="Arial"/>
      <family val="2"/>
      <charset val="238"/>
    </font>
    <font>
      <b/>
      <sz val="11"/>
      <color indexed="63"/>
      <name val="Calibri"/>
      <family val="2"/>
    </font>
    <font>
      <b/>
      <sz val="18"/>
      <color indexed="56"/>
      <name val="Cambria"/>
      <family val="2"/>
    </font>
    <font>
      <b/>
      <sz val="17"/>
      <name val="Helvetica"/>
      <family val="2"/>
    </font>
    <font>
      <b/>
      <sz val="11"/>
      <color indexed="23"/>
      <name val="Helvetica"/>
      <family val="2"/>
    </font>
    <font>
      <b/>
      <sz val="8"/>
      <color indexed="9"/>
      <name val="Arial"/>
      <family val="2"/>
    </font>
    <font>
      <b/>
      <sz val="11"/>
      <color indexed="8"/>
      <name val="Calibri"/>
      <family val="2"/>
    </font>
    <font>
      <sz val="10"/>
      <color indexed="22"/>
      <name val="Arial"/>
      <family val="2"/>
    </font>
    <font>
      <sz val="11"/>
      <color indexed="10"/>
      <name val="Calibri"/>
      <family val="2"/>
    </font>
    <font>
      <sz val="11"/>
      <name val="Calibri"/>
      <family val="2"/>
      <scheme val="minor"/>
    </font>
    <font>
      <sz val="11"/>
      <color rgb="FFFF0000"/>
      <name val="Verdana"/>
      <family val="2"/>
    </font>
    <font>
      <b/>
      <sz val="11"/>
      <name val="Arial"/>
      <family val="2"/>
    </font>
    <font>
      <sz val="11"/>
      <name val="Arial"/>
      <family val="2"/>
    </font>
    <font>
      <b/>
      <sz val="11"/>
      <color rgb="FFFF0000"/>
      <name val="Arial"/>
      <family val="2"/>
    </font>
    <font>
      <b/>
      <sz val="8"/>
      <color rgb="FFFF0000"/>
      <name val="Verdana"/>
      <family val="2"/>
    </font>
    <font>
      <sz val="9"/>
      <color rgb="FFFF0000"/>
      <name val="Verdana"/>
      <family val="2"/>
    </font>
    <font>
      <b/>
      <sz val="10"/>
      <color rgb="FFFF0000"/>
      <name val="Verdana"/>
      <family val="2"/>
    </font>
  </fonts>
  <fills count="48">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9"/>
        <bgColor indexed="64"/>
      </patternFill>
    </fill>
    <fill>
      <patternFill patternType="darkUp">
        <fgColor theme="7" tint="-0.24994659260841701"/>
        <bgColor auto="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62"/>
        <bgColor indexed="64"/>
      </patternFill>
    </fill>
    <fill>
      <patternFill patternType="solid">
        <fgColor indexed="46"/>
        <bgColor indexed="64"/>
      </patternFill>
    </fill>
    <fill>
      <patternFill patternType="solid">
        <fgColor indexed="22"/>
      </patternFill>
    </fill>
    <fill>
      <patternFill patternType="solid">
        <fgColor indexed="55"/>
      </patternFill>
    </fill>
    <fill>
      <patternFill patternType="darkGray">
        <fgColor indexed="22"/>
      </patternFill>
    </fill>
    <fill>
      <patternFill patternType="solid">
        <fgColor indexed="12"/>
      </patternFill>
    </fill>
    <fill>
      <patternFill patternType="solid">
        <fgColor indexed="34"/>
        <bgColor indexed="64"/>
      </patternFill>
    </fill>
    <fill>
      <patternFill patternType="solid">
        <fgColor indexed="23"/>
        <bgColor indexed="64"/>
      </patternFill>
    </fill>
    <fill>
      <patternFill patternType="solid">
        <fgColor indexed="47"/>
        <bgColor indexed="64"/>
      </patternFill>
    </fill>
    <fill>
      <patternFill patternType="lightGray">
        <fgColor indexed="11"/>
        <bgColor indexed="9"/>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15"/>
      </patternFill>
    </fill>
    <fill>
      <patternFill patternType="solid">
        <fgColor rgb="FFD8D8D8"/>
        <bgColor indexed="64"/>
      </patternFill>
    </fill>
    <fill>
      <patternFill patternType="solid">
        <fgColor theme="3" tint="0.59996337778862885"/>
        <bgColor auto="1"/>
      </patternFill>
    </fill>
    <fill>
      <patternFill patternType="solid">
        <fgColor theme="5" tint="0.39994506668294322"/>
        <bgColor indexed="64"/>
      </patternFill>
    </fill>
    <fill>
      <patternFill patternType="solid">
        <fgColor theme="4" tint="0.39994506668294322"/>
        <bgColor indexed="64"/>
      </patternFill>
    </fill>
  </fills>
  <borders count="88">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dashed">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style="dashed">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ashed">
        <color indexed="64"/>
      </right>
      <top style="hair">
        <color indexed="64"/>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dashed">
        <color indexed="64"/>
      </right>
      <top/>
      <bottom style="hair">
        <color indexed="64"/>
      </bottom>
      <diagonal/>
    </border>
    <border>
      <left style="thin">
        <color indexed="64"/>
      </left>
      <right style="dashed">
        <color indexed="64"/>
      </right>
      <top/>
      <bottom/>
      <diagonal/>
    </border>
    <border>
      <left/>
      <right style="hair">
        <color indexed="64"/>
      </right>
      <top style="thin">
        <color indexed="64"/>
      </top>
      <bottom style="hair">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dotted">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thin">
        <color indexed="64"/>
      </top>
      <bottom/>
      <diagonal/>
    </border>
    <border>
      <left/>
      <right style="dashed">
        <color indexed="64"/>
      </right>
      <top style="hair">
        <color indexed="64"/>
      </top>
      <bottom style="hair">
        <color indexed="64"/>
      </bottom>
      <diagonal/>
    </border>
    <border>
      <left/>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dashed">
        <color indexed="64"/>
      </right>
      <top style="hair">
        <color indexed="64"/>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dashed">
        <color indexed="64"/>
      </right>
      <top style="hair">
        <color indexed="64"/>
      </top>
      <bottom style="medium">
        <color indexed="64"/>
      </bottom>
      <diagonal/>
    </border>
    <border>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thin">
        <color indexed="64"/>
      </right>
      <top/>
      <bottom style="thin">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dotted">
        <color indexed="64"/>
      </right>
      <top style="thin">
        <color indexed="64"/>
      </top>
      <bottom style="hair">
        <color indexed="64"/>
      </bottom>
      <diagonal/>
    </border>
    <border>
      <left style="dotted">
        <color indexed="64"/>
      </left>
      <right style="hair">
        <color indexed="64"/>
      </right>
      <top style="thin">
        <color indexed="64"/>
      </top>
      <bottom style="hair">
        <color indexed="64"/>
      </bottom>
      <diagonal/>
    </border>
    <border>
      <left style="dotted">
        <color indexed="64"/>
      </left>
      <right style="hair">
        <color indexed="64"/>
      </right>
      <top style="hair">
        <color indexed="64"/>
      </top>
      <bottom style="hair">
        <color indexed="64"/>
      </bottom>
      <diagonal/>
    </border>
    <border>
      <left style="thin">
        <color indexed="64"/>
      </left>
      <right style="dotted">
        <color indexed="64"/>
      </right>
      <top style="hair">
        <color indexed="64"/>
      </top>
      <bottom style="thin">
        <color indexed="64"/>
      </bottom>
      <diagonal/>
    </border>
    <border>
      <left style="dotted">
        <color indexed="64"/>
      </left>
      <right style="hair">
        <color indexed="64"/>
      </right>
      <top style="hair">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3"/>
      </right>
      <top style="thin">
        <color indexed="63"/>
      </top>
      <bottom/>
      <diagonal/>
    </border>
    <border>
      <left style="thin">
        <color indexed="10"/>
      </left>
      <right style="thin">
        <color indexed="10"/>
      </right>
      <top style="thin">
        <color indexed="10"/>
      </top>
      <bottom style="thin">
        <color indexed="10"/>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0"/>
      </left>
      <right style="thin">
        <color indexed="20"/>
      </right>
      <top style="thin">
        <color indexed="20"/>
      </top>
      <bottom style="thin">
        <color indexed="20"/>
      </bottom>
      <diagonal/>
    </border>
    <border>
      <left style="thin">
        <color indexed="64"/>
      </left>
      <right/>
      <top style="thin">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bottom style="hair">
        <color indexed="64"/>
      </bottom>
      <diagonal/>
    </border>
    <border>
      <left/>
      <right style="hair">
        <color indexed="64"/>
      </right>
      <top style="thin">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125">
    <xf numFmtId="0" fontId="0" fillId="0" borderId="0"/>
    <xf numFmtId="0" fontId="3" fillId="0" borderId="0"/>
    <xf numFmtId="0" fontId="6" fillId="0" borderId="0"/>
    <xf numFmtId="0" fontId="1" fillId="0" borderId="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43" fillId="21" borderId="0" applyNumberFormat="0" applyBorder="0" applyAlignment="0" applyProtection="0"/>
    <xf numFmtId="0" fontId="43" fillId="18"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3"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43" fillId="26" borderId="0" applyNumberFormat="0" applyBorder="0" applyAlignment="0" applyProtection="0"/>
    <xf numFmtId="0" fontId="43" fillId="27" borderId="0" applyNumberFormat="0" applyBorder="0" applyAlignment="0" applyProtection="0"/>
    <xf numFmtId="0" fontId="43" fillId="22" borderId="0" applyNumberFormat="0" applyBorder="0" applyAlignment="0" applyProtection="0"/>
    <xf numFmtId="0" fontId="43" fillId="23" borderId="0" applyNumberFormat="0" applyBorder="0" applyAlignment="0" applyProtection="0"/>
    <xf numFmtId="0" fontId="43" fillId="28" borderId="0" applyNumberFormat="0" applyBorder="0" applyAlignment="0" applyProtection="0"/>
    <xf numFmtId="165"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8" fontId="6" fillId="0" borderId="0" applyFont="0" applyFill="0" applyBorder="0" applyAlignment="0" applyProtection="0"/>
    <xf numFmtId="0" fontId="44" fillId="29" borderId="0"/>
    <xf numFmtId="0" fontId="45" fillId="12" borderId="0" applyNumberFormat="0" applyBorder="0" applyAlignment="0" applyProtection="0"/>
    <xf numFmtId="0" fontId="46" fillId="30" borderId="0">
      <alignment vertical="center"/>
    </xf>
    <xf numFmtId="0" fontId="47" fillId="0" borderId="0"/>
    <xf numFmtId="0" fontId="48" fillId="31" borderId="0"/>
    <xf numFmtId="0" fontId="6" fillId="0" borderId="0" applyFill="0" applyBorder="0" applyAlignment="0"/>
    <xf numFmtId="0" fontId="6" fillId="0" borderId="0" applyFill="0" applyBorder="0" applyAlignment="0"/>
    <xf numFmtId="0" fontId="6" fillId="0" borderId="0" applyFill="0" applyBorder="0" applyAlignment="0"/>
    <xf numFmtId="169" fontId="6"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170" fontId="48" fillId="31" borderId="0"/>
    <xf numFmtId="0" fontId="48" fillId="31" borderId="0"/>
    <xf numFmtId="0" fontId="49" fillId="32" borderId="58" applyNumberFormat="0" applyAlignment="0" applyProtection="0"/>
    <xf numFmtId="0" fontId="6" fillId="0" borderId="0" applyFill="0" applyBorder="0" applyAlignment="0"/>
    <xf numFmtId="0" fontId="50" fillId="33" borderId="59" applyNumberFormat="0" applyAlignment="0" applyProtection="0"/>
    <xf numFmtId="0" fontId="6" fillId="0" borderId="0" applyFont="0" applyFill="0" applyBorder="0" applyAlignment="0" applyProtection="0"/>
    <xf numFmtId="171" fontId="3" fillId="0" borderId="0" applyFont="0" applyFill="0" applyBorder="0" applyAlignment="0" applyProtection="0"/>
    <xf numFmtId="41" fontId="6" fillId="0" borderId="0" applyFont="0" applyFill="0" applyBorder="0" applyAlignment="0" applyProtection="0"/>
    <xf numFmtId="0" fontId="6" fillId="0" borderId="0" applyFont="0" applyFill="0" applyBorder="0" applyAlignment="0" applyProtection="0"/>
    <xf numFmtId="14" fontId="6" fillId="0" borderId="0"/>
    <xf numFmtId="0" fontId="51" fillId="31" borderId="60">
      <alignment horizontal="left"/>
    </xf>
    <xf numFmtId="15" fontId="52" fillId="29" borderId="0">
      <alignment horizontal="right"/>
    </xf>
    <xf numFmtId="0" fontId="53" fillId="34" borderId="0" applyNumberFormat="0" applyBorder="0" applyAlignment="0">
      <alignment horizontal="center"/>
    </xf>
    <xf numFmtId="0" fontId="54" fillId="35" borderId="0" applyNumberFormat="0" applyBorder="0" applyAlignment="0"/>
    <xf numFmtId="0" fontId="55" fillId="35" borderId="0">
      <alignment horizontal="centerContinuous"/>
    </xf>
    <xf numFmtId="0" fontId="56" fillId="36" borderId="61">
      <alignment horizontal="center"/>
      <protection locked="0"/>
    </xf>
    <xf numFmtId="172" fontId="44" fillId="0" borderId="0" applyFont="0" applyFill="0" applyBorder="0" applyAlignment="0" applyProtection="0"/>
    <xf numFmtId="14" fontId="57" fillId="0" borderId="0" applyFill="0" applyBorder="0" applyAlignment="0"/>
    <xf numFmtId="173" fontId="51" fillId="31" borderId="0" applyFont="0" applyFill="0" applyBorder="0" applyAlignment="0" applyProtection="0">
      <alignment vertical="center"/>
    </xf>
    <xf numFmtId="0" fontId="6"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58" fillId="0" borderId="0" applyNumberFormat="0" applyFill="0" applyBorder="0" applyAlignment="0" applyProtection="0"/>
    <xf numFmtId="0" fontId="59" fillId="0" borderId="0"/>
    <xf numFmtId="0" fontId="60" fillId="13" borderId="0" applyNumberFormat="0" applyBorder="0" applyAlignment="0" applyProtection="0"/>
    <xf numFmtId="0" fontId="61" fillId="37" borderId="0"/>
    <xf numFmtId="0" fontId="62" fillId="0" borderId="1" applyNumberFormat="0" applyAlignment="0" applyProtection="0">
      <alignment horizontal="left" vertical="center"/>
    </xf>
    <xf numFmtId="0" fontId="62" fillId="0" borderId="62">
      <alignment horizontal="left" vertical="center"/>
    </xf>
    <xf numFmtId="0" fontId="63" fillId="0" borderId="63" applyNumberFormat="0" applyFill="0" applyAlignment="0" applyProtection="0"/>
    <xf numFmtId="0" fontId="64" fillId="0" borderId="64" applyNumberFormat="0" applyFill="0" applyAlignment="0" applyProtection="0"/>
    <xf numFmtId="0" fontId="65" fillId="0" borderId="65" applyNumberFormat="0" applyFill="0" applyAlignment="0" applyProtection="0"/>
    <xf numFmtId="0" fontId="65" fillId="0" borderId="0" applyNumberFormat="0" applyFill="0" applyBorder="0" applyAlignment="0" applyProtection="0"/>
    <xf numFmtId="0" fontId="66" fillId="16" borderId="58" applyNumberFormat="0" applyAlignment="0" applyProtection="0"/>
    <xf numFmtId="0" fontId="67" fillId="29"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68" fillId="0" borderId="66" applyNumberFormat="0" applyFill="0" applyAlignment="0" applyProtection="0"/>
    <xf numFmtId="0" fontId="69" fillId="38" borderId="67">
      <protection locked="0"/>
    </xf>
    <xf numFmtId="174" fontId="6" fillId="0" borderId="0" applyFont="0" applyFill="0" applyBorder="0" applyAlignment="0" applyProtection="0"/>
    <xf numFmtId="175" fontId="6" fillId="0" borderId="0" applyFont="0" applyFill="0" applyBorder="0" applyAlignment="0" applyProtection="0"/>
    <xf numFmtId="10" fontId="70" fillId="39" borderId="68" applyBorder="0">
      <alignment horizontal="center"/>
      <protection locked="0"/>
    </xf>
    <xf numFmtId="176" fontId="6" fillId="0" borderId="0" applyFont="0" applyFill="0" applyBorder="0" applyAlignment="0" applyProtection="0"/>
    <xf numFmtId="177" fontId="6" fillId="0" borderId="0" applyFont="0" applyFill="0" applyBorder="0" applyAlignment="0" applyProtection="0"/>
    <xf numFmtId="0" fontId="71" fillId="40" borderId="0" applyNumberFormat="0" applyBorder="0" applyAlignment="0" applyProtection="0"/>
    <xf numFmtId="0" fontId="67" fillId="29" borderId="0"/>
    <xf numFmtId="0" fontId="6" fillId="0" borderId="0"/>
    <xf numFmtId="0" fontId="1" fillId="0" borderId="0"/>
    <xf numFmtId="0" fontId="72" fillId="0" borderId="0"/>
    <xf numFmtId="0" fontId="3" fillId="41" borderId="69" applyNumberFormat="0" applyFont="0" applyAlignment="0" applyProtection="0"/>
    <xf numFmtId="0" fontId="73" fillId="32" borderId="70" applyNumberFormat="0" applyAlignment="0" applyProtection="0"/>
    <xf numFmtId="0" fontId="6" fillId="0" borderId="0" applyFont="0" applyFill="0" applyBorder="0" applyAlignment="0" applyProtection="0"/>
    <xf numFmtId="178" fontId="6" fillId="0" borderId="0" applyFont="0" applyFill="0" applyBorder="0" applyAlignment="0" applyProtection="0"/>
    <xf numFmtId="0" fontId="6"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51" fillId="29" borderId="0"/>
    <xf numFmtId="0" fontId="51" fillId="31" borderId="0"/>
    <xf numFmtId="0" fontId="48" fillId="42" borderId="0"/>
    <xf numFmtId="0" fontId="51" fillId="31" borderId="0"/>
    <xf numFmtId="0" fontId="44" fillId="31" borderId="0"/>
    <xf numFmtId="0" fontId="6" fillId="0" borderId="0"/>
    <xf numFmtId="0" fontId="51" fillId="31" borderId="0"/>
    <xf numFmtId="49" fontId="57" fillId="0" borderId="0" applyFill="0" applyBorder="0" applyAlignment="0"/>
    <xf numFmtId="0" fontId="57" fillId="0" borderId="0" applyFill="0" applyBorder="0" applyAlignment="0"/>
    <xf numFmtId="179" fontId="6" fillId="0" borderId="0" applyFill="0" applyBorder="0" applyAlignment="0"/>
    <xf numFmtId="180" fontId="47" fillId="0" borderId="0"/>
    <xf numFmtId="0" fontId="74" fillId="0" borderId="0" applyNumberFormat="0" applyFill="0" applyBorder="0" applyAlignment="0" applyProtection="0"/>
    <xf numFmtId="0" fontId="75" fillId="43" borderId="0">
      <alignment horizontal="centerContinuous"/>
    </xf>
    <xf numFmtId="0" fontId="76" fillId="32" borderId="0" applyNumberFormat="0" applyBorder="0" applyAlignment="0">
      <alignment horizontal="center"/>
    </xf>
    <xf numFmtId="0" fontId="77" fillId="37" borderId="0" applyBorder="0"/>
    <xf numFmtId="0" fontId="78" fillId="0" borderId="71" applyNumberFormat="0" applyFill="0" applyAlignment="0" applyProtection="0"/>
    <xf numFmtId="0" fontId="79" fillId="29" borderId="0" applyNumberFormat="0" applyFont="0" applyBorder="0" applyAlignment="0" applyProtection="0">
      <alignment horizontal="left"/>
    </xf>
    <xf numFmtId="0" fontId="80" fillId="0" borderId="0" applyNumberFormat="0" applyFill="0" applyBorder="0" applyAlignment="0" applyProtection="0"/>
  </cellStyleXfs>
  <cellXfs count="446">
    <xf numFmtId="0" fontId="0" fillId="0" borderId="0" xfId="0"/>
    <xf numFmtId="0" fontId="4" fillId="0" borderId="0" xfId="1" applyFont="1" applyAlignment="1">
      <alignment vertical="center"/>
    </xf>
    <xf numFmtId="0" fontId="5" fillId="0" borderId="0" xfId="1" applyFont="1" applyAlignment="1">
      <alignment vertical="center"/>
    </xf>
    <xf numFmtId="0" fontId="4" fillId="0" borderId="0" xfId="1" applyFont="1" applyFill="1" applyAlignment="1">
      <alignment vertical="center"/>
    </xf>
    <xf numFmtId="0" fontId="7" fillId="0" borderId="0" xfId="2" applyFont="1"/>
    <xf numFmtId="0" fontId="8" fillId="0" borderId="0" xfId="2" applyFont="1" applyBorder="1" applyAlignment="1">
      <alignment horizontal="center"/>
    </xf>
    <xf numFmtId="0" fontId="11" fillId="0" borderId="0" xfId="1" applyFont="1" applyFill="1" applyAlignment="1">
      <alignment textRotation="90"/>
    </xf>
    <xf numFmtId="0" fontId="7" fillId="0" borderId="0" xfId="2" applyFont="1" applyFill="1"/>
    <xf numFmtId="0" fontId="8" fillId="0" borderId="0" xfId="2" applyFont="1" applyFill="1" applyBorder="1" applyAlignment="1">
      <alignment horizontal="left" vertical="center" indent="2"/>
    </xf>
    <xf numFmtId="0" fontId="8" fillId="0" borderId="0" xfId="2" applyFont="1" applyFill="1" applyBorder="1" applyAlignment="1">
      <alignment horizontal="center" vertical="center"/>
    </xf>
    <xf numFmtId="0" fontId="4" fillId="6" borderId="0" xfId="1" applyFont="1" applyFill="1" applyAlignment="1">
      <alignment vertical="center"/>
    </xf>
    <xf numFmtId="0" fontId="5" fillId="6" borderId="0" xfId="1" applyFont="1" applyFill="1" applyAlignment="1">
      <alignment vertical="center"/>
    </xf>
    <xf numFmtId="0" fontId="11" fillId="0" borderId="0" xfId="1" applyFont="1" applyFill="1" applyBorder="1" applyAlignment="1">
      <alignment textRotation="90"/>
    </xf>
    <xf numFmtId="0" fontId="8" fillId="6" borderId="0" xfId="2" applyFont="1" applyFill="1" applyBorder="1" applyAlignment="1">
      <alignment horizontal="left" vertical="center" indent="2"/>
    </xf>
    <xf numFmtId="0" fontId="7" fillId="6" borderId="0" xfId="2" applyFont="1" applyFill="1"/>
    <xf numFmtId="0" fontId="11" fillId="6" borderId="0" xfId="2" applyFont="1" applyFill="1" applyBorder="1" applyAlignment="1">
      <alignment horizontal="right" vertical="center" indent="1"/>
    </xf>
    <xf numFmtId="0" fontId="11" fillId="6" borderId="3" xfId="2" applyFont="1" applyFill="1" applyBorder="1" applyAlignment="1">
      <alignment horizontal="right" vertical="center" indent="1"/>
    </xf>
    <xf numFmtId="0" fontId="13" fillId="0" borderId="0" xfId="2" applyFont="1" applyBorder="1" applyAlignment="1">
      <alignment horizontal="center"/>
    </xf>
    <xf numFmtId="0" fontId="14" fillId="0" borderId="0" xfId="2" applyFont="1" applyAlignment="1">
      <alignment horizontal="center"/>
    </xf>
    <xf numFmtId="0" fontId="7" fillId="0" borderId="0" xfId="2" applyFont="1" applyAlignment="1">
      <alignment vertical="center"/>
    </xf>
    <xf numFmtId="0" fontId="9" fillId="2" borderId="2" xfId="1" applyFont="1" applyFill="1" applyBorder="1" applyAlignment="1">
      <alignment textRotation="90"/>
    </xf>
    <xf numFmtId="0" fontId="9" fillId="3" borderId="2" xfId="1" applyFont="1" applyFill="1" applyBorder="1" applyAlignment="1">
      <alignment textRotation="90"/>
    </xf>
    <xf numFmtId="0" fontId="9" fillId="4" borderId="2" xfId="1" applyFont="1" applyFill="1" applyBorder="1" applyAlignment="1">
      <alignment textRotation="90"/>
    </xf>
    <xf numFmtId="0" fontId="10" fillId="5" borderId="2" xfId="1" applyFont="1" applyFill="1" applyBorder="1" applyAlignment="1">
      <alignment textRotation="90"/>
    </xf>
    <xf numFmtId="49" fontId="18" fillId="7" borderId="2" xfId="2" applyNumberFormat="1" applyFont="1" applyFill="1" applyBorder="1" applyAlignment="1">
      <alignment horizontal="left" vertical="center"/>
    </xf>
    <xf numFmtId="0" fontId="7" fillId="0" borderId="0" xfId="2" applyFont="1" applyBorder="1" applyAlignment="1">
      <alignment vertical="center"/>
    </xf>
    <xf numFmtId="0" fontId="7" fillId="6" borderId="9" xfId="2" applyFont="1" applyFill="1" applyBorder="1" applyAlignment="1">
      <alignment horizontal="center"/>
    </xf>
    <xf numFmtId="0" fontId="7" fillId="8" borderId="10" xfId="2" applyFont="1" applyFill="1" applyBorder="1"/>
    <xf numFmtId="0" fontId="7" fillId="8" borderId="13" xfId="2" applyFont="1" applyFill="1" applyBorder="1"/>
    <xf numFmtId="0" fontId="7" fillId="6" borderId="9" xfId="2" applyFont="1" applyFill="1" applyBorder="1"/>
    <xf numFmtId="0" fontId="7" fillId="6" borderId="14" xfId="2" applyFont="1" applyFill="1" applyBorder="1"/>
    <xf numFmtId="0" fontId="20" fillId="6" borderId="14" xfId="2" applyFont="1" applyFill="1" applyBorder="1" applyAlignment="1">
      <alignment horizontal="center" vertical="center"/>
    </xf>
    <xf numFmtId="0" fontId="17" fillId="6" borderId="16" xfId="2" applyFont="1" applyFill="1" applyBorder="1"/>
    <xf numFmtId="0" fontId="7" fillId="6" borderId="16" xfId="2" applyFont="1" applyFill="1" applyBorder="1"/>
    <xf numFmtId="0" fontId="7" fillId="0" borderId="14" xfId="2" applyFont="1" applyBorder="1"/>
    <xf numFmtId="0" fontId="7" fillId="0" borderId="15" xfId="2" applyFont="1" applyBorder="1"/>
    <xf numFmtId="0" fontId="20" fillId="8" borderId="13" xfId="2" applyFont="1" applyFill="1" applyBorder="1" applyAlignment="1">
      <alignment vertical="center"/>
    </xf>
    <xf numFmtId="0" fontId="5" fillId="0" borderId="0" xfId="1" applyFont="1" applyFill="1" applyBorder="1" applyAlignment="1">
      <alignment vertical="center"/>
    </xf>
    <xf numFmtId="0" fontId="7" fillId="0" borderId="14" xfId="2" applyFont="1" applyFill="1" applyBorder="1"/>
    <xf numFmtId="0" fontId="7" fillId="0" borderId="15" xfId="2" applyFont="1" applyFill="1" applyBorder="1"/>
    <xf numFmtId="0" fontId="5" fillId="0" borderId="0" xfId="2" applyFont="1" applyBorder="1" applyAlignment="1">
      <alignment vertical="center"/>
    </xf>
    <xf numFmtId="0" fontId="9" fillId="0" borderId="0" xfId="1" applyFont="1" applyFill="1" applyBorder="1" applyAlignment="1">
      <alignment textRotation="90"/>
    </xf>
    <xf numFmtId="0" fontId="22" fillId="6" borderId="2" xfId="2" applyFont="1" applyFill="1" applyBorder="1" applyAlignment="1">
      <alignment horizontal="left" vertical="center" wrapText="1" indent="1"/>
    </xf>
    <xf numFmtId="0" fontId="19" fillId="6" borderId="0" xfId="2" applyFont="1" applyFill="1" applyBorder="1" applyAlignment="1">
      <alignment horizontal="center" vertical="center" wrapText="1"/>
    </xf>
    <xf numFmtId="0" fontId="7" fillId="8" borderId="21" xfId="2" applyFont="1" applyFill="1" applyBorder="1"/>
    <xf numFmtId="0" fontId="7" fillId="0" borderId="16" xfId="2" applyFont="1" applyBorder="1"/>
    <xf numFmtId="0" fontId="17" fillId="6" borderId="22" xfId="2" applyFont="1" applyFill="1" applyBorder="1"/>
    <xf numFmtId="0" fontId="17" fillId="6" borderId="23" xfId="2" applyFont="1" applyFill="1" applyBorder="1"/>
    <xf numFmtId="0" fontId="7" fillId="6" borderId="23" xfId="2" applyFont="1" applyFill="1" applyBorder="1"/>
    <xf numFmtId="0" fontId="7" fillId="9" borderId="23" xfId="2" applyFont="1" applyFill="1" applyBorder="1"/>
    <xf numFmtId="0" fontId="7" fillId="9" borderId="24" xfId="2" applyFont="1" applyFill="1" applyBorder="1"/>
    <xf numFmtId="0" fontId="7" fillId="8" borderId="25" xfId="2" applyFont="1" applyFill="1" applyBorder="1"/>
    <xf numFmtId="0" fontId="7" fillId="6" borderId="22" xfId="2" applyFont="1" applyFill="1" applyBorder="1"/>
    <xf numFmtId="0" fontId="24" fillId="6" borderId="14" xfId="2" applyFont="1" applyFill="1" applyBorder="1"/>
    <xf numFmtId="0" fontId="20" fillId="8" borderId="26" xfId="2" applyFont="1" applyFill="1" applyBorder="1" applyAlignment="1">
      <alignment vertical="center"/>
    </xf>
    <xf numFmtId="0" fontId="20" fillId="6" borderId="14" xfId="2" applyFont="1" applyFill="1" applyBorder="1"/>
    <xf numFmtId="0" fontId="20" fillId="0" borderId="14" xfId="2" applyFont="1" applyBorder="1"/>
    <xf numFmtId="0" fontId="20" fillId="0" borderId="15" xfId="2" applyFont="1" applyBorder="1"/>
    <xf numFmtId="164" fontId="20" fillId="0" borderId="10" xfId="2" applyNumberFormat="1" applyFont="1" applyFill="1" applyBorder="1"/>
    <xf numFmtId="164" fontId="20" fillId="8" borderId="16" xfId="2" applyNumberFormat="1" applyFont="1" applyFill="1" applyBorder="1"/>
    <xf numFmtId="164" fontId="20" fillId="8" borderId="14" xfId="2" applyNumberFormat="1" applyFont="1" applyFill="1" applyBorder="1"/>
    <xf numFmtId="164" fontId="20" fillId="8" borderId="15" xfId="2" applyNumberFormat="1" applyFont="1" applyFill="1" applyBorder="1"/>
    <xf numFmtId="0" fontId="20" fillId="0" borderId="0" xfId="2" applyFont="1" applyBorder="1" applyAlignment="1">
      <alignment vertical="center"/>
    </xf>
    <xf numFmtId="164" fontId="20" fillId="0" borderId="13" xfId="2" applyNumberFormat="1" applyFont="1" applyFill="1" applyBorder="1"/>
    <xf numFmtId="164" fontId="20" fillId="0" borderId="16" xfId="2" applyNumberFormat="1" applyFont="1" applyFill="1" applyBorder="1"/>
    <xf numFmtId="164" fontId="20" fillId="6" borderId="16" xfId="2" applyNumberFormat="1" applyFont="1" applyFill="1" applyBorder="1"/>
    <xf numFmtId="164" fontId="20" fillId="6" borderId="14" xfId="2" applyNumberFormat="1" applyFont="1" applyFill="1" applyBorder="1"/>
    <xf numFmtId="164" fontId="20" fillId="0" borderId="14" xfId="2" applyNumberFormat="1" applyFont="1" applyFill="1" applyBorder="1"/>
    <xf numFmtId="164" fontId="20" fillId="0" borderId="15" xfId="2" applyNumberFormat="1" applyFont="1" applyFill="1" applyBorder="1"/>
    <xf numFmtId="164" fontId="20" fillId="6" borderId="14" xfId="2" applyNumberFormat="1" applyFont="1" applyFill="1" applyBorder="1" applyAlignment="1">
      <alignment horizontal="center" vertical="center"/>
    </xf>
    <xf numFmtId="164" fontId="20" fillId="0" borderId="13" xfId="2" applyNumberFormat="1" applyFont="1" applyFill="1" applyBorder="1" applyAlignment="1">
      <alignment horizontal="right"/>
    </xf>
    <xf numFmtId="164" fontId="20" fillId="6" borderId="16" xfId="2" applyNumberFormat="1" applyFont="1" applyFill="1" applyBorder="1" applyAlignment="1">
      <alignment horizontal="right"/>
    </xf>
    <xf numFmtId="164" fontId="20" fillId="6" borderId="14" xfId="2" applyNumberFormat="1" applyFont="1" applyFill="1" applyBorder="1" applyAlignment="1">
      <alignment horizontal="right"/>
    </xf>
    <xf numFmtId="164" fontId="20" fillId="0" borderId="13" xfId="2" applyNumberFormat="1" applyFont="1" applyFill="1" applyBorder="1" applyAlignment="1">
      <alignment horizontal="right" vertical="center" wrapText="1"/>
    </xf>
    <xf numFmtId="164" fontId="20" fillId="6" borderId="14" xfId="2" applyNumberFormat="1" applyFont="1" applyFill="1" applyBorder="1" applyAlignment="1">
      <alignment horizontal="right" vertical="center" wrapText="1"/>
    </xf>
    <xf numFmtId="164" fontId="26" fillId="6" borderId="14" xfId="2" applyNumberFormat="1" applyFont="1" applyFill="1" applyBorder="1" applyAlignment="1">
      <alignment horizontal="center" vertical="center" wrapText="1"/>
    </xf>
    <xf numFmtId="164" fontId="20" fillId="9" borderId="14" xfId="2" applyNumberFormat="1" applyFont="1" applyFill="1" applyBorder="1"/>
    <xf numFmtId="164" fontId="20" fillId="9" borderId="15" xfId="2" applyNumberFormat="1" applyFont="1" applyFill="1" applyBorder="1"/>
    <xf numFmtId="164" fontId="20" fillId="6" borderId="14" xfId="2" applyNumberFormat="1" applyFont="1" applyFill="1" applyBorder="1" applyAlignment="1">
      <alignment horizontal="right" vertical="center"/>
    </xf>
    <xf numFmtId="164" fontId="20" fillId="0" borderId="14" xfId="2" applyNumberFormat="1" applyFont="1" applyBorder="1"/>
    <xf numFmtId="164" fontId="20" fillId="0" borderId="15" xfId="2" applyNumberFormat="1" applyFont="1" applyBorder="1"/>
    <xf numFmtId="164" fontId="20" fillId="8" borderId="13" xfId="2" applyNumberFormat="1" applyFont="1" applyFill="1" applyBorder="1" applyAlignment="1">
      <alignment horizontal="right"/>
    </xf>
    <xf numFmtId="164" fontId="20" fillId="9" borderId="16" xfId="2" applyNumberFormat="1" applyFont="1" applyFill="1" applyBorder="1" applyAlignment="1">
      <alignment horizontal="right" vertical="center" wrapText="1"/>
    </xf>
    <xf numFmtId="164" fontId="20" fillId="9" borderId="14" xfId="2" applyNumberFormat="1" applyFont="1" applyFill="1" applyBorder="1" applyAlignment="1">
      <alignment horizontal="right" vertical="center" wrapText="1"/>
    </xf>
    <xf numFmtId="0" fontId="7" fillId="8" borderId="10" xfId="2" applyNumberFormat="1" applyFont="1" applyFill="1" applyBorder="1"/>
    <xf numFmtId="0" fontId="7" fillId="6" borderId="27" xfId="2" applyNumberFormat="1" applyFont="1" applyFill="1" applyBorder="1"/>
    <xf numFmtId="0" fontId="7" fillId="6" borderId="11" xfId="2" applyNumberFormat="1" applyFont="1" applyFill="1" applyBorder="1"/>
    <xf numFmtId="0" fontId="7" fillId="6" borderId="12" xfId="2" applyNumberFormat="1" applyFont="1" applyFill="1" applyBorder="1"/>
    <xf numFmtId="0" fontId="29" fillId="8" borderId="13" xfId="2" applyFont="1" applyFill="1" applyBorder="1" applyAlignment="1">
      <alignment vertical="center"/>
    </xf>
    <xf numFmtId="0" fontId="7" fillId="6" borderId="16" xfId="2" applyFont="1" applyFill="1" applyBorder="1" applyAlignment="1">
      <alignment vertical="center"/>
    </xf>
    <xf numFmtId="0" fontId="7" fillId="6" borderId="14" xfId="2" applyFont="1" applyFill="1" applyBorder="1" applyAlignment="1">
      <alignment vertical="center"/>
    </xf>
    <xf numFmtId="0" fontId="29" fillId="6" borderId="14" xfId="2" applyFont="1" applyFill="1" applyBorder="1" applyAlignment="1">
      <alignment vertical="center"/>
    </xf>
    <xf numFmtId="0" fontId="29" fillId="6" borderId="15" xfId="2" applyFont="1" applyFill="1" applyBorder="1" applyAlignment="1">
      <alignment vertical="center"/>
    </xf>
    <xf numFmtId="0" fontId="29" fillId="0" borderId="0" xfId="2" applyFont="1" applyBorder="1" applyAlignment="1">
      <alignment vertical="center"/>
    </xf>
    <xf numFmtId="0" fontId="29" fillId="0" borderId="0" xfId="2" applyFont="1" applyAlignment="1">
      <alignment vertical="center"/>
    </xf>
    <xf numFmtId="0" fontId="29" fillId="8" borderId="13" xfId="2" applyFont="1" applyFill="1" applyBorder="1" applyAlignment="1">
      <alignment vertical="center" wrapText="1"/>
    </xf>
    <xf numFmtId="0" fontId="7" fillId="6" borderId="16" xfId="2" applyFont="1" applyFill="1" applyBorder="1" applyAlignment="1">
      <alignment vertical="center" wrapText="1"/>
    </xf>
    <xf numFmtId="0" fontId="7" fillId="6" borderId="14" xfId="2" applyFont="1" applyFill="1" applyBorder="1" applyAlignment="1">
      <alignment vertical="center" wrapText="1"/>
    </xf>
    <xf numFmtId="0" fontId="29" fillId="6" borderId="14" xfId="2" applyFont="1" applyFill="1" applyBorder="1" applyAlignment="1">
      <alignment vertical="center" wrapText="1"/>
    </xf>
    <xf numFmtId="0" fontId="20" fillId="8" borderId="13" xfId="2" applyFont="1" applyFill="1" applyBorder="1" applyAlignment="1"/>
    <xf numFmtId="0" fontId="20" fillId="6" borderId="16" xfId="2" applyFont="1" applyFill="1" applyBorder="1" applyAlignment="1"/>
    <xf numFmtId="0" fontId="20" fillId="6" borderId="14" xfId="2" applyFont="1" applyFill="1" applyBorder="1" applyAlignment="1"/>
    <xf numFmtId="0" fontId="20" fillId="6" borderId="15" xfId="2" applyFont="1" applyFill="1" applyBorder="1"/>
    <xf numFmtId="0" fontId="20" fillId="0" borderId="0" xfId="2" applyFont="1"/>
    <xf numFmtId="0" fontId="20" fillId="0" borderId="13" xfId="2" applyFont="1" applyFill="1" applyBorder="1" applyAlignment="1"/>
    <xf numFmtId="0" fontId="20" fillId="8" borderId="16" xfId="2" applyFont="1" applyFill="1" applyBorder="1" applyAlignment="1"/>
    <xf numFmtId="0" fontId="20" fillId="8" borderId="14" xfId="2" applyFont="1" applyFill="1" applyBorder="1" applyAlignment="1"/>
    <xf numFmtId="0" fontId="20" fillId="0" borderId="30" xfId="2" applyFont="1" applyFill="1" applyBorder="1" applyAlignment="1"/>
    <xf numFmtId="0" fontId="7" fillId="6" borderId="31" xfId="2" applyFont="1" applyFill="1" applyBorder="1" applyAlignment="1">
      <alignment horizontal="center"/>
    </xf>
    <xf numFmtId="0" fontId="20" fillId="8" borderId="30" xfId="2" applyFont="1" applyFill="1" applyBorder="1" applyAlignment="1"/>
    <xf numFmtId="3" fontId="20" fillId="6" borderId="14" xfId="2" applyNumberFormat="1" applyFont="1" applyFill="1" applyBorder="1" applyAlignment="1">
      <alignment horizontal="center" vertical="center"/>
    </xf>
    <xf numFmtId="0" fontId="5" fillId="0" borderId="0" xfId="1" applyFont="1" applyFill="1" applyAlignment="1">
      <alignment vertical="center"/>
    </xf>
    <xf numFmtId="0" fontId="20" fillId="0" borderId="33" xfId="2" applyFont="1" applyFill="1" applyBorder="1" applyAlignment="1"/>
    <xf numFmtId="0" fontId="31" fillId="0" borderId="0" xfId="1" applyFont="1" applyAlignment="1">
      <alignment vertical="center"/>
    </xf>
    <xf numFmtId="0" fontId="32" fillId="0" borderId="0" xfId="1" applyFont="1" applyAlignment="1">
      <alignment vertical="center"/>
    </xf>
    <xf numFmtId="0" fontId="31" fillId="0" borderId="0" xfId="1" applyFont="1" applyFill="1" applyAlignment="1">
      <alignment vertical="center"/>
    </xf>
    <xf numFmtId="49" fontId="18" fillId="6" borderId="29" xfId="0" applyNumberFormat="1" applyFont="1" applyFill="1" applyBorder="1" applyAlignment="1">
      <alignment horizontal="left"/>
    </xf>
    <xf numFmtId="0" fontId="20" fillId="8" borderId="33" xfId="2" applyFont="1" applyFill="1" applyBorder="1" applyAlignment="1"/>
    <xf numFmtId="0" fontId="20" fillId="0" borderId="34" xfId="2" applyFont="1" applyBorder="1" applyAlignment="1"/>
    <xf numFmtId="0" fontId="20" fillId="0" borderId="35" xfId="2" applyFont="1" applyBorder="1" applyAlignment="1"/>
    <xf numFmtId="0" fontId="20" fillId="0" borderId="36" xfId="2" applyFont="1" applyBorder="1" applyAlignment="1"/>
    <xf numFmtId="0" fontId="20" fillId="0" borderId="35" xfId="2" applyFont="1" applyBorder="1"/>
    <xf numFmtId="0" fontId="20" fillId="6" borderId="35" xfId="2" applyFont="1" applyFill="1" applyBorder="1"/>
    <xf numFmtId="0" fontId="20" fillId="6" borderId="37" xfId="2" applyFont="1" applyFill="1" applyBorder="1"/>
    <xf numFmtId="0" fontId="23" fillId="6" borderId="14" xfId="2" applyFont="1" applyFill="1" applyBorder="1" applyAlignment="1"/>
    <xf numFmtId="0" fontId="23" fillId="0" borderId="14" xfId="2" applyFont="1" applyBorder="1" applyAlignment="1"/>
    <xf numFmtId="0" fontId="23" fillId="6" borderId="14" xfId="2" applyFont="1" applyFill="1" applyBorder="1"/>
    <xf numFmtId="0" fontId="23" fillId="0" borderId="15" xfId="2" applyFont="1" applyBorder="1"/>
    <xf numFmtId="0" fontId="23" fillId="0" borderId="0" xfId="2" applyFont="1"/>
    <xf numFmtId="0" fontId="7" fillId="6" borderId="38" xfId="2" applyFont="1" applyFill="1" applyBorder="1" applyAlignment="1">
      <alignment horizontal="center"/>
    </xf>
    <xf numFmtId="0" fontId="20" fillId="8" borderId="10" xfId="2" applyFont="1" applyFill="1" applyBorder="1" applyAlignment="1"/>
    <xf numFmtId="0" fontId="20" fillId="0" borderId="16" xfId="2" applyFont="1" applyBorder="1" applyAlignment="1"/>
    <xf numFmtId="0" fontId="20" fillId="0" borderId="14" xfId="2" applyFont="1" applyBorder="1" applyAlignment="1"/>
    <xf numFmtId="0" fontId="33" fillId="6" borderId="11" xfId="2" applyNumberFormat="1" applyFont="1" applyFill="1" applyBorder="1"/>
    <xf numFmtId="0" fontId="33" fillId="6" borderId="12" xfId="2" applyNumberFormat="1" applyFont="1" applyFill="1" applyBorder="1"/>
    <xf numFmtId="0" fontId="33" fillId="6" borderId="23" xfId="2" applyNumberFormat="1" applyFont="1" applyFill="1" applyBorder="1"/>
    <xf numFmtId="0" fontId="33" fillId="6" borderId="24" xfId="2" applyNumberFormat="1" applyFont="1" applyFill="1" applyBorder="1"/>
    <xf numFmtId="0" fontId="23" fillId="6" borderId="14" xfId="2" applyNumberFormat="1" applyFont="1" applyFill="1" applyBorder="1" applyAlignment="1">
      <alignment horizontal="center" vertical="center"/>
    </xf>
    <xf numFmtId="0" fontId="34" fillId="6" borderId="14" xfId="2" applyFont="1" applyFill="1" applyBorder="1" applyAlignment="1">
      <alignment vertical="center"/>
    </xf>
    <xf numFmtId="0" fontId="23" fillId="6" borderId="15" xfId="2" applyNumberFormat="1" applyFont="1" applyFill="1" applyBorder="1" applyAlignment="1">
      <alignment horizontal="center" vertical="center"/>
    </xf>
    <xf numFmtId="0" fontId="23" fillId="6" borderId="14" xfId="2" applyFont="1" applyFill="1" applyBorder="1" applyAlignment="1">
      <alignment horizontal="center" vertical="center"/>
    </xf>
    <xf numFmtId="0" fontId="23" fillId="6" borderId="15" xfId="2" applyFont="1" applyFill="1" applyBorder="1" applyAlignment="1">
      <alignment horizontal="center" vertical="center"/>
    </xf>
    <xf numFmtId="49" fontId="18" fillId="6" borderId="8" xfId="0" applyNumberFormat="1" applyFont="1" applyFill="1" applyBorder="1" applyAlignment="1">
      <alignment horizontal="left"/>
    </xf>
    <xf numFmtId="0" fontId="21" fillId="6" borderId="13" xfId="2" applyNumberFormat="1" applyFont="1" applyFill="1" applyBorder="1" applyAlignment="1">
      <alignment horizontal="center" vertical="center" wrapText="1"/>
    </xf>
    <xf numFmtId="0" fontId="20" fillId="6" borderId="14" xfId="2" applyNumberFormat="1" applyFont="1" applyFill="1" applyBorder="1" applyAlignment="1">
      <alignment horizontal="center" vertical="center"/>
    </xf>
    <xf numFmtId="0" fontId="34" fillId="6" borderId="14" xfId="2" applyFont="1" applyFill="1" applyBorder="1" applyAlignment="1">
      <alignment vertical="center" wrapText="1"/>
    </xf>
    <xf numFmtId="0" fontId="34" fillId="6" borderId="15" xfId="2" applyFont="1" applyFill="1" applyBorder="1" applyAlignment="1">
      <alignment vertical="center" wrapText="1"/>
    </xf>
    <xf numFmtId="0" fontId="20" fillId="0" borderId="13" xfId="2" applyFont="1" applyBorder="1" applyAlignment="1"/>
    <xf numFmtId="0" fontId="23" fillId="6" borderId="15" xfId="2" applyFont="1" applyFill="1" applyBorder="1" applyAlignment="1"/>
    <xf numFmtId="0" fontId="20" fillId="6" borderId="16" xfId="2" applyFont="1" applyFill="1" applyBorder="1" applyAlignment="1">
      <alignment horizontal="center" vertical="center"/>
    </xf>
    <xf numFmtId="0" fontId="23" fillId="0" borderId="14" xfId="2" applyFont="1" applyBorder="1"/>
    <xf numFmtId="0" fontId="20" fillId="8" borderId="39" xfId="2" applyFont="1" applyFill="1" applyBorder="1" applyAlignment="1"/>
    <xf numFmtId="0" fontId="20" fillId="6" borderId="40" xfId="2" applyFont="1" applyFill="1" applyBorder="1"/>
    <xf numFmtId="0" fontId="23" fillId="0" borderId="40" xfId="2" applyFont="1" applyBorder="1"/>
    <xf numFmtId="0" fontId="10" fillId="10" borderId="2" xfId="1" applyFont="1" applyFill="1" applyBorder="1" applyAlignment="1">
      <alignment textRotation="90"/>
    </xf>
    <xf numFmtId="0" fontId="35" fillId="0" borderId="0" xfId="2" applyFont="1"/>
    <xf numFmtId="0" fontId="35" fillId="0" borderId="0" xfId="2" applyFont="1" applyAlignment="1">
      <alignment horizontal="center"/>
    </xf>
    <xf numFmtId="0" fontId="22" fillId="0" borderId="0" xfId="2" applyFont="1"/>
    <xf numFmtId="0" fontId="22" fillId="0" borderId="0" xfId="2" applyFont="1" applyAlignment="1">
      <alignment horizontal="center"/>
    </xf>
    <xf numFmtId="0" fontId="7" fillId="8" borderId="10" xfId="2" applyNumberFormat="1" applyFont="1" applyFill="1" applyBorder="1" applyAlignment="1">
      <alignment horizontal="right" vertical="center"/>
    </xf>
    <xf numFmtId="0" fontId="20" fillId="0" borderId="0" xfId="2" applyFont="1" applyAlignment="1">
      <alignment vertical="center"/>
    </xf>
    <xf numFmtId="0" fontId="7" fillId="8" borderId="25" xfId="2" applyNumberFormat="1" applyFont="1" applyFill="1" applyBorder="1" applyAlignment="1">
      <alignment horizontal="right" vertical="center"/>
    </xf>
    <xf numFmtId="164" fontId="7" fillId="0" borderId="16" xfId="2" applyNumberFormat="1" applyFont="1" applyBorder="1" applyAlignment="1">
      <alignment horizontal="right" vertical="center"/>
    </xf>
    <xf numFmtId="164" fontId="7" fillId="8" borderId="22" xfId="2" applyNumberFormat="1" applyFont="1" applyFill="1" applyBorder="1" applyAlignment="1">
      <alignment horizontal="right" vertical="center"/>
    </xf>
    <xf numFmtId="164" fontId="7" fillId="6" borderId="14" xfId="2" applyNumberFormat="1" applyFont="1" applyFill="1" applyBorder="1" applyAlignment="1">
      <alignment horizontal="right" vertical="center"/>
    </xf>
    <xf numFmtId="0" fontId="7" fillId="6" borderId="14" xfId="2" applyFont="1" applyFill="1" applyBorder="1" applyAlignment="1">
      <alignment horizontal="right" vertical="center"/>
    </xf>
    <xf numFmtId="0" fontId="20" fillId="6" borderId="14" xfId="2" applyNumberFormat="1" applyFont="1" applyFill="1" applyBorder="1" applyAlignment="1">
      <alignment horizontal="right" vertical="center"/>
    </xf>
    <xf numFmtId="0" fontId="20" fillId="6" borderId="14" xfId="2" applyFont="1" applyFill="1" applyBorder="1" applyAlignment="1">
      <alignment horizontal="right" vertical="center"/>
    </xf>
    <xf numFmtId="0" fontId="20" fillId="6" borderId="49" xfId="2" applyNumberFormat="1" applyFont="1" applyFill="1" applyBorder="1" applyAlignment="1">
      <alignment horizontal="right" vertical="center"/>
    </xf>
    <xf numFmtId="0" fontId="7" fillId="8" borderId="13" xfId="2" applyFont="1" applyFill="1" applyBorder="1" applyAlignment="1">
      <alignment horizontal="right" vertical="center"/>
    </xf>
    <xf numFmtId="164" fontId="7" fillId="8" borderId="16" xfId="2" applyNumberFormat="1" applyFont="1" applyFill="1" applyBorder="1" applyAlignment="1">
      <alignment horizontal="right" vertical="center"/>
    </xf>
    <xf numFmtId="0" fontId="20" fillId="6" borderId="49" xfId="2" applyFont="1" applyFill="1" applyBorder="1" applyAlignment="1">
      <alignment horizontal="right" vertical="center"/>
    </xf>
    <xf numFmtId="0" fontId="11" fillId="0" borderId="0" xfId="1" applyFont="1" applyAlignment="1">
      <alignment vertical="center"/>
    </xf>
    <xf numFmtId="0" fontId="9" fillId="0" borderId="0" xfId="1" applyFont="1" applyAlignment="1">
      <alignment vertical="center"/>
    </xf>
    <xf numFmtId="0" fontId="11" fillId="0" borderId="0" xfId="1" applyFont="1" applyFill="1" applyAlignment="1">
      <alignment vertical="center"/>
    </xf>
    <xf numFmtId="0" fontId="18" fillId="0" borderId="0" xfId="2" applyFont="1" applyAlignment="1">
      <alignment vertical="center"/>
    </xf>
    <xf numFmtId="0" fontId="20" fillId="0" borderId="0" xfId="2" applyFont="1" applyAlignment="1">
      <alignment horizontal="center" vertical="center"/>
    </xf>
    <xf numFmtId="0" fontId="17" fillId="6" borderId="53" xfId="2" applyNumberFormat="1" applyFont="1" applyFill="1" applyBorder="1" applyAlignment="1">
      <alignment vertical="center"/>
    </xf>
    <xf numFmtId="0" fontId="17" fillId="6" borderId="54" xfId="2" applyNumberFormat="1" applyFont="1" applyFill="1" applyBorder="1" applyAlignment="1">
      <alignment vertical="center"/>
    </xf>
    <xf numFmtId="0" fontId="17" fillId="8" borderId="16" xfId="2" applyFont="1" applyFill="1" applyBorder="1" applyAlignment="1">
      <alignment vertical="center"/>
    </xf>
    <xf numFmtId="0" fontId="17" fillId="6" borderId="11" xfId="2" applyNumberFormat="1" applyFont="1" applyFill="1" applyBorder="1" applyAlignment="1">
      <alignment vertical="center"/>
    </xf>
    <xf numFmtId="0" fontId="7" fillId="0" borderId="55" xfId="2" applyFont="1" applyBorder="1" applyAlignment="1">
      <alignment vertical="center"/>
    </xf>
    <xf numFmtId="0" fontId="7" fillId="8" borderId="16" xfId="2" applyFont="1" applyFill="1" applyBorder="1" applyAlignment="1">
      <alignment vertical="center"/>
    </xf>
    <xf numFmtId="1" fontId="7" fillId="6" borderId="14" xfId="2" applyNumberFormat="1" applyFont="1" applyFill="1" applyBorder="1" applyAlignment="1">
      <alignment vertical="center"/>
    </xf>
    <xf numFmtId="0" fontId="7" fillId="8" borderId="56" xfId="2" applyFont="1" applyFill="1" applyBorder="1" applyAlignment="1">
      <alignment vertical="center"/>
    </xf>
    <xf numFmtId="0" fontId="7" fillId="0" borderId="57" xfId="2" applyFont="1" applyBorder="1" applyAlignment="1">
      <alignment vertical="center"/>
    </xf>
    <xf numFmtId="0" fontId="7" fillId="8" borderId="50" xfId="2" applyFont="1" applyFill="1" applyBorder="1" applyAlignment="1">
      <alignment vertical="center"/>
    </xf>
    <xf numFmtId="1" fontId="7" fillId="0" borderId="51" xfId="2" applyNumberFormat="1" applyFont="1" applyBorder="1" applyAlignment="1">
      <alignment vertical="center"/>
    </xf>
    <xf numFmtId="0" fontId="20" fillId="0" borderId="0" xfId="2" applyFont="1" applyAlignment="1">
      <alignment horizontal="center"/>
    </xf>
    <xf numFmtId="49" fontId="15" fillId="7" borderId="19" xfId="1" applyNumberFormat="1" applyFont="1" applyFill="1" applyBorder="1" applyAlignment="1">
      <alignment horizontal="left" vertical="center" wrapText="1"/>
    </xf>
    <xf numFmtId="0" fontId="7" fillId="6" borderId="78" xfId="2" applyFont="1" applyFill="1" applyBorder="1" applyAlignment="1">
      <alignment horizontal="center"/>
    </xf>
    <xf numFmtId="0" fontId="7" fillId="8" borderId="68" xfId="2" applyFont="1" applyFill="1" applyBorder="1"/>
    <xf numFmtId="0" fontId="17" fillId="6" borderId="78" xfId="2" applyFont="1" applyFill="1" applyBorder="1"/>
    <xf numFmtId="0" fontId="7" fillId="8" borderId="79" xfId="2" applyFont="1" applyFill="1" applyBorder="1"/>
    <xf numFmtId="0" fontId="7" fillId="8" borderId="32" xfId="2" applyFont="1" applyFill="1" applyBorder="1"/>
    <xf numFmtId="0" fontId="7" fillId="8" borderId="23" xfId="2" applyFont="1" applyFill="1" applyBorder="1"/>
    <xf numFmtId="0" fontId="18" fillId="6" borderId="20" xfId="2" applyFont="1" applyFill="1" applyBorder="1" applyAlignment="1">
      <alignment vertical="center" wrapText="1"/>
    </xf>
    <xf numFmtId="0" fontId="18" fillId="0" borderId="2" xfId="2" applyFont="1" applyFill="1" applyBorder="1" applyAlignment="1">
      <alignment vertical="center" wrapText="1"/>
    </xf>
    <xf numFmtId="49" fontId="18" fillId="6" borderId="8" xfId="2" applyNumberFormat="1" applyFont="1" applyFill="1" applyBorder="1" applyAlignment="1">
      <alignment horizontal="left" vertical="center"/>
    </xf>
    <xf numFmtId="0" fontId="18" fillId="6" borderId="2" xfId="2" applyFont="1" applyFill="1" applyBorder="1" applyAlignment="1">
      <alignment vertical="center" wrapText="1"/>
    </xf>
    <xf numFmtId="0" fontId="5" fillId="0" borderId="0" xfId="1" applyFont="1" applyAlignment="1">
      <alignment vertical="center"/>
    </xf>
    <xf numFmtId="0" fontId="18" fillId="6" borderId="2" xfId="3" applyFont="1" applyFill="1" applyBorder="1" applyAlignment="1">
      <alignment vertical="center" wrapText="1"/>
    </xf>
    <xf numFmtId="0" fontId="18" fillId="6" borderId="20" xfId="3" applyFont="1" applyFill="1" applyBorder="1" applyAlignment="1">
      <alignment vertical="center" wrapText="1"/>
    </xf>
    <xf numFmtId="0" fontId="11" fillId="6" borderId="2" xfId="3" applyFont="1" applyFill="1" applyBorder="1" applyAlignment="1">
      <alignment vertical="center" wrapText="1"/>
    </xf>
    <xf numFmtId="0" fontId="11" fillId="6" borderId="2" xfId="3" applyFont="1" applyFill="1" applyBorder="1" applyAlignment="1">
      <alignment vertical="center"/>
    </xf>
    <xf numFmtId="0" fontId="11" fillId="6" borderId="2" xfId="3" applyFont="1" applyFill="1" applyBorder="1" applyAlignment="1">
      <alignment horizontal="left" vertical="center" wrapText="1"/>
    </xf>
    <xf numFmtId="0" fontId="18" fillId="6" borderId="2" xfId="3" applyFont="1" applyFill="1" applyBorder="1" applyAlignment="1">
      <alignment vertical="center"/>
    </xf>
    <xf numFmtId="0" fontId="7" fillId="0" borderId="0" xfId="2" applyFont="1" applyAlignment="1">
      <alignment vertical="center"/>
    </xf>
    <xf numFmtId="1" fontId="11" fillId="0" borderId="0" xfId="2" applyNumberFormat="1" applyFont="1" applyFill="1" applyBorder="1" applyAlignment="1">
      <alignment horizontal="center" vertical="center"/>
    </xf>
    <xf numFmtId="0" fontId="7" fillId="0" borderId="0" xfId="2" applyFont="1" applyFill="1"/>
    <xf numFmtId="0" fontId="8" fillId="0" borderId="0" xfId="2" applyFont="1" applyFill="1" applyBorder="1" applyAlignment="1">
      <alignment horizontal="left" vertical="center" indent="2"/>
    </xf>
    <xf numFmtId="49" fontId="17" fillId="7" borderId="6" xfId="2" applyNumberFormat="1" applyFont="1" applyFill="1" applyBorder="1" applyAlignment="1">
      <alignment vertical="center" wrapText="1"/>
    </xf>
    <xf numFmtId="0" fontId="4" fillId="0" borderId="0" xfId="1" applyFont="1" applyAlignment="1">
      <alignment vertical="center"/>
    </xf>
    <xf numFmtId="49" fontId="16" fillId="7" borderId="2" xfId="1" applyNumberFormat="1" applyFont="1" applyFill="1" applyBorder="1" applyAlignment="1">
      <alignment horizontal="center" vertical="center" wrapText="1"/>
    </xf>
    <xf numFmtId="49" fontId="16" fillId="7" borderId="7" xfId="1" applyNumberFormat="1" applyFont="1" applyFill="1" applyBorder="1" applyAlignment="1">
      <alignment horizontal="center" vertical="center" wrapText="1"/>
    </xf>
    <xf numFmtId="0" fontId="17" fillId="7" borderId="19" xfId="1" applyFont="1" applyFill="1" applyBorder="1" applyAlignment="1">
      <alignment horizontal="left" vertical="top" wrapText="1"/>
    </xf>
    <xf numFmtId="0" fontId="17" fillId="7" borderId="2" xfId="1" applyFont="1" applyFill="1" applyBorder="1" applyAlignment="1">
      <alignment horizontal="left" vertical="top" wrapText="1"/>
    </xf>
    <xf numFmtId="49" fontId="14" fillId="6" borderId="2" xfId="2" applyNumberFormat="1" applyFont="1" applyFill="1" applyBorder="1" applyAlignment="1">
      <alignment vertical="center"/>
    </xf>
    <xf numFmtId="0" fontId="22" fillId="6" borderId="2" xfId="2" applyFont="1" applyFill="1" applyBorder="1" applyAlignment="1">
      <alignment horizontal="left" vertical="center"/>
    </xf>
    <xf numFmtId="0" fontId="82" fillId="6" borderId="2" xfId="3" applyFont="1" applyFill="1" applyBorder="1" applyAlignment="1">
      <alignment horizontal="left" vertical="center" wrapText="1" indent="3"/>
    </xf>
    <xf numFmtId="49" fontId="22" fillId="0" borderId="8" xfId="2" applyNumberFormat="1" applyFont="1" applyBorder="1" applyAlignment="1">
      <alignment horizontal="left" vertical="center"/>
    </xf>
    <xf numFmtId="49" fontId="22" fillId="0" borderId="2" xfId="2" applyNumberFormat="1" applyFont="1" applyBorder="1" applyAlignment="1">
      <alignment horizontal="left" vertical="center"/>
    </xf>
    <xf numFmtId="0" fontId="22" fillId="0" borderId="2" xfId="3" applyFont="1" applyFill="1" applyBorder="1" applyAlignment="1">
      <alignment vertical="center" wrapText="1"/>
    </xf>
    <xf numFmtId="0" fontId="22" fillId="6" borderId="17" xfId="3" applyFont="1" applyFill="1" applyBorder="1" applyAlignment="1">
      <alignment horizontal="left" vertical="center" indent="1"/>
    </xf>
    <xf numFmtId="0" fontId="22" fillId="6" borderId="2" xfId="3" applyFont="1" applyFill="1" applyBorder="1" applyAlignment="1">
      <alignment vertical="center"/>
    </xf>
    <xf numFmtId="49" fontId="18" fillId="0" borderId="29" xfId="2" applyNumberFormat="1" applyFont="1" applyBorder="1" applyAlignment="1">
      <alignment horizontal="left"/>
    </xf>
    <xf numFmtId="0" fontId="7" fillId="0" borderId="0" xfId="2" applyFont="1" applyBorder="1" applyAlignment="1">
      <alignment vertical="center"/>
    </xf>
    <xf numFmtId="49" fontId="7" fillId="6" borderId="6" xfId="2" applyNumberFormat="1" applyFont="1" applyFill="1" applyBorder="1" applyAlignment="1">
      <alignment vertical="center"/>
    </xf>
    <xf numFmtId="0" fontId="20" fillId="6" borderId="2" xfId="3" applyFont="1" applyFill="1" applyBorder="1" applyAlignment="1">
      <alignment horizontal="left" vertical="center" wrapText="1" indent="1"/>
    </xf>
    <xf numFmtId="49" fontId="20" fillId="0" borderId="8" xfId="2" applyNumberFormat="1" applyFont="1" applyBorder="1" applyAlignment="1">
      <alignment horizontal="left" vertical="center"/>
    </xf>
    <xf numFmtId="49" fontId="20" fillId="6" borderId="8" xfId="2" applyNumberFormat="1" applyFont="1" applyFill="1" applyBorder="1" applyAlignment="1">
      <alignment horizontal="left" vertical="center"/>
    </xf>
    <xf numFmtId="0" fontId="4" fillId="6" borderId="2" xfId="3" applyFont="1" applyFill="1" applyBorder="1" applyAlignment="1">
      <alignment horizontal="left" vertical="center" wrapText="1" indent="1"/>
    </xf>
    <xf numFmtId="0" fontId="20" fillId="6" borderId="2" xfId="2" applyFont="1" applyFill="1" applyBorder="1" applyAlignment="1">
      <alignment horizontal="left" vertical="center" wrapText="1" indent="1"/>
    </xf>
    <xf numFmtId="0" fontId="20" fillId="6" borderId="2" xfId="3" applyFont="1" applyFill="1" applyBorder="1" applyAlignment="1">
      <alignment horizontal="left" vertical="center" wrapText="1" indent="3"/>
    </xf>
    <xf numFmtId="0" fontId="4" fillId="6" borderId="2" xfId="3" applyFont="1" applyFill="1" applyBorder="1" applyAlignment="1">
      <alignment horizontal="left" vertical="center" wrapText="1" indent="2"/>
    </xf>
    <xf numFmtId="0" fontId="20" fillId="6" borderId="2" xfId="2" applyFont="1" applyFill="1" applyBorder="1" applyAlignment="1">
      <alignment horizontal="left" indent="3"/>
    </xf>
    <xf numFmtId="49" fontId="22" fillId="0" borderId="19" xfId="2" applyNumberFormat="1" applyFont="1" applyBorder="1" applyAlignment="1">
      <alignment horizontal="left" vertical="center"/>
    </xf>
    <xf numFmtId="0" fontId="7" fillId="0" borderId="0" xfId="2" applyFont="1" applyBorder="1" applyAlignment="1">
      <alignment vertical="center"/>
    </xf>
    <xf numFmtId="49" fontId="18" fillId="0" borderId="8" xfId="2" applyNumberFormat="1" applyFont="1" applyBorder="1" applyAlignment="1">
      <alignment horizontal="left" vertical="center"/>
    </xf>
    <xf numFmtId="0" fontId="7" fillId="0" borderId="0" xfId="2" applyFont="1" applyBorder="1" applyAlignment="1">
      <alignment vertical="center"/>
    </xf>
    <xf numFmtId="49" fontId="7" fillId="6" borderId="6" xfId="2" applyNumberFormat="1" applyFont="1" applyFill="1" applyBorder="1" applyAlignment="1">
      <alignment vertical="center"/>
    </xf>
    <xf numFmtId="0" fontId="20" fillId="6" borderId="2" xfId="3" applyFont="1" applyFill="1" applyBorder="1" applyAlignment="1">
      <alignment horizontal="left" vertical="center" wrapText="1" indent="1"/>
    </xf>
    <xf numFmtId="49" fontId="18" fillId="0" borderId="8" xfId="2" applyNumberFormat="1" applyFont="1" applyBorder="1" applyAlignment="1">
      <alignment horizontal="left" vertical="center"/>
    </xf>
    <xf numFmtId="49" fontId="20" fillId="6" borderId="8" xfId="2" applyNumberFormat="1" applyFont="1" applyFill="1" applyBorder="1" applyAlignment="1">
      <alignment horizontal="left" vertical="center"/>
    </xf>
    <xf numFmtId="0" fontId="4" fillId="6" borderId="2" xfId="3" applyFont="1" applyFill="1" applyBorder="1" applyAlignment="1">
      <alignment horizontal="left" vertical="center" wrapText="1" indent="1"/>
    </xf>
    <xf numFmtId="0" fontId="20" fillId="6" borderId="2" xfId="2" applyFont="1" applyFill="1" applyBorder="1" applyAlignment="1">
      <alignment horizontal="left" vertical="center" wrapText="1" indent="1"/>
    </xf>
    <xf numFmtId="0" fontId="20" fillId="6" borderId="2" xfId="3" applyFont="1" applyFill="1" applyBorder="1" applyAlignment="1">
      <alignment horizontal="left" vertical="center" wrapText="1" indent="3"/>
    </xf>
    <xf numFmtId="0" fontId="4" fillId="6" borderId="2" xfId="3" applyFont="1" applyFill="1" applyBorder="1" applyAlignment="1">
      <alignment horizontal="left" vertical="center" wrapText="1" indent="2"/>
    </xf>
    <xf numFmtId="0" fontId="20" fillId="6" borderId="2" xfId="2" applyFont="1" applyFill="1" applyBorder="1" applyAlignment="1">
      <alignment horizontal="left" indent="3"/>
    </xf>
    <xf numFmtId="0" fontId="7" fillId="0" borderId="0" xfId="2" applyFont="1" applyBorder="1" applyAlignment="1">
      <alignment vertical="center"/>
    </xf>
    <xf numFmtId="49" fontId="7" fillId="6" borderId="6" xfId="2" applyNumberFormat="1" applyFont="1" applyFill="1" applyBorder="1" applyAlignment="1">
      <alignment vertical="center"/>
    </xf>
    <xf numFmtId="0" fontId="20" fillId="6" borderId="2" xfId="3" applyFont="1" applyFill="1" applyBorder="1" applyAlignment="1">
      <alignment horizontal="left" vertical="center" wrapText="1" indent="1"/>
    </xf>
    <xf numFmtId="49" fontId="18" fillId="0" borderId="8" xfId="2" applyNumberFormat="1" applyFont="1" applyBorder="1" applyAlignment="1">
      <alignment horizontal="left" vertical="center"/>
    </xf>
    <xf numFmtId="49" fontId="20" fillId="0" borderId="8" xfId="2" applyNumberFormat="1" applyFont="1" applyBorder="1" applyAlignment="1">
      <alignment horizontal="left" vertical="center"/>
    </xf>
    <xf numFmtId="49" fontId="20" fillId="6" borderId="8" xfId="2" applyNumberFormat="1" applyFont="1" applyFill="1" applyBorder="1" applyAlignment="1">
      <alignment horizontal="left" vertical="center"/>
    </xf>
    <xf numFmtId="0" fontId="4" fillId="6" borderId="2" xfId="3" applyFont="1" applyFill="1" applyBorder="1" applyAlignment="1">
      <alignment horizontal="left" vertical="center" wrapText="1" indent="1"/>
    </xf>
    <xf numFmtId="0" fontId="20" fillId="6" borderId="2" xfId="3" applyFont="1" applyFill="1" applyBorder="1" applyAlignment="1">
      <alignment horizontal="left" vertical="center" wrapText="1" indent="2"/>
    </xf>
    <xf numFmtId="49" fontId="18" fillId="0" borderId="8" xfId="2" applyNumberFormat="1" applyFont="1" applyBorder="1" applyAlignment="1">
      <alignment horizontal="left"/>
    </xf>
    <xf numFmtId="49" fontId="7" fillId="6" borderId="6" xfId="2" applyNumberFormat="1" applyFont="1" applyFill="1" applyBorder="1" applyAlignment="1">
      <alignment vertical="center"/>
    </xf>
    <xf numFmtId="49" fontId="7" fillId="6" borderId="28" xfId="2" applyNumberFormat="1" applyFont="1" applyFill="1" applyBorder="1" applyAlignment="1">
      <alignment vertical="center"/>
    </xf>
    <xf numFmtId="0" fontId="23" fillId="0" borderId="0" xfId="2" applyFont="1"/>
    <xf numFmtId="0" fontId="20" fillId="6" borderId="2" xfId="2" applyFont="1" applyFill="1" applyBorder="1" applyAlignment="1">
      <alignment horizontal="left" vertical="center" wrapText="1" indent="2"/>
    </xf>
    <xf numFmtId="0" fontId="20" fillId="6" borderId="2" xfId="2" applyFont="1" applyFill="1" applyBorder="1" applyAlignment="1">
      <alignment horizontal="left" vertical="center" wrapText="1" indent="1"/>
    </xf>
    <xf numFmtId="49" fontId="20" fillId="0" borderId="8" xfId="2" applyNumberFormat="1" applyFont="1" applyBorder="1" applyAlignment="1">
      <alignment horizontal="left"/>
    </xf>
    <xf numFmtId="0" fontId="18" fillId="6" borderId="2" xfId="0" applyFont="1" applyFill="1" applyBorder="1" applyAlignment="1">
      <alignment vertical="center"/>
    </xf>
    <xf numFmtId="0" fontId="18" fillId="6" borderId="17" xfId="0" applyFont="1" applyFill="1" applyBorder="1" applyAlignment="1">
      <alignment vertical="center"/>
    </xf>
    <xf numFmtId="0" fontId="18" fillId="0" borderId="2" xfId="0" applyFont="1" applyFill="1" applyBorder="1" applyAlignment="1">
      <alignment vertical="center"/>
    </xf>
    <xf numFmtId="49" fontId="18" fillId="0" borderId="8" xfId="0" applyNumberFormat="1" applyFont="1" applyBorder="1" applyAlignment="1">
      <alignment horizontal="left"/>
    </xf>
    <xf numFmtId="0" fontId="0" fillId="0" borderId="0" xfId="0"/>
    <xf numFmtId="49" fontId="7" fillId="6" borderId="6" xfId="2" applyNumberFormat="1" applyFont="1" applyFill="1" applyBorder="1" applyAlignment="1">
      <alignment vertical="center"/>
    </xf>
    <xf numFmtId="0" fontId="20" fillId="0" borderId="0" xfId="2" applyFont="1"/>
    <xf numFmtId="0" fontId="20" fillId="0" borderId="0" xfId="2" applyFont="1" applyAlignment="1">
      <alignment vertical="center"/>
    </xf>
    <xf numFmtId="49" fontId="22" fillId="0" borderId="32" xfId="2" applyNumberFormat="1" applyFont="1" applyBorder="1" applyAlignment="1">
      <alignment horizontal="left"/>
    </xf>
    <xf numFmtId="0" fontId="22" fillId="6" borderId="2" xfId="2" applyFont="1" applyFill="1" applyBorder="1" applyAlignment="1">
      <alignment vertical="center" wrapText="1"/>
    </xf>
    <xf numFmtId="49" fontId="14" fillId="6" borderId="28" xfId="2" applyNumberFormat="1" applyFont="1" applyFill="1" applyBorder="1" applyAlignment="1">
      <alignment vertical="center"/>
    </xf>
    <xf numFmtId="49" fontId="22" fillId="0" borderId="8" xfId="2" applyNumberFormat="1" applyFont="1" applyBorder="1" applyAlignment="1">
      <alignment horizontal="left"/>
    </xf>
    <xf numFmtId="0" fontId="22" fillId="6" borderId="2" xfId="2" applyFont="1" applyFill="1" applyBorder="1" applyAlignment="1">
      <alignment horizontal="left" indent="4"/>
    </xf>
    <xf numFmtId="0" fontId="82" fillId="6" borderId="2" xfId="3" applyFont="1" applyFill="1" applyBorder="1" applyAlignment="1">
      <alignment horizontal="left" vertical="center" wrapText="1" indent="2"/>
    </xf>
    <xf numFmtId="0" fontId="22" fillId="6" borderId="2" xfId="3" applyFont="1" applyFill="1" applyBorder="1" applyAlignment="1">
      <alignment horizontal="left" vertical="center" wrapText="1" indent="2"/>
    </xf>
    <xf numFmtId="0" fontId="5" fillId="0" borderId="0" xfId="1" applyFont="1" applyAlignment="1">
      <alignment vertical="center"/>
    </xf>
    <xf numFmtId="0" fontId="22" fillId="6" borderId="2" xfId="3" applyFont="1" applyFill="1" applyBorder="1" applyAlignment="1">
      <alignment horizontal="left" vertical="center" wrapText="1" indent="4"/>
    </xf>
    <xf numFmtId="0" fontId="22" fillId="6" borderId="2" xfId="2" applyFont="1" applyFill="1" applyBorder="1" applyAlignment="1">
      <alignment horizontal="left" indent="3"/>
    </xf>
    <xf numFmtId="0" fontId="22" fillId="0" borderId="2" xfId="3" applyFont="1" applyFill="1" applyBorder="1" applyAlignment="1">
      <alignment horizontal="left" vertical="center" wrapText="1" indent="2"/>
    </xf>
    <xf numFmtId="0" fontId="12" fillId="0" borderId="0" xfId="1" applyFont="1" applyFill="1" applyBorder="1" applyAlignment="1">
      <alignment textRotation="90"/>
    </xf>
    <xf numFmtId="164" fontId="20" fillId="0" borderId="21" xfId="2" applyNumberFormat="1" applyFont="1" applyFill="1" applyBorder="1" applyAlignment="1">
      <alignment horizontal="right"/>
    </xf>
    <xf numFmtId="49" fontId="22" fillId="6" borderId="8" xfId="2" applyNumberFormat="1" applyFont="1" applyFill="1" applyBorder="1" applyAlignment="1">
      <alignment horizontal="left" vertical="center"/>
    </xf>
    <xf numFmtId="0" fontId="7" fillId="8" borderId="14" xfId="2" applyFont="1" applyFill="1" applyBorder="1"/>
    <xf numFmtId="0" fontId="20" fillId="6" borderId="14" xfId="2" applyFont="1" applyFill="1" applyBorder="1" applyAlignment="1">
      <alignment horizontal="center" vertical="center"/>
    </xf>
    <xf numFmtId="0" fontId="7" fillId="9" borderId="14" xfId="2" applyFont="1" applyFill="1" applyBorder="1"/>
    <xf numFmtId="0" fontId="7" fillId="9" borderId="15" xfId="2" applyFont="1" applyFill="1" applyBorder="1"/>
    <xf numFmtId="0" fontId="17" fillId="6" borderId="14" xfId="2" applyFont="1" applyFill="1" applyBorder="1"/>
    <xf numFmtId="0" fontId="7" fillId="0" borderId="14" xfId="2" applyFont="1" applyBorder="1"/>
    <xf numFmtId="0" fontId="7" fillId="0" borderId="15" xfId="2" applyFont="1" applyBorder="1"/>
    <xf numFmtId="0" fontId="7" fillId="0" borderId="14" xfId="2" applyFont="1" applyFill="1" applyBorder="1"/>
    <xf numFmtId="0" fontId="7" fillId="0" borderId="15" xfId="2" applyFont="1" applyFill="1" applyBorder="1"/>
    <xf numFmtId="0" fontId="7" fillId="6" borderId="14" xfId="2" applyFont="1" applyFill="1" applyBorder="1"/>
    <xf numFmtId="0" fontId="2" fillId="44" borderId="2" xfId="0" applyFont="1" applyFill="1" applyBorder="1" applyAlignment="1">
      <alignment horizontal="center" vertical="center"/>
    </xf>
    <xf numFmtId="0" fontId="22" fillId="6" borderId="17" xfId="3" applyFont="1" applyFill="1" applyBorder="1" applyAlignment="1">
      <alignment vertical="center" wrapText="1"/>
    </xf>
    <xf numFmtId="0" fontId="22" fillId="0" borderId="3" xfId="2" applyFont="1" applyBorder="1" applyAlignment="1">
      <alignment horizontal="left" vertical="center"/>
    </xf>
    <xf numFmtId="49" fontId="22" fillId="0" borderId="29" xfId="2" applyNumberFormat="1" applyFont="1" applyBorder="1" applyAlignment="1">
      <alignment horizontal="left"/>
    </xf>
    <xf numFmtId="49" fontId="22" fillId="6" borderId="29" xfId="0" applyNumberFormat="1" applyFont="1" applyFill="1" applyBorder="1" applyAlignment="1">
      <alignment horizontal="left"/>
    </xf>
    <xf numFmtId="0" fontId="0" fillId="0" borderId="0" xfId="0"/>
    <xf numFmtId="0" fontId="4" fillId="0" borderId="0" xfId="1" applyFont="1" applyFill="1" applyAlignment="1">
      <alignment vertical="center"/>
    </xf>
    <xf numFmtId="0" fontId="7" fillId="0" borderId="14" xfId="2" applyFont="1" applyBorder="1"/>
    <xf numFmtId="0" fontId="11" fillId="0" borderId="0" xfId="1" applyFont="1" applyFill="1" applyAlignment="1">
      <alignment textRotation="90"/>
    </xf>
    <xf numFmtId="0" fontId="31" fillId="0" borderId="0" xfId="1" applyFont="1" applyFill="1" applyAlignment="1">
      <alignment vertical="center"/>
    </xf>
    <xf numFmtId="0" fontId="11" fillId="0" borderId="0" xfId="1" applyFont="1" applyFill="1" applyBorder="1" applyAlignment="1">
      <alignment textRotation="90"/>
    </xf>
    <xf numFmtId="49" fontId="14" fillId="6" borderId="6" xfId="2" applyNumberFormat="1" applyFont="1" applyFill="1" applyBorder="1" applyAlignment="1">
      <alignment vertical="center"/>
    </xf>
    <xf numFmtId="0" fontId="11" fillId="0" borderId="0" xfId="1" applyFont="1" applyFill="1" applyAlignment="1">
      <alignment vertical="center"/>
    </xf>
    <xf numFmtId="164" fontId="20" fillId="9" borderId="14" xfId="2" applyNumberFormat="1" applyFont="1" applyFill="1" applyBorder="1" applyAlignment="1">
      <alignment horizontal="right" vertical="center" wrapText="1"/>
    </xf>
    <xf numFmtId="0" fontId="7" fillId="6" borderId="51" xfId="2" applyFont="1" applyFill="1" applyBorder="1" applyAlignment="1">
      <alignment horizontal="right" vertical="center"/>
    </xf>
    <xf numFmtId="0" fontId="20" fillId="6" borderId="51" xfId="2" applyFont="1" applyFill="1" applyBorder="1" applyAlignment="1">
      <alignment horizontal="right" vertical="center"/>
    </xf>
    <xf numFmtId="0" fontId="20" fillId="6" borderId="52" xfId="2" applyFont="1" applyFill="1" applyBorder="1" applyAlignment="1">
      <alignment horizontal="right" vertical="center"/>
    </xf>
    <xf numFmtId="164" fontId="7" fillId="6" borderId="51" xfId="2" applyNumberFormat="1" applyFont="1" applyFill="1" applyBorder="1" applyAlignment="1">
      <alignment horizontal="right" vertical="center"/>
    </xf>
    <xf numFmtId="1" fontId="7" fillId="0" borderId="51" xfId="2" applyNumberFormat="1" applyFont="1" applyBorder="1" applyAlignment="1">
      <alignment vertical="center"/>
    </xf>
    <xf numFmtId="49" fontId="14" fillId="6" borderId="41" xfId="2" applyNumberFormat="1" applyFont="1" applyFill="1" applyBorder="1" applyAlignment="1">
      <alignment vertical="center"/>
    </xf>
    <xf numFmtId="0" fontId="20" fillId="0" borderId="46" xfId="2" applyFont="1" applyBorder="1" applyAlignment="1"/>
    <xf numFmtId="0" fontId="23" fillId="0" borderId="45" xfId="2" applyFont="1" applyBorder="1" applyAlignment="1"/>
    <xf numFmtId="0" fontId="23" fillId="0" borderId="45" xfId="2" applyFont="1" applyBorder="1"/>
    <xf numFmtId="0" fontId="23" fillId="6" borderId="45" xfId="2" applyFont="1" applyFill="1" applyBorder="1"/>
    <xf numFmtId="0" fontId="23" fillId="6" borderId="47" xfId="2" applyFont="1" applyFill="1" applyBorder="1"/>
    <xf numFmtId="0" fontId="22" fillId="6" borderId="2" xfId="3" applyFont="1" applyFill="1" applyBorder="1" applyAlignment="1">
      <alignment horizontal="left" vertical="center" wrapText="1" indent="1"/>
    </xf>
    <xf numFmtId="0" fontId="22" fillId="6" borderId="2" xfId="3" applyFont="1" applyFill="1" applyBorder="1" applyAlignment="1">
      <alignment vertical="center" wrapText="1"/>
    </xf>
    <xf numFmtId="0" fontId="22" fillId="6" borderId="2" xfId="3" applyFont="1" applyFill="1" applyBorder="1" applyAlignment="1">
      <alignment horizontal="left" vertical="center" wrapText="1" indent="3"/>
    </xf>
    <xf numFmtId="0" fontId="18" fillId="6" borderId="17" xfId="3" applyFont="1" applyFill="1" applyBorder="1" applyAlignment="1">
      <alignment vertical="center"/>
    </xf>
    <xf numFmtId="0" fontId="22" fillId="6" borderId="17" xfId="3" applyFont="1" applyFill="1" applyBorder="1" applyAlignment="1">
      <alignment vertical="center"/>
    </xf>
    <xf numFmtId="0" fontId="7" fillId="0" borderId="16" xfId="2" applyFont="1" applyBorder="1"/>
    <xf numFmtId="0" fontId="7" fillId="6" borderId="42" xfId="2" applyFont="1" applyFill="1" applyBorder="1" applyAlignment="1">
      <alignment horizontal="center"/>
    </xf>
    <xf numFmtId="0" fontId="20" fillId="0" borderId="44" xfId="2" applyFont="1" applyBorder="1" applyAlignment="1"/>
    <xf numFmtId="0" fontId="23" fillId="8" borderId="43" xfId="2" applyFont="1" applyFill="1" applyBorder="1" applyAlignment="1"/>
    <xf numFmtId="164" fontId="7" fillId="8" borderId="16" xfId="2" applyNumberFormat="1" applyFont="1" applyFill="1" applyBorder="1" applyAlignment="1">
      <alignment horizontal="right" vertical="center"/>
    </xf>
    <xf numFmtId="164" fontId="7" fillId="8" borderId="50" xfId="2" applyNumberFormat="1" applyFont="1" applyFill="1" applyBorder="1" applyAlignment="1">
      <alignment horizontal="right" vertical="center"/>
    </xf>
    <xf numFmtId="164" fontId="7" fillId="0" borderId="16" xfId="2" applyNumberFormat="1" applyFont="1" applyBorder="1" applyAlignment="1">
      <alignment horizontal="right" vertical="center"/>
    </xf>
    <xf numFmtId="164" fontId="7" fillId="0" borderId="50" xfId="2" applyNumberFormat="1" applyFont="1" applyBorder="1" applyAlignment="1">
      <alignment horizontal="right" vertical="center"/>
    </xf>
    <xf numFmtId="0" fontId="7" fillId="8" borderId="13" xfId="2" applyFont="1" applyFill="1" applyBorder="1" applyAlignment="1">
      <alignment horizontal="right" vertical="center"/>
    </xf>
    <xf numFmtId="0" fontId="7" fillId="8" borderId="21" xfId="2" applyFont="1" applyFill="1" applyBorder="1" applyAlignment="1">
      <alignment horizontal="right" vertical="center"/>
    </xf>
    <xf numFmtId="0" fontId="22" fillId="0" borderId="2" xfId="2" applyFont="1" applyFill="1" applyBorder="1" applyAlignment="1">
      <alignment horizontal="left" vertical="center"/>
    </xf>
    <xf numFmtId="49" fontId="22" fillId="0" borderId="48" xfId="2" applyNumberFormat="1" applyFont="1" applyBorder="1" applyAlignment="1">
      <alignment horizontal="left" vertical="center"/>
    </xf>
    <xf numFmtId="0" fontId="22" fillId="6" borderId="20" xfId="2" applyFont="1" applyFill="1" applyBorder="1" applyAlignment="1">
      <alignment vertical="center"/>
    </xf>
    <xf numFmtId="49" fontId="22" fillId="6" borderId="4" xfId="2" applyNumberFormat="1" applyFont="1" applyFill="1" applyBorder="1" applyAlignment="1">
      <alignment horizontal="left"/>
    </xf>
    <xf numFmtId="0" fontId="22" fillId="6" borderId="2" xfId="3" applyFont="1" applyFill="1" applyBorder="1" applyAlignment="1">
      <alignment horizontal="left" vertical="center" wrapText="1"/>
    </xf>
    <xf numFmtId="0" fontId="22" fillId="6" borderId="2" xfId="2" applyFont="1" applyFill="1" applyBorder="1" applyAlignment="1">
      <alignment horizontal="left" indent="1"/>
    </xf>
    <xf numFmtId="0" fontId="82" fillId="6" borderId="2" xfId="3" applyFont="1" applyFill="1" applyBorder="1" applyAlignment="1">
      <alignment horizontal="left" vertical="center" wrapText="1" indent="1"/>
    </xf>
    <xf numFmtId="0" fontId="82" fillId="6" borderId="2" xfId="3" applyFont="1" applyFill="1" applyBorder="1" applyAlignment="1">
      <alignment vertical="center" wrapText="1"/>
    </xf>
    <xf numFmtId="49" fontId="22" fillId="6" borderId="8" xfId="0" applyNumberFormat="1" applyFont="1" applyFill="1" applyBorder="1" applyAlignment="1">
      <alignment horizontal="left"/>
    </xf>
    <xf numFmtId="0" fontId="22" fillId="6" borderId="2" xfId="3" applyFont="1" applyFill="1" applyBorder="1" applyAlignment="1">
      <alignment horizontal="left" vertical="center" indent="1"/>
    </xf>
    <xf numFmtId="49" fontId="22" fillId="0" borderId="8" xfId="0" applyNumberFormat="1" applyFont="1" applyBorder="1" applyAlignment="1">
      <alignment horizontal="left"/>
    </xf>
    <xf numFmtId="0" fontId="20" fillId="8" borderId="45" xfId="2" applyFont="1" applyFill="1" applyBorder="1" applyAlignment="1"/>
    <xf numFmtId="164" fontId="7" fillId="6" borderId="14" xfId="2" applyNumberFormat="1" applyFont="1" applyFill="1" applyBorder="1" applyAlignment="1">
      <alignment horizontal="right" vertical="center"/>
    </xf>
    <xf numFmtId="0" fontId="7" fillId="6" borderId="14" xfId="2" applyFont="1" applyFill="1" applyBorder="1" applyAlignment="1">
      <alignment horizontal="right" vertical="center"/>
    </xf>
    <xf numFmtId="0" fontId="20" fillId="6" borderId="14" xfId="2" applyFont="1" applyFill="1" applyBorder="1" applyAlignment="1">
      <alignment horizontal="right" vertical="center"/>
    </xf>
    <xf numFmtId="0" fontId="20" fillId="6" borderId="49" xfId="2" applyFont="1" applyFill="1" applyBorder="1" applyAlignment="1">
      <alignment horizontal="right" vertical="center"/>
    </xf>
    <xf numFmtId="0" fontId="7" fillId="8" borderId="9" xfId="2" applyFont="1" applyFill="1" applyBorder="1" applyAlignment="1">
      <alignment horizontal="center"/>
    </xf>
    <xf numFmtId="0" fontId="7" fillId="8" borderId="85" xfId="2" applyFont="1" applyFill="1" applyBorder="1" applyAlignment="1">
      <alignment horizontal="center"/>
    </xf>
    <xf numFmtId="0" fontId="7" fillId="8" borderId="31" xfId="2" applyFont="1" applyFill="1" applyBorder="1" applyAlignment="1">
      <alignment horizontal="center"/>
    </xf>
    <xf numFmtId="0" fontId="7" fillId="8" borderId="38" xfId="2" applyFont="1" applyFill="1" applyBorder="1" applyAlignment="1">
      <alignment horizontal="center"/>
    </xf>
    <xf numFmtId="0" fontId="9" fillId="45" borderId="2" xfId="1" applyFont="1" applyFill="1" applyBorder="1" applyAlignment="1">
      <alignment textRotation="90"/>
    </xf>
    <xf numFmtId="0" fontId="83" fillId="0" borderId="0" xfId="2" applyFont="1" applyFill="1" applyBorder="1" applyAlignment="1">
      <alignment horizontal="left" vertical="center" indent="2"/>
    </xf>
    <xf numFmtId="0" fontId="84" fillId="0" borderId="0" xfId="2" applyFont="1" applyFill="1" applyBorder="1" applyAlignment="1">
      <alignment horizontal="center" vertical="center"/>
    </xf>
    <xf numFmtId="0" fontId="83" fillId="0" borderId="0" xfId="2" applyFont="1" applyFill="1" applyBorder="1" applyAlignment="1">
      <alignment horizontal="center" vertical="center"/>
    </xf>
    <xf numFmtId="0" fontId="18" fillId="46" borderId="0" xfId="2" applyFont="1" applyFill="1" applyBorder="1" applyAlignment="1">
      <alignment vertical="center" wrapText="1"/>
    </xf>
    <xf numFmtId="0" fontId="25" fillId="47" borderId="0" xfId="0" applyFont="1" applyFill="1" applyBorder="1" applyAlignment="1">
      <alignment vertical="center" wrapText="1"/>
    </xf>
    <xf numFmtId="0" fontId="86" fillId="7" borderId="2" xfId="1" applyFont="1" applyFill="1" applyBorder="1" applyAlignment="1">
      <alignment horizontal="left" vertical="top" wrapText="1"/>
    </xf>
    <xf numFmtId="49" fontId="87" fillId="7" borderId="2" xfId="1" applyNumberFormat="1" applyFont="1" applyFill="1" applyBorder="1" applyAlignment="1">
      <alignment horizontal="center" vertical="center" wrapText="1"/>
    </xf>
    <xf numFmtId="0" fontId="85" fillId="0" borderId="0" xfId="2" applyFont="1" applyFill="1" applyBorder="1" applyAlignment="1">
      <alignment horizontal="left" vertical="center" indent="2"/>
    </xf>
    <xf numFmtId="164" fontId="7" fillId="0" borderId="30" xfId="2" applyNumberFormat="1" applyFont="1" applyBorder="1" applyAlignment="1">
      <alignment vertical="center"/>
    </xf>
    <xf numFmtId="164" fontId="17" fillId="0" borderId="16" xfId="2" applyNumberFormat="1" applyFont="1" applyBorder="1" applyAlignment="1">
      <alignment horizontal="right" vertical="center"/>
    </xf>
    <xf numFmtId="164" fontId="17" fillId="8" borderId="16" xfId="2" applyNumberFormat="1" applyFont="1" applyFill="1" applyBorder="1" applyAlignment="1">
      <alignment horizontal="right" vertical="center"/>
    </xf>
    <xf numFmtId="164" fontId="17" fillId="6" borderId="14" xfId="2" applyNumberFormat="1" applyFont="1" applyFill="1" applyBorder="1" applyAlignment="1">
      <alignment horizontal="right" vertical="center"/>
    </xf>
    <xf numFmtId="0" fontId="17" fillId="6" borderId="14" xfId="2" applyFont="1" applyFill="1" applyBorder="1" applyAlignment="1">
      <alignment horizontal="right" vertical="center"/>
    </xf>
    <xf numFmtId="0" fontId="17" fillId="0" borderId="0" xfId="1" applyFont="1" applyAlignment="1">
      <alignment vertical="center"/>
    </xf>
    <xf numFmtId="0" fontId="7" fillId="0" borderId="0" xfId="1" applyFont="1" applyAlignment="1">
      <alignment vertical="center"/>
    </xf>
    <xf numFmtId="0" fontId="17" fillId="45" borderId="2" xfId="1" applyFont="1" applyFill="1" applyBorder="1" applyAlignment="1">
      <alignment textRotation="90"/>
    </xf>
    <xf numFmtId="0" fontId="17" fillId="0" borderId="0" xfId="1" applyFont="1" applyFill="1" applyAlignment="1">
      <alignment vertical="center"/>
    </xf>
    <xf numFmtId="49" fontId="14" fillId="0" borderId="8" xfId="2" applyNumberFormat="1" applyFont="1" applyBorder="1" applyAlignment="1">
      <alignment horizontal="left" vertical="center"/>
    </xf>
    <xf numFmtId="0" fontId="14" fillId="0" borderId="2" xfId="3" applyFont="1" applyFill="1" applyBorder="1" applyAlignment="1">
      <alignment vertical="center" wrapText="1"/>
    </xf>
    <xf numFmtId="0" fontId="17" fillId="6" borderId="49" xfId="2" applyFont="1" applyFill="1" applyBorder="1" applyAlignment="1">
      <alignment horizontal="right" vertical="center"/>
    </xf>
    <xf numFmtId="0" fontId="17" fillId="0" borderId="0" xfId="2" applyFont="1" applyAlignment="1">
      <alignment vertical="center"/>
    </xf>
    <xf numFmtId="0" fontId="33" fillId="0" borderId="11" xfId="2" applyNumberFormat="1" applyFont="1" applyFill="1" applyBorder="1"/>
    <xf numFmtId="0" fontId="33" fillId="0" borderId="23" xfId="2" applyNumberFormat="1" applyFont="1" applyFill="1" applyBorder="1"/>
    <xf numFmtId="0" fontId="34" fillId="0" borderId="14" xfId="2" applyFont="1" applyFill="1" applyBorder="1" applyAlignment="1">
      <alignment vertical="center"/>
    </xf>
    <xf numFmtId="0" fontId="34" fillId="0" borderId="14" xfId="2" applyFont="1" applyFill="1" applyBorder="1" applyAlignment="1">
      <alignment vertical="center" wrapText="1"/>
    </xf>
    <xf numFmtId="0" fontId="23" fillId="0" borderId="14" xfId="2" applyFont="1" applyFill="1" applyBorder="1" applyAlignment="1"/>
    <xf numFmtId="0" fontId="17" fillId="7" borderId="77" xfId="1" applyFont="1" applyFill="1" applyBorder="1" applyAlignment="1">
      <alignment horizontal="left" vertical="top" wrapText="1"/>
    </xf>
    <xf numFmtId="0" fontId="17" fillId="7" borderId="19" xfId="1" applyFont="1" applyFill="1" applyBorder="1" applyAlignment="1">
      <alignment horizontal="left" vertical="top" wrapText="1"/>
    </xf>
    <xf numFmtId="0" fontId="17" fillId="7" borderId="82" xfId="1" applyFont="1" applyFill="1" applyBorder="1" applyAlignment="1">
      <alignment horizontal="left" vertical="top" wrapText="1"/>
    </xf>
    <xf numFmtId="0" fontId="17" fillId="7" borderId="80" xfId="1" applyFont="1" applyFill="1" applyBorder="1" applyAlignment="1">
      <alignment horizontal="left" vertical="top" wrapText="1"/>
    </xf>
    <xf numFmtId="0" fontId="17" fillId="7" borderId="83" xfId="1" applyFont="1" applyFill="1" applyBorder="1" applyAlignment="1">
      <alignment horizontal="left" vertical="top" wrapText="1"/>
    </xf>
    <xf numFmtId="0" fontId="17" fillId="7" borderId="17" xfId="1" applyFont="1" applyFill="1" applyBorder="1" applyAlignment="1">
      <alignment horizontal="left" vertical="top" wrapText="1"/>
    </xf>
    <xf numFmtId="0" fontId="11" fillId="7" borderId="77" xfId="1" applyFont="1" applyFill="1" applyBorder="1" applyAlignment="1">
      <alignment horizontal="center" vertical="center" wrapText="1"/>
    </xf>
    <xf numFmtId="0" fontId="11" fillId="7" borderId="18" xfId="1" applyFont="1" applyFill="1" applyBorder="1" applyAlignment="1">
      <alignment horizontal="center" vertical="center" wrapText="1"/>
    </xf>
    <xf numFmtId="0" fontId="0" fillId="0" borderId="19" xfId="0" applyBorder="1" applyAlignment="1">
      <alignment horizontal="center" vertical="center" wrapText="1"/>
    </xf>
    <xf numFmtId="49" fontId="17" fillId="7" borderId="76" xfId="2" applyNumberFormat="1" applyFont="1" applyFill="1" applyBorder="1" applyAlignment="1">
      <alignment vertical="center" wrapText="1"/>
    </xf>
    <xf numFmtId="49" fontId="0" fillId="0" borderId="74" xfId="0" applyNumberFormat="1" applyBorder="1" applyAlignment="1">
      <alignment vertical="center" wrapText="1"/>
    </xf>
    <xf numFmtId="49" fontId="18" fillId="7" borderId="77" xfId="2" applyNumberFormat="1" applyFont="1" applyFill="1" applyBorder="1" applyAlignment="1">
      <alignment horizontal="left" vertical="center"/>
    </xf>
    <xf numFmtId="0" fontId="0" fillId="0" borderId="19" xfId="0" applyBorder="1" applyAlignment="1">
      <alignment horizontal="left" vertical="center"/>
    </xf>
    <xf numFmtId="49" fontId="15" fillId="7" borderId="77" xfId="1" applyNumberFormat="1" applyFont="1" applyFill="1" applyBorder="1" applyAlignment="1">
      <alignment horizontal="left" vertical="center" wrapText="1"/>
    </xf>
    <xf numFmtId="0" fontId="0" fillId="0" borderId="19" xfId="0" applyBorder="1" applyAlignment="1">
      <alignment horizontal="left" vertical="center" wrapText="1"/>
    </xf>
    <xf numFmtId="0" fontId="18" fillId="7" borderId="17" xfId="1" applyFont="1" applyFill="1" applyBorder="1" applyAlignment="1">
      <alignment horizontal="left" vertical="top" wrapText="1"/>
    </xf>
    <xf numFmtId="0" fontId="18" fillId="7" borderId="19" xfId="1" applyFont="1" applyFill="1" applyBorder="1" applyAlignment="1">
      <alignment horizontal="left" vertical="top" wrapText="1"/>
    </xf>
    <xf numFmtId="0" fontId="17" fillId="7" borderId="68" xfId="1" applyFont="1" applyFill="1" applyBorder="1" applyAlignment="1">
      <alignment horizontal="left" vertical="top" wrapText="1"/>
    </xf>
    <xf numFmtId="0" fontId="17" fillId="7" borderId="29" xfId="1" applyFont="1" applyFill="1" applyBorder="1" applyAlignment="1">
      <alignment horizontal="left" vertical="top" wrapText="1"/>
    </xf>
    <xf numFmtId="0" fontId="88" fillId="7" borderId="77" xfId="1" applyFont="1" applyFill="1" applyBorder="1" applyAlignment="1">
      <alignment horizontal="left" vertical="top" wrapText="1"/>
    </xf>
    <xf numFmtId="0" fontId="88" fillId="7" borderId="19" xfId="1" applyFont="1" applyFill="1" applyBorder="1" applyAlignment="1">
      <alignment horizontal="left" vertical="top" wrapText="1"/>
    </xf>
    <xf numFmtId="0" fontId="18" fillId="7" borderId="77" xfId="1" applyFont="1" applyFill="1" applyBorder="1" applyAlignment="1">
      <alignment horizontal="left" vertical="top" wrapText="1"/>
    </xf>
    <xf numFmtId="0" fontId="17" fillId="7" borderId="72" xfId="1" applyFont="1" applyFill="1" applyBorder="1" applyAlignment="1">
      <alignment horizontal="left" vertical="top" wrapText="1"/>
    </xf>
    <xf numFmtId="0" fontId="17" fillId="7" borderId="73" xfId="1" applyFont="1" applyFill="1" applyBorder="1" applyAlignment="1">
      <alignment horizontal="left" vertical="top" wrapText="1"/>
    </xf>
    <xf numFmtId="0" fontId="17" fillId="7" borderId="84" xfId="1" applyFont="1" applyFill="1" applyBorder="1" applyAlignment="1">
      <alignment horizontal="left" vertical="top" wrapText="1"/>
    </xf>
    <xf numFmtId="0" fontId="9" fillId="2" borderId="17" xfId="1" applyFont="1" applyFill="1" applyBorder="1" applyAlignment="1">
      <alignment horizontal="center" textRotation="90"/>
    </xf>
    <xf numFmtId="0" fontId="9" fillId="2" borderId="18" xfId="1" applyFont="1" applyFill="1" applyBorder="1" applyAlignment="1">
      <alignment horizontal="center" textRotation="90"/>
    </xf>
    <xf numFmtId="0" fontId="9" fillId="2" borderId="19" xfId="1" applyFont="1" applyFill="1" applyBorder="1" applyAlignment="1">
      <alignment horizontal="center" textRotation="90"/>
    </xf>
    <xf numFmtId="0" fontId="9" fillId="0" borderId="0" xfId="1" applyFont="1" applyFill="1" applyBorder="1" applyAlignment="1">
      <alignment horizontal="center" textRotation="90"/>
    </xf>
    <xf numFmtId="0" fontId="11" fillId="7" borderId="76" xfId="1" applyFont="1" applyFill="1" applyBorder="1" applyAlignment="1">
      <alignment horizontal="center" vertical="center" wrapText="1"/>
    </xf>
    <xf numFmtId="0" fontId="11" fillId="7" borderId="81" xfId="1" applyFont="1" applyFill="1" applyBorder="1" applyAlignment="1">
      <alignment horizontal="center" vertical="center" wrapText="1"/>
    </xf>
    <xf numFmtId="0" fontId="0" fillId="0" borderId="74" xfId="0" applyBorder="1" applyAlignment="1">
      <alignment horizontal="center" vertical="center" wrapText="1"/>
    </xf>
    <xf numFmtId="0" fontId="9" fillId="3" borderId="0" xfId="1" applyFont="1" applyFill="1" applyAlignment="1">
      <alignment horizontal="center" textRotation="90"/>
    </xf>
    <xf numFmtId="0" fontId="9" fillId="3" borderId="5" xfId="1" applyFont="1" applyFill="1" applyBorder="1" applyAlignment="1">
      <alignment horizontal="center" textRotation="90"/>
    </xf>
    <xf numFmtId="0" fontId="10" fillId="5" borderId="0" xfId="1" applyFont="1" applyFill="1" applyAlignment="1">
      <alignment horizontal="center" textRotation="90"/>
    </xf>
    <xf numFmtId="0" fontId="10" fillId="5" borderId="5" xfId="1" applyFont="1" applyFill="1" applyBorder="1" applyAlignment="1">
      <alignment horizontal="center" textRotation="90"/>
    </xf>
    <xf numFmtId="0" fontId="9" fillId="2" borderId="0" xfId="1" applyFont="1" applyFill="1" applyBorder="1" applyAlignment="1">
      <alignment horizontal="center" textRotation="90"/>
    </xf>
    <xf numFmtId="0" fontId="0" fillId="0" borderId="0" xfId="0" applyAlignment="1"/>
    <xf numFmtId="0" fontId="0" fillId="0" borderId="5" xfId="0" applyBorder="1" applyAlignment="1"/>
    <xf numFmtId="0" fontId="9" fillId="4" borderId="0" xfId="1" applyFont="1" applyFill="1" applyBorder="1" applyAlignment="1">
      <alignment horizontal="center" textRotation="90"/>
    </xf>
    <xf numFmtId="0" fontId="0" fillId="0" borderId="0" xfId="0" applyAlignment="1">
      <alignment horizontal="center" textRotation="90"/>
    </xf>
    <xf numFmtId="0" fontId="0" fillId="0" borderId="5" xfId="0" applyBorder="1" applyAlignment="1">
      <alignment horizontal="center" textRotation="90"/>
    </xf>
    <xf numFmtId="0" fontId="17" fillId="7" borderId="32" xfId="1" applyFont="1" applyFill="1" applyBorder="1" applyAlignment="1">
      <alignment horizontal="left" vertical="top" wrapText="1"/>
    </xf>
    <xf numFmtId="0" fontId="7" fillId="0" borderId="86" xfId="2" applyFont="1" applyBorder="1" applyAlignment="1">
      <alignment horizontal="center" wrapText="1"/>
    </xf>
    <xf numFmtId="0" fontId="7" fillId="0" borderId="87" xfId="2" applyFont="1" applyBorder="1" applyAlignment="1">
      <alignment horizontal="center" wrapText="1"/>
    </xf>
    <xf numFmtId="0" fontId="7" fillId="0" borderId="4" xfId="2" applyFont="1" applyBorder="1" applyAlignment="1">
      <alignment horizontal="center" wrapText="1"/>
    </xf>
    <xf numFmtId="0" fontId="7" fillId="0" borderId="68" xfId="2" applyFont="1" applyBorder="1" applyAlignment="1">
      <alignment horizontal="center" wrapText="1"/>
    </xf>
    <xf numFmtId="0" fontId="7" fillId="0" borderId="32" xfId="2" applyFont="1" applyBorder="1" applyAlignment="1">
      <alignment horizontal="center" wrapText="1"/>
    </xf>
    <xf numFmtId="0" fontId="7" fillId="0" borderId="29" xfId="2" applyFont="1" applyBorder="1" applyAlignment="1">
      <alignment horizontal="center" wrapText="1"/>
    </xf>
    <xf numFmtId="49" fontId="18" fillId="7" borderId="77" xfId="2" applyNumberFormat="1" applyFont="1" applyFill="1" applyBorder="1" applyAlignment="1">
      <alignment horizontal="left" vertical="center" wrapText="1"/>
    </xf>
    <xf numFmtId="0" fontId="28" fillId="7" borderId="68" xfId="1" applyFont="1" applyFill="1" applyBorder="1" applyAlignment="1">
      <alignment horizontal="left" vertical="center" wrapText="1" indent="1"/>
    </xf>
    <xf numFmtId="0" fontId="28" fillId="7" borderId="29" xfId="1" applyFont="1" applyFill="1" applyBorder="1" applyAlignment="1">
      <alignment horizontal="left" vertical="center" wrapText="1" indent="1"/>
    </xf>
    <xf numFmtId="0" fontId="0" fillId="0" borderId="75" xfId="0" applyBorder="1" applyAlignment="1">
      <alignment horizontal="left" vertical="center" wrapText="1" indent="1"/>
    </xf>
    <xf numFmtId="0" fontId="0" fillId="0" borderId="48" xfId="0" applyBorder="1" applyAlignment="1">
      <alignment horizontal="left" vertical="center" wrapText="1" indent="1"/>
    </xf>
    <xf numFmtId="0" fontId="27" fillId="7" borderId="77" xfId="1" applyFont="1" applyFill="1" applyBorder="1" applyAlignment="1">
      <alignment horizontal="left" vertical="center" wrapText="1" indent="1"/>
    </xf>
    <xf numFmtId="0" fontId="0" fillId="0" borderId="19" xfId="0" applyBorder="1" applyAlignment="1">
      <alignment horizontal="left" vertical="center" wrapText="1" indent="1"/>
    </xf>
    <xf numFmtId="0" fontId="28" fillId="7" borderId="77" xfId="1" applyFont="1" applyFill="1" applyBorder="1" applyAlignment="1">
      <alignment horizontal="left" vertical="center" wrapText="1" indent="1"/>
    </xf>
    <xf numFmtId="0" fontId="15" fillId="7" borderId="68" xfId="1" applyFont="1" applyFill="1" applyBorder="1" applyAlignment="1">
      <alignment horizontal="left" vertical="center" wrapText="1" indent="1"/>
    </xf>
    <xf numFmtId="0" fontId="15" fillId="7" borderId="29" xfId="1" applyFont="1" applyFill="1" applyBorder="1" applyAlignment="1">
      <alignment horizontal="left" vertical="center" wrapText="1" indent="1"/>
    </xf>
    <xf numFmtId="0" fontId="17" fillId="7" borderId="17" xfId="2" applyFont="1" applyFill="1" applyBorder="1" applyAlignment="1">
      <alignment vertical="center" wrapText="1"/>
    </xf>
    <xf numFmtId="0" fontId="0" fillId="0" borderId="19" xfId="0" applyBorder="1" applyAlignment="1">
      <alignment vertical="center" wrapText="1"/>
    </xf>
    <xf numFmtId="0" fontId="18" fillId="7" borderId="32" xfId="1" applyFont="1" applyFill="1" applyBorder="1" applyAlignment="1">
      <alignment horizontal="center" vertical="center" wrapText="1"/>
    </xf>
    <xf numFmtId="0" fontId="81" fillId="0" borderId="5" xfId="0" applyFont="1" applyBorder="1" applyAlignment="1">
      <alignment horizontal="center" vertical="center" wrapText="1"/>
    </xf>
  </cellXfs>
  <cellStyles count="125">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ÅëÈ­ [0]_´ë¿ìÃâÇÏ¿äÃ» " xfId="28"/>
    <cellStyle name="ÅëÈ­_´ë¿ìÃâÇÏ¿äÃ» " xfId="29"/>
    <cellStyle name="ÄÞ¸¶ [0]_´ë¿ìÃâÇÏ¿äÃ» " xfId="30"/>
    <cellStyle name="ÄÞ¸¶_´ë¿ìÃâÇÏ¿äÃ» " xfId="31"/>
    <cellStyle name="background" xfId="32"/>
    <cellStyle name="Bad 2" xfId="33"/>
    <cellStyle name="banner" xfId="34"/>
    <cellStyle name="Ç¥ÁØ_´ë¿ìÃâÇÏ¿äÃ» " xfId="35"/>
    <cellStyle name="calc" xfId="36"/>
    <cellStyle name="Calc Currency (0)" xfId="37"/>
    <cellStyle name="Calc Currency (2)" xfId="38"/>
    <cellStyle name="Calc Percent (0)" xfId="39"/>
    <cellStyle name="Calc Percent (1)" xfId="40"/>
    <cellStyle name="Calc Percent (2)" xfId="41"/>
    <cellStyle name="Calc Units (0)" xfId="42"/>
    <cellStyle name="Calc Units (1)" xfId="43"/>
    <cellStyle name="Calc Units (2)" xfId="44"/>
    <cellStyle name="calc_AdTermStructure" xfId="45"/>
    <cellStyle name="calculated" xfId="46"/>
    <cellStyle name="Calculation 2" xfId="47"/>
    <cellStyle name="CalcҐCurrency (0)_laroux" xfId="48"/>
    <cellStyle name="Check Cell 2" xfId="49"/>
    <cellStyle name="Comma [00]" xfId="50"/>
    <cellStyle name="Comma 2" xfId="51"/>
    <cellStyle name="Coᱠma [0]_Q2 FY96" xfId="52"/>
    <cellStyle name="Currency [00]" xfId="53"/>
    <cellStyle name="DAGS" xfId="54"/>
    <cellStyle name="data" xfId="55"/>
    <cellStyle name="Data1" xfId="56"/>
    <cellStyle name="Data2" xfId="57"/>
    <cellStyle name="Data3" xfId="58"/>
    <cellStyle name="Data4" xfId="59"/>
    <cellStyle name="Data5" xfId="60"/>
    <cellStyle name="date" xfId="61"/>
    <cellStyle name="Date Short" xfId="62"/>
    <cellStyle name="datetime" xfId="63"/>
    <cellStyle name="Enter Currency (0)" xfId="64"/>
    <cellStyle name="Enter Currency (2)" xfId="65"/>
    <cellStyle name="Enter Units (0)" xfId="66"/>
    <cellStyle name="Enter Units (1)" xfId="67"/>
    <cellStyle name="Enter Units (2)" xfId="68"/>
    <cellStyle name="Explanatory Text 2" xfId="69"/>
    <cellStyle name="Fyrirsögn" xfId="70"/>
    <cellStyle name="Good 2" xfId="71"/>
    <cellStyle name="Header" xfId="72"/>
    <cellStyle name="Header1" xfId="73"/>
    <cellStyle name="Header2" xfId="74"/>
    <cellStyle name="Heading 1 2" xfId="75"/>
    <cellStyle name="Heading 2 2" xfId="76"/>
    <cellStyle name="Heading 3 2" xfId="77"/>
    <cellStyle name="Heading 4 2" xfId="78"/>
    <cellStyle name="Input 2" xfId="79"/>
    <cellStyle name="label" xfId="80"/>
    <cellStyle name="Link Currency (0)" xfId="81"/>
    <cellStyle name="Link Currency (2)" xfId="82"/>
    <cellStyle name="Link Units (0)" xfId="83"/>
    <cellStyle name="Link Units (1)" xfId="84"/>
    <cellStyle name="Link Units (2)" xfId="85"/>
    <cellStyle name="Linked Cell 2" xfId="86"/>
    <cellStyle name="main_input" xfId="87"/>
    <cellStyle name="Milliers [0]_3A_NumeratorReport_Option1_040611" xfId="88"/>
    <cellStyle name="Milliers_3A_NumeratorReport_Option1_040611" xfId="89"/>
    <cellStyle name="Modifiable" xfId="90"/>
    <cellStyle name="Monétaire [0]_3A_NumeratorReport_Option1_040611" xfId="91"/>
    <cellStyle name="Monétaire_3A_NumeratorReport_Option1_040611" xfId="92"/>
    <cellStyle name="Neutral 2" xfId="93"/>
    <cellStyle name="Next holiday" xfId="94"/>
    <cellStyle name="Normal" xfId="0" builtinId="0"/>
    <cellStyle name="Normal 2" xfId="95"/>
    <cellStyle name="Normal 2 2 2" xfId="2"/>
    <cellStyle name="Normal 3" xfId="96"/>
    <cellStyle name="Normal_Assets Final" xfId="1"/>
    <cellStyle name="Normální 2" xfId="3"/>
    <cellStyle name="Normální 3" xfId="97"/>
    <cellStyle name="Note 2" xfId="98"/>
    <cellStyle name="Output 2" xfId="99"/>
    <cellStyle name="Percent [0]" xfId="100"/>
    <cellStyle name="Percent [00]" xfId="101"/>
    <cellStyle name="PrePop Currency (0)" xfId="102"/>
    <cellStyle name="PrePop Currency (2)" xfId="103"/>
    <cellStyle name="PrePop Units (0)" xfId="104"/>
    <cellStyle name="PrePop Units (1)" xfId="105"/>
    <cellStyle name="PrePop Units (2)" xfId="106"/>
    <cellStyle name="Rates" xfId="107"/>
    <cellStyle name="realtime" xfId="108"/>
    <cellStyle name="result" xfId="109"/>
    <cellStyle name="rt" xfId="110"/>
    <cellStyle name="static" xfId="111"/>
    <cellStyle name="Style 1" xfId="112"/>
    <cellStyle name="text" xfId="113"/>
    <cellStyle name="Text Indent A" xfId="114"/>
    <cellStyle name="Text Indent B" xfId="115"/>
    <cellStyle name="Text Indent C" xfId="116"/>
    <cellStyle name="Tilbod" xfId="117"/>
    <cellStyle name="Title 2" xfId="118"/>
    <cellStyle name="TitreRub" xfId="119"/>
    <cellStyle name="TitreTab" xfId="120"/>
    <cellStyle name="Topheader" xfId="121"/>
    <cellStyle name="Total 2" xfId="122"/>
    <cellStyle name="toto" xfId="123"/>
    <cellStyle name="Warning Text 2" xfId="1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4.xml"/><Relationship Id="rId10"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115</xdr:col>
      <xdr:colOff>19050</xdr:colOff>
      <xdr:row>100</xdr:row>
      <xdr:rowOff>0</xdr:rowOff>
    </xdr:from>
    <xdr:to>
      <xdr:col>115</xdr:col>
      <xdr:colOff>19050</xdr:colOff>
      <xdr:row>105</xdr:row>
      <xdr:rowOff>28575</xdr:rowOff>
    </xdr:to>
    <xdr:sp macro="" textlink="">
      <xdr:nvSpPr>
        <xdr:cNvPr id="2" name="Line 28"/>
        <xdr:cNvSpPr>
          <a:spLocks noChangeShapeType="1"/>
        </xdr:cNvSpPr>
      </xdr:nvSpPr>
      <xdr:spPr bwMode="auto">
        <a:xfrm>
          <a:off x="77019150" y="23345775"/>
          <a:ext cx="0" cy="1476375"/>
        </a:xfrm>
        <a:prstGeom prst="line">
          <a:avLst/>
        </a:prstGeom>
        <a:noFill/>
        <a:ln w="9525">
          <a:solidFill>
            <a:srgbClr val="C0C0C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10</xdr:col>
      <xdr:colOff>481099</xdr:colOff>
      <xdr:row>277</xdr:row>
      <xdr:rowOff>0</xdr:rowOff>
    </xdr:from>
    <xdr:ext cx="184731" cy="264560"/>
    <xdr:sp macro="" textlink="">
      <xdr:nvSpPr>
        <xdr:cNvPr id="3" name="TextovéPole 1"/>
        <xdr:cNvSpPr txBox="1"/>
      </xdr:nvSpPr>
      <xdr:spPr>
        <a:xfrm>
          <a:off x="3386224" y="70875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twoCellAnchor>
    <xdr:from>
      <xdr:col>115</xdr:col>
      <xdr:colOff>19050</xdr:colOff>
      <xdr:row>118</xdr:row>
      <xdr:rowOff>0</xdr:rowOff>
    </xdr:from>
    <xdr:to>
      <xdr:col>115</xdr:col>
      <xdr:colOff>19050</xdr:colOff>
      <xdr:row>120</xdr:row>
      <xdr:rowOff>28575</xdr:rowOff>
    </xdr:to>
    <xdr:sp macro="" textlink="">
      <xdr:nvSpPr>
        <xdr:cNvPr id="4" name="Line 28"/>
        <xdr:cNvSpPr>
          <a:spLocks noChangeShapeType="1"/>
        </xdr:cNvSpPr>
      </xdr:nvSpPr>
      <xdr:spPr bwMode="auto">
        <a:xfrm>
          <a:off x="77019150" y="28232100"/>
          <a:ext cx="0" cy="495300"/>
        </a:xfrm>
        <a:prstGeom prst="line">
          <a:avLst/>
        </a:prstGeom>
        <a:noFill/>
        <a:ln w="9525">
          <a:solidFill>
            <a:srgbClr val="C0C0C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10</xdr:col>
      <xdr:colOff>481099</xdr:colOff>
      <xdr:row>277</xdr:row>
      <xdr:rowOff>0</xdr:rowOff>
    </xdr:from>
    <xdr:ext cx="184731" cy="264560"/>
    <xdr:sp macro="" textlink="">
      <xdr:nvSpPr>
        <xdr:cNvPr id="5" name="TextovéPole 1"/>
        <xdr:cNvSpPr txBox="1"/>
      </xdr:nvSpPr>
      <xdr:spPr>
        <a:xfrm>
          <a:off x="3386224" y="70875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10</xdr:col>
      <xdr:colOff>481099</xdr:colOff>
      <xdr:row>277</xdr:row>
      <xdr:rowOff>0</xdr:rowOff>
    </xdr:from>
    <xdr:ext cx="184731" cy="264560"/>
    <xdr:sp macro="" textlink="">
      <xdr:nvSpPr>
        <xdr:cNvPr id="6" name="TextovéPole 1"/>
        <xdr:cNvSpPr txBox="1"/>
      </xdr:nvSpPr>
      <xdr:spPr>
        <a:xfrm>
          <a:off x="3386224" y="70875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10</xdr:col>
      <xdr:colOff>481099</xdr:colOff>
      <xdr:row>278</xdr:row>
      <xdr:rowOff>0</xdr:rowOff>
    </xdr:from>
    <xdr:ext cx="184731" cy="264560"/>
    <xdr:sp macro="" textlink="">
      <xdr:nvSpPr>
        <xdr:cNvPr id="7" name="TextovéPole 1"/>
        <xdr:cNvSpPr txBox="1"/>
      </xdr:nvSpPr>
      <xdr:spPr>
        <a:xfrm>
          <a:off x="3386224" y="71123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10</xdr:col>
      <xdr:colOff>481099</xdr:colOff>
      <xdr:row>277</xdr:row>
      <xdr:rowOff>0</xdr:rowOff>
    </xdr:from>
    <xdr:ext cx="184731" cy="264560"/>
    <xdr:sp macro="" textlink="">
      <xdr:nvSpPr>
        <xdr:cNvPr id="8" name="TextovéPole 1"/>
        <xdr:cNvSpPr txBox="1"/>
      </xdr:nvSpPr>
      <xdr:spPr>
        <a:xfrm>
          <a:off x="3386224" y="70875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10</xdr:col>
      <xdr:colOff>481099</xdr:colOff>
      <xdr:row>277</xdr:row>
      <xdr:rowOff>0</xdr:rowOff>
    </xdr:from>
    <xdr:ext cx="184731" cy="264560"/>
    <xdr:sp macro="" textlink="">
      <xdr:nvSpPr>
        <xdr:cNvPr id="9" name="TextovéPole 1"/>
        <xdr:cNvSpPr txBox="1"/>
      </xdr:nvSpPr>
      <xdr:spPr>
        <a:xfrm>
          <a:off x="3386224" y="70875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10</xdr:col>
      <xdr:colOff>481099</xdr:colOff>
      <xdr:row>277</xdr:row>
      <xdr:rowOff>0</xdr:rowOff>
    </xdr:from>
    <xdr:ext cx="184731" cy="264560"/>
    <xdr:sp macro="" textlink="">
      <xdr:nvSpPr>
        <xdr:cNvPr id="10" name="TextovéPole 1"/>
        <xdr:cNvSpPr txBox="1"/>
      </xdr:nvSpPr>
      <xdr:spPr>
        <a:xfrm>
          <a:off x="3386224" y="70875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twoCellAnchor editAs="oneCell">
    <xdr:from>
      <xdr:col>8</xdr:col>
      <xdr:colOff>107674</xdr:colOff>
      <xdr:row>1</xdr:row>
      <xdr:rowOff>124238</xdr:rowOff>
    </xdr:from>
    <xdr:to>
      <xdr:col>10</xdr:col>
      <xdr:colOff>1506686</xdr:colOff>
      <xdr:row>3</xdr:row>
      <xdr:rowOff>98073</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03783" y="289890"/>
          <a:ext cx="3005838" cy="68958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PROJECTS-THEMES\IRR\MER\References%20materials\PS%20data%20items%20v3%20200609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fsa.gov.uk/pubs/international/lmm_tool_for_standard_ilas_firm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ocuments%20and%20Settings\nlock\Local%20Settings\Temporary%20Internet%20Files\OLKB\MLAR%20Return%20with%20Validation%20rul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322891/AppData/Local/Temp/NetRight/Links/PRA/4407098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A001"/>
      <sheetName val="FSA002"/>
      <sheetName val="FSA003"/>
      <sheetName val="FSA004"/>
      <sheetName val="FSA005"/>
      <sheetName val="FSA006"/>
      <sheetName val="FSA007"/>
      <sheetName val="FSA008"/>
      <sheetName val="FSA009"/>
      <sheetName val="FSA010"/>
      <sheetName val="FSA011"/>
      <sheetName val="FSA012"/>
      <sheetName val="FSA013"/>
      <sheetName val="FSA014"/>
      <sheetName val="FSA015"/>
      <sheetName val="FSA016"/>
      <sheetName val="FSA017"/>
      <sheetName val="FSA018"/>
      <sheetName val="FSA019"/>
      <sheetName val="FSA020"/>
      <sheetName val="FSA021"/>
      <sheetName val="FSA022"/>
      <sheetName val="FSA023"/>
      <sheetName val="FSA024"/>
      <sheetName val="FSA025"/>
      <sheetName val="FSA026"/>
      <sheetName val="FSA028"/>
      <sheetName val="FSA029"/>
      <sheetName val="FSA030"/>
      <sheetName val="FSA033"/>
      <sheetName val="FSA034"/>
      <sheetName val="FSA035"/>
      <sheetName val="FSA036"/>
      <sheetName val="FSA037"/>
      <sheetName val="FSA038"/>
      <sheetName val="FSA039"/>
      <sheetName val="FSA040"/>
      <sheetName val="FSA041"/>
      <sheetName val="FSA042"/>
      <sheetName val="FSA043"/>
      <sheetName val="FSA044"/>
    </sheetNames>
    <sheetDataSet>
      <sheetData sheetId="0" refreshError="1"/>
      <sheetData sheetId="1">
        <row r="1">
          <cell r="A1" t="str">
            <v>FSA002</v>
          </cell>
        </row>
      </sheetData>
      <sheetData sheetId="2" refreshError="1"/>
      <sheetData sheetId="3">
        <row r="1">
          <cell r="A1" t="str">
            <v>FSA004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RP FIRM OUTPUT"/>
      <sheetName val="LRP GAPS"/>
      <sheetName val="TIMEBUCKETS"/>
      <sheetName val="ADMIN"/>
      <sheetName val="CHART DATA"/>
      <sheetName val="LRP TERM FLOWS"/>
      <sheetName val="LEGACY ACCESS OUTPUT"/>
      <sheetName val="LRP OUTPUT"/>
      <sheetName val="DAILY FLOWS"/>
      <sheetName val="STRUCTURAL RATIOS"/>
      <sheetName val="BCBS LCR"/>
      <sheetName val="BCBS NSFR"/>
      <sheetName val="RETURN (FSA048)"/>
      <sheetName val="DAILY FLOWS &lt;=3M (FSA047)"/>
      <sheetName val="BEHAVIOURAL FLOWS"/>
      <sheetName val="RETAIL &amp; OFF-BAL"/>
      <sheetName val="ILG SUMMARY"/>
      <sheetName val="ILG WHOLESALE FLOW"/>
      <sheetName val="CUM REPO ROLL"/>
      <sheetName val="ILG STRESS FACTORS"/>
      <sheetName val="BEHAVIOURAL ASSUMPTIONS"/>
      <sheetName val="Stress Tool"/>
      <sheetName val="Stress Tool Metrics"/>
      <sheetName val="Stress Tool Metrics %"/>
      <sheetName val="Flows &amp; Withdrawal Stress"/>
      <sheetName val="GAP Stock Position"/>
      <sheetName val="GAP Stock Long"/>
      <sheetName val="GAP Stock Short"/>
      <sheetName val="Daily Stock Position"/>
      <sheetName val="Daily Long Position"/>
      <sheetName val="Daily Short Position"/>
      <sheetName val="1b Assets"/>
    </sheetNames>
    <sheetDataSet>
      <sheetData sheetId="0"/>
      <sheetData sheetId="1"/>
      <sheetData sheetId="2">
        <row r="19">
          <cell r="B19">
            <v>40200</v>
          </cell>
        </row>
      </sheetData>
      <sheetData sheetId="3">
        <row r="1">
          <cell r="A1" t="str">
            <v>ALL CURRENCIES</v>
          </cell>
          <cell r="B1" t="str">
            <v>ILAS SOLO or BRANCH</v>
          </cell>
          <cell r="E1" t="str">
            <v>GBP</v>
          </cell>
          <cell r="G1">
            <v>1</v>
          </cell>
        </row>
        <row r="2">
          <cell r="A2" t="str">
            <v>GBP ONLY</v>
          </cell>
          <cell r="B2" t="str">
            <v>UK DLG (MODIFICATION)</v>
          </cell>
          <cell r="E2" t="str">
            <v>USD</v>
          </cell>
          <cell r="G2">
            <v>1000</v>
          </cell>
        </row>
        <row r="3">
          <cell r="A3" t="str">
            <v>USD ONLY</v>
          </cell>
          <cell r="B3" t="str">
            <v>NON-UK DLG (MODIFICATION)</v>
          </cell>
          <cell r="E3" t="str">
            <v>EUR</v>
          </cell>
          <cell r="G3">
            <v>1000000</v>
          </cell>
        </row>
        <row r="4">
          <cell r="A4" t="str">
            <v>EUR ONLY</v>
          </cell>
          <cell r="B4" t="str">
            <v>DEFAULT DLG UK LEAD</v>
          </cell>
          <cell r="E4" t="str">
            <v>JPY</v>
          </cell>
        </row>
        <row r="5">
          <cell r="A5" t="str">
            <v>JPY ONLY</v>
          </cell>
          <cell r="B5" t="str">
            <v>WHOLE-FIRM MODIFICATION</v>
          </cell>
          <cell r="E5" t="str">
            <v>CAD</v>
          </cell>
        </row>
        <row r="6">
          <cell r="A6" t="str">
            <v>CHF ONLY</v>
          </cell>
          <cell r="B6" t="str">
            <v>NON ILAS FOREIGN GROUP</v>
          </cell>
          <cell r="E6" t="str">
            <v>CHF</v>
          </cell>
        </row>
        <row r="7">
          <cell r="B7" t="str">
            <v>NON ILAS FOREIGN ENTITY</v>
          </cell>
          <cell r="E7" t="str">
            <v>SEK</v>
          </cell>
        </row>
      </sheetData>
      <sheetData sheetId="4"/>
      <sheetData sheetId="5"/>
      <sheetData sheetId="6"/>
      <sheetData sheetId="7"/>
      <sheetData sheetId="8"/>
      <sheetData sheetId="9"/>
      <sheetData sheetId="10"/>
      <sheetData sheetId="11"/>
      <sheetData sheetId="12">
        <row r="30">
          <cell r="I30">
            <v>40200</v>
          </cell>
        </row>
      </sheetData>
      <sheetData sheetId="13">
        <row r="16">
          <cell r="F16">
            <v>40189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 val="HEADER"/>
      <sheetName val="Section A"/>
      <sheetName val="Section B"/>
      <sheetName val="Section C"/>
      <sheetName val="Section D1"/>
      <sheetName val="Section D2"/>
      <sheetName val="Section E1"/>
      <sheetName val="Section E2"/>
      <sheetName val="Section F1"/>
      <sheetName val="Section F2"/>
      <sheetName val="Section G1"/>
      <sheetName val="Section G2"/>
      <sheetName val="Section H1"/>
      <sheetName val="Section H2"/>
      <sheetName val="Section J"/>
      <sheetName val="Drop Down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H1" t="str">
            <v>Thornton Securities</v>
          </cell>
        </row>
        <row r="2">
          <cell r="H2" t="str">
            <v>July</v>
          </cell>
        </row>
        <row r="3">
          <cell r="H3">
            <v>2005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RP FIRM OUTPUT"/>
      <sheetName val="LRP GAPS"/>
      <sheetName val="TIMEBUCKETS"/>
      <sheetName val="ADMIN"/>
      <sheetName val="CHART DATA"/>
      <sheetName val="LRP TERM FLOWS"/>
      <sheetName val="LEGACY ACCESS OUTPUT"/>
      <sheetName val="LRP OUTPUT"/>
      <sheetName val="DAILY FLOWS"/>
      <sheetName val="STRUCTURAL RATIOS"/>
      <sheetName val="BCBS LCR old"/>
      <sheetName val="BCBS NSFR old"/>
      <sheetName val="BCBS LCR"/>
      <sheetName val="BCBS NSFR"/>
      <sheetName val="TM1"/>
      <sheetName val="Core Dashboard"/>
      <sheetName val="RETURN (FSA048)"/>
      <sheetName val="DAILY FLOWS &lt;=3M (FSA047)"/>
      <sheetName val="BEHAVIOURAL FLOWS"/>
      <sheetName val="STANDARD Retail &amp; Off-Bal"/>
      <sheetName val="FIRM Retail &amp; Off-Bal"/>
      <sheetName val="STANDARD ILG Wholesale Flow"/>
      <sheetName val="STANDARD ILG SUMMARY"/>
      <sheetName val="STANDARD CUM REPO ROLL"/>
      <sheetName val="FIRM ILG Wholesale Flow"/>
      <sheetName val="FIRM CUM REPO ROLL"/>
      <sheetName val="FIRM ILG SUMMARY"/>
      <sheetName val="ILG Standard SF"/>
      <sheetName val="ILG Firm SF"/>
      <sheetName val="ILG TM1 SF"/>
      <sheetName val="ILG Factor Difference"/>
      <sheetName val="BEHAVIOURAL ASSUMPTIONS"/>
      <sheetName val="Stress Tool"/>
      <sheetName val="ST Names"/>
      <sheetName val="Stress Tool Metrics"/>
      <sheetName val="Flows &amp; Withdrawal Stress"/>
      <sheetName val="Stress Tool Metrics %"/>
      <sheetName val="GAP Stock Position"/>
      <sheetName val="GAP Stock Long"/>
      <sheetName val="GAP Stock Short"/>
      <sheetName val="Daily Stock Position"/>
      <sheetName val="Daily Long Position"/>
      <sheetName val="Daily Short Position"/>
      <sheetName val="1b Assets"/>
    </sheetNames>
    <sheetDataSet>
      <sheetData sheetId="0" refreshError="1"/>
      <sheetData sheetId="1" refreshError="1"/>
      <sheetData sheetId="2">
        <row r="19">
          <cell r="B19">
            <v>42489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B2" t="str">
            <v>All Currencies</v>
          </cell>
        </row>
      </sheetData>
      <sheetData sheetId="15" refreshError="1"/>
      <sheetData sheetId="16" refreshError="1"/>
      <sheetData sheetId="17">
        <row r="16">
          <cell r="F16">
            <v>42478</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CC"/>
  </sheetPr>
  <dimension ref="A1:DT307"/>
  <sheetViews>
    <sheetView showGridLines="0" tabSelected="1" zoomScale="89" zoomScaleNormal="89" zoomScaleSheetLayoutView="89" zoomScalePageLayoutView="55" workbookViewId="0">
      <selection activeCell="O11" sqref="O11"/>
    </sheetView>
  </sheetViews>
  <sheetFormatPr defaultColWidth="11.42578125" defaultRowHeight="15" outlineLevelCol="1" x14ac:dyDescent="0.25"/>
  <cols>
    <col min="1" max="2" width="2.7109375" customWidth="1"/>
    <col min="3" max="3" width="5.28515625" customWidth="1"/>
    <col min="4" max="4" width="5.42578125" customWidth="1"/>
    <col min="5" max="5" width="5.5703125" customWidth="1"/>
    <col min="6" max="6" width="5" customWidth="1"/>
    <col min="7" max="7" width="1.42578125" customWidth="1"/>
    <col min="8" max="8" width="1.5703125" style="301" customWidth="1"/>
    <col min="9" max="9" width="7.85546875" customWidth="1"/>
    <col min="10" max="10" width="16.28515625" customWidth="1"/>
    <col min="11" max="11" width="76" customWidth="1"/>
    <col min="12" max="12" width="9.85546875" customWidth="1"/>
    <col min="13" max="17" width="12" customWidth="1"/>
    <col min="18" max="18" width="12" customWidth="1" outlineLevel="1"/>
    <col min="19" max="22" width="11.28515625" customWidth="1" outlineLevel="1"/>
    <col min="23" max="29" width="9.7109375" customWidth="1" outlineLevel="1"/>
    <col min="30" max="30" width="11.28515625" customWidth="1" outlineLevel="1"/>
    <col min="31" max="37" width="9.7109375" customWidth="1" outlineLevel="1"/>
    <col min="38" max="38" width="11.28515625" customWidth="1" outlineLevel="1"/>
    <col min="39" max="45" width="9.7109375" customWidth="1" outlineLevel="1"/>
    <col min="46" max="46" width="11.28515625" customWidth="1" outlineLevel="1"/>
    <col min="47" max="53" width="9.7109375" customWidth="1" outlineLevel="1"/>
    <col min="54" max="54" width="11.28515625" customWidth="1" outlineLevel="1"/>
    <col min="55" max="81" width="9.7109375" customWidth="1" outlineLevel="1"/>
    <col min="82" max="82" width="11.28515625" customWidth="1" outlineLevel="1"/>
    <col min="83" max="115" width="9.7109375" customWidth="1" outlineLevel="1"/>
    <col min="116" max="123" width="11.28515625" customWidth="1" outlineLevel="1"/>
    <col min="265" max="265" width="2.7109375" customWidth="1"/>
    <col min="266" max="266" width="7" customWidth="1"/>
    <col min="267" max="267" width="9.7109375" bestFit="1" customWidth="1"/>
    <col min="268" max="268" width="76" customWidth="1"/>
    <col min="269" max="269" width="14.28515625" customWidth="1"/>
    <col min="270" max="278" width="11.28515625" customWidth="1"/>
    <col min="279" max="285" width="9.7109375" customWidth="1"/>
    <col min="286" max="286" width="11.28515625" customWidth="1"/>
    <col min="287" max="293" width="9.7109375" customWidth="1"/>
    <col min="294" max="294" width="11.28515625" customWidth="1"/>
    <col min="295" max="301" width="9.7109375" customWidth="1"/>
    <col min="302" max="302" width="11.28515625" customWidth="1"/>
    <col min="303" max="309" width="9.7109375" customWidth="1"/>
    <col min="310" max="310" width="11.28515625" customWidth="1"/>
    <col min="311" max="337" width="9.7109375" customWidth="1"/>
    <col min="338" max="338" width="11.28515625" customWidth="1"/>
    <col min="339" max="371" width="9.7109375" customWidth="1"/>
    <col min="372" max="379" width="11.28515625" customWidth="1"/>
    <col min="521" max="521" width="2.7109375" customWidth="1"/>
    <col min="522" max="522" width="7" customWidth="1"/>
    <col min="523" max="523" width="9.7109375" bestFit="1" customWidth="1"/>
    <col min="524" max="524" width="76" customWidth="1"/>
    <col min="525" max="525" width="14.28515625" customWidth="1"/>
    <col min="526" max="534" width="11.28515625" customWidth="1"/>
    <col min="535" max="541" width="9.7109375" customWidth="1"/>
    <col min="542" max="542" width="11.28515625" customWidth="1"/>
    <col min="543" max="549" width="9.7109375" customWidth="1"/>
    <col min="550" max="550" width="11.28515625" customWidth="1"/>
    <col min="551" max="557" width="9.7109375" customWidth="1"/>
    <col min="558" max="558" width="11.28515625" customWidth="1"/>
    <col min="559" max="565" width="9.7109375" customWidth="1"/>
    <col min="566" max="566" width="11.28515625" customWidth="1"/>
    <col min="567" max="593" width="9.7109375" customWidth="1"/>
    <col min="594" max="594" width="11.28515625" customWidth="1"/>
    <col min="595" max="627" width="9.7109375" customWidth="1"/>
    <col min="628" max="635" width="11.28515625" customWidth="1"/>
    <col min="777" max="777" width="2.7109375" customWidth="1"/>
    <col min="778" max="778" width="7" customWidth="1"/>
    <col min="779" max="779" width="9.7109375" bestFit="1" customWidth="1"/>
    <col min="780" max="780" width="76" customWidth="1"/>
    <col min="781" max="781" width="14.28515625" customWidth="1"/>
    <col min="782" max="790" width="11.28515625" customWidth="1"/>
    <col min="791" max="797" width="9.7109375" customWidth="1"/>
    <col min="798" max="798" width="11.28515625" customWidth="1"/>
    <col min="799" max="805" width="9.7109375" customWidth="1"/>
    <col min="806" max="806" width="11.28515625" customWidth="1"/>
    <col min="807" max="813" width="9.7109375" customWidth="1"/>
    <col min="814" max="814" width="11.28515625" customWidth="1"/>
    <col min="815" max="821" width="9.7109375" customWidth="1"/>
    <col min="822" max="822" width="11.28515625" customWidth="1"/>
    <col min="823" max="849" width="9.7109375" customWidth="1"/>
    <col min="850" max="850" width="11.28515625" customWidth="1"/>
    <col min="851" max="883" width="9.7109375" customWidth="1"/>
    <col min="884" max="891" width="11.28515625" customWidth="1"/>
    <col min="1033" max="1033" width="2.7109375" customWidth="1"/>
    <col min="1034" max="1034" width="7" customWidth="1"/>
    <col min="1035" max="1035" width="9.7109375" bestFit="1" customWidth="1"/>
    <col min="1036" max="1036" width="76" customWidth="1"/>
    <col min="1037" max="1037" width="14.28515625" customWidth="1"/>
    <col min="1038" max="1046" width="11.28515625" customWidth="1"/>
    <col min="1047" max="1053" width="9.7109375" customWidth="1"/>
    <col min="1054" max="1054" width="11.28515625" customWidth="1"/>
    <col min="1055" max="1061" width="9.7109375" customWidth="1"/>
    <col min="1062" max="1062" width="11.28515625" customWidth="1"/>
    <col min="1063" max="1069" width="9.7109375" customWidth="1"/>
    <col min="1070" max="1070" width="11.28515625" customWidth="1"/>
    <col min="1071" max="1077" width="9.7109375" customWidth="1"/>
    <col min="1078" max="1078" width="11.28515625" customWidth="1"/>
    <col min="1079" max="1105" width="9.7109375" customWidth="1"/>
    <col min="1106" max="1106" width="11.28515625" customWidth="1"/>
    <col min="1107" max="1139" width="9.7109375" customWidth="1"/>
    <col min="1140" max="1147" width="11.28515625" customWidth="1"/>
    <col min="1289" max="1289" width="2.7109375" customWidth="1"/>
    <col min="1290" max="1290" width="7" customWidth="1"/>
    <col min="1291" max="1291" width="9.7109375" bestFit="1" customWidth="1"/>
    <col min="1292" max="1292" width="76" customWidth="1"/>
    <col min="1293" max="1293" width="14.28515625" customWidth="1"/>
    <col min="1294" max="1302" width="11.28515625" customWidth="1"/>
    <col min="1303" max="1309" width="9.7109375" customWidth="1"/>
    <col min="1310" max="1310" width="11.28515625" customWidth="1"/>
    <col min="1311" max="1317" width="9.7109375" customWidth="1"/>
    <col min="1318" max="1318" width="11.28515625" customWidth="1"/>
    <col min="1319" max="1325" width="9.7109375" customWidth="1"/>
    <col min="1326" max="1326" width="11.28515625" customWidth="1"/>
    <col min="1327" max="1333" width="9.7109375" customWidth="1"/>
    <col min="1334" max="1334" width="11.28515625" customWidth="1"/>
    <col min="1335" max="1361" width="9.7109375" customWidth="1"/>
    <col min="1362" max="1362" width="11.28515625" customWidth="1"/>
    <col min="1363" max="1395" width="9.7109375" customWidth="1"/>
    <col min="1396" max="1403" width="11.28515625" customWidth="1"/>
    <col min="1545" max="1545" width="2.7109375" customWidth="1"/>
    <col min="1546" max="1546" width="7" customWidth="1"/>
    <col min="1547" max="1547" width="9.7109375" bestFit="1" customWidth="1"/>
    <col min="1548" max="1548" width="76" customWidth="1"/>
    <col min="1549" max="1549" width="14.28515625" customWidth="1"/>
    <col min="1550" max="1558" width="11.28515625" customWidth="1"/>
    <col min="1559" max="1565" width="9.7109375" customWidth="1"/>
    <col min="1566" max="1566" width="11.28515625" customWidth="1"/>
    <col min="1567" max="1573" width="9.7109375" customWidth="1"/>
    <col min="1574" max="1574" width="11.28515625" customWidth="1"/>
    <col min="1575" max="1581" width="9.7109375" customWidth="1"/>
    <col min="1582" max="1582" width="11.28515625" customWidth="1"/>
    <col min="1583" max="1589" width="9.7109375" customWidth="1"/>
    <col min="1590" max="1590" width="11.28515625" customWidth="1"/>
    <col min="1591" max="1617" width="9.7109375" customWidth="1"/>
    <col min="1618" max="1618" width="11.28515625" customWidth="1"/>
    <col min="1619" max="1651" width="9.7109375" customWidth="1"/>
    <col min="1652" max="1659" width="11.28515625" customWidth="1"/>
    <col min="1801" max="1801" width="2.7109375" customWidth="1"/>
    <col min="1802" max="1802" width="7" customWidth="1"/>
    <col min="1803" max="1803" width="9.7109375" bestFit="1" customWidth="1"/>
    <col min="1804" max="1804" width="76" customWidth="1"/>
    <col min="1805" max="1805" width="14.28515625" customWidth="1"/>
    <col min="1806" max="1814" width="11.28515625" customWidth="1"/>
    <col min="1815" max="1821" width="9.7109375" customWidth="1"/>
    <col min="1822" max="1822" width="11.28515625" customWidth="1"/>
    <col min="1823" max="1829" width="9.7109375" customWidth="1"/>
    <col min="1830" max="1830" width="11.28515625" customWidth="1"/>
    <col min="1831" max="1837" width="9.7109375" customWidth="1"/>
    <col min="1838" max="1838" width="11.28515625" customWidth="1"/>
    <col min="1839" max="1845" width="9.7109375" customWidth="1"/>
    <col min="1846" max="1846" width="11.28515625" customWidth="1"/>
    <col min="1847" max="1873" width="9.7109375" customWidth="1"/>
    <col min="1874" max="1874" width="11.28515625" customWidth="1"/>
    <col min="1875" max="1907" width="9.7109375" customWidth="1"/>
    <col min="1908" max="1915" width="11.28515625" customWidth="1"/>
    <col min="2057" max="2057" width="2.7109375" customWidth="1"/>
    <col min="2058" max="2058" width="7" customWidth="1"/>
    <col min="2059" max="2059" width="9.7109375" bestFit="1" customWidth="1"/>
    <col min="2060" max="2060" width="76" customWidth="1"/>
    <col min="2061" max="2061" width="14.28515625" customWidth="1"/>
    <col min="2062" max="2070" width="11.28515625" customWidth="1"/>
    <col min="2071" max="2077" width="9.7109375" customWidth="1"/>
    <col min="2078" max="2078" width="11.28515625" customWidth="1"/>
    <col min="2079" max="2085" width="9.7109375" customWidth="1"/>
    <col min="2086" max="2086" width="11.28515625" customWidth="1"/>
    <col min="2087" max="2093" width="9.7109375" customWidth="1"/>
    <col min="2094" max="2094" width="11.28515625" customWidth="1"/>
    <col min="2095" max="2101" width="9.7109375" customWidth="1"/>
    <col min="2102" max="2102" width="11.28515625" customWidth="1"/>
    <col min="2103" max="2129" width="9.7109375" customWidth="1"/>
    <col min="2130" max="2130" width="11.28515625" customWidth="1"/>
    <col min="2131" max="2163" width="9.7109375" customWidth="1"/>
    <col min="2164" max="2171" width="11.28515625" customWidth="1"/>
    <col min="2313" max="2313" width="2.7109375" customWidth="1"/>
    <col min="2314" max="2314" width="7" customWidth="1"/>
    <col min="2315" max="2315" width="9.7109375" bestFit="1" customWidth="1"/>
    <col min="2316" max="2316" width="76" customWidth="1"/>
    <col min="2317" max="2317" width="14.28515625" customWidth="1"/>
    <col min="2318" max="2326" width="11.28515625" customWidth="1"/>
    <col min="2327" max="2333" width="9.7109375" customWidth="1"/>
    <col min="2334" max="2334" width="11.28515625" customWidth="1"/>
    <col min="2335" max="2341" width="9.7109375" customWidth="1"/>
    <col min="2342" max="2342" width="11.28515625" customWidth="1"/>
    <col min="2343" max="2349" width="9.7109375" customWidth="1"/>
    <col min="2350" max="2350" width="11.28515625" customWidth="1"/>
    <col min="2351" max="2357" width="9.7109375" customWidth="1"/>
    <col min="2358" max="2358" width="11.28515625" customWidth="1"/>
    <col min="2359" max="2385" width="9.7109375" customWidth="1"/>
    <col min="2386" max="2386" width="11.28515625" customWidth="1"/>
    <col min="2387" max="2419" width="9.7109375" customWidth="1"/>
    <col min="2420" max="2427" width="11.28515625" customWidth="1"/>
    <col min="2569" max="2569" width="2.7109375" customWidth="1"/>
    <col min="2570" max="2570" width="7" customWidth="1"/>
    <col min="2571" max="2571" width="9.7109375" bestFit="1" customWidth="1"/>
    <col min="2572" max="2572" width="76" customWidth="1"/>
    <col min="2573" max="2573" width="14.28515625" customWidth="1"/>
    <col min="2574" max="2582" width="11.28515625" customWidth="1"/>
    <col min="2583" max="2589" width="9.7109375" customWidth="1"/>
    <col min="2590" max="2590" width="11.28515625" customWidth="1"/>
    <col min="2591" max="2597" width="9.7109375" customWidth="1"/>
    <col min="2598" max="2598" width="11.28515625" customWidth="1"/>
    <col min="2599" max="2605" width="9.7109375" customWidth="1"/>
    <col min="2606" max="2606" width="11.28515625" customWidth="1"/>
    <col min="2607" max="2613" width="9.7109375" customWidth="1"/>
    <col min="2614" max="2614" width="11.28515625" customWidth="1"/>
    <col min="2615" max="2641" width="9.7109375" customWidth="1"/>
    <col min="2642" max="2642" width="11.28515625" customWidth="1"/>
    <col min="2643" max="2675" width="9.7109375" customWidth="1"/>
    <col min="2676" max="2683" width="11.28515625" customWidth="1"/>
    <col min="2825" max="2825" width="2.7109375" customWidth="1"/>
    <col min="2826" max="2826" width="7" customWidth="1"/>
    <col min="2827" max="2827" width="9.7109375" bestFit="1" customWidth="1"/>
    <col min="2828" max="2828" width="76" customWidth="1"/>
    <col min="2829" max="2829" width="14.28515625" customWidth="1"/>
    <col min="2830" max="2838" width="11.28515625" customWidth="1"/>
    <col min="2839" max="2845" width="9.7109375" customWidth="1"/>
    <col min="2846" max="2846" width="11.28515625" customWidth="1"/>
    <col min="2847" max="2853" width="9.7109375" customWidth="1"/>
    <col min="2854" max="2854" width="11.28515625" customWidth="1"/>
    <col min="2855" max="2861" width="9.7109375" customWidth="1"/>
    <col min="2862" max="2862" width="11.28515625" customWidth="1"/>
    <col min="2863" max="2869" width="9.7109375" customWidth="1"/>
    <col min="2870" max="2870" width="11.28515625" customWidth="1"/>
    <col min="2871" max="2897" width="9.7109375" customWidth="1"/>
    <col min="2898" max="2898" width="11.28515625" customWidth="1"/>
    <col min="2899" max="2931" width="9.7109375" customWidth="1"/>
    <col min="2932" max="2939" width="11.28515625" customWidth="1"/>
    <col min="3081" max="3081" width="2.7109375" customWidth="1"/>
    <col min="3082" max="3082" width="7" customWidth="1"/>
    <col min="3083" max="3083" width="9.7109375" bestFit="1" customWidth="1"/>
    <col min="3084" max="3084" width="76" customWidth="1"/>
    <col min="3085" max="3085" width="14.28515625" customWidth="1"/>
    <col min="3086" max="3094" width="11.28515625" customWidth="1"/>
    <col min="3095" max="3101" width="9.7109375" customWidth="1"/>
    <col min="3102" max="3102" width="11.28515625" customWidth="1"/>
    <col min="3103" max="3109" width="9.7109375" customWidth="1"/>
    <col min="3110" max="3110" width="11.28515625" customWidth="1"/>
    <col min="3111" max="3117" width="9.7109375" customWidth="1"/>
    <col min="3118" max="3118" width="11.28515625" customWidth="1"/>
    <col min="3119" max="3125" width="9.7109375" customWidth="1"/>
    <col min="3126" max="3126" width="11.28515625" customWidth="1"/>
    <col min="3127" max="3153" width="9.7109375" customWidth="1"/>
    <col min="3154" max="3154" width="11.28515625" customWidth="1"/>
    <col min="3155" max="3187" width="9.7109375" customWidth="1"/>
    <col min="3188" max="3195" width="11.28515625" customWidth="1"/>
    <col min="3337" max="3337" width="2.7109375" customWidth="1"/>
    <col min="3338" max="3338" width="7" customWidth="1"/>
    <col min="3339" max="3339" width="9.7109375" bestFit="1" customWidth="1"/>
    <col min="3340" max="3340" width="76" customWidth="1"/>
    <col min="3341" max="3341" width="14.28515625" customWidth="1"/>
    <col min="3342" max="3350" width="11.28515625" customWidth="1"/>
    <col min="3351" max="3357" width="9.7109375" customWidth="1"/>
    <col min="3358" max="3358" width="11.28515625" customWidth="1"/>
    <col min="3359" max="3365" width="9.7109375" customWidth="1"/>
    <col min="3366" max="3366" width="11.28515625" customWidth="1"/>
    <col min="3367" max="3373" width="9.7109375" customWidth="1"/>
    <col min="3374" max="3374" width="11.28515625" customWidth="1"/>
    <col min="3375" max="3381" width="9.7109375" customWidth="1"/>
    <col min="3382" max="3382" width="11.28515625" customWidth="1"/>
    <col min="3383" max="3409" width="9.7109375" customWidth="1"/>
    <col min="3410" max="3410" width="11.28515625" customWidth="1"/>
    <col min="3411" max="3443" width="9.7109375" customWidth="1"/>
    <col min="3444" max="3451" width="11.28515625" customWidth="1"/>
    <col min="3593" max="3593" width="2.7109375" customWidth="1"/>
    <col min="3594" max="3594" width="7" customWidth="1"/>
    <col min="3595" max="3595" width="9.7109375" bestFit="1" customWidth="1"/>
    <col min="3596" max="3596" width="76" customWidth="1"/>
    <col min="3597" max="3597" width="14.28515625" customWidth="1"/>
    <col min="3598" max="3606" width="11.28515625" customWidth="1"/>
    <col min="3607" max="3613" width="9.7109375" customWidth="1"/>
    <col min="3614" max="3614" width="11.28515625" customWidth="1"/>
    <col min="3615" max="3621" width="9.7109375" customWidth="1"/>
    <col min="3622" max="3622" width="11.28515625" customWidth="1"/>
    <col min="3623" max="3629" width="9.7109375" customWidth="1"/>
    <col min="3630" max="3630" width="11.28515625" customWidth="1"/>
    <col min="3631" max="3637" width="9.7109375" customWidth="1"/>
    <col min="3638" max="3638" width="11.28515625" customWidth="1"/>
    <col min="3639" max="3665" width="9.7109375" customWidth="1"/>
    <col min="3666" max="3666" width="11.28515625" customWidth="1"/>
    <col min="3667" max="3699" width="9.7109375" customWidth="1"/>
    <col min="3700" max="3707" width="11.28515625" customWidth="1"/>
    <col min="3849" max="3849" width="2.7109375" customWidth="1"/>
    <col min="3850" max="3850" width="7" customWidth="1"/>
    <col min="3851" max="3851" width="9.7109375" bestFit="1" customWidth="1"/>
    <col min="3852" max="3852" width="76" customWidth="1"/>
    <col min="3853" max="3853" width="14.28515625" customWidth="1"/>
    <col min="3854" max="3862" width="11.28515625" customWidth="1"/>
    <col min="3863" max="3869" width="9.7109375" customWidth="1"/>
    <col min="3870" max="3870" width="11.28515625" customWidth="1"/>
    <col min="3871" max="3877" width="9.7109375" customWidth="1"/>
    <col min="3878" max="3878" width="11.28515625" customWidth="1"/>
    <col min="3879" max="3885" width="9.7109375" customWidth="1"/>
    <col min="3886" max="3886" width="11.28515625" customWidth="1"/>
    <col min="3887" max="3893" width="9.7109375" customWidth="1"/>
    <col min="3894" max="3894" width="11.28515625" customWidth="1"/>
    <col min="3895" max="3921" width="9.7109375" customWidth="1"/>
    <col min="3922" max="3922" width="11.28515625" customWidth="1"/>
    <col min="3923" max="3955" width="9.7109375" customWidth="1"/>
    <col min="3956" max="3963" width="11.28515625" customWidth="1"/>
    <col min="4105" max="4105" width="2.7109375" customWidth="1"/>
    <col min="4106" max="4106" width="7" customWidth="1"/>
    <col min="4107" max="4107" width="9.7109375" bestFit="1" customWidth="1"/>
    <col min="4108" max="4108" width="76" customWidth="1"/>
    <col min="4109" max="4109" width="14.28515625" customWidth="1"/>
    <col min="4110" max="4118" width="11.28515625" customWidth="1"/>
    <col min="4119" max="4125" width="9.7109375" customWidth="1"/>
    <col min="4126" max="4126" width="11.28515625" customWidth="1"/>
    <col min="4127" max="4133" width="9.7109375" customWidth="1"/>
    <col min="4134" max="4134" width="11.28515625" customWidth="1"/>
    <col min="4135" max="4141" width="9.7109375" customWidth="1"/>
    <col min="4142" max="4142" width="11.28515625" customWidth="1"/>
    <col min="4143" max="4149" width="9.7109375" customWidth="1"/>
    <col min="4150" max="4150" width="11.28515625" customWidth="1"/>
    <col min="4151" max="4177" width="9.7109375" customWidth="1"/>
    <col min="4178" max="4178" width="11.28515625" customWidth="1"/>
    <col min="4179" max="4211" width="9.7109375" customWidth="1"/>
    <col min="4212" max="4219" width="11.28515625" customWidth="1"/>
    <col min="4361" max="4361" width="2.7109375" customWidth="1"/>
    <col min="4362" max="4362" width="7" customWidth="1"/>
    <col min="4363" max="4363" width="9.7109375" bestFit="1" customWidth="1"/>
    <col min="4364" max="4364" width="76" customWidth="1"/>
    <col min="4365" max="4365" width="14.28515625" customWidth="1"/>
    <col min="4366" max="4374" width="11.28515625" customWidth="1"/>
    <col min="4375" max="4381" width="9.7109375" customWidth="1"/>
    <col min="4382" max="4382" width="11.28515625" customWidth="1"/>
    <col min="4383" max="4389" width="9.7109375" customWidth="1"/>
    <col min="4390" max="4390" width="11.28515625" customWidth="1"/>
    <col min="4391" max="4397" width="9.7109375" customWidth="1"/>
    <col min="4398" max="4398" width="11.28515625" customWidth="1"/>
    <col min="4399" max="4405" width="9.7109375" customWidth="1"/>
    <col min="4406" max="4406" width="11.28515625" customWidth="1"/>
    <col min="4407" max="4433" width="9.7109375" customWidth="1"/>
    <col min="4434" max="4434" width="11.28515625" customWidth="1"/>
    <col min="4435" max="4467" width="9.7109375" customWidth="1"/>
    <col min="4468" max="4475" width="11.28515625" customWidth="1"/>
    <col min="4617" max="4617" width="2.7109375" customWidth="1"/>
    <col min="4618" max="4618" width="7" customWidth="1"/>
    <col min="4619" max="4619" width="9.7109375" bestFit="1" customWidth="1"/>
    <col min="4620" max="4620" width="76" customWidth="1"/>
    <col min="4621" max="4621" width="14.28515625" customWidth="1"/>
    <col min="4622" max="4630" width="11.28515625" customWidth="1"/>
    <col min="4631" max="4637" width="9.7109375" customWidth="1"/>
    <col min="4638" max="4638" width="11.28515625" customWidth="1"/>
    <col min="4639" max="4645" width="9.7109375" customWidth="1"/>
    <col min="4646" max="4646" width="11.28515625" customWidth="1"/>
    <col min="4647" max="4653" width="9.7109375" customWidth="1"/>
    <col min="4654" max="4654" width="11.28515625" customWidth="1"/>
    <col min="4655" max="4661" width="9.7109375" customWidth="1"/>
    <col min="4662" max="4662" width="11.28515625" customWidth="1"/>
    <col min="4663" max="4689" width="9.7109375" customWidth="1"/>
    <col min="4690" max="4690" width="11.28515625" customWidth="1"/>
    <col min="4691" max="4723" width="9.7109375" customWidth="1"/>
    <col min="4724" max="4731" width="11.28515625" customWidth="1"/>
    <col min="4873" max="4873" width="2.7109375" customWidth="1"/>
    <col min="4874" max="4874" width="7" customWidth="1"/>
    <col min="4875" max="4875" width="9.7109375" bestFit="1" customWidth="1"/>
    <col min="4876" max="4876" width="76" customWidth="1"/>
    <col min="4877" max="4877" width="14.28515625" customWidth="1"/>
    <col min="4878" max="4886" width="11.28515625" customWidth="1"/>
    <col min="4887" max="4893" width="9.7109375" customWidth="1"/>
    <col min="4894" max="4894" width="11.28515625" customWidth="1"/>
    <col min="4895" max="4901" width="9.7109375" customWidth="1"/>
    <col min="4902" max="4902" width="11.28515625" customWidth="1"/>
    <col min="4903" max="4909" width="9.7109375" customWidth="1"/>
    <col min="4910" max="4910" width="11.28515625" customWidth="1"/>
    <col min="4911" max="4917" width="9.7109375" customWidth="1"/>
    <col min="4918" max="4918" width="11.28515625" customWidth="1"/>
    <col min="4919" max="4945" width="9.7109375" customWidth="1"/>
    <col min="4946" max="4946" width="11.28515625" customWidth="1"/>
    <col min="4947" max="4979" width="9.7109375" customWidth="1"/>
    <col min="4980" max="4987" width="11.28515625" customWidth="1"/>
    <col min="5129" max="5129" width="2.7109375" customWidth="1"/>
    <col min="5130" max="5130" width="7" customWidth="1"/>
    <col min="5131" max="5131" width="9.7109375" bestFit="1" customWidth="1"/>
    <col min="5132" max="5132" width="76" customWidth="1"/>
    <col min="5133" max="5133" width="14.28515625" customWidth="1"/>
    <col min="5134" max="5142" width="11.28515625" customWidth="1"/>
    <col min="5143" max="5149" width="9.7109375" customWidth="1"/>
    <col min="5150" max="5150" width="11.28515625" customWidth="1"/>
    <col min="5151" max="5157" width="9.7109375" customWidth="1"/>
    <col min="5158" max="5158" width="11.28515625" customWidth="1"/>
    <col min="5159" max="5165" width="9.7109375" customWidth="1"/>
    <col min="5166" max="5166" width="11.28515625" customWidth="1"/>
    <col min="5167" max="5173" width="9.7109375" customWidth="1"/>
    <col min="5174" max="5174" width="11.28515625" customWidth="1"/>
    <col min="5175" max="5201" width="9.7109375" customWidth="1"/>
    <col min="5202" max="5202" width="11.28515625" customWidth="1"/>
    <col min="5203" max="5235" width="9.7109375" customWidth="1"/>
    <col min="5236" max="5243" width="11.28515625" customWidth="1"/>
    <col min="5385" max="5385" width="2.7109375" customWidth="1"/>
    <col min="5386" max="5386" width="7" customWidth="1"/>
    <col min="5387" max="5387" width="9.7109375" bestFit="1" customWidth="1"/>
    <col min="5388" max="5388" width="76" customWidth="1"/>
    <col min="5389" max="5389" width="14.28515625" customWidth="1"/>
    <col min="5390" max="5398" width="11.28515625" customWidth="1"/>
    <col min="5399" max="5405" width="9.7109375" customWidth="1"/>
    <col min="5406" max="5406" width="11.28515625" customWidth="1"/>
    <col min="5407" max="5413" width="9.7109375" customWidth="1"/>
    <col min="5414" max="5414" width="11.28515625" customWidth="1"/>
    <col min="5415" max="5421" width="9.7109375" customWidth="1"/>
    <col min="5422" max="5422" width="11.28515625" customWidth="1"/>
    <col min="5423" max="5429" width="9.7109375" customWidth="1"/>
    <col min="5430" max="5430" width="11.28515625" customWidth="1"/>
    <col min="5431" max="5457" width="9.7109375" customWidth="1"/>
    <col min="5458" max="5458" width="11.28515625" customWidth="1"/>
    <col min="5459" max="5491" width="9.7109375" customWidth="1"/>
    <col min="5492" max="5499" width="11.28515625" customWidth="1"/>
    <col min="5641" max="5641" width="2.7109375" customWidth="1"/>
    <col min="5642" max="5642" width="7" customWidth="1"/>
    <col min="5643" max="5643" width="9.7109375" bestFit="1" customWidth="1"/>
    <col min="5644" max="5644" width="76" customWidth="1"/>
    <col min="5645" max="5645" width="14.28515625" customWidth="1"/>
    <col min="5646" max="5654" width="11.28515625" customWidth="1"/>
    <col min="5655" max="5661" width="9.7109375" customWidth="1"/>
    <col min="5662" max="5662" width="11.28515625" customWidth="1"/>
    <col min="5663" max="5669" width="9.7109375" customWidth="1"/>
    <col min="5670" max="5670" width="11.28515625" customWidth="1"/>
    <col min="5671" max="5677" width="9.7109375" customWidth="1"/>
    <col min="5678" max="5678" width="11.28515625" customWidth="1"/>
    <col min="5679" max="5685" width="9.7109375" customWidth="1"/>
    <col min="5686" max="5686" width="11.28515625" customWidth="1"/>
    <col min="5687" max="5713" width="9.7109375" customWidth="1"/>
    <col min="5714" max="5714" width="11.28515625" customWidth="1"/>
    <col min="5715" max="5747" width="9.7109375" customWidth="1"/>
    <col min="5748" max="5755" width="11.28515625" customWidth="1"/>
    <col min="5897" max="5897" width="2.7109375" customWidth="1"/>
    <col min="5898" max="5898" width="7" customWidth="1"/>
    <col min="5899" max="5899" width="9.7109375" bestFit="1" customWidth="1"/>
    <col min="5900" max="5900" width="76" customWidth="1"/>
    <col min="5901" max="5901" width="14.28515625" customWidth="1"/>
    <col min="5902" max="5910" width="11.28515625" customWidth="1"/>
    <col min="5911" max="5917" width="9.7109375" customWidth="1"/>
    <col min="5918" max="5918" width="11.28515625" customWidth="1"/>
    <col min="5919" max="5925" width="9.7109375" customWidth="1"/>
    <col min="5926" max="5926" width="11.28515625" customWidth="1"/>
    <col min="5927" max="5933" width="9.7109375" customWidth="1"/>
    <col min="5934" max="5934" width="11.28515625" customWidth="1"/>
    <col min="5935" max="5941" width="9.7109375" customWidth="1"/>
    <col min="5942" max="5942" width="11.28515625" customWidth="1"/>
    <col min="5943" max="5969" width="9.7109375" customWidth="1"/>
    <col min="5970" max="5970" width="11.28515625" customWidth="1"/>
    <col min="5971" max="6003" width="9.7109375" customWidth="1"/>
    <col min="6004" max="6011" width="11.28515625" customWidth="1"/>
    <col min="6153" max="6153" width="2.7109375" customWidth="1"/>
    <col min="6154" max="6154" width="7" customWidth="1"/>
    <col min="6155" max="6155" width="9.7109375" bestFit="1" customWidth="1"/>
    <col min="6156" max="6156" width="76" customWidth="1"/>
    <col min="6157" max="6157" width="14.28515625" customWidth="1"/>
    <col min="6158" max="6166" width="11.28515625" customWidth="1"/>
    <col min="6167" max="6173" width="9.7109375" customWidth="1"/>
    <col min="6174" max="6174" width="11.28515625" customWidth="1"/>
    <col min="6175" max="6181" width="9.7109375" customWidth="1"/>
    <col min="6182" max="6182" width="11.28515625" customWidth="1"/>
    <col min="6183" max="6189" width="9.7109375" customWidth="1"/>
    <col min="6190" max="6190" width="11.28515625" customWidth="1"/>
    <col min="6191" max="6197" width="9.7109375" customWidth="1"/>
    <col min="6198" max="6198" width="11.28515625" customWidth="1"/>
    <col min="6199" max="6225" width="9.7109375" customWidth="1"/>
    <col min="6226" max="6226" width="11.28515625" customWidth="1"/>
    <col min="6227" max="6259" width="9.7109375" customWidth="1"/>
    <col min="6260" max="6267" width="11.28515625" customWidth="1"/>
    <col min="6409" max="6409" width="2.7109375" customWidth="1"/>
    <col min="6410" max="6410" width="7" customWidth="1"/>
    <col min="6411" max="6411" width="9.7109375" bestFit="1" customWidth="1"/>
    <col min="6412" max="6412" width="76" customWidth="1"/>
    <col min="6413" max="6413" width="14.28515625" customWidth="1"/>
    <col min="6414" max="6422" width="11.28515625" customWidth="1"/>
    <col min="6423" max="6429" width="9.7109375" customWidth="1"/>
    <col min="6430" max="6430" width="11.28515625" customWidth="1"/>
    <col min="6431" max="6437" width="9.7109375" customWidth="1"/>
    <col min="6438" max="6438" width="11.28515625" customWidth="1"/>
    <col min="6439" max="6445" width="9.7109375" customWidth="1"/>
    <col min="6446" max="6446" width="11.28515625" customWidth="1"/>
    <col min="6447" max="6453" width="9.7109375" customWidth="1"/>
    <col min="6454" max="6454" width="11.28515625" customWidth="1"/>
    <col min="6455" max="6481" width="9.7109375" customWidth="1"/>
    <col min="6482" max="6482" width="11.28515625" customWidth="1"/>
    <col min="6483" max="6515" width="9.7109375" customWidth="1"/>
    <col min="6516" max="6523" width="11.28515625" customWidth="1"/>
    <col min="6665" max="6665" width="2.7109375" customWidth="1"/>
    <col min="6666" max="6666" width="7" customWidth="1"/>
    <col min="6667" max="6667" width="9.7109375" bestFit="1" customWidth="1"/>
    <col min="6668" max="6668" width="76" customWidth="1"/>
    <col min="6669" max="6669" width="14.28515625" customWidth="1"/>
    <col min="6670" max="6678" width="11.28515625" customWidth="1"/>
    <col min="6679" max="6685" width="9.7109375" customWidth="1"/>
    <col min="6686" max="6686" width="11.28515625" customWidth="1"/>
    <col min="6687" max="6693" width="9.7109375" customWidth="1"/>
    <col min="6694" max="6694" width="11.28515625" customWidth="1"/>
    <col min="6695" max="6701" width="9.7109375" customWidth="1"/>
    <col min="6702" max="6702" width="11.28515625" customWidth="1"/>
    <col min="6703" max="6709" width="9.7109375" customWidth="1"/>
    <col min="6710" max="6710" width="11.28515625" customWidth="1"/>
    <col min="6711" max="6737" width="9.7109375" customWidth="1"/>
    <col min="6738" max="6738" width="11.28515625" customWidth="1"/>
    <col min="6739" max="6771" width="9.7109375" customWidth="1"/>
    <col min="6772" max="6779" width="11.28515625" customWidth="1"/>
    <col min="6921" max="6921" width="2.7109375" customWidth="1"/>
    <col min="6922" max="6922" width="7" customWidth="1"/>
    <col min="6923" max="6923" width="9.7109375" bestFit="1" customWidth="1"/>
    <col min="6924" max="6924" width="76" customWidth="1"/>
    <col min="6925" max="6925" width="14.28515625" customWidth="1"/>
    <col min="6926" max="6934" width="11.28515625" customWidth="1"/>
    <col min="6935" max="6941" width="9.7109375" customWidth="1"/>
    <col min="6942" max="6942" width="11.28515625" customWidth="1"/>
    <col min="6943" max="6949" width="9.7109375" customWidth="1"/>
    <col min="6950" max="6950" width="11.28515625" customWidth="1"/>
    <col min="6951" max="6957" width="9.7109375" customWidth="1"/>
    <col min="6958" max="6958" width="11.28515625" customWidth="1"/>
    <col min="6959" max="6965" width="9.7109375" customWidth="1"/>
    <col min="6966" max="6966" width="11.28515625" customWidth="1"/>
    <col min="6967" max="6993" width="9.7109375" customWidth="1"/>
    <col min="6994" max="6994" width="11.28515625" customWidth="1"/>
    <col min="6995" max="7027" width="9.7109375" customWidth="1"/>
    <col min="7028" max="7035" width="11.28515625" customWidth="1"/>
    <col min="7177" max="7177" width="2.7109375" customWidth="1"/>
    <col min="7178" max="7178" width="7" customWidth="1"/>
    <col min="7179" max="7179" width="9.7109375" bestFit="1" customWidth="1"/>
    <col min="7180" max="7180" width="76" customWidth="1"/>
    <col min="7181" max="7181" width="14.28515625" customWidth="1"/>
    <col min="7182" max="7190" width="11.28515625" customWidth="1"/>
    <col min="7191" max="7197" width="9.7109375" customWidth="1"/>
    <col min="7198" max="7198" width="11.28515625" customWidth="1"/>
    <col min="7199" max="7205" width="9.7109375" customWidth="1"/>
    <col min="7206" max="7206" width="11.28515625" customWidth="1"/>
    <col min="7207" max="7213" width="9.7109375" customWidth="1"/>
    <col min="7214" max="7214" width="11.28515625" customWidth="1"/>
    <col min="7215" max="7221" width="9.7109375" customWidth="1"/>
    <col min="7222" max="7222" width="11.28515625" customWidth="1"/>
    <col min="7223" max="7249" width="9.7109375" customWidth="1"/>
    <col min="7250" max="7250" width="11.28515625" customWidth="1"/>
    <col min="7251" max="7283" width="9.7109375" customWidth="1"/>
    <col min="7284" max="7291" width="11.28515625" customWidth="1"/>
    <col min="7433" max="7433" width="2.7109375" customWidth="1"/>
    <col min="7434" max="7434" width="7" customWidth="1"/>
    <col min="7435" max="7435" width="9.7109375" bestFit="1" customWidth="1"/>
    <col min="7436" max="7436" width="76" customWidth="1"/>
    <col min="7437" max="7437" width="14.28515625" customWidth="1"/>
    <col min="7438" max="7446" width="11.28515625" customWidth="1"/>
    <col min="7447" max="7453" width="9.7109375" customWidth="1"/>
    <col min="7454" max="7454" width="11.28515625" customWidth="1"/>
    <col min="7455" max="7461" width="9.7109375" customWidth="1"/>
    <col min="7462" max="7462" width="11.28515625" customWidth="1"/>
    <col min="7463" max="7469" width="9.7109375" customWidth="1"/>
    <col min="7470" max="7470" width="11.28515625" customWidth="1"/>
    <col min="7471" max="7477" width="9.7109375" customWidth="1"/>
    <col min="7478" max="7478" width="11.28515625" customWidth="1"/>
    <col min="7479" max="7505" width="9.7109375" customWidth="1"/>
    <col min="7506" max="7506" width="11.28515625" customWidth="1"/>
    <col min="7507" max="7539" width="9.7109375" customWidth="1"/>
    <col min="7540" max="7547" width="11.28515625" customWidth="1"/>
    <col min="7689" max="7689" width="2.7109375" customWidth="1"/>
    <col min="7690" max="7690" width="7" customWidth="1"/>
    <col min="7691" max="7691" width="9.7109375" bestFit="1" customWidth="1"/>
    <col min="7692" max="7692" width="76" customWidth="1"/>
    <col min="7693" max="7693" width="14.28515625" customWidth="1"/>
    <col min="7694" max="7702" width="11.28515625" customWidth="1"/>
    <col min="7703" max="7709" width="9.7109375" customWidth="1"/>
    <col min="7710" max="7710" width="11.28515625" customWidth="1"/>
    <col min="7711" max="7717" width="9.7109375" customWidth="1"/>
    <col min="7718" max="7718" width="11.28515625" customWidth="1"/>
    <col min="7719" max="7725" width="9.7109375" customWidth="1"/>
    <col min="7726" max="7726" width="11.28515625" customWidth="1"/>
    <col min="7727" max="7733" width="9.7109375" customWidth="1"/>
    <col min="7734" max="7734" width="11.28515625" customWidth="1"/>
    <col min="7735" max="7761" width="9.7109375" customWidth="1"/>
    <col min="7762" max="7762" width="11.28515625" customWidth="1"/>
    <col min="7763" max="7795" width="9.7109375" customWidth="1"/>
    <col min="7796" max="7803" width="11.28515625" customWidth="1"/>
    <col min="7945" max="7945" width="2.7109375" customWidth="1"/>
    <col min="7946" max="7946" width="7" customWidth="1"/>
    <col min="7947" max="7947" width="9.7109375" bestFit="1" customWidth="1"/>
    <col min="7948" max="7948" width="76" customWidth="1"/>
    <col min="7949" max="7949" width="14.28515625" customWidth="1"/>
    <col min="7950" max="7958" width="11.28515625" customWidth="1"/>
    <col min="7959" max="7965" width="9.7109375" customWidth="1"/>
    <col min="7966" max="7966" width="11.28515625" customWidth="1"/>
    <col min="7967" max="7973" width="9.7109375" customWidth="1"/>
    <col min="7974" max="7974" width="11.28515625" customWidth="1"/>
    <col min="7975" max="7981" width="9.7109375" customWidth="1"/>
    <col min="7982" max="7982" width="11.28515625" customWidth="1"/>
    <col min="7983" max="7989" width="9.7109375" customWidth="1"/>
    <col min="7990" max="7990" width="11.28515625" customWidth="1"/>
    <col min="7991" max="8017" width="9.7109375" customWidth="1"/>
    <col min="8018" max="8018" width="11.28515625" customWidth="1"/>
    <col min="8019" max="8051" width="9.7109375" customWidth="1"/>
    <col min="8052" max="8059" width="11.28515625" customWidth="1"/>
    <col min="8201" max="8201" width="2.7109375" customWidth="1"/>
    <col min="8202" max="8202" width="7" customWidth="1"/>
    <col min="8203" max="8203" width="9.7109375" bestFit="1" customWidth="1"/>
    <col min="8204" max="8204" width="76" customWidth="1"/>
    <col min="8205" max="8205" width="14.28515625" customWidth="1"/>
    <col min="8206" max="8214" width="11.28515625" customWidth="1"/>
    <col min="8215" max="8221" width="9.7109375" customWidth="1"/>
    <col min="8222" max="8222" width="11.28515625" customWidth="1"/>
    <col min="8223" max="8229" width="9.7109375" customWidth="1"/>
    <col min="8230" max="8230" width="11.28515625" customWidth="1"/>
    <col min="8231" max="8237" width="9.7109375" customWidth="1"/>
    <col min="8238" max="8238" width="11.28515625" customWidth="1"/>
    <col min="8239" max="8245" width="9.7109375" customWidth="1"/>
    <col min="8246" max="8246" width="11.28515625" customWidth="1"/>
    <col min="8247" max="8273" width="9.7109375" customWidth="1"/>
    <col min="8274" max="8274" width="11.28515625" customWidth="1"/>
    <col min="8275" max="8307" width="9.7109375" customWidth="1"/>
    <col min="8308" max="8315" width="11.28515625" customWidth="1"/>
    <col min="8457" max="8457" width="2.7109375" customWidth="1"/>
    <col min="8458" max="8458" width="7" customWidth="1"/>
    <col min="8459" max="8459" width="9.7109375" bestFit="1" customWidth="1"/>
    <col min="8460" max="8460" width="76" customWidth="1"/>
    <col min="8461" max="8461" width="14.28515625" customWidth="1"/>
    <col min="8462" max="8470" width="11.28515625" customWidth="1"/>
    <col min="8471" max="8477" width="9.7109375" customWidth="1"/>
    <col min="8478" max="8478" width="11.28515625" customWidth="1"/>
    <col min="8479" max="8485" width="9.7109375" customWidth="1"/>
    <col min="8486" max="8486" width="11.28515625" customWidth="1"/>
    <col min="8487" max="8493" width="9.7109375" customWidth="1"/>
    <col min="8494" max="8494" width="11.28515625" customWidth="1"/>
    <col min="8495" max="8501" width="9.7109375" customWidth="1"/>
    <col min="8502" max="8502" width="11.28515625" customWidth="1"/>
    <col min="8503" max="8529" width="9.7109375" customWidth="1"/>
    <col min="8530" max="8530" width="11.28515625" customWidth="1"/>
    <col min="8531" max="8563" width="9.7109375" customWidth="1"/>
    <col min="8564" max="8571" width="11.28515625" customWidth="1"/>
    <col min="8713" max="8713" width="2.7109375" customWidth="1"/>
    <col min="8714" max="8714" width="7" customWidth="1"/>
    <col min="8715" max="8715" width="9.7109375" bestFit="1" customWidth="1"/>
    <col min="8716" max="8716" width="76" customWidth="1"/>
    <col min="8717" max="8717" width="14.28515625" customWidth="1"/>
    <col min="8718" max="8726" width="11.28515625" customWidth="1"/>
    <col min="8727" max="8733" width="9.7109375" customWidth="1"/>
    <col min="8734" max="8734" width="11.28515625" customWidth="1"/>
    <col min="8735" max="8741" width="9.7109375" customWidth="1"/>
    <col min="8742" max="8742" width="11.28515625" customWidth="1"/>
    <col min="8743" max="8749" width="9.7109375" customWidth="1"/>
    <col min="8750" max="8750" width="11.28515625" customWidth="1"/>
    <col min="8751" max="8757" width="9.7109375" customWidth="1"/>
    <col min="8758" max="8758" width="11.28515625" customWidth="1"/>
    <col min="8759" max="8785" width="9.7109375" customWidth="1"/>
    <col min="8786" max="8786" width="11.28515625" customWidth="1"/>
    <col min="8787" max="8819" width="9.7109375" customWidth="1"/>
    <col min="8820" max="8827" width="11.28515625" customWidth="1"/>
    <col min="8969" max="8969" width="2.7109375" customWidth="1"/>
    <col min="8970" max="8970" width="7" customWidth="1"/>
    <col min="8971" max="8971" width="9.7109375" bestFit="1" customWidth="1"/>
    <col min="8972" max="8972" width="76" customWidth="1"/>
    <col min="8973" max="8973" width="14.28515625" customWidth="1"/>
    <col min="8974" max="8982" width="11.28515625" customWidth="1"/>
    <col min="8983" max="8989" width="9.7109375" customWidth="1"/>
    <col min="8990" max="8990" width="11.28515625" customWidth="1"/>
    <col min="8991" max="8997" width="9.7109375" customWidth="1"/>
    <col min="8998" max="8998" width="11.28515625" customWidth="1"/>
    <col min="8999" max="9005" width="9.7109375" customWidth="1"/>
    <col min="9006" max="9006" width="11.28515625" customWidth="1"/>
    <col min="9007" max="9013" width="9.7109375" customWidth="1"/>
    <col min="9014" max="9014" width="11.28515625" customWidth="1"/>
    <col min="9015" max="9041" width="9.7109375" customWidth="1"/>
    <col min="9042" max="9042" width="11.28515625" customWidth="1"/>
    <col min="9043" max="9075" width="9.7109375" customWidth="1"/>
    <col min="9076" max="9083" width="11.28515625" customWidth="1"/>
    <col min="9225" max="9225" width="2.7109375" customWidth="1"/>
    <col min="9226" max="9226" width="7" customWidth="1"/>
    <col min="9227" max="9227" width="9.7109375" bestFit="1" customWidth="1"/>
    <col min="9228" max="9228" width="76" customWidth="1"/>
    <col min="9229" max="9229" width="14.28515625" customWidth="1"/>
    <col min="9230" max="9238" width="11.28515625" customWidth="1"/>
    <col min="9239" max="9245" width="9.7109375" customWidth="1"/>
    <col min="9246" max="9246" width="11.28515625" customWidth="1"/>
    <col min="9247" max="9253" width="9.7109375" customWidth="1"/>
    <col min="9254" max="9254" width="11.28515625" customWidth="1"/>
    <col min="9255" max="9261" width="9.7109375" customWidth="1"/>
    <col min="9262" max="9262" width="11.28515625" customWidth="1"/>
    <col min="9263" max="9269" width="9.7109375" customWidth="1"/>
    <col min="9270" max="9270" width="11.28515625" customWidth="1"/>
    <col min="9271" max="9297" width="9.7109375" customWidth="1"/>
    <col min="9298" max="9298" width="11.28515625" customWidth="1"/>
    <col min="9299" max="9331" width="9.7109375" customWidth="1"/>
    <col min="9332" max="9339" width="11.28515625" customWidth="1"/>
    <col min="9481" max="9481" width="2.7109375" customWidth="1"/>
    <col min="9482" max="9482" width="7" customWidth="1"/>
    <col min="9483" max="9483" width="9.7109375" bestFit="1" customWidth="1"/>
    <col min="9484" max="9484" width="76" customWidth="1"/>
    <col min="9485" max="9485" width="14.28515625" customWidth="1"/>
    <col min="9486" max="9494" width="11.28515625" customWidth="1"/>
    <col min="9495" max="9501" width="9.7109375" customWidth="1"/>
    <col min="9502" max="9502" width="11.28515625" customWidth="1"/>
    <col min="9503" max="9509" width="9.7109375" customWidth="1"/>
    <col min="9510" max="9510" width="11.28515625" customWidth="1"/>
    <col min="9511" max="9517" width="9.7109375" customWidth="1"/>
    <col min="9518" max="9518" width="11.28515625" customWidth="1"/>
    <col min="9519" max="9525" width="9.7109375" customWidth="1"/>
    <col min="9526" max="9526" width="11.28515625" customWidth="1"/>
    <col min="9527" max="9553" width="9.7109375" customWidth="1"/>
    <col min="9554" max="9554" width="11.28515625" customWidth="1"/>
    <col min="9555" max="9587" width="9.7109375" customWidth="1"/>
    <col min="9588" max="9595" width="11.28515625" customWidth="1"/>
    <col min="9737" max="9737" width="2.7109375" customWidth="1"/>
    <col min="9738" max="9738" width="7" customWidth="1"/>
    <col min="9739" max="9739" width="9.7109375" bestFit="1" customWidth="1"/>
    <col min="9740" max="9740" width="76" customWidth="1"/>
    <col min="9741" max="9741" width="14.28515625" customWidth="1"/>
    <col min="9742" max="9750" width="11.28515625" customWidth="1"/>
    <col min="9751" max="9757" width="9.7109375" customWidth="1"/>
    <col min="9758" max="9758" width="11.28515625" customWidth="1"/>
    <col min="9759" max="9765" width="9.7109375" customWidth="1"/>
    <col min="9766" max="9766" width="11.28515625" customWidth="1"/>
    <col min="9767" max="9773" width="9.7109375" customWidth="1"/>
    <col min="9774" max="9774" width="11.28515625" customWidth="1"/>
    <col min="9775" max="9781" width="9.7109375" customWidth="1"/>
    <col min="9782" max="9782" width="11.28515625" customWidth="1"/>
    <col min="9783" max="9809" width="9.7109375" customWidth="1"/>
    <col min="9810" max="9810" width="11.28515625" customWidth="1"/>
    <col min="9811" max="9843" width="9.7109375" customWidth="1"/>
    <col min="9844" max="9851" width="11.28515625" customWidth="1"/>
    <col min="9993" max="9993" width="2.7109375" customWidth="1"/>
    <col min="9994" max="9994" width="7" customWidth="1"/>
    <col min="9995" max="9995" width="9.7109375" bestFit="1" customWidth="1"/>
    <col min="9996" max="9996" width="76" customWidth="1"/>
    <col min="9997" max="9997" width="14.28515625" customWidth="1"/>
    <col min="9998" max="10006" width="11.28515625" customWidth="1"/>
    <col min="10007" max="10013" width="9.7109375" customWidth="1"/>
    <col min="10014" max="10014" width="11.28515625" customWidth="1"/>
    <col min="10015" max="10021" width="9.7109375" customWidth="1"/>
    <col min="10022" max="10022" width="11.28515625" customWidth="1"/>
    <col min="10023" max="10029" width="9.7109375" customWidth="1"/>
    <col min="10030" max="10030" width="11.28515625" customWidth="1"/>
    <col min="10031" max="10037" width="9.7109375" customWidth="1"/>
    <col min="10038" max="10038" width="11.28515625" customWidth="1"/>
    <col min="10039" max="10065" width="9.7109375" customWidth="1"/>
    <col min="10066" max="10066" width="11.28515625" customWidth="1"/>
    <col min="10067" max="10099" width="9.7109375" customWidth="1"/>
    <col min="10100" max="10107" width="11.28515625" customWidth="1"/>
    <col min="10249" max="10249" width="2.7109375" customWidth="1"/>
    <col min="10250" max="10250" width="7" customWidth="1"/>
    <col min="10251" max="10251" width="9.7109375" bestFit="1" customWidth="1"/>
    <col min="10252" max="10252" width="76" customWidth="1"/>
    <col min="10253" max="10253" width="14.28515625" customWidth="1"/>
    <col min="10254" max="10262" width="11.28515625" customWidth="1"/>
    <col min="10263" max="10269" width="9.7109375" customWidth="1"/>
    <col min="10270" max="10270" width="11.28515625" customWidth="1"/>
    <col min="10271" max="10277" width="9.7109375" customWidth="1"/>
    <col min="10278" max="10278" width="11.28515625" customWidth="1"/>
    <col min="10279" max="10285" width="9.7109375" customWidth="1"/>
    <col min="10286" max="10286" width="11.28515625" customWidth="1"/>
    <col min="10287" max="10293" width="9.7109375" customWidth="1"/>
    <col min="10294" max="10294" width="11.28515625" customWidth="1"/>
    <col min="10295" max="10321" width="9.7109375" customWidth="1"/>
    <col min="10322" max="10322" width="11.28515625" customWidth="1"/>
    <col min="10323" max="10355" width="9.7109375" customWidth="1"/>
    <col min="10356" max="10363" width="11.28515625" customWidth="1"/>
    <col min="10505" max="10505" width="2.7109375" customWidth="1"/>
    <col min="10506" max="10506" width="7" customWidth="1"/>
    <col min="10507" max="10507" width="9.7109375" bestFit="1" customWidth="1"/>
    <col min="10508" max="10508" width="76" customWidth="1"/>
    <col min="10509" max="10509" width="14.28515625" customWidth="1"/>
    <col min="10510" max="10518" width="11.28515625" customWidth="1"/>
    <col min="10519" max="10525" width="9.7109375" customWidth="1"/>
    <col min="10526" max="10526" width="11.28515625" customWidth="1"/>
    <col min="10527" max="10533" width="9.7109375" customWidth="1"/>
    <col min="10534" max="10534" width="11.28515625" customWidth="1"/>
    <col min="10535" max="10541" width="9.7109375" customWidth="1"/>
    <col min="10542" max="10542" width="11.28515625" customWidth="1"/>
    <col min="10543" max="10549" width="9.7109375" customWidth="1"/>
    <col min="10550" max="10550" width="11.28515625" customWidth="1"/>
    <col min="10551" max="10577" width="9.7109375" customWidth="1"/>
    <col min="10578" max="10578" width="11.28515625" customWidth="1"/>
    <col min="10579" max="10611" width="9.7109375" customWidth="1"/>
    <col min="10612" max="10619" width="11.28515625" customWidth="1"/>
    <col min="10761" max="10761" width="2.7109375" customWidth="1"/>
    <col min="10762" max="10762" width="7" customWidth="1"/>
    <col min="10763" max="10763" width="9.7109375" bestFit="1" customWidth="1"/>
    <col min="10764" max="10764" width="76" customWidth="1"/>
    <col min="10765" max="10765" width="14.28515625" customWidth="1"/>
    <col min="10766" max="10774" width="11.28515625" customWidth="1"/>
    <col min="10775" max="10781" width="9.7109375" customWidth="1"/>
    <col min="10782" max="10782" width="11.28515625" customWidth="1"/>
    <col min="10783" max="10789" width="9.7109375" customWidth="1"/>
    <col min="10790" max="10790" width="11.28515625" customWidth="1"/>
    <col min="10791" max="10797" width="9.7109375" customWidth="1"/>
    <col min="10798" max="10798" width="11.28515625" customWidth="1"/>
    <col min="10799" max="10805" width="9.7109375" customWidth="1"/>
    <col min="10806" max="10806" width="11.28515625" customWidth="1"/>
    <col min="10807" max="10833" width="9.7109375" customWidth="1"/>
    <col min="10834" max="10834" width="11.28515625" customWidth="1"/>
    <col min="10835" max="10867" width="9.7109375" customWidth="1"/>
    <col min="10868" max="10875" width="11.28515625" customWidth="1"/>
    <col min="11017" max="11017" width="2.7109375" customWidth="1"/>
    <col min="11018" max="11018" width="7" customWidth="1"/>
    <col min="11019" max="11019" width="9.7109375" bestFit="1" customWidth="1"/>
    <col min="11020" max="11020" width="76" customWidth="1"/>
    <col min="11021" max="11021" width="14.28515625" customWidth="1"/>
    <col min="11022" max="11030" width="11.28515625" customWidth="1"/>
    <col min="11031" max="11037" width="9.7109375" customWidth="1"/>
    <col min="11038" max="11038" width="11.28515625" customWidth="1"/>
    <col min="11039" max="11045" width="9.7109375" customWidth="1"/>
    <col min="11046" max="11046" width="11.28515625" customWidth="1"/>
    <col min="11047" max="11053" width="9.7109375" customWidth="1"/>
    <col min="11054" max="11054" width="11.28515625" customWidth="1"/>
    <col min="11055" max="11061" width="9.7109375" customWidth="1"/>
    <col min="11062" max="11062" width="11.28515625" customWidth="1"/>
    <col min="11063" max="11089" width="9.7109375" customWidth="1"/>
    <col min="11090" max="11090" width="11.28515625" customWidth="1"/>
    <col min="11091" max="11123" width="9.7109375" customWidth="1"/>
    <col min="11124" max="11131" width="11.28515625" customWidth="1"/>
    <col min="11273" max="11273" width="2.7109375" customWidth="1"/>
    <col min="11274" max="11274" width="7" customWidth="1"/>
    <col min="11275" max="11275" width="9.7109375" bestFit="1" customWidth="1"/>
    <col min="11276" max="11276" width="76" customWidth="1"/>
    <col min="11277" max="11277" width="14.28515625" customWidth="1"/>
    <col min="11278" max="11286" width="11.28515625" customWidth="1"/>
    <col min="11287" max="11293" width="9.7109375" customWidth="1"/>
    <col min="11294" max="11294" width="11.28515625" customWidth="1"/>
    <col min="11295" max="11301" width="9.7109375" customWidth="1"/>
    <col min="11302" max="11302" width="11.28515625" customWidth="1"/>
    <col min="11303" max="11309" width="9.7109375" customWidth="1"/>
    <col min="11310" max="11310" width="11.28515625" customWidth="1"/>
    <col min="11311" max="11317" width="9.7109375" customWidth="1"/>
    <col min="11318" max="11318" width="11.28515625" customWidth="1"/>
    <col min="11319" max="11345" width="9.7109375" customWidth="1"/>
    <col min="11346" max="11346" width="11.28515625" customWidth="1"/>
    <col min="11347" max="11379" width="9.7109375" customWidth="1"/>
    <col min="11380" max="11387" width="11.28515625" customWidth="1"/>
    <col min="11529" max="11529" width="2.7109375" customWidth="1"/>
    <col min="11530" max="11530" width="7" customWidth="1"/>
    <col min="11531" max="11531" width="9.7109375" bestFit="1" customWidth="1"/>
    <col min="11532" max="11532" width="76" customWidth="1"/>
    <col min="11533" max="11533" width="14.28515625" customWidth="1"/>
    <col min="11534" max="11542" width="11.28515625" customWidth="1"/>
    <col min="11543" max="11549" width="9.7109375" customWidth="1"/>
    <col min="11550" max="11550" width="11.28515625" customWidth="1"/>
    <col min="11551" max="11557" width="9.7109375" customWidth="1"/>
    <col min="11558" max="11558" width="11.28515625" customWidth="1"/>
    <col min="11559" max="11565" width="9.7109375" customWidth="1"/>
    <col min="11566" max="11566" width="11.28515625" customWidth="1"/>
    <col min="11567" max="11573" width="9.7109375" customWidth="1"/>
    <col min="11574" max="11574" width="11.28515625" customWidth="1"/>
    <col min="11575" max="11601" width="9.7109375" customWidth="1"/>
    <col min="11602" max="11602" width="11.28515625" customWidth="1"/>
    <col min="11603" max="11635" width="9.7109375" customWidth="1"/>
    <col min="11636" max="11643" width="11.28515625" customWidth="1"/>
    <col min="11785" max="11785" width="2.7109375" customWidth="1"/>
    <col min="11786" max="11786" width="7" customWidth="1"/>
    <col min="11787" max="11787" width="9.7109375" bestFit="1" customWidth="1"/>
    <col min="11788" max="11788" width="76" customWidth="1"/>
    <col min="11789" max="11789" width="14.28515625" customWidth="1"/>
    <col min="11790" max="11798" width="11.28515625" customWidth="1"/>
    <col min="11799" max="11805" width="9.7109375" customWidth="1"/>
    <col min="11806" max="11806" width="11.28515625" customWidth="1"/>
    <col min="11807" max="11813" width="9.7109375" customWidth="1"/>
    <col min="11814" max="11814" width="11.28515625" customWidth="1"/>
    <col min="11815" max="11821" width="9.7109375" customWidth="1"/>
    <col min="11822" max="11822" width="11.28515625" customWidth="1"/>
    <col min="11823" max="11829" width="9.7109375" customWidth="1"/>
    <col min="11830" max="11830" width="11.28515625" customWidth="1"/>
    <col min="11831" max="11857" width="9.7109375" customWidth="1"/>
    <col min="11858" max="11858" width="11.28515625" customWidth="1"/>
    <col min="11859" max="11891" width="9.7109375" customWidth="1"/>
    <col min="11892" max="11899" width="11.28515625" customWidth="1"/>
    <col min="12041" max="12041" width="2.7109375" customWidth="1"/>
    <col min="12042" max="12042" width="7" customWidth="1"/>
    <col min="12043" max="12043" width="9.7109375" bestFit="1" customWidth="1"/>
    <col min="12044" max="12044" width="76" customWidth="1"/>
    <col min="12045" max="12045" width="14.28515625" customWidth="1"/>
    <col min="12046" max="12054" width="11.28515625" customWidth="1"/>
    <col min="12055" max="12061" width="9.7109375" customWidth="1"/>
    <col min="12062" max="12062" width="11.28515625" customWidth="1"/>
    <col min="12063" max="12069" width="9.7109375" customWidth="1"/>
    <col min="12070" max="12070" width="11.28515625" customWidth="1"/>
    <col min="12071" max="12077" width="9.7109375" customWidth="1"/>
    <col min="12078" max="12078" width="11.28515625" customWidth="1"/>
    <col min="12079" max="12085" width="9.7109375" customWidth="1"/>
    <col min="12086" max="12086" width="11.28515625" customWidth="1"/>
    <col min="12087" max="12113" width="9.7109375" customWidth="1"/>
    <col min="12114" max="12114" width="11.28515625" customWidth="1"/>
    <col min="12115" max="12147" width="9.7109375" customWidth="1"/>
    <col min="12148" max="12155" width="11.28515625" customWidth="1"/>
    <col min="12297" max="12297" width="2.7109375" customWidth="1"/>
    <col min="12298" max="12298" width="7" customWidth="1"/>
    <col min="12299" max="12299" width="9.7109375" bestFit="1" customWidth="1"/>
    <col min="12300" max="12300" width="76" customWidth="1"/>
    <col min="12301" max="12301" width="14.28515625" customWidth="1"/>
    <col min="12302" max="12310" width="11.28515625" customWidth="1"/>
    <col min="12311" max="12317" width="9.7109375" customWidth="1"/>
    <col min="12318" max="12318" width="11.28515625" customWidth="1"/>
    <col min="12319" max="12325" width="9.7109375" customWidth="1"/>
    <col min="12326" max="12326" width="11.28515625" customWidth="1"/>
    <col min="12327" max="12333" width="9.7109375" customWidth="1"/>
    <col min="12334" max="12334" width="11.28515625" customWidth="1"/>
    <col min="12335" max="12341" width="9.7109375" customWidth="1"/>
    <col min="12342" max="12342" width="11.28515625" customWidth="1"/>
    <col min="12343" max="12369" width="9.7109375" customWidth="1"/>
    <col min="12370" max="12370" width="11.28515625" customWidth="1"/>
    <col min="12371" max="12403" width="9.7109375" customWidth="1"/>
    <col min="12404" max="12411" width="11.28515625" customWidth="1"/>
    <col min="12553" max="12553" width="2.7109375" customWidth="1"/>
    <col min="12554" max="12554" width="7" customWidth="1"/>
    <col min="12555" max="12555" width="9.7109375" bestFit="1" customWidth="1"/>
    <col min="12556" max="12556" width="76" customWidth="1"/>
    <col min="12557" max="12557" width="14.28515625" customWidth="1"/>
    <col min="12558" max="12566" width="11.28515625" customWidth="1"/>
    <col min="12567" max="12573" width="9.7109375" customWidth="1"/>
    <col min="12574" max="12574" width="11.28515625" customWidth="1"/>
    <col min="12575" max="12581" width="9.7109375" customWidth="1"/>
    <col min="12582" max="12582" width="11.28515625" customWidth="1"/>
    <col min="12583" max="12589" width="9.7109375" customWidth="1"/>
    <col min="12590" max="12590" width="11.28515625" customWidth="1"/>
    <col min="12591" max="12597" width="9.7109375" customWidth="1"/>
    <col min="12598" max="12598" width="11.28515625" customWidth="1"/>
    <col min="12599" max="12625" width="9.7109375" customWidth="1"/>
    <col min="12626" max="12626" width="11.28515625" customWidth="1"/>
    <col min="12627" max="12659" width="9.7109375" customWidth="1"/>
    <col min="12660" max="12667" width="11.28515625" customWidth="1"/>
    <col min="12809" max="12809" width="2.7109375" customWidth="1"/>
    <col min="12810" max="12810" width="7" customWidth="1"/>
    <col min="12811" max="12811" width="9.7109375" bestFit="1" customWidth="1"/>
    <col min="12812" max="12812" width="76" customWidth="1"/>
    <col min="12813" max="12813" width="14.28515625" customWidth="1"/>
    <col min="12814" max="12822" width="11.28515625" customWidth="1"/>
    <col min="12823" max="12829" width="9.7109375" customWidth="1"/>
    <col min="12830" max="12830" width="11.28515625" customWidth="1"/>
    <col min="12831" max="12837" width="9.7109375" customWidth="1"/>
    <col min="12838" max="12838" width="11.28515625" customWidth="1"/>
    <col min="12839" max="12845" width="9.7109375" customWidth="1"/>
    <col min="12846" max="12846" width="11.28515625" customWidth="1"/>
    <col min="12847" max="12853" width="9.7109375" customWidth="1"/>
    <col min="12854" max="12854" width="11.28515625" customWidth="1"/>
    <col min="12855" max="12881" width="9.7109375" customWidth="1"/>
    <col min="12882" max="12882" width="11.28515625" customWidth="1"/>
    <col min="12883" max="12915" width="9.7109375" customWidth="1"/>
    <col min="12916" max="12923" width="11.28515625" customWidth="1"/>
    <col min="13065" max="13065" width="2.7109375" customWidth="1"/>
    <col min="13066" max="13066" width="7" customWidth="1"/>
    <col min="13067" max="13067" width="9.7109375" bestFit="1" customWidth="1"/>
    <col min="13068" max="13068" width="76" customWidth="1"/>
    <col min="13069" max="13069" width="14.28515625" customWidth="1"/>
    <col min="13070" max="13078" width="11.28515625" customWidth="1"/>
    <col min="13079" max="13085" width="9.7109375" customWidth="1"/>
    <col min="13086" max="13086" width="11.28515625" customWidth="1"/>
    <col min="13087" max="13093" width="9.7109375" customWidth="1"/>
    <col min="13094" max="13094" width="11.28515625" customWidth="1"/>
    <col min="13095" max="13101" width="9.7109375" customWidth="1"/>
    <col min="13102" max="13102" width="11.28515625" customWidth="1"/>
    <col min="13103" max="13109" width="9.7109375" customWidth="1"/>
    <col min="13110" max="13110" width="11.28515625" customWidth="1"/>
    <col min="13111" max="13137" width="9.7109375" customWidth="1"/>
    <col min="13138" max="13138" width="11.28515625" customWidth="1"/>
    <col min="13139" max="13171" width="9.7109375" customWidth="1"/>
    <col min="13172" max="13179" width="11.28515625" customWidth="1"/>
    <col min="13321" max="13321" width="2.7109375" customWidth="1"/>
    <col min="13322" max="13322" width="7" customWidth="1"/>
    <col min="13323" max="13323" width="9.7109375" bestFit="1" customWidth="1"/>
    <col min="13324" max="13324" width="76" customWidth="1"/>
    <col min="13325" max="13325" width="14.28515625" customWidth="1"/>
    <col min="13326" max="13334" width="11.28515625" customWidth="1"/>
    <col min="13335" max="13341" width="9.7109375" customWidth="1"/>
    <col min="13342" max="13342" width="11.28515625" customWidth="1"/>
    <col min="13343" max="13349" width="9.7109375" customWidth="1"/>
    <col min="13350" max="13350" width="11.28515625" customWidth="1"/>
    <col min="13351" max="13357" width="9.7109375" customWidth="1"/>
    <col min="13358" max="13358" width="11.28515625" customWidth="1"/>
    <col min="13359" max="13365" width="9.7109375" customWidth="1"/>
    <col min="13366" max="13366" width="11.28515625" customWidth="1"/>
    <col min="13367" max="13393" width="9.7109375" customWidth="1"/>
    <col min="13394" max="13394" width="11.28515625" customWidth="1"/>
    <col min="13395" max="13427" width="9.7109375" customWidth="1"/>
    <col min="13428" max="13435" width="11.28515625" customWidth="1"/>
    <col min="13577" max="13577" width="2.7109375" customWidth="1"/>
    <col min="13578" max="13578" width="7" customWidth="1"/>
    <col min="13579" max="13579" width="9.7109375" bestFit="1" customWidth="1"/>
    <col min="13580" max="13580" width="76" customWidth="1"/>
    <col min="13581" max="13581" width="14.28515625" customWidth="1"/>
    <col min="13582" max="13590" width="11.28515625" customWidth="1"/>
    <col min="13591" max="13597" width="9.7109375" customWidth="1"/>
    <col min="13598" max="13598" width="11.28515625" customWidth="1"/>
    <col min="13599" max="13605" width="9.7109375" customWidth="1"/>
    <col min="13606" max="13606" width="11.28515625" customWidth="1"/>
    <col min="13607" max="13613" width="9.7109375" customWidth="1"/>
    <col min="13614" max="13614" width="11.28515625" customWidth="1"/>
    <col min="13615" max="13621" width="9.7109375" customWidth="1"/>
    <col min="13622" max="13622" width="11.28515625" customWidth="1"/>
    <col min="13623" max="13649" width="9.7109375" customWidth="1"/>
    <col min="13650" max="13650" width="11.28515625" customWidth="1"/>
    <col min="13651" max="13683" width="9.7109375" customWidth="1"/>
    <col min="13684" max="13691" width="11.28515625" customWidth="1"/>
    <col min="13833" max="13833" width="2.7109375" customWidth="1"/>
    <col min="13834" max="13834" width="7" customWidth="1"/>
    <col min="13835" max="13835" width="9.7109375" bestFit="1" customWidth="1"/>
    <col min="13836" max="13836" width="76" customWidth="1"/>
    <col min="13837" max="13837" width="14.28515625" customWidth="1"/>
    <col min="13838" max="13846" width="11.28515625" customWidth="1"/>
    <col min="13847" max="13853" width="9.7109375" customWidth="1"/>
    <col min="13854" max="13854" width="11.28515625" customWidth="1"/>
    <col min="13855" max="13861" width="9.7109375" customWidth="1"/>
    <col min="13862" max="13862" width="11.28515625" customWidth="1"/>
    <col min="13863" max="13869" width="9.7109375" customWidth="1"/>
    <col min="13870" max="13870" width="11.28515625" customWidth="1"/>
    <col min="13871" max="13877" width="9.7109375" customWidth="1"/>
    <col min="13878" max="13878" width="11.28515625" customWidth="1"/>
    <col min="13879" max="13905" width="9.7109375" customWidth="1"/>
    <col min="13906" max="13906" width="11.28515625" customWidth="1"/>
    <col min="13907" max="13939" width="9.7109375" customWidth="1"/>
    <col min="13940" max="13947" width="11.28515625" customWidth="1"/>
    <col min="14089" max="14089" width="2.7109375" customWidth="1"/>
    <col min="14090" max="14090" width="7" customWidth="1"/>
    <col min="14091" max="14091" width="9.7109375" bestFit="1" customWidth="1"/>
    <col min="14092" max="14092" width="76" customWidth="1"/>
    <col min="14093" max="14093" width="14.28515625" customWidth="1"/>
    <col min="14094" max="14102" width="11.28515625" customWidth="1"/>
    <col min="14103" max="14109" width="9.7109375" customWidth="1"/>
    <col min="14110" max="14110" width="11.28515625" customWidth="1"/>
    <col min="14111" max="14117" width="9.7109375" customWidth="1"/>
    <col min="14118" max="14118" width="11.28515625" customWidth="1"/>
    <col min="14119" max="14125" width="9.7109375" customWidth="1"/>
    <col min="14126" max="14126" width="11.28515625" customWidth="1"/>
    <col min="14127" max="14133" width="9.7109375" customWidth="1"/>
    <col min="14134" max="14134" width="11.28515625" customWidth="1"/>
    <col min="14135" max="14161" width="9.7109375" customWidth="1"/>
    <col min="14162" max="14162" width="11.28515625" customWidth="1"/>
    <col min="14163" max="14195" width="9.7109375" customWidth="1"/>
    <col min="14196" max="14203" width="11.28515625" customWidth="1"/>
    <col min="14345" max="14345" width="2.7109375" customWidth="1"/>
    <col min="14346" max="14346" width="7" customWidth="1"/>
    <col min="14347" max="14347" width="9.7109375" bestFit="1" customWidth="1"/>
    <col min="14348" max="14348" width="76" customWidth="1"/>
    <col min="14349" max="14349" width="14.28515625" customWidth="1"/>
    <col min="14350" max="14358" width="11.28515625" customWidth="1"/>
    <col min="14359" max="14365" width="9.7109375" customWidth="1"/>
    <col min="14366" max="14366" width="11.28515625" customWidth="1"/>
    <col min="14367" max="14373" width="9.7109375" customWidth="1"/>
    <col min="14374" max="14374" width="11.28515625" customWidth="1"/>
    <col min="14375" max="14381" width="9.7109375" customWidth="1"/>
    <col min="14382" max="14382" width="11.28515625" customWidth="1"/>
    <col min="14383" max="14389" width="9.7109375" customWidth="1"/>
    <col min="14390" max="14390" width="11.28515625" customWidth="1"/>
    <col min="14391" max="14417" width="9.7109375" customWidth="1"/>
    <col min="14418" max="14418" width="11.28515625" customWidth="1"/>
    <col min="14419" max="14451" width="9.7109375" customWidth="1"/>
    <col min="14452" max="14459" width="11.28515625" customWidth="1"/>
    <col min="14601" max="14601" width="2.7109375" customWidth="1"/>
    <col min="14602" max="14602" width="7" customWidth="1"/>
    <col min="14603" max="14603" width="9.7109375" bestFit="1" customWidth="1"/>
    <col min="14604" max="14604" width="76" customWidth="1"/>
    <col min="14605" max="14605" width="14.28515625" customWidth="1"/>
    <col min="14606" max="14614" width="11.28515625" customWidth="1"/>
    <col min="14615" max="14621" width="9.7109375" customWidth="1"/>
    <col min="14622" max="14622" width="11.28515625" customWidth="1"/>
    <col min="14623" max="14629" width="9.7109375" customWidth="1"/>
    <col min="14630" max="14630" width="11.28515625" customWidth="1"/>
    <col min="14631" max="14637" width="9.7109375" customWidth="1"/>
    <col min="14638" max="14638" width="11.28515625" customWidth="1"/>
    <col min="14639" max="14645" width="9.7109375" customWidth="1"/>
    <col min="14646" max="14646" width="11.28515625" customWidth="1"/>
    <col min="14647" max="14673" width="9.7109375" customWidth="1"/>
    <col min="14674" max="14674" width="11.28515625" customWidth="1"/>
    <col min="14675" max="14707" width="9.7109375" customWidth="1"/>
    <col min="14708" max="14715" width="11.28515625" customWidth="1"/>
    <col min="14857" max="14857" width="2.7109375" customWidth="1"/>
    <col min="14858" max="14858" width="7" customWidth="1"/>
    <col min="14859" max="14859" width="9.7109375" bestFit="1" customWidth="1"/>
    <col min="14860" max="14860" width="76" customWidth="1"/>
    <col min="14861" max="14861" width="14.28515625" customWidth="1"/>
    <col min="14862" max="14870" width="11.28515625" customWidth="1"/>
    <col min="14871" max="14877" width="9.7109375" customWidth="1"/>
    <col min="14878" max="14878" width="11.28515625" customWidth="1"/>
    <col min="14879" max="14885" width="9.7109375" customWidth="1"/>
    <col min="14886" max="14886" width="11.28515625" customWidth="1"/>
    <col min="14887" max="14893" width="9.7109375" customWidth="1"/>
    <col min="14894" max="14894" width="11.28515625" customWidth="1"/>
    <col min="14895" max="14901" width="9.7109375" customWidth="1"/>
    <col min="14902" max="14902" width="11.28515625" customWidth="1"/>
    <col min="14903" max="14929" width="9.7109375" customWidth="1"/>
    <col min="14930" max="14930" width="11.28515625" customWidth="1"/>
    <col min="14931" max="14963" width="9.7109375" customWidth="1"/>
    <col min="14964" max="14971" width="11.28515625" customWidth="1"/>
    <col min="15113" max="15113" width="2.7109375" customWidth="1"/>
    <col min="15114" max="15114" width="7" customWidth="1"/>
    <col min="15115" max="15115" width="9.7109375" bestFit="1" customWidth="1"/>
    <col min="15116" max="15116" width="76" customWidth="1"/>
    <col min="15117" max="15117" width="14.28515625" customWidth="1"/>
    <col min="15118" max="15126" width="11.28515625" customWidth="1"/>
    <col min="15127" max="15133" width="9.7109375" customWidth="1"/>
    <col min="15134" max="15134" width="11.28515625" customWidth="1"/>
    <col min="15135" max="15141" width="9.7109375" customWidth="1"/>
    <col min="15142" max="15142" width="11.28515625" customWidth="1"/>
    <col min="15143" max="15149" width="9.7109375" customWidth="1"/>
    <col min="15150" max="15150" width="11.28515625" customWidth="1"/>
    <col min="15151" max="15157" width="9.7109375" customWidth="1"/>
    <col min="15158" max="15158" width="11.28515625" customWidth="1"/>
    <col min="15159" max="15185" width="9.7109375" customWidth="1"/>
    <col min="15186" max="15186" width="11.28515625" customWidth="1"/>
    <col min="15187" max="15219" width="9.7109375" customWidth="1"/>
    <col min="15220" max="15227" width="11.28515625" customWidth="1"/>
    <col min="15369" max="15369" width="2.7109375" customWidth="1"/>
    <col min="15370" max="15370" width="7" customWidth="1"/>
    <col min="15371" max="15371" width="9.7109375" bestFit="1" customWidth="1"/>
    <col min="15372" max="15372" width="76" customWidth="1"/>
    <col min="15373" max="15373" width="14.28515625" customWidth="1"/>
    <col min="15374" max="15382" width="11.28515625" customWidth="1"/>
    <col min="15383" max="15389" width="9.7109375" customWidth="1"/>
    <col min="15390" max="15390" width="11.28515625" customWidth="1"/>
    <col min="15391" max="15397" width="9.7109375" customWidth="1"/>
    <col min="15398" max="15398" width="11.28515625" customWidth="1"/>
    <col min="15399" max="15405" width="9.7109375" customWidth="1"/>
    <col min="15406" max="15406" width="11.28515625" customWidth="1"/>
    <col min="15407" max="15413" width="9.7109375" customWidth="1"/>
    <col min="15414" max="15414" width="11.28515625" customWidth="1"/>
    <col min="15415" max="15441" width="9.7109375" customWidth="1"/>
    <col min="15442" max="15442" width="11.28515625" customWidth="1"/>
    <col min="15443" max="15475" width="9.7109375" customWidth="1"/>
    <col min="15476" max="15483" width="11.28515625" customWidth="1"/>
    <col min="15625" max="15625" width="2.7109375" customWidth="1"/>
    <col min="15626" max="15626" width="7" customWidth="1"/>
    <col min="15627" max="15627" width="9.7109375" bestFit="1" customWidth="1"/>
    <col min="15628" max="15628" width="76" customWidth="1"/>
    <col min="15629" max="15629" width="14.28515625" customWidth="1"/>
    <col min="15630" max="15638" width="11.28515625" customWidth="1"/>
    <col min="15639" max="15645" width="9.7109375" customWidth="1"/>
    <col min="15646" max="15646" width="11.28515625" customWidth="1"/>
    <col min="15647" max="15653" width="9.7109375" customWidth="1"/>
    <col min="15654" max="15654" width="11.28515625" customWidth="1"/>
    <col min="15655" max="15661" width="9.7109375" customWidth="1"/>
    <col min="15662" max="15662" width="11.28515625" customWidth="1"/>
    <col min="15663" max="15669" width="9.7109375" customWidth="1"/>
    <col min="15670" max="15670" width="11.28515625" customWidth="1"/>
    <col min="15671" max="15697" width="9.7109375" customWidth="1"/>
    <col min="15698" max="15698" width="11.28515625" customWidth="1"/>
    <col min="15699" max="15731" width="9.7109375" customWidth="1"/>
    <col min="15732" max="15739" width="11.28515625" customWidth="1"/>
    <col min="15881" max="15881" width="2.7109375" customWidth="1"/>
    <col min="15882" max="15882" width="7" customWidth="1"/>
    <col min="15883" max="15883" width="9.7109375" bestFit="1" customWidth="1"/>
    <col min="15884" max="15884" width="76" customWidth="1"/>
    <col min="15885" max="15885" width="14.28515625" customWidth="1"/>
    <col min="15886" max="15894" width="11.28515625" customWidth="1"/>
    <col min="15895" max="15901" width="9.7109375" customWidth="1"/>
    <col min="15902" max="15902" width="11.28515625" customWidth="1"/>
    <col min="15903" max="15909" width="9.7109375" customWidth="1"/>
    <col min="15910" max="15910" width="11.28515625" customWidth="1"/>
    <col min="15911" max="15917" width="9.7109375" customWidth="1"/>
    <col min="15918" max="15918" width="11.28515625" customWidth="1"/>
    <col min="15919" max="15925" width="9.7109375" customWidth="1"/>
    <col min="15926" max="15926" width="11.28515625" customWidth="1"/>
    <col min="15927" max="15953" width="9.7109375" customWidth="1"/>
    <col min="15954" max="15954" width="11.28515625" customWidth="1"/>
    <col min="15955" max="15987" width="9.7109375" customWidth="1"/>
    <col min="15988" max="15995" width="11.28515625" customWidth="1"/>
    <col min="16137" max="16137" width="2.7109375" customWidth="1"/>
    <col min="16138" max="16138" width="7" customWidth="1"/>
    <col min="16139" max="16139" width="9.7109375" bestFit="1" customWidth="1"/>
    <col min="16140" max="16140" width="76" customWidth="1"/>
    <col min="16141" max="16141" width="14.28515625" customWidth="1"/>
    <col min="16142" max="16150" width="11.28515625" customWidth="1"/>
    <col min="16151" max="16157" width="9.7109375" customWidth="1"/>
    <col min="16158" max="16158" width="11.28515625" customWidth="1"/>
    <col min="16159" max="16165" width="9.7109375" customWidth="1"/>
    <col min="16166" max="16166" width="11.28515625" customWidth="1"/>
    <col min="16167" max="16173" width="9.7109375" customWidth="1"/>
    <col min="16174" max="16174" width="11.28515625" customWidth="1"/>
    <col min="16175" max="16181" width="9.7109375" customWidth="1"/>
    <col min="16182" max="16182" width="11.28515625" customWidth="1"/>
    <col min="16183" max="16209" width="9.7109375" customWidth="1"/>
    <col min="16210" max="16210" width="11.28515625" customWidth="1"/>
    <col min="16211" max="16243" width="9.7109375" customWidth="1"/>
    <col min="16244" max="16251" width="11.28515625" customWidth="1"/>
  </cols>
  <sheetData>
    <row r="1" spans="1:123" s="4" customFormat="1" ht="12.75" customHeight="1" x14ac:dyDescent="0.3">
      <c r="A1" s="1"/>
      <c r="B1" s="2"/>
      <c r="C1" s="2"/>
      <c r="D1" s="2"/>
      <c r="E1" s="2"/>
      <c r="F1" s="2"/>
      <c r="G1" s="3"/>
      <c r="H1" s="302"/>
      <c r="K1" s="5"/>
      <c r="L1" s="5"/>
    </row>
    <row r="2" spans="1:123" s="4" customFormat="1" ht="41.25" customHeight="1" x14ac:dyDescent="0.15">
      <c r="A2" s="1"/>
      <c r="B2" s="2"/>
      <c r="C2" s="360"/>
      <c r="D2" s="361"/>
      <c r="E2" s="415" t="s">
        <v>836</v>
      </c>
      <c r="F2" s="417" t="s">
        <v>859</v>
      </c>
      <c r="G2" s="6"/>
      <c r="H2" s="304"/>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0"/>
      <c r="BV2" s="210"/>
      <c r="BW2" s="210"/>
      <c r="BX2" s="210"/>
      <c r="BY2" s="210"/>
      <c r="BZ2" s="210"/>
      <c r="CA2" s="210"/>
      <c r="CB2" s="210"/>
      <c r="CC2" s="210"/>
      <c r="CD2" s="210"/>
      <c r="CE2" s="210"/>
      <c r="CF2" s="210"/>
      <c r="CG2" s="210"/>
      <c r="CH2" s="210"/>
      <c r="CI2" s="210"/>
      <c r="CJ2" s="210"/>
      <c r="CK2" s="210"/>
      <c r="CL2" s="210"/>
      <c r="CM2" s="210"/>
      <c r="CN2" s="210"/>
      <c r="CO2" s="210"/>
      <c r="CP2" s="210"/>
      <c r="CQ2" s="210"/>
      <c r="CR2" s="210"/>
      <c r="CS2" s="210"/>
      <c r="CT2" s="210"/>
      <c r="CU2" s="210"/>
      <c r="CV2" s="210"/>
      <c r="CW2" s="210"/>
      <c r="CX2" s="210"/>
      <c r="CY2" s="210"/>
      <c r="CZ2" s="210"/>
      <c r="DA2" s="210"/>
      <c r="DB2" s="210"/>
      <c r="DC2" s="210"/>
      <c r="DD2" s="210"/>
      <c r="DE2" s="210"/>
      <c r="DF2" s="210"/>
      <c r="DG2" s="210"/>
      <c r="DH2" s="210"/>
      <c r="DI2" s="210"/>
      <c r="DJ2" s="210"/>
      <c r="DK2" s="210"/>
      <c r="DL2" s="210"/>
      <c r="DM2" s="210"/>
      <c r="DN2" s="210"/>
      <c r="DO2" s="210"/>
      <c r="DP2" s="210"/>
      <c r="DQ2" s="210"/>
      <c r="DR2" s="210"/>
      <c r="DS2" s="210"/>
    </row>
    <row r="3" spans="1:123" s="7" customFormat="1" ht="15" customHeight="1" x14ac:dyDescent="0.15">
      <c r="A3" s="1"/>
      <c r="B3" s="2"/>
      <c r="C3" s="419" t="s">
        <v>835</v>
      </c>
      <c r="D3" s="422" t="s">
        <v>860</v>
      </c>
      <c r="E3" s="415"/>
      <c r="F3" s="417"/>
      <c r="G3" s="306"/>
      <c r="H3" s="306"/>
      <c r="J3" s="8"/>
      <c r="K3" s="8"/>
      <c r="M3" s="359" t="s">
        <v>881</v>
      </c>
      <c r="N3" s="210"/>
      <c r="O3" s="210"/>
      <c r="P3" s="210"/>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row>
    <row r="4" spans="1:123" s="209" customFormat="1" ht="8.25" customHeight="1" x14ac:dyDescent="0.15">
      <c r="A4" s="212"/>
      <c r="B4" s="279"/>
      <c r="C4" s="419"/>
      <c r="D4" s="422"/>
      <c r="E4" s="415"/>
      <c r="F4" s="417"/>
      <c r="G4" s="306"/>
      <c r="H4" s="306"/>
      <c r="J4" s="210"/>
      <c r="K4" s="210"/>
      <c r="L4" s="9"/>
      <c r="M4" s="210"/>
      <c r="N4" s="210"/>
      <c r="O4" s="210"/>
      <c r="P4" s="210"/>
      <c r="Q4" s="210"/>
      <c r="R4" s="210"/>
      <c r="S4" s="210"/>
      <c r="T4" s="210"/>
      <c r="U4" s="210"/>
      <c r="V4" s="210"/>
      <c r="W4" s="210"/>
      <c r="X4" s="210"/>
      <c r="Y4" s="210"/>
      <c r="Z4" s="210"/>
      <c r="AA4" s="210"/>
      <c r="AB4" s="210"/>
      <c r="AC4" s="210"/>
      <c r="AD4" s="210"/>
      <c r="AE4" s="210"/>
      <c r="AF4" s="210"/>
      <c r="AG4" s="210"/>
      <c r="AH4" s="210"/>
      <c r="AI4" s="210"/>
      <c r="AJ4" s="210"/>
      <c r="AK4" s="210"/>
      <c r="AL4" s="210"/>
      <c r="AM4" s="210"/>
      <c r="AN4" s="210"/>
      <c r="AO4" s="210"/>
      <c r="AP4" s="210"/>
      <c r="AQ4" s="210"/>
      <c r="AR4" s="210"/>
      <c r="AS4" s="210"/>
      <c r="AT4" s="210"/>
      <c r="AU4" s="210"/>
      <c r="AV4" s="210"/>
      <c r="AW4" s="210"/>
      <c r="AX4" s="210"/>
      <c r="AY4" s="210"/>
      <c r="AZ4" s="210"/>
      <c r="BA4" s="210"/>
      <c r="BB4" s="210"/>
      <c r="BC4" s="210"/>
      <c r="BD4" s="210"/>
      <c r="BE4" s="210"/>
      <c r="BF4" s="210"/>
      <c r="BG4" s="210"/>
      <c r="BH4" s="210"/>
      <c r="BI4" s="210"/>
      <c r="BJ4" s="210"/>
      <c r="BK4" s="210"/>
      <c r="BL4" s="210"/>
      <c r="BM4" s="210"/>
      <c r="BN4" s="210"/>
      <c r="BO4" s="210"/>
      <c r="BP4" s="210"/>
      <c r="BQ4" s="210"/>
      <c r="BR4" s="210"/>
      <c r="BS4" s="210"/>
      <c r="BT4" s="210"/>
      <c r="BU4" s="210"/>
      <c r="BV4" s="210"/>
      <c r="BW4" s="210"/>
      <c r="BX4" s="210"/>
      <c r="BY4" s="210"/>
      <c r="BZ4" s="210"/>
      <c r="CA4" s="210"/>
      <c r="CB4" s="210"/>
      <c r="CC4" s="210"/>
      <c r="CD4" s="210"/>
      <c r="CE4" s="210"/>
      <c r="CF4" s="210"/>
      <c r="CG4" s="210"/>
      <c r="CH4" s="210"/>
      <c r="CI4" s="210"/>
      <c r="CJ4" s="210"/>
      <c r="CK4" s="210"/>
      <c r="CL4" s="210"/>
      <c r="CM4" s="210"/>
      <c r="CN4" s="210"/>
      <c r="CO4" s="210"/>
      <c r="CP4" s="210"/>
      <c r="CQ4" s="210"/>
      <c r="CR4" s="210"/>
      <c r="CS4" s="210"/>
      <c r="CT4" s="210"/>
      <c r="CU4" s="210"/>
      <c r="CV4" s="210"/>
      <c r="CW4" s="210"/>
      <c r="CX4" s="210"/>
      <c r="CY4" s="210"/>
      <c r="CZ4" s="210"/>
      <c r="DA4" s="210"/>
      <c r="DB4" s="210"/>
      <c r="DC4" s="210"/>
      <c r="DD4" s="210"/>
      <c r="DE4" s="210"/>
      <c r="DF4" s="210"/>
      <c r="DG4" s="210"/>
      <c r="DH4" s="210"/>
      <c r="DI4" s="210"/>
      <c r="DJ4" s="210"/>
      <c r="DK4" s="210"/>
      <c r="DL4" s="210"/>
      <c r="DM4" s="210"/>
      <c r="DN4" s="210"/>
      <c r="DO4" s="210"/>
      <c r="DP4" s="210"/>
      <c r="DQ4" s="210"/>
      <c r="DR4" s="210"/>
      <c r="DS4" s="210"/>
    </row>
    <row r="5" spans="1:123" s="209" customFormat="1" ht="8.25" customHeight="1" x14ac:dyDescent="0.15">
      <c r="A5" s="212"/>
      <c r="B5" s="279"/>
      <c r="C5" s="419"/>
      <c r="D5" s="422"/>
      <c r="E5" s="415"/>
      <c r="F5" s="417"/>
      <c r="G5" s="306"/>
      <c r="H5" s="306"/>
      <c r="J5" s="210"/>
      <c r="K5" s="210"/>
      <c r="L5" s="9"/>
      <c r="M5" s="210"/>
      <c r="N5" s="210"/>
      <c r="O5" s="210"/>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c r="BI5" s="210"/>
      <c r="BJ5" s="210"/>
      <c r="BK5" s="210"/>
      <c r="BL5" s="210"/>
      <c r="BM5" s="210"/>
      <c r="BN5" s="210"/>
      <c r="BO5" s="210"/>
      <c r="BP5" s="210"/>
      <c r="BQ5" s="210"/>
      <c r="BR5" s="210"/>
      <c r="BS5" s="210"/>
      <c r="BT5" s="210"/>
      <c r="BU5" s="210"/>
      <c r="BV5" s="210"/>
      <c r="BW5" s="210"/>
      <c r="BX5" s="210"/>
      <c r="BY5" s="210"/>
      <c r="BZ5" s="210"/>
      <c r="CA5" s="210"/>
      <c r="CB5" s="210"/>
      <c r="CC5" s="210"/>
      <c r="CD5" s="210"/>
      <c r="CE5" s="210"/>
      <c r="CF5" s="210"/>
      <c r="CG5" s="210"/>
      <c r="CH5" s="210"/>
      <c r="CI5" s="210"/>
      <c r="CJ5" s="210"/>
      <c r="CK5" s="210"/>
      <c r="CL5" s="210"/>
      <c r="CM5" s="210"/>
      <c r="CN5" s="210"/>
      <c r="CO5" s="210"/>
      <c r="CP5" s="210"/>
      <c r="CQ5" s="210"/>
      <c r="CR5" s="210"/>
      <c r="CS5" s="210"/>
      <c r="CT5" s="210"/>
      <c r="CU5" s="210"/>
      <c r="CV5" s="210"/>
      <c r="CW5" s="210"/>
      <c r="CX5" s="210"/>
      <c r="CY5" s="210"/>
      <c r="CZ5" s="210"/>
      <c r="DA5" s="210"/>
      <c r="DB5" s="210"/>
      <c r="DC5" s="210"/>
      <c r="DD5" s="210"/>
      <c r="DE5" s="210"/>
      <c r="DF5" s="210"/>
      <c r="DG5" s="210"/>
      <c r="DH5" s="210"/>
      <c r="DI5" s="210"/>
      <c r="DJ5" s="210"/>
      <c r="DK5" s="210"/>
      <c r="DL5" s="210"/>
      <c r="DM5" s="210"/>
      <c r="DN5" s="210"/>
      <c r="DO5" s="210"/>
      <c r="DP5" s="210"/>
      <c r="DQ5" s="210"/>
      <c r="DR5" s="210"/>
      <c r="DS5" s="210"/>
    </row>
    <row r="6" spans="1:123" s="209" customFormat="1" ht="8.25" customHeight="1" x14ac:dyDescent="0.15">
      <c r="A6" s="212"/>
      <c r="B6" s="279"/>
      <c r="C6" s="419"/>
      <c r="D6" s="422"/>
      <c r="E6" s="415"/>
      <c r="F6" s="417"/>
      <c r="G6" s="306"/>
      <c r="H6" s="306"/>
      <c r="J6" s="210"/>
      <c r="K6" s="210"/>
      <c r="L6" s="9"/>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c r="BF6" s="210"/>
      <c r="BG6" s="210"/>
      <c r="BH6" s="210"/>
      <c r="BI6" s="210"/>
      <c r="BJ6" s="210"/>
      <c r="BK6" s="210"/>
      <c r="BL6" s="210"/>
      <c r="BM6" s="210"/>
      <c r="BN6" s="210"/>
      <c r="BO6" s="210"/>
      <c r="BP6" s="210"/>
      <c r="BQ6" s="210"/>
      <c r="BR6" s="210"/>
      <c r="BS6" s="210"/>
      <c r="BT6" s="210"/>
      <c r="BU6" s="210"/>
      <c r="BV6" s="210"/>
      <c r="BW6" s="210"/>
      <c r="BX6" s="210"/>
      <c r="BY6" s="210"/>
      <c r="BZ6" s="210"/>
      <c r="CA6" s="210"/>
      <c r="CB6" s="210"/>
      <c r="CC6" s="210"/>
      <c r="CD6" s="210"/>
      <c r="CE6" s="210"/>
      <c r="CF6" s="210"/>
      <c r="CG6" s="210"/>
      <c r="CH6" s="210"/>
      <c r="CI6" s="210"/>
      <c r="CJ6" s="210"/>
      <c r="CK6" s="210"/>
      <c r="CL6" s="210"/>
      <c r="CM6" s="210"/>
      <c r="CN6" s="210"/>
      <c r="CO6" s="210"/>
      <c r="CP6" s="210"/>
      <c r="CQ6" s="210"/>
      <c r="CR6" s="210"/>
      <c r="CS6" s="210"/>
      <c r="CT6" s="210"/>
      <c r="CU6" s="210"/>
      <c r="CV6" s="210"/>
      <c r="CW6" s="210"/>
      <c r="CX6" s="210"/>
      <c r="CY6" s="210"/>
      <c r="CZ6" s="210"/>
      <c r="DA6" s="210"/>
      <c r="DB6" s="210"/>
      <c r="DC6" s="210"/>
      <c r="DD6" s="210"/>
      <c r="DE6" s="210"/>
      <c r="DF6" s="210"/>
      <c r="DG6" s="210"/>
      <c r="DH6" s="210"/>
      <c r="DI6" s="210"/>
      <c r="DJ6" s="210"/>
      <c r="DK6" s="210"/>
      <c r="DL6" s="210"/>
      <c r="DM6" s="210"/>
      <c r="DN6" s="210"/>
      <c r="DO6" s="210"/>
      <c r="DP6" s="210"/>
      <c r="DQ6" s="210"/>
      <c r="DR6" s="210"/>
      <c r="DS6" s="210"/>
    </row>
    <row r="7" spans="1:123" s="209" customFormat="1" ht="8.25" customHeight="1" x14ac:dyDescent="0.15">
      <c r="A7" s="212"/>
      <c r="B7" s="279"/>
      <c r="C7" s="419"/>
      <c r="D7" s="422"/>
      <c r="E7" s="415"/>
      <c r="F7" s="417"/>
      <c r="G7" s="306"/>
      <c r="H7" s="306"/>
      <c r="J7" s="210"/>
      <c r="K7" s="357"/>
      <c r="L7" s="9"/>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0"/>
      <c r="BG7" s="210"/>
      <c r="BH7" s="210"/>
      <c r="BI7" s="210"/>
      <c r="BJ7" s="210"/>
      <c r="BK7" s="210"/>
      <c r="BL7" s="210"/>
      <c r="BM7" s="210"/>
      <c r="BN7" s="210"/>
      <c r="BO7" s="210"/>
      <c r="BP7" s="210"/>
      <c r="BQ7" s="210"/>
      <c r="BR7" s="210"/>
      <c r="BS7" s="210"/>
      <c r="BT7" s="210"/>
      <c r="BU7" s="210"/>
      <c r="BV7" s="210"/>
      <c r="BW7" s="210"/>
      <c r="BX7" s="210"/>
      <c r="BY7" s="210"/>
      <c r="BZ7" s="210"/>
      <c r="CA7" s="210"/>
      <c r="CB7" s="210"/>
      <c r="CC7" s="210"/>
      <c r="CD7" s="210"/>
      <c r="CE7" s="210"/>
      <c r="CF7" s="210"/>
      <c r="CG7" s="210"/>
      <c r="CH7" s="210"/>
      <c r="CI7" s="210"/>
      <c r="CJ7" s="210"/>
      <c r="CK7" s="210"/>
      <c r="CL7" s="210"/>
      <c r="CM7" s="210"/>
      <c r="CN7" s="210"/>
      <c r="CO7" s="210"/>
      <c r="CP7" s="210"/>
      <c r="CQ7" s="210"/>
      <c r="CR7" s="210"/>
      <c r="CS7" s="210"/>
      <c r="CT7" s="210"/>
      <c r="CU7" s="210"/>
      <c r="CV7" s="210"/>
      <c r="CW7" s="210"/>
      <c r="CX7" s="210"/>
      <c r="CY7" s="210"/>
      <c r="CZ7" s="210"/>
      <c r="DA7" s="210"/>
      <c r="DB7" s="210"/>
      <c r="DC7" s="210"/>
      <c r="DD7" s="210"/>
      <c r="DE7" s="210"/>
      <c r="DF7" s="210"/>
      <c r="DG7" s="210"/>
      <c r="DH7" s="210"/>
      <c r="DI7" s="210"/>
      <c r="DJ7" s="210"/>
      <c r="DK7" s="210"/>
      <c r="DL7" s="210"/>
      <c r="DM7" s="210"/>
      <c r="DN7" s="210"/>
      <c r="DO7" s="210"/>
      <c r="DP7" s="210"/>
      <c r="DQ7" s="210"/>
      <c r="DR7" s="210"/>
      <c r="DS7" s="210"/>
    </row>
    <row r="8" spans="1:123" s="7" customFormat="1" ht="15" customHeight="1" x14ac:dyDescent="0.15">
      <c r="A8" s="1"/>
      <c r="B8" s="2"/>
      <c r="C8" s="420"/>
      <c r="D8" s="423"/>
      <c r="E8" s="415"/>
      <c r="F8" s="417"/>
      <c r="G8" s="306"/>
      <c r="H8" s="306"/>
      <c r="J8" s="357" t="s">
        <v>864</v>
      </c>
      <c r="K8" s="8"/>
      <c r="L8" s="9"/>
      <c r="M8" s="8"/>
      <c r="N8" s="210"/>
      <c r="O8" s="210"/>
      <c r="P8" s="210"/>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row>
    <row r="9" spans="1:123" s="209" customFormat="1" ht="15" customHeight="1" x14ac:dyDescent="0.15">
      <c r="A9" s="212"/>
      <c r="B9" s="279"/>
      <c r="C9" s="420"/>
      <c r="D9" s="423"/>
      <c r="E9" s="415"/>
      <c r="F9" s="417"/>
      <c r="G9" s="306"/>
      <c r="H9" s="306"/>
      <c r="J9" s="357"/>
      <c r="K9" s="210"/>
      <c r="L9" s="9"/>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10"/>
      <c r="BI9" s="210"/>
      <c r="BJ9" s="210"/>
      <c r="BK9" s="210"/>
      <c r="BL9" s="210"/>
      <c r="BM9" s="210"/>
      <c r="BN9" s="210"/>
      <c r="BO9" s="210"/>
      <c r="BP9" s="210"/>
      <c r="BQ9" s="210"/>
      <c r="BR9" s="210"/>
      <c r="BS9" s="210"/>
      <c r="BT9" s="210"/>
      <c r="BU9" s="210"/>
      <c r="BV9" s="210"/>
      <c r="BW9" s="210"/>
      <c r="BX9" s="210"/>
      <c r="BY9" s="210"/>
      <c r="BZ9" s="210"/>
      <c r="CA9" s="210"/>
      <c r="CB9" s="210"/>
      <c r="CC9" s="210"/>
      <c r="CD9" s="210"/>
      <c r="CE9" s="210"/>
      <c r="CF9" s="210"/>
      <c r="CG9" s="210"/>
      <c r="CH9" s="210"/>
      <c r="CI9" s="210"/>
      <c r="CJ9" s="210"/>
      <c r="CK9" s="210"/>
      <c r="CL9" s="210"/>
      <c r="CM9" s="210"/>
      <c r="CN9" s="210"/>
      <c r="CO9" s="210"/>
      <c r="CP9" s="210"/>
      <c r="CQ9" s="210"/>
      <c r="CR9" s="210"/>
      <c r="CS9" s="210"/>
      <c r="CT9" s="210"/>
      <c r="CU9" s="210"/>
      <c r="CV9" s="210"/>
      <c r="CW9" s="210"/>
      <c r="CX9" s="210"/>
      <c r="CY9" s="210"/>
      <c r="CZ9" s="210"/>
      <c r="DA9" s="210"/>
      <c r="DB9" s="210"/>
      <c r="DC9" s="210"/>
      <c r="DD9" s="210"/>
      <c r="DE9" s="210"/>
      <c r="DF9" s="210"/>
      <c r="DG9" s="210"/>
      <c r="DH9" s="210"/>
      <c r="DI9" s="210"/>
      <c r="DJ9" s="210"/>
      <c r="DK9" s="210"/>
      <c r="DL9" s="210"/>
      <c r="DM9" s="210"/>
      <c r="DN9" s="210"/>
      <c r="DO9" s="210"/>
      <c r="DP9" s="210"/>
      <c r="DQ9" s="210"/>
      <c r="DR9" s="210"/>
      <c r="DS9" s="210"/>
    </row>
    <row r="10" spans="1:123" s="209" customFormat="1" ht="15" customHeight="1" x14ac:dyDescent="0.15">
      <c r="A10" s="212"/>
      <c r="B10" s="279"/>
      <c r="C10" s="420"/>
      <c r="D10" s="423"/>
      <c r="E10" s="415"/>
      <c r="F10" s="417"/>
      <c r="G10" s="306"/>
      <c r="H10" s="306"/>
      <c r="J10" s="364" t="s">
        <v>877</v>
      </c>
      <c r="K10" s="210"/>
      <c r="L10" s="9"/>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10"/>
      <c r="BJ10" s="210"/>
      <c r="BK10" s="210"/>
      <c r="BL10" s="210"/>
      <c r="BM10" s="210"/>
      <c r="BN10" s="210"/>
      <c r="BO10" s="210"/>
      <c r="BP10" s="210"/>
      <c r="BQ10" s="210"/>
      <c r="BR10" s="210"/>
      <c r="BS10" s="210"/>
      <c r="BT10" s="210"/>
      <c r="BU10" s="210"/>
      <c r="BV10" s="210"/>
      <c r="BW10" s="210"/>
      <c r="BX10" s="210"/>
      <c r="BY10" s="210"/>
      <c r="BZ10" s="210"/>
      <c r="CA10" s="210"/>
      <c r="CB10" s="210"/>
      <c r="CC10" s="210"/>
      <c r="CD10" s="210"/>
      <c r="CE10" s="210"/>
      <c r="CF10" s="210"/>
      <c r="CG10" s="210"/>
      <c r="CH10" s="210"/>
      <c r="CI10" s="210"/>
      <c r="CJ10" s="210"/>
      <c r="CK10" s="210"/>
      <c r="CL10" s="210"/>
      <c r="CM10" s="210"/>
      <c r="CN10" s="210"/>
      <c r="CO10" s="210"/>
      <c r="CP10" s="210"/>
      <c r="CQ10" s="210"/>
      <c r="CR10" s="210"/>
      <c r="CS10" s="210"/>
      <c r="CT10" s="210"/>
      <c r="CU10" s="210"/>
      <c r="CV10" s="210"/>
      <c r="CW10" s="210"/>
      <c r="CX10" s="210"/>
      <c r="CY10" s="210"/>
      <c r="CZ10" s="210"/>
      <c r="DA10" s="210"/>
      <c r="DB10" s="210"/>
      <c r="DC10" s="210"/>
      <c r="DD10" s="210"/>
      <c r="DE10" s="210"/>
      <c r="DF10" s="210"/>
      <c r="DG10" s="210"/>
      <c r="DH10" s="210"/>
      <c r="DI10" s="210"/>
      <c r="DJ10" s="210"/>
      <c r="DK10" s="210"/>
      <c r="DL10" s="210"/>
      <c r="DM10" s="210"/>
      <c r="DN10" s="210"/>
      <c r="DO10" s="210"/>
      <c r="DP10" s="210"/>
      <c r="DQ10" s="210"/>
      <c r="DR10" s="210"/>
      <c r="DS10" s="210"/>
    </row>
    <row r="11" spans="1:123" s="209" customFormat="1" ht="15" customHeight="1" x14ac:dyDescent="0.15">
      <c r="A11" s="212"/>
      <c r="B11" s="279"/>
      <c r="C11" s="420"/>
      <c r="D11" s="423"/>
      <c r="E11" s="415"/>
      <c r="F11" s="417"/>
      <c r="G11" s="306"/>
      <c r="H11" s="306"/>
      <c r="J11" s="364" t="s">
        <v>879</v>
      </c>
      <c r="K11" s="210"/>
      <c r="L11" s="9"/>
      <c r="M11" s="210"/>
      <c r="N11" s="210"/>
      <c r="O11" s="210"/>
      <c r="P11" s="210"/>
      <c r="Q11" s="210"/>
      <c r="R11" s="210"/>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210"/>
      <c r="BF11" s="210"/>
      <c r="BG11" s="210"/>
      <c r="BH11" s="210"/>
      <c r="BI11" s="210"/>
      <c r="BJ11" s="210"/>
      <c r="BK11" s="210"/>
      <c r="BL11" s="210"/>
      <c r="BM11" s="210"/>
      <c r="BN11" s="210"/>
      <c r="BO11" s="210"/>
      <c r="BP11" s="210"/>
      <c r="BQ11" s="210"/>
      <c r="BR11" s="210"/>
      <c r="BS11" s="210"/>
      <c r="BT11" s="210"/>
      <c r="BU11" s="210"/>
      <c r="BV11" s="210"/>
      <c r="BW11" s="210"/>
      <c r="BX11" s="210"/>
      <c r="BY11" s="210"/>
      <c r="BZ11" s="210"/>
      <c r="CA11" s="210"/>
      <c r="CB11" s="210"/>
      <c r="CC11" s="210"/>
      <c r="CD11" s="210"/>
      <c r="CE11" s="210"/>
      <c r="CF11" s="210"/>
      <c r="CG11" s="210"/>
      <c r="CH11" s="210"/>
      <c r="CI11" s="210"/>
      <c r="CJ11" s="210"/>
      <c r="CK11" s="210"/>
      <c r="CL11" s="210"/>
      <c r="CM11" s="210"/>
      <c r="CN11" s="210"/>
      <c r="CO11" s="210"/>
      <c r="CP11" s="210"/>
      <c r="CQ11" s="210"/>
      <c r="CR11" s="210"/>
      <c r="CS11" s="210"/>
      <c r="CT11" s="210"/>
      <c r="CU11" s="210"/>
      <c r="CV11" s="210"/>
      <c r="CW11" s="210"/>
      <c r="CX11" s="210"/>
      <c r="CY11" s="210"/>
      <c r="CZ11" s="210"/>
      <c r="DA11" s="210"/>
      <c r="DB11" s="210"/>
      <c r="DC11" s="210"/>
      <c r="DD11" s="210"/>
      <c r="DE11" s="210"/>
      <c r="DF11" s="210"/>
      <c r="DG11" s="210"/>
      <c r="DH11" s="210"/>
      <c r="DI11" s="210"/>
      <c r="DJ11" s="210"/>
      <c r="DK11" s="210"/>
      <c r="DL11" s="210"/>
      <c r="DM11" s="210"/>
      <c r="DN11" s="210"/>
      <c r="DO11" s="210"/>
      <c r="DP11" s="210"/>
      <c r="DQ11" s="210"/>
      <c r="DR11" s="210"/>
      <c r="DS11" s="210"/>
    </row>
    <row r="12" spans="1:123" s="209" customFormat="1" ht="15" customHeight="1" x14ac:dyDescent="0.15">
      <c r="A12" s="212"/>
      <c r="B12" s="279"/>
      <c r="C12" s="420"/>
      <c r="D12" s="423"/>
      <c r="E12" s="415"/>
      <c r="F12" s="417"/>
      <c r="G12" s="306"/>
      <c r="H12" s="306"/>
      <c r="J12" s="364" t="s">
        <v>878</v>
      </c>
      <c r="K12" s="210"/>
      <c r="L12" s="9"/>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0"/>
      <c r="BM12" s="210"/>
      <c r="BN12" s="210"/>
      <c r="BO12" s="210"/>
      <c r="BP12" s="210"/>
      <c r="BQ12" s="210"/>
      <c r="BR12" s="210"/>
      <c r="BS12" s="210"/>
      <c r="BT12" s="210"/>
      <c r="BU12" s="210"/>
      <c r="BV12" s="210"/>
      <c r="BW12" s="210"/>
      <c r="BX12" s="210"/>
      <c r="BY12" s="210"/>
      <c r="BZ12" s="210"/>
      <c r="CA12" s="210"/>
      <c r="CB12" s="210"/>
      <c r="CC12" s="210"/>
      <c r="CD12" s="210"/>
      <c r="CE12" s="210"/>
      <c r="CF12" s="210"/>
      <c r="CG12" s="210"/>
      <c r="CH12" s="210"/>
      <c r="CI12" s="210"/>
      <c r="CJ12" s="210"/>
      <c r="CK12" s="210"/>
      <c r="CL12" s="210"/>
      <c r="CM12" s="210"/>
      <c r="CN12" s="210"/>
      <c r="CO12" s="210"/>
      <c r="CP12" s="210"/>
      <c r="CQ12" s="210"/>
      <c r="CR12" s="210"/>
      <c r="CS12" s="210"/>
      <c r="CT12" s="210"/>
      <c r="CU12" s="210"/>
      <c r="CV12" s="210"/>
      <c r="CW12" s="210"/>
      <c r="CX12" s="210"/>
      <c r="CY12" s="210"/>
      <c r="CZ12" s="210"/>
      <c r="DA12" s="210"/>
      <c r="DB12" s="210"/>
      <c r="DC12" s="210"/>
      <c r="DD12" s="210"/>
      <c r="DE12" s="210"/>
      <c r="DF12" s="210"/>
      <c r="DG12" s="210"/>
      <c r="DH12" s="210"/>
      <c r="DI12" s="210"/>
      <c r="DJ12" s="210"/>
      <c r="DK12" s="210"/>
      <c r="DL12" s="210"/>
      <c r="DM12" s="210"/>
      <c r="DN12" s="210"/>
      <c r="DO12" s="210"/>
      <c r="DP12" s="210"/>
      <c r="DQ12" s="210"/>
      <c r="DR12" s="210"/>
      <c r="DS12" s="210"/>
    </row>
    <row r="13" spans="1:123" s="7" customFormat="1" ht="8.25" customHeight="1" x14ac:dyDescent="0.15">
      <c r="A13" s="1"/>
      <c r="B13" s="2"/>
      <c r="C13" s="420"/>
      <c r="D13" s="423"/>
      <c r="E13" s="415"/>
      <c r="F13" s="417"/>
      <c r="G13" s="306"/>
      <c r="H13" s="306"/>
      <c r="J13" s="8"/>
      <c r="K13" s="8"/>
      <c r="L13" s="9"/>
      <c r="M13" s="8"/>
      <c r="N13" s="210"/>
      <c r="O13" s="210"/>
      <c r="P13" s="210"/>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row>
    <row r="14" spans="1:123" s="7" customFormat="1" ht="8.25" customHeight="1" x14ac:dyDescent="0.15">
      <c r="A14" s="1"/>
      <c r="B14" s="2"/>
      <c r="C14" s="420"/>
      <c r="D14" s="423"/>
      <c r="E14" s="415"/>
      <c r="F14" s="417"/>
      <c r="G14" s="283"/>
      <c r="H14" s="283"/>
      <c r="J14" s="8"/>
      <c r="K14" s="8"/>
      <c r="L14" s="9"/>
      <c r="M14" s="8"/>
      <c r="N14" s="210"/>
      <c r="O14" s="210"/>
      <c r="P14" s="210"/>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row>
    <row r="15" spans="1:123" s="7" customFormat="1" ht="8.25" customHeight="1" x14ac:dyDescent="0.15">
      <c r="A15" s="1"/>
      <c r="B15" s="2"/>
      <c r="C15" s="420"/>
      <c r="D15" s="423"/>
      <c r="E15" s="415"/>
      <c r="F15" s="417"/>
      <c r="G15" s="306"/>
      <c r="H15" s="306"/>
      <c r="J15" s="8"/>
      <c r="K15" s="8"/>
      <c r="L15" s="358"/>
      <c r="M15" s="8"/>
      <c r="N15" s="210"/>
      <c r="O15" s="210"/>
      <c r="P15" s="210"/>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row>
    <row r="16" spans="1:123" s="14" customFormat="1" ht="8.25" customHeight="1" x14ac:dyDescent="0.15">
      <c r="A16" s="10"/>
      <c r="B16" s="11"/>
      <c r="C16" s="420"/>
      <c r="D16" s="423"/>
      <c r="E16" s="415"/>
      <c r="F16" s="417"/>
      <c r="G16" s="12"/>
      <c r="H16" s="306"/>
      <c r="I16" s="7"/>
      <c r="J16" s="8"/>
      <c r="K16" s="8"/>
      <c r="L16" s="9"/>
      <c r="M16" s="8"/>
      <c r="N16" s="210"/>
      <c r="O16" s="209"/>
      <c r="P16" s="210"/>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s="14" customFormat="1" ht="19.5" customHeight="1" x14ac:dyDescent="0.15">
      <c r="A17" s="10"/>
      <c r="B17" s="11"/>
      <c r="C17" s="420"/>
      <c r="D17" s="423"/>
      <c r="E17" s="415"/>
      <c r="F17" s="417"/>
      <c r="G17" s="3"/>
      <c r="H17" s="302"/>
      <c r="I17" s="15"/>
      <c r="J17" s="16"/>
      <c r="K17" s="296" t="s">
        <v>856</v>
      </c>
      <c r="L17" s="208"/>
      <c r="M17" s="13"/>
      <c r="N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row>
    <row r="18" spans="1:123" s="4" customFormat="1" ht="9.75" customHeight="1" x14ac:dyDescent="0.3">
      <c r="A18" s="1"/>
      <c r="B18" s="2"/>
      <c r="C18" s="420"/>
      <c r="D18" s="423"/>
      <c r="E18" s="415"/>
      <c r="F18" s="417"/>
      <c r="G18" s="3"/>
      <c r="H18" s="302"/>
      <c r="K18" s="5"/>
      <c r="L18" s="5"/>
    </row>
    <row r="19" spans="1:123" s="4" customFormat="1" ht="21.75" customHeight="1" thickBot="1" x14ac:dyDescent="0.25">
      <c r="A19" s="1"/>
      <c r="B19" s="2"/>
      <c r="C19" s="420"/>
      <c r="D19" s="423"/>
      <c r="E19" s="415"/>
      <c r="F19" s="417"/>
      <c r="G19" s="3"/>
      <c r="H19" s="302"/>
      <c r="K19" s="17"/>
      <c r="L19" s="17"/>
      <c r="N19" s="18" t="s">
        <v>0</v>
      </c>
      <c r="O19" s="18" t="s">
        <v>0</v>
      </c>
      <c r="P19" s="18" t="s">
        <v>1</v>
      </c>
      <c r="Q19" s="18" t="s">
        <v>2</v>
      </c>
      <c r="R19" s="18" t="s">
        <v>3</v>
      </c>
      <c r="S19" s="18" t="s">
        <v>4</v>
      </c>
      <c r="T19" s="18" t="s">
        <v>5</v>
      </c>
      <c r="U19" s="18" t="s">
        <v>6</v>
      </c>
      <c r="CA19" s="426" t="s">
        <v>7</v>
      </c>
      <c r="CB19" s="427"/>
      <c r="CC19" s="428"/>
      <c r="CE19" s="429" t="s">
        <v>7</v>
      </c>
      <c r="CF19" s="430"/>
      <c r="CG19" s="431"/>
      <c r="DI19" s="426" t="s">
        <v>8</v>
      </c>
      <c r="DJ19" s="427"/>
      <c r="DK19" s="428"/>
    </row>
    <row r="20" spans="1:123" s="19" customFormat="1" ht="20.45" customHeight="1" x14ac:dyDescent="0.25">
      <c r="A20" s="1"/>
      <c r="B20" s="2"/>
      <c r="C20" s="421"/>
      <c r="D20" s="424"/>
      <c r="E20" s="416"/>
      <c r="F20" s="418"/>
      <c r="G20" s="3"/>
      <c r="H20" s="302"/>
      <c r="I20" s="412" t="s">
        <v>9</v>
      </c>
      <c r="J20" s="389" t="s">
        <v>10</v>
      </c>
      <c r="K20" s="389" t="s">
        <v>11</v>
      </c>
      <c r="L20" s="402" t="s">
        <v>36</v>
      </c>
      <c r="M20" s="404" t="s">
        <v>37</v>
      </c>
      <c r="N20" s="385" t="s">
        <v>38</v>
      </c>
      <c r="O20" s="387"/>
      <c r="P20" s="383" t="s">
        <v>39</v>
      </c>
      <c r="Q20" s="383" t="s">
        <v>40</v>
      </c>
      <c r="R20" s="383" t="s">
        <v>41</v>
      </c>
      <c r="S20" s="383" t="s">
        <v>42</v>
      </c>
      <c r="T20" s="383" t="s">
        <v>43</v>
      </c>
      <c r="U20" s="383" t="s">
        <v>44</v>
      </c>
      <c r="V20" s="385" t="s">
        <v>45</v>
      </c>
      <c r="W20" s="386"/>
      <c r="X20" s="386"/>
      <c r="Y20" s="386"/>
      <c r="Z20" s="386"/>
      <c r="AA20" s="386"/>
      <c r="AB20" s="386"/>
      <c r="AC20" s="387"/>
      <c r="AD20" s="385" t="s">
        <v>46</v>
      </c>
      <c r="AE20" s="386"/>
      <c r="AF20" s="386"/>
      <c r="AG20" s="386"/>
      <c r="AH20" s="386"/>
      <c r="AI20" s="386"/>
      <c r="AJ20" s="386"/>
      <c r="AK20" s="387"/>
      <c r="AL20" s="385" t="s">
        <v>47</v>
      </c>
      <c r="AM20" s="386"/>
      <c r="AN20" s="386"/>
      <c r="AO20" s="386"/>
      <c r="AP20" s="386"/>
      <c r="AQ20" s="386"/>
      <c r="AR20" s="386"/>
      <c r="AS20" s="387"/>
      <c r="AT20" s="385" t="s">
        <v>48</v>
      </c>
      <c r="AU20" s="386"/>
      <c r="AV20" s="386"/>
      <c r="AW20" s="386"/>
      <c r="AX20" s="386"/>
      <c r="AY20" s="386"/>
      <c r="AZ20" s="386"/>
      <c r="BA20" s="387"/>
      <c r="BB20" s="385" t="s">
        <v>49</v>
      </c>
      <c r="BC20" s="386"/>
      <c r="BD20" s="386"/>
      <c r="BE20" s="386"/>
      <c r="BF20" s="386"/>
      <c r="BG20" s="386"/>
      <c r="BH20" s="386"/>
      <c r="BI20" s="386"/>
      <c r="BJ20" s="386"/>
      <c r="BK20" s="386"/>
      <c r="BL20" s="386"/>
      <c r="BM20" s="386"/>
      <c r="BN20" s="386"/>
      <c r="BO20" s="386"/>
      <c r="BP20" s="386"/>
      <c r="BQ20" s="386"/>
      <c r="BR20" s="386"/>
      <c r="BS20" s="386"/>
      <c r="BT20" s="386"/>
      <c r="BU20" s="386"/>
      <c r="BV20" s="386"/>
      <c r="BW20" s="386"/>
      <c r="BX20" s="386"/>
      <c r="BY20" s="386"/>
      <c r="BZ20" s="386"/>
      <c r="CA20" s="386"/>
      <c r="CB20" s="386"/>
      <c r="CC20" s="387"/>
      <c r="CD20" s="385" t="s">
        <v>50</v>
      </c>
      <c r="CE20" s="386"/>
      <c r="CF20" s="386"/>
      <c r="CG20" s="386"/>
      <c r="CH20" s="386"/>
      <c r="CI20" s="386"/>
      <c r="CJ20" s="386"/>
      <c r="CK20" s="386"/>
      <c r="CL20" s="386"/>
      <c r="CM20" s="386"/>
      <c r="CN20" s="386"/>
      <c r="CO20" s="386"/>
      <c r="CP20" s="386"/>
      <c r="CQ20" s="386"/>
      <c r="CR20" s="386"/>
      <c r="CS20" s="386"/>
      <c r="CT20" s="386"/>
      <c r="CU20" s="386"/>
      <c r="CV20" s="386"/>
      <c r="CW20" s="386"/>
      <c r="CX20" s="386"/>
      <c r="CY20" s="386"/>
      <c r="CZ20" s="386"/>
      <c r="DA20" s="386"/>
      <c r="DB20" s="386"/>
      <c r="DC20" s="386"/>
      <c r="DD20" s="386"/>
      <c r="DE20" s="386"/>
      <c r="DF20" s="386"/>
      <c r="DG20" s="386"/>
      <c r="DH20" s="386"/>
      <c r="DI20" s="386"/>
      <c r="DJ20" s="386"/>
      <c r="DK20" s="387"/>
      <c r="DL20" s="383" t="s">
        <v>51</v>
      </c>
      <c r="DM20" s="383" t="s">
        <v>52</v>
      </c>
      <c r="DN20" s="383" t="s">
        <v>53</v>
      </c>
      <c r="DO20" s="383" t="s">
        <v>54</v>
      </c>
      <c r="DP20" s="383" t="s">
        <v>55</v>
      </c>
      <c r="DQ20" s="383" t="s">
        <v>56</v>
      </c>
      <c r="DR20" s="383" t="s">
        <v>57</v>
      </c>
      <c r="DS20" s="407" t="s">
        <v>58</v>
      </c>
    </row>
    <row r="21" spans="1:123" s="19" customFormat="1" ht="22.5" customHeight="1" x14ac:dyDescent="0.25">
      <c r="A21" s="1"/>
      <c r="B21" s="2"/>
      <c r="C21" s="20"/>
      <c r="D21" s="22"/>
      <c r="E21" s="21"/>
      <c r="F21" s="23"/>
      <c r="G21" s="3"/>
      <c r="H21" s="302"/>
      <c r="I21" s="413"/>
      <c r="J21" s="390"/>
      <c r="K21" s="390"/>
      <c r="L21" s="403"/>
      <c r="M21" s="399"/>
      <c r="N21" s="215"/>
      <c r="O21" s="362" t="s">
        <v>387</v>
      </c>
      <c r="P21" s="384"/>
      <c r="Q21" s="384"/>
      <c r="R21" s="384"/>
      <c r="S21" s="384"/>
      <c r="T21" s="384"/>
      <c r="U21" s="384"/>
      <c r="V21" s="215"/>
      <c r="W21" s="362" t="s">
        <v>388</v>
      </c>
      <c r="X21" s="362" t="s">
        <v>389</v>
      </c>
      <c r="Y21" s="362" t="s">
        <v>390</v>
      </c>
      <c r="Z21" s="362" t="s">
        <v>391</v>
      </c>
      <c r="AA21" s="362" t="s">
        <v>392</v>
      </c>
      <c r="AB21" s="362" t="s">
        <v>393</v>
      </c>
      <c r="AC21" s="362" t="s">
        <v>394</v>
      </c>
      <c r="AD21" s="215"/>
      <c r="AE21" s="362" t="s">
        <v>395</v>
      </c>
      <c r="AF21" s="362" t="s">
        <v>396</v>
      </c>
      <c r="AG21" s="362" t="s">
        <v>397</v>
      </c>
      <c r="AH21" s="362" t="s">
        <v>398</v>
      </c>
      <c r="AI21" s="362" t="s">
        <v>399</v>
      </c>
      <c r="AJ21" s="362" t="s">
        <v>400</v>
      </c>
      <c r="AK21" s="362" t="s">
        <v>401</v>
      </c>
      <c r="AL21" s="215"/>
      <c r="AM21" s="362" t="s">
        <v>402</v>
      </c>
      <c r="AN21" s="362" t="s">
        <v>403</v>
      </c>
      <c r="AO21" s="362" t="s">
        <v>404</v>
      </c>
      <c r="AP21" s="362" t="s">
        <v>405</v>
      </c>
      <c r="AQ21" s="362" t="s">
        <v>406</v>
      </c>
      <c r="AR21" s="362" t="s">
        <v>407</v>
      </c>
      <c r="AS21" s="362" t="s">
        <v>408</v>
      </c>
      <c r="AT21" s="215"/>
      <c r="AU21" s="362" t="s">
        <v>409</v>
      </c>
      <c r="AV21" s="362" t="s">
        <v>410</v>
      </c>
      <c r="AW21" s="362" t="s">
        <v>411</v>
      </c>
      <c r="AX21" s="362" t="s">
        <v>412</v>
      </c>
      <c r="AY21" s="362" t="s">
        <v>413</v>
      </c>
      <c r="AZ21" s="362" t="s">
        <v>414</v>
      </c>
      <c r="BA21" s="362" t="s">
        <v>415</v>
      </c>
      <c r="BB21" s="215"/>
      <c r="BC21" s="362" t="s">
        <v>416</v>
      </c>
      <c r="BD21" s="362" t="s">
        <v>417</v>
      </c>
      <c r="BE21" s="362" t="s">
        <v>418</v>
      </c>
      <c r="BF21" s="362" t="s">
        <v>419</v>
      </c>
      <c r="BG21" s="362" t="s">
        <v>420</v>
      </c>
      <c r="BH21" s="362" t="s">
        <v>421</v>
      </c>
      <c r="BI21" s="362" t="s">
        <v>422</v>
      </c>
      <c r="BJ21" s="362" t="s">
        <v>423</v>
      </c>
      <c r="BK21" s="362" t="s">
        <v>424</v>
      </c>
      <c r="BL21" s="362" t="s">
        <v>425</v>
      </c>
      <c r="BM21" s="362" t="s">
        <v>426</v>
      </c>
      <c r="BN21" s="362" t="s">
        <v>427</v>
      </c>
      <c r="BO21" s="362" t="s">
        <v>428</v>
      </c>
      <c r="BP21" s="362" t="s">
        <v>429</v>
      </c>
      <c r="BQ21" s="362" t="s">
        <v>430</v>
      </c>
      <c r="BR21" s="362" t="s">
        <v>431</v>
      </c>
      <c r="BS21" s="362" t="s">
        <v>432</v>
      </c>
      <c r="BT21" s="362" t="s">
        <v>433</v>
      </c>
      <c r="BU21" s="362" t="s">
        <v>434</v>
      </c>
      <c r="BV21" s="362" t="s">
        <v>435</v>
      </c>
      <c r="BW21" s="362" t="s">
        <v>436</v>
      </c>
      <c r="BX21" s="362" t="s">
        <v>437</v>
      </c>
      <c r="BY21" s="362" t="s">
        <v>438</v>
      </c>
      <c r="BZ21" s="362" t="s">
        <v>439</v>
      </c>
      <c r="CA21" s="362" t="s">
        <v>440</v>
      </c>
      <c r="CB21" s="362" t="s">
        <v>441</v>
      </c>
      <c r="CC21" s="362" t="s">
        <v>442</v>
      </c>
      <c r="CD21" s="215"/>
      <c r="CE21" s="362" t="s">
        <v>440</v>
      </c>
      <c r="CF21" s="362" t="s">
        <v>441</v>
      </c>
      <c r="CG21" s="362" t="s">
        <v>442</v>
      </c>
      <c r="CH21" s="362" t="s">
        <v>443</v>
      </c>
      <c r="CI21" s="362" t="s">
        <v>444</v>
      </c>
      <c r="CJ21" s="362" t="s">
        <v>445</v>
      </c>
      <c r="CK21" s="362" t="s">
        <v>446</v>
      </c>
      <c r="CL21" s="362" t="s">
        <v>447</v>
      </c>
      <c r="CM21" s="362" t="s">
        <v>448</v>
      </c>
      <c r="CN21" s="362" t="s">
        <v>449</v>
      </c>
      <c r="CO21" s="362" t="s">
        <v>450</v>
      </c>
      <c r="CP21" s="362" t="s">
        <v>451</v>
      </c>
      <c r="CQ21" s="362" t="s">
        <v>452</v>
      </c>
      <c r="CR21" s="362" t="s">
        <v>453</v>
      </c>
      <c r="CS21" s="362" t="s">
        <v>454</v>
      </c>
      <c r="CT21" s="362" t="s">
        <v>455</v>
      </c>
      <c r="CU21" s="362" t="s">
        <v>456</v>
      </c>
      <c r="CV21" s="362" t="s">
        <v>457</v>
      </c>
      <c r="CW21" s="362" t="s">
        <v>458</v>
      </c>
      <c r="CX21" s="362" t="s">
        <v>459</v>
      </c>
      <c r="CY21" s="362" t="s">
        <v>460</v>
      </c>
      <c r="CZ21" s="362" t="s">
        <v>461</v>
      </c>
      <c r="DA21" s="362" t="s">
        <v>462</v>
      </c>
      <c r="DB21" s="362" t="s">
        <v>463</v>
      </c>
      <c r="DC21" s="362" t="s">
        <v>464</v>
      </c>
      <c r="DD21" s="362" t="s">
        <v>465</v>
      </c>
      <c r="DE21" s="362" t="s">
        <v>466</v>
      </c>
      <c r="DF21" s="362" t="s">
        <v>467</v>
      </c>
      <c r="DG21" s="362" t="s">
        <v>468</v>
      </c>
      <c r="DH21" s="362" t="s">
        <v>469</v>
      </c>
      <c r="DI21" s="362" t="s">
        <v>470</v>
      </c>
      <c r="DJ21" s="362" t="s">
        <v>471</v>
      </c>
      <c r="DK21" s="362" t="s">
        <v>472</v>
      </c>
      <c r="DL21" s="384"/>
      <c r="DM21" s="384"/>
      <c r="DN21" s="384"/>
      <c r="DO21" s="384"/>
      <c r="DP21" s="384"/>
      <c r="DQ21" s="384"/>
      <c r="DR21" s="384"/>
      <c r="DS21" s="406"/>
    </row>
    <row r="22" spans="1:123" s="207" customFormat="1" ht="31.5" customHeight="1" x14ac:dyDescent="0.25">
      <c r="A22" s="1"/>
      <c r="B22" s="200"/>
      <c r="C22" s="279"/>
      <c r="D22" s="279"/>
      <c r="E22" s="279"/>
      <c r="F22" s="279"/>
      <c r="G22" s="3"/>
      <c r="H22" s="302"/>
      <c r="I22" s="414"/>
      <c r="J22" s="391"/>
      <c r="K22" s="391"/>
      <c r="L22" s="363">
        <v>6000</v>
      </c>
      <c r="M22" s="213" t="s">
        <v>12</v>
      </c>
      <c r="N22" s="213" t="s">
        <v>13</v>
      </c>
      <c r="O22" s="363" t="s">
        <v>473</v>
      </c>
      <c r="P22" s="213" t="s">
        <v>14</v>
      </c>
      <c r="Q22" s="213" t="s">
        <v>15</v>
      </c>
      <c r="R22" s="213" t="s">
        <v>16</v>
      </c>
      <c r="S22" s="213" t="s">
        <v>17</v>
      </c>
      <c r="T22" s="213" t="s">
        <v>18</v>
      </c>
      <c r="U22" s="213" t="s">
        <v>19</v>
      </c>
      <c r="V22" s="213" t="s">
        <v>20</v>
      </c>
      <c r="W22" s="363" t="s">
        <v>474</v>
      </c>
      <c r="X22" s="363" t="s">
        <v>475</v>
      </c>
      <c r="Y22" s="363" t="s">
        <v>476</v>
      </c>
      <c r="Z22" s="363" t="s">
        <v>477</v>
      </c>
      <c r="AA22" s="363" t="s">
        <v>478</v>
      </c>
      <c r="AB22" s="363" t="s">
        <v>479</v>
      </c>
      <c r="AC22" s="363" t="s">
        <v>480</v>
      </c>
      <c r="AD22" s="213" t="s">
        <v>21</v>
      </c>
      <c r="AE22" s="363" t="s">
        <v>481</v>
      </c>
      <c r="AF22" s="363" t="s">
        <v>482</v>
      </c>
      <c r="AG22" s="363" t="s">
        <v>483</v>
      </c>
      <c r="AH22" s="363" t="s">
        <v>484</v>
      </c>
      <c r="AI22" s="363" t="s">
        <v>485</v>
      </c>
      <c r="AJ22" s="363" t="s">
        <v>486</v>
      </c>
      <c r="AK22" s="363" t="s">
        <v>487</v>
      </c>
      <c r="AL22" s="213" t="s">
        <v>22</v>
      </c>
      <c r="AM22" s="363" t="s">
        <v>488</v>
      </c>
      <c r="AN22" s="363" t="s">
        <v>489</v>
      </c>
      <c r="AO22" s="363" t="s">
        <v>490</v>
      </c>
      <c r="AP22" s="363" t="s">
        <v>491</v>
      </c>
      <c r="AQ22" s="363" t="s">
        <v>492</v>
      </c>
      <c r="AR22" s="363" t="s">
        <v>493</v>
      </c>
      <c r="AS22" s="363" t="s">
        <v>494</v>
      </c>
      <c r="AT22" s="213" t="s">
        <v>23</v>
      </c>
      <c r="AU22" s="363" t="s">
        <v>495</v>
      </c>
      <c r="AV22" s="363" t="s">
        <v>496</v>
      </c>
      <c r="AW22" s="363" t="s">
        <v>497</v>
      </c>
      <c r="AX22" s="363" t="s">
        <v>498</v>
      </c>
      <c r="AY22" s="363" t="s">
        <v>499</v>
      </c>
      <c r="AZ22" s="363" t="s">
        <v>500</v>
      </c>
      <c r="BA22" s="363" t="s">
        <v>501</v>
      </c>
      <c r="BB22" s="213" t="s">
        <v>24</v>
      </c>
      <c r="BC22" s="363" t="s">
        <v>502</v>
      </c>
      <c r="BD22" s="363" t="s">
        <v>503</v>
      </c>
      <c r="BE22" s="363" t="s">
        <v>504</v>
      </c>
      <c r="BF22" s="363" t="s">
        <v>505</v>
      </c>
      <c r="BG22" s="363" t="s">
        <v>506</v>
      </c>
      <c r="BH22" s="363" t="s">
        <v>507</v>
      </c>
      <c r="BI22" s="363" t="s">
        <v>508</v>
      </c>
      <c r="BJ22" s="363" t="s">
        <v>509</v>
      </c>
      <c r="BK22" s="363" t="s">
        <v>510</v>
      </c>
      <c r="BL22" s="363" t="s">
        <v>511</v>
      </c>
      <c r="BM22" s="363" t="s">
        <v>512</v>
      </c>
      <c r="BN22" s="363" t="s">
        <v>513</v>
      </c>
      <c r="BO22" s="363" t="s">
        <v>514</v>
      </c>
      <c r="BP22" s="363" t="s">
        <v>515</v>
      </c>
      <c r="BQ22" s="363" t="s">
        <v>516</v>
      </c>
      <c r="BR22" s="363" t="s">
        <v>517</v>
      </c>
      <c r="BS22" s="363" t="s">
        <v>518</v>
      </c>
      <c r="BT22" s="363" t="s">
        <v>519</v>
      </c>
      <c r="BU22" s="363" t="s">
        <v>520</v>
      </c>
      <c r="BV22" s="363" t="s">
        <v>521</v>
      </c>
      <c r="BW22" s="363" t="s">
        <v>522</v>
      </c>
      <c r="BX22" s="363" t="s">
        <v>523</v>
      </c>
      <c r="BY22" s="363" t="s">
        <v>524</v>
      </c>
      <c r="BZ22" s="363" t="s">
        <v>525</v>
      </c>
      <c r="CA22" s="363" t="s">
        <v>526</v>
      </c>
      <c r="CB22" s="363" t="s">
        <v>527</v>
      </c>
      <c r="CC22" s="363" t="s">
        <v>528</v>
      </c>
      <c r="CD22" s="213" t="s">
        <v>25</v>
      </c>
      <c r="CE22" s="363" t="s">
        <v>529</v>
      </c>
      <c r="CF22" s="363" t="s">
        <v>530</v>
      </c>
      <c r="CG22" s="363" t="s">
        <v>531</v>
      </c>
      <c r="CH22" s="363" t="s">
        <v>532</v>
      </c>
      <c r="CI22" s="363" t="s">
        <v>533</v>
      </c>
      <c r="CJ22" s="363" t="s">
        <v>534</v>
      </c>
      <c r="CK22" s="363" t="s">
        <v>535</v>
      </c>
      <c r="CL22" s="363" t="s">
        <v>536</v>
      </c>
      <c r="CM22" s="363" t="s">
        <v>537</v>
      </c>
      <c r="CN22" s="363" t="s">
        <v>538</v>
      </c>
      <c r="CO22" s="363" t="s">
        <v>539</v>
      </c>
      <c r="CP22" s="363" t="s">
        <v>540</v>
      </c>
      <c r="CQ22" s="363" t="s">
        <v>541</v>
      </c>
      <c r="CR22" s="363" t="s">
        <v>542</v>
      </c>
      <c r="CS22" s="363" t="s">
        <v>543</v>
      </c>
      <c r="CT22" s="363" t="s">
        <v>544</v>
      </c>
      <c r="CU22" s="363" t="s">
        <v>545</v>
      </c>
      <c r="CV22" s="363" t="s">
        <v>546</v>
      </c>
      <c r="CW22" s="363" t="s">
        <v>547</v>
      </c>
      <c r="CX22" s="363" t="s">
        <v>548</v>
      </c>
      <c r="CY22" s="363" t="s">
        <v>549</v>
      </c>
      <c r="CZ22" s="363" t="s">
        <v>550</v>
      </c>
      <c r="DA22" s="363" t="s">
        <v>551</v>
      </c>
      <c r="DB22" s="363" t="s">
        <v>552</v>
      </c>
      <c r="DC22" s="363" t="s">
        <v>553</v>
      </c>
      <c r="DD22" s="363" t="s">
        <v>554</v>
      </c>
      <c r="DE22" s="363" t="s">
        <v>555</v>
      </c>
      <c r="DF22" s="363" t="s">
        <v>556</v>
      </c>
      <c r="DG22" s="363" t="s">
        <v>557</v>
      </c>
      <c r="DH22" s="363" t="s">
        <v>558</v>
      </c>
      <c r="DI22" s="363" t="s">
        <v>559</v>
      </c>
      <c r="DJ22" s="363" t="s">
        <v>560</v>
      </c>
      <c r="DK22" s="363" t="s">
        <v>561</v>
      </c>
      <c r="DL22" s="213" t="s">
        <v>26</v>
      </c>
      <c r="DM22" s="213" t="s">
        <v>27</v>
      </c>
      <c r="DN22" s="213" t="s">
        <v>28</v>
      </c>
      <c r="DO22" s="213" t="s">
        <v>29</v>
      </c>
      <c r="DP22" s="213" t="s">
        <v>30</v>
      </c>
      <c r="DQ22" s="213" t="s">
        <v>31</v>
      </c>
      <c r="DR22" s="213" t="s">
        <v>32</v>
      </c>
      <c r="DS22" s="214" t="s">
        <v>33</v>
      </c>
    </row>
    <row r="23" spans="1:123" s="25" customFormat="1" ht="21" customHeight="1" x14ac:dyDescent="0.15">
      <c r="A23" s="1"/>
      <c r="B23" s="2"/>
      <c r="C23" s="2"/>
      <c r="D23" s="2"/>
      <c r="E23" s="2"/>
      <c r="F23" s="2"/>
      <c r="G23" s="3"/>
      <c r="H23" s="302"/>
      <c r="I23" s="211" t="s">
        <v>629</v>
      </c>
      <c r="J23" s="24" t="s">
        <v>34</v>
      </c>
      <c r="K23" s="189" t="s">
        <v>35</v>
      </c>
      <c r="L23" s="191"/>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4"/>
      <c r="CU23" s="194"/>
      <c r="CV23" s="194"/>
      <c r="CW23" s="194"/>
      <c r="CX23" s="194"/>
      <c r="CY23" s="194"/>
      <c r="CZ23" s="194"/>
      <c r="DA23" s="194"/>
      <c r="DB23" s="194"/>
      <c r="DC23" s="194"/>
      <c r="DD23" s="194"/>
      <c r="DE23" s="194"/>
      <c r="DF23" s="194"/>
      <c r="DG23" s="194"/>
      <c r="DH23" s="194"/>
      <c r="DI23" s="194"/>
      <c r="DJ23" s="194"/>
      <c r="DK23" s="194"/>
      <c r="DL23" s="194"/>
      <c r="DM23" s="194"/>
      <c r="DN23" s="194"/>
      <c r="DO23" s="194"/>
      <c r="DP23" s="194"/>
      <c r="DQ23" s="194"/>
      <c r="DR23" s="194"/>
      <c r="DS23" s="193"/>
    </row>
    <row r="24" spans="1:123" s="25" customFormat="1" ht="25.5" x14ac:dyDescent="0.15">
      <c r="A24" s="1"/>
      <c r="B24" s="2"/>
      <c r="C24" s="2"/>
      <c r="D24" s="2"/>
      <c r="E24" s="2"/>
      <c r="F24" s="2"/>
      <c r="G24" s="3"/>
      <c r="H24" s="302"/>
      <c r="I24" s="227" t="s">
        <v>12</v>
      </c>
      <c r="J24" s="238" t="s">
        <v>59</v>
      </c>
      <c r="K24" s="199" t="s">
        <v>60</v>
      </c>
      <c r="L24" s="190"/>
      <c r="M24" s="51"/>
      <c r="N24" s="192"/>
      <c r="O24" s="195"/>
      <c r="P24" s="47"/>
      <c r="Q24" s="47"/>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9"/>
      <c r="DQ24" s="49"/>
      <c r="DR24" s="49"/>
      <c r="DS24" s="50"/>
    </row>
    <row r="25" spans="1:123" s="25" customFormat="1" ht="19.899999999999999" customHeight="1" x14ac:dyDescent="0.15">
      <c r="A25" s="1"/>
      <c r="B25" s="2"/>
      <c r="C25" s="2"/>
      <c r="D25" s="2"/>
      <c r="E25" s="2"/>
      <c r="F25" s="2"/>
      <c r="G25" s="3"/>
      <c r="H25" s="302"/>
      <c r="I25" s="227" t="s">
        <v>13</v>
      </c>
      <c r="J25" s="229" t="s">
        <v>61</v>
      </c>
      <c r="K25" s="232" t="s">
        <v>62</v>
      </c>
      <c r="L25" s="26"/>
      <c r="M25" s="28"/>
      <c r="N25" s="29"/>
      <c r="O25" s="286"/>
      <c r="P25" s="295"/>
      <c r="Q25" s="295"/>
      <c r="R25" s="295"/>
      <c r="S25" s="295"/>
      <c r="T25" s="295"/>
      <c r="U25" s="295"/>
      <c r="V25" s="295"/>
      <c r="W25" s="295"/>
      <c r="X25" s="295"/>
      <c r="Y25" s="295"/>
      <c r="Z25" s="295"/>
      <c r="AA25" s="295"/>
      <c r="AB25" s="295"/>
      <c r="AC25" s="295"/>
      <c r="AD25" s="295"/>
      <c r="AE25" s="295"/>
      <c r="AF25" s="295"/>
      <c r="AG25" s="295"/>
      <c r="AH25" s="295"/>
      <c r="AI25" s="295"/>
      <c r="AJ25" s="295"/>
      <c r="AK25" s="295"/>
      <c r="AL25" s="295"/>
      <c r="AM25" s="295"/>
      <c r="AN25" s="295"/>
      <c r="AO25" s="295"/>
      <c r="AP25" s="295"/>
      <c r="AQ25" s="295"/>
      <c r="AR25" s="295"/>
      <c r="AS25" s="295"/>
      <c r="AT25" s="295"/>
      <c r="AU25" s="295"/>
      <c r="AV25" s="295"/>
      <c r="AW25" s="295"/>
      <c r="AX25" s="295"/>
      <c r="AY25" s="295"/>
      <c r="AZ25" s="295"/>
      <c r="BA25" s="295"/>
      <c r="BB25" s="295"/>
      <c r="BC25" s="295"/>
      <c r="BD25" s="295"/>
      <c r="BE25" s="295"/>
      <c r="BF25" s="295"/>
      <c r="BG25" s="295"/>
      <c r="BH25" s="295"/>
      <c r="BI25" s="295"/>
      <c r="BJ25" s="295"/>
      <c r="BK25" s="295"/>
      <c r="BL25" s="295"/>
      <c r="BM25" s="295"/>
      <c r="BN25" s="295"/>
      <c r="BO25" s="295"/>
      <c r="BP25" s="295"/>
      <c r="BQ25" s="295"/>
      <c r="BR25" s="295"/>
      <c r="BS25" s="295"/>
      <c r="BT25" s="295"/>
      <c r="BU25" s="295"/>
      <c r="BV25" s="295"/>
      <c r="BW25" s="295"/>
      <c r="BX25" s="295"/>
      <c r="BY25" s="295"/>
      <c r="BZ25" s="295"/>
      <c r="CA25" s="295"/>
      <c r="CB25" s="295"/>
      <c r="CC25" s="295"/>
      <c r="CD25" s="295"/>
      <c r="CE25" s="295"/>
      <c r="CF25" s="295"/>
      <c r="CG25" s="295"/>
      <c r="CH25" s="295"/>
      <c r="CI25" s="295"/>
      <c r="CJ25" s="295"/>
      <c r="CK25" s="295"/>
      <c r="CL25" s="295"/>
      <c r="CM25" s="295"/>
      <c r="CN25" s="295"/>
      <c r="CO25" s="295"/>
      <c r="CP25" s="295"/>
      <c r="CQ25" s="295"/>
      <c r="CR25" s="295"/>
      <c r="CS25" s="295"/>
      <c r="CT25" s="295"/>
      <c r="CU25" s="295"/>
      <c r="CV25" s="295"/>
      <c r="CW25" s="295"/>
      <c r="CX25" s="295"/>
      <c r="CY25" s="295"/>
      <c r="CZ25" s="295"/>
      <c r="DA25" s="295"/>
      <c r="DB25" s="295"/>
      <c r="DC25" s="295"/>
      <c r="DD25" s="295"/>
      <c r="DE25" s="295"/>
      <c r="DF25" s="295"/>
      <c r="DG25" s="295"/>
      <c r="DH25" s="295"/>
      <c r="DI25" s="295"/>
      <c r="DJ25" s="295"/>
      <c r="DK25" s="295"/>
      <c r="DL25" s="295"/>
      <c r="DM25" s="295"/>
      <c r="DN25" s="287"/>
      <c r="DO25" s="295"/>
      <c r="DP25" s="288"/>
      <c r="DQ25" s="288"/>
      <c r="DR25" s="288"/>
      <c r="DS25" s="289"/>
    </row>
    <row r="26" spans="1:123" s="25" customFormat="1" ht="19.899999999999999" customHeight="1" x14ac:dyDescent="0.15">
      <c r="A26" s="1"/>
      <c r="B26" s="2"/>
      <c r="C26" s="2"/>
      <c r="D26" s="2"/>
      <c r="E26" s="2"/>
      <c r="F26" s="2"/>
      <c r="G26" s="3"/>
      <c r="H26" s="302"/>
      <c r="I26" s="227" t="s">
        <v>14</v>
      </c>
      <c r="J26" s="229" t="s">
        <v>63</v>
      </c>
      <c r="K26" s="232" t="s">
        <v>64</v>
      </c>
      <c r="L26" s="26"/>
      <c r="M26" s="28"/>
      <c r="N26" s="29"/>
      <c r="O26" s="286"/>
      <c r="P26" s="295"/>
      <c r="Q26" s="295"/>
      <c r="R26" s="295"/>
      <c r="S26" s="295"/>
      <c r="T26" s="295"/>
      <c r="U26" s="295"/>
      <c r="V26" s="295"/>
      <c r="W26" s="295"/>
      <c r="X26" s="295"/>
      <c r="Y26" s="295"/>
      <c r="Z26" s="295"/>
      <c r="AA26" s="295"/>
      <c r="AB26" s="295"/>
      <c r="AC26" s="295"/>
      <c r="AD26" s="295"/>
      <c r="AE26" s="295"/>
      <c r="AF26" s="295"/>
      <c r="AG26" s="295"/>
      <c r="AH26" s="295"/>
      <c r="AI26" s="295"/>
      <c r="AJ26" s="295"/>
      <c r="AK26" s="295"/>
      <c r="AL26" s="295"/>
      <c r="AM26" s="295"/>
      <c r="AN26" s="295"/>
      <c r="AO26" s="295"/>
      <c r="AP26" s="295"/>
      <c r="AQ26" s="295"/>
      <c r="AR26" s="295"/>
      <c r="AS26" s="295"/>
      <c r="AT26" s="295"/>
      <c r="AU26" s="295"/>
      <c r="AV26" s="295"/>
      <c r="AW26" s="295"/>
      <c r="AX26" s="295"/>
      <c r="AY26" s="295"/>
      <c r="AZ26" s="295"/>
      <c r="BA26" s="295"/>
      <c r="BB26" s="295"/>
      <c r="BC26" s="295"/>
      <c r="BD26" s="295"/>
      <c r="BE26" s="295"/>
      <c r="BF26" s="295"/>
      <c r="BG26" s="295"/>
      <c r="BH26" s="295"/>
      <c r="BI26" s="295"/>
      <c r="BJ26" s="295"/>
      <c r="BK26" s="295"/>
      <c r="BL26" s="295"/>
      <c r="BM26" s="295"/>
      <c r="BN26" s="295"/>
      <c r="BO26" s="295"/>
      <c r="BP26" s="295"/>
      <c r="BQ26" s="295"/>
      <c r="BR26" s="295"/>
      <c r="BS26" s="295"/>
      <c r="BT26" s="295"/>
      <c r="BU26" s="295"/>
      <c r="BV26" s="295"/>
      <c r="BW26" s="295"/>
      <c r="BX26" s="295"/>
      <c r="BY26" s="295"/>
      <c r="BZ26" s="295"/>
      <c r="CA26" s="295"/>
      <c r="CB26" s="295"/>
      <c r="CC26" s="295"/>
      <c r="CD26" s="295"/>
      <c r="CE26" s="295"/>
      <c r="CF26" s="295"/>
      <c r="CG26" s="295"/>
      <c r="CH26" s="295"/>
      <c r="CI26" s="295"/>
      <c r="CJ26" s="295"/>
      <c r="CK26" s="295"/>
      <c r="CL26" s="295"/>
      <c r="CM26" s="295"/>
      <c r="CN26" s="295"/>
      <c r="CO26" s="295"/>
      <c r="CP26" s="295"/>
      <c r="CQ26" s="295"/>
      <c r="CR26" s="295"/>
      <c r="CS26" s="295"/>
      <c r="CT26" s="295"/>
      <c r="CU26" s="295"/>
      <c r="CV26" s="295"/>
      <c r="CW26" s="295"/>
      <c r="CX26" s="295"/>
      <c r="CY26" s="295"/>
      <c r="CZ26" s="295"/>
      <c r="DA26" s="295"/>
      <c r="DB26" s="295"/>
      <c r="DC26" s="295"/>
      <c r="DD26" s="295"/>
      <c r="DE26" s="295"/>
      <c r="DF26" s="295"/>
      <c r="DG26" s="295"/>
      <c r="DH26" s="295"/>
      <c r="DI26" s="295"/>
      <c r="DJ26" s="295"/>
      <c r="DK26" s="295"/>
      <c r="DL26" s="295"/>
      <c r="DM26" s="295"/>
      <c r="DN26" s="295"/>
      <c r="DO26" s="295"/>
      <c r="DP26" s="288"/>
      <c r="DQ26" s="288"/>
      <c r="DR26" s="288"/>
      <c r="DS26" s="289"/>
    </row>
    <row r="27" spans="1:123" s="25" customFormat="1" ht="19.899999999999999" customHeight="1" x14ac:dyDescent="0.15">
      <c r="A27" s="1"/>
      <c r="B27" s="2"/>
      <c r="C27" s="2"/>
      <c r="D27" s="2"/>
      <c r="E27" s="2"/>
      <c r="F27" s="2"/>
      <c r="G27" s="3"/>
      <c r="H27" s="302"/>
      <c r="I27" s="227" t="s">
        <v>15</v>
      </c>
      <c r="J27" s="229" t="s">
        <v>65</v>
      </c>
      <c r="K27" s="232" t="s">
        <v>66</v>
      </c>
      <c r="L27" s="26"/>
      <c r="M27" s="28"/>
      <c r="N27" s="29"/>
      <c r="O27" s="286"/>
      <c r="P27" s="295"/>
      <c r="Q27" s="295"/>
      <c r="R27" s="295"/>
      <c r="S27" s="295"/>
      <c r="T27" s="295"/>
      <c r="U27" s="295"/>
      <c r="V27" s="295"/>
      <c r="W27" s="295"/>
      <c r="X27" s="295"/>
      <c r="Y27" s="295"/>
      <c r="Z27" s="295"/>
      <c r="AA27" s="295"/>
      <c r="AB27" s="295"/>
      <c r="AC27" s="295"/>
      <c r="AD27" s="295"/>
      <c r="AE27" s="295"/>
      <c r="AF27" s="295"/>
      <c r="AG27" s="295"/>
      <c r="AH27" s="295"/>
      <c r="AI27" s="295"/>
      <c r="AJ27" s="295"/>
      <c r="AK27" s="295"/>
      <c r="AL27" s="295"/>
      <c r="AM27" s="295"/>
      <c r="AN27" s="295"/>
      <c r="AO27" s="295"/>
      <c r="AP27" s="295"/>
      <c r="AQ27" s="295"/>
      <c r="AR27" s="295"/>
      <c r="AS27" s="295"/>
      <c r="AT27" s="295"/>
      <c r="AU27" s="295"/>
      <c r="AV27" s="295"/>
      <c r="AW27" s="295"/>
      <c r="AX27" s="295"/>
      <c r="AY27" s="295"/>
      <c r="AZ27" s="295"/>
      <c r="BA27" s="295"/>
      <c r="BB27" s="295"/>
      <c r="BC27" s="295"/>
      <c r="BD27" s="295"/>
      <c r="BE27" s="295"/>
      <c r="BF27" s="295"/>
      <c r="BG27" s="295"/>
      <c r="BH27" s="295"/>
      <c r="BI27" s="295"/>
      <c r="BJ27" s="295"/>
      <c r="BK27" s="295"/>
      <c r="BL27" s="295"/>
      <c r="BM27" s="295"/>
      <c r="BN27" s="295"/>
      <c r="BO27" s="295"/>
      <c r="BP27" s="295"/>
      <c r="BQ27" s="295"/>
      <c r="BR27" s="295"/>
      <c r="BS27" s="295"/>
      <c r="BT27" s="295"/>
      <c r="BU27" s="295"/>
      <c r="BV27" s="295"/>
      <c r="BW27" s="295"/>
      <c r="BX27" s="295"/>
      <c r="BY27" s="295"/>
      <c r="BZ27" s="295"/>
      <c r="CA27" s="295"/>
      <c r="CB27" s="295"/>
      <c r="CC27" s="295"/>
      <c r="CD27" s="295"/>
      <c r="CE27" s="295"/>
      <c r="CF27" s="295"/>
      <c r="CG27" s="295"/>
      <c r="CH27" s="295"/>
      <c r="CI27" s="295"/>
      <c r="CJ27" s="295"/>
      <c r="CK27" s="295"/>
      <c r="CL27" s="295"/>
      <c r="CM27" s="295"/>
      <c r="CN27" s="295"/>
      <c r="CO27" s="295"/>
      <c r="CP27" s="295"/>
      <c r="CQ27" s="295"/>
      <c r="CR27" s="295"/>
      <c r="CS27" s="295"/>
      <c r="CT27" s="295"/>
      <c r="CU27" s="295"/>
      <c r="CV27" s="295"/>
      <c r="CW27" s="295"/>
      <c r="CX27" s="295"/>
      <c r="CY27" s="295"/>
      <c r="CZ27" s="295"/>
      <c r="DA27" s="295"/>
      <c r="DB27" s="295"/>
      <c r="DC27" s="295"/>
      <c r="DD27" s="295"/>
      <c r="DE27" s="295"/>
      <c r="DF27" s="295"/>
      <c r="DG27" s="295"/>
      <c r="DH27" s="295"/>
      <c r="DI27" s="295"/>
      <c r="DJ27" s="295"/>
      <c r="DK27" s="295"/>
      <c r="DL27" s="295"/>
      <c r="DM27" s="295"/>
      <c r="DN27" s="295"/>
      <c r="DO27" s="295"/>
      <c r="DP27" s="288"/>
      <c r="DQ27" s="288"/>
      <c r="DR27" s="288"/>
      <c r="DS27" s="289"/>
    </row>
    <row r="28" spans="1:123" s="25" customFormat="1" ht="21.6" customHeight="1" x14ac:dyDescent="0.15">
      <c r="A28" s="1"/>
      <c r="B28" s="2"/>
      <c r="C28" s="2"/>
      <c r="D28" s="2"/>
      <c r="E28" s="2"/>
      <c r="F28" s="2"/>
      <c r="G28" s="3"/>
      <c r="H28" s="302"/>
      <c r="I28" s="227" t="s">
        <v>16</v>
      </c>
      <c r="J28" s="229" t="s">
        <v>67</v>
      </c>
      <c r="K28" s="232" t="s">
        <v>68</v>
      </c>
      <c r="L28" s="26"/>
      <c r="M28" s="28"/>
      <c r="N28" s="29"/>
      <c r="O28" s="286"/>
      <c r="P28" s="295"/>
      <c r="Q28" s="295"/>
      <c r="R28" s="295"/>
      <c r="S28" s="295"/>
      <c r="T28" s="295"/>
      <c r="U28" s="295"/>
      <c r="V28" s="295"/>
      <c r="W28" s="295"/>
      <c r="X28" s="295"/>
      <c r="Y28" s="295"/>
      <c r="Z28" s="295"/>
      <c r="AA28" s="295"/>
      <c r="AB28" s="295"/>
      <c r="AC28" s="295"/>
      <c r="AD28" s="295"/>
      <c r="AE28" s="295"/>
      <c r="AF28" s="295"/>
      <c r="AG28" s="295"/>
      <c r="AH28" s="295"/>
      <c r="AI28" s="295"/>
      <c r="AJ28" s="295"/>
      <c r="AK28" s="295"/>
      <c r="AL28" s="295"/>
      <c r="AM28" s="295"/>
      <c r="AN28" s="295"/>
      <c r="AO28" s="295"/>
      <c r="AP28" s="295"/>
      <c r="AQ28" s="295"/>
      <c r="AR28" s="295"/>
      <c r="AS28" s="295"/>
      <c r="AT28" s="295"/>
      <c r="AU28" s="295"/>
      <c r="AV28" s="295"/>
      <c r="AW28" s="295"/>
      <c r="AX28" s="295"/>
      <c r="AY28" s="295"/>
      <c r="AZ28" s="295"/>
      <c r="BA28" s="295"/>
      <c r="BB28" s="295"/>
      <c r="BC28" s="295"/>
      <c r="BD28" s="295"/>
      <c r="BE28" s="295"/>
      <c r="BF28" s="295"/>
      <c r="BG28" s="295"/>
      <c r="BH28" s="295"/>
      <c r="BI28" s="295"/>
      <c r="BJ28" s="295"/>
      <c r="BK28" s="295"/>
      <c r="BL28" s="295"/>
      <c r="BM28" s="295"/>
      <c r="BN28" s="295"/>
      <c r="BO28" s="295"/>
      <c r="BP28" s="295"/>
      <c r="BQ28" s="295"/>
      <c r="BR28" s="295"/>
      <c r="BS28" s="295"/>
      <c r="BT28" s="295"/>
      <c r="BU28" s="295"/>
      <c r="BV28" s="295"/>
      <c r="BW28" s="295"/>
      <c r="BX28" s="295"/>
      <c r="BY28" s="295"/>
      <c r="BZ28" s="295"/>
      <c r="CA28" s="295"/>
      <c r="CB28" s="295"/>
      <c r="CC28" s="295"/>
      <c r="CD28" s="295"/>
      <c r="CE28" s="295"/>
      <c r="CF28" s="295"/>
      <c r="CG28" s="295"/>
      <c r="CH28" s="295"/>
      <c r="CI28" s="295"/>
      <c r="CJ28" s="295"/>
      <c r="CK28" s="295"/>
      <c r="CL28" s="295"/>
      <c r="CM28" s="295"/>
      <c r="CN28" s="295"/>
      <c r="CO28" s="295"/>
      <c r="CP28" s="295"/>
      <c r="CQ28" s="295"/>
      <c r="CR28" s="295"/>
      <c r="CS28" s="295"/>
      <c r="CT28" s="295"/>
      <c r="CU28" s="295"/>
      <c r="CV28" s="295"/>
      <c r="CW28" s="295"/>
      <c r="CX28" s="295"/>
      <c r="CY28" s="295"/>
      <c r="CZ28" s="295"/>
      <c r="DA28" s="295"/>
      <c r="DB28" s="295"/>
      <c r="DC28" s="295"/>
      <c r="DD28" s="295"/>
      <c r="DE28" s="295"/>
      <c r="DF28" s="295"/>
      <c r="DG28" s="295"/>
      <c r="DH28" s="295"/>
      <c r="DI28" s="295"/>
      <c r="DJ28" s="295"/>
      <c r="DK28" s="295"/>
      <c r="DL28" s="295"/>
      <c r="DM28" s="295"/>
      <c r="DN28" s="295"/>
      <c r="DO28" s="295"/>
      <c r="DP28" s="288"/>
      <c r="DQ28" s="288"/>
      <c r="DR28" s="288"/>
      <c r="DS28" s="289"/>
    </row>
    <row r="29" spans="1:123" s="25" customFormat="1" ht="28.15" customHeight="1" x14ac:dyDescent="0.15">
      <c r="A29" s="1"/>
      <c r="B29" s="2"/>
      <c r="C29" s="2"/>
      <c r="D29" s="2"/>
      <c r="E29" s="2"/>
      <c r="F29" s="2"/>
      <c r="G29" s="3"/>
      <c r="H29" s="302"/>
      <c r="I29" s="227" t="s">
        <v>17</v>
      </c>
      <c r="J29" s="198" t="s">
        <v>69</v>
      </c>
      <c r="K29" s="199" t="s">
        <v>564</v>
      </c>
      <c r="L29" s="26"/>
      <c r="M29" s="28"/>
      <c r="N29" s="32"/>
      <c r="O29" s="290"/>
      <c r="P29" s="290"/>
      <c r="Q29" s="290"/>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5"/>
      <c r="AQ29" s="295"/>
      <c r="AR29" s="295"/>
      <c r="AS29" s="295"/>
      <c r="AT29" s="295"/>
      <c r="AU29" s="295"/>
      <c r="AV29" s="295"/>
      <c r="AW29" s="295"/>
      <c r="AX29" s="295"/>
      <c r="AY29" s="295"/>
      <c r="AZ29" s="295"/>
      <c r="BA29" s="295"/>
      <c r="BB29" s="295"/>
      <c r="BC29" s="295"/>
      <c r="BD29" s="295"/>
      <c r="BE29" s="295"/>
      <c r="BF29" s="295"/>
      <c r="BG29" s="295"/>
      <c r="BH29" s="295"/>
      <c r="BI29" s="295"/>
      <c r="BJ29" s="295"/>
      <c r="BK29" s="295"/>
      <c r="BL29" s="295"/>
      <c r="BM29" s="295"/>
      <c r="BN29" s="295"/>
      <c r="BO29" s="295"/>
      <c r="BP29" s="295"/>
      <c r="BQ29" s="295"/>
      <c r="BR29" s="295"/>
      <c r="BS29" s="295"/>
      <c r="BT29" s="295"/>
      <c r="BU29" s="295"/>
      <c r="BV29" s="295"/>
      <c r="BW29" s="295"/>
      <c r="BX29" s="295"/>
      <c r="BY29" s="295"/>
      <c r="BZ29" s="295"/>
      <c r="CA29" s="295"/>
      <c r="CB29" s="295"/>
      <c r="CC29" s="295"/>
      <c r="CD29" s="295"/>
      <c r="CE29" s="295"/>
      <c r="CF29" s="295"/>
      <c r="CG29" s="295"/>
      <c r="CH29" s="295"/>
      <c r="CI29" s="295"/>
      <c r="CJ29" s="295"/>
      <c r="CK29" s="295"/>
      <c r="CL29" s="295"/>
      <c r="CM29" s="295"/>
      <c r="CN29" s="295"/>
      <c r="CO29" s="295"/>
      <c r="CP29" s="295"/>
      <c r="CQ29" s="295"/>
      <c r="CR29" s="295"/>
      <c r="CS29" s="295"/>
      <c r="CT29" s="295"/>
      <c r="CU29" s="295"/>
      <c r="CV29" s="295"/>
      <c r="CW29" s="295"/>
      <c r="CX29" s="295"/>
      <c r="CY29" s="295"/>
      <c r="CZ29" s="295"/>
      <c r="DA29" s="295"/>
      <c r="DB29" s="295"/>
      <c r="DC29" s="295"/>
      <c r="DD29" s="295"/>
      <c r="DE29" s="295"/>
      <c r="DF29" s="295"/>
      <c r="DG29" s="295"/>
      <c r="DH29" s="295"/>
      <c r="DI29" s="295"/>
      <c r="DJ29" s="295"/>
      <c r="DK29" s="295"/>
      <c r="DL29" s="295"/>
      <c r="DM29" s="295"/>
      <c r="DN29" s="295"/>
      <c r="DO29" s="295"/>
      <c r="DP29" s="288"/>
      <c r="DQ29" s="288"/>
      <c r="DR29" s="288"/>
      <c r="DS29" s="289"/>
    </row>
    <row r="30" spans="1:123" s="25" customFormat="1" ht="19.899999999999999" customHeight="1" x14ac:dyDescent="0.15">
      <c r="A30" s="1"/>
      <c r="B30" s="2"/>
      <c r="C30" s="2"/>
      <c r="D30" s="2"/>
      <c r="E30" s="2"/>
      <c r="F30" s="2"/>
      <c r="G30" s="3"/>
      <c r="H30" s="302"/>
      <c r="I30" s="227" t="s">
        <v>18</v>
      </c>
      <c r="J30" s="230" t="s">
        <v>70</v>
      </c>
      <c r="K30" s="231" t="s">
        <v>71</v>
      </c>
      <c r="L30" s="26"/>
      <c r="M30" s="28"/>
      <c r="N30" s="33"/>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95"/>
      <c r="AM30" s="295"/>
      <c r="AN30" s="295"/>
      <c r="AO30" s="295"/>
      <c r="AP30" s="295"/>
      <c r="AQ30" s="295"/>
      <c r="AR30" s="295"/>
      <c r="AS30" s="295"/>
      <c r="AT30" s="295"/>
      <c r="AU30" s="295"/>
      <c r="AV30" s="295"/>
      <c r="AW30" s="295"/>
      <c r="AX30" s="295"/>
      <c r="AY30" s="295"/>
      <c r="AZ30" s="295"/>
      <c r="BA30" s="295"/>
      <c r="BB30" s="295"/>
      <c r="BC30" s="295"/>
      <c r="BD30" s="295"/>
      <c r="BE30" s="295"/>
      <c r="BF30" s="295"/>
      <c r="BG30" s="295"/>
      <c r="BH30" s="295"/>
      <c r="BI30" s="295"/>
      <c r="BJ30" s="295"/>
      <c r="BK30" s="295"/>
      <c r="BL30" s="295"/>
      <c r="BM30" s="295"/>
      <c r="BN30" s="295"/>
      <c r="BO30" s="295"/>
      <c r="BP30" s="295"/>
      <c r="BQ30" s="295"/>
      <c r="BR30" s="295"/>
      <c r="BS30" s="295"/>
      <c r="BT30" s="295"/>
      <c r="BU30" s="295"/>
      <c r="BV30" s="295"/>
      <c r="BW30" s="295"/>
      <c r="BX30" s="295"/>
      <c r="BY30" s="295"/>
      <c r="BZ30" s="295"/>
      <c r="CA30" s="295"/>
      <c r="CB30" s="295"/>
      <c r="CC30" s="295"/>
      <c r="CD30" s="295"/>
      <c r="CE30" s="295"/>
      <c r="CF30" s="295"/>
      <c r="CG30" s="295"/>
      <c r="CH30" s="295"/>
      <c r="CI30" s="295"/>
      <c r="CJ30" s="295"/>
      <c r="CK30" s="295"/>
      <c r="CL30" s="295"/>
      <c r="CM30" s="295"/>
      <c r="CN30" s="295"/>
      <c r="CO30" s="295"/>
      <c r="CP30" s="295"/>
      <c r="CQ30" s="295"/>
      <c r="CR30" s="295"/>
      <c r="CS30" s="295"/>
      <c r="CT30" s="295"/>
      <c r="CU30" s="295"/>
      <c r="CV30" s="295"/>
      <c r="CW30" s="295"/>
      <c r="CX30" s="295"/>
      <c r="CY30" s="295"/>
      <c r="CZ30" s="295"/>
      <c r="DA30" s="295"/>
      <c r="DB30" s="295"/>
      <c r="DC30" s="295"/>
      <c r="DD30" s="295"/>
      <c r="DE30" s="295"/>
      <c r="DF30" s="295"/>
      <c r="DG30" s="295"/>
      <c r="DH30" s="295"/>
      <c r="DI30" s="295"/>
      <c r="DJ30" s="295"/>
      <c r="DK30" s="295"/>
      <c r="DL30" s="295"/>
      <c r="DM30" s="295"/>
      <c r="DN30" s="295"/>
      <c r="DO30" s="295"/>
      <c r="DP30" s="288"/>
      <c r="DQ30" s="288"/>
      <c r="DR30" s="288"/>
      <c r="DS30" s="289"/>
    </row>
    <row r="31" spans="1:123" s="25" customFormat="1" ht="19.899999999999999" customHeight="1" x14ac:dyDescent="0.15">
      <c r="A31" s="1"/>
      <c r="B31" s="2"/>
      <c r="C31" s="2"/>
      <c r="D31" s="2"/>
      <c r="E31" s="2"/>
      <c r="F31" s="2"/>
      <c r="G31" s="3"/>
      <c r="H31" s="302"/>
      <c r="I31" s="227" t="s">
        <v>19</v>
      </c>
      <c r="J31" s="230" t="s">
        <v>72</v>
      </c>
      <c r="K31" s="234" t="s">
        <v>73</v>
      </c>
      <c r="L31" s="26"/>
      <c r="M31" s="28"/>
      <c r="N31" s="33"/>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95"/>
      <c r="AM31" s="295"/>
      <c r="AN31" s="295"/>
      <c r="AO31" s="295"/>
      <c r="AP31" s="295"/>
      <c r="AQ31" s="295"/>
      <c r="AR31" s="295"/>
      <c r="AS31" s="295"/>
      <c r="AT31" s="295"/>
      <c r="AU31" s="295"/>
      <c r="AV31" s="295"/>
      <c r="AW31" s="295"/>
      <c r="AX31" s="295"/>
      <c r="AY31" s="295"/>
      <c r="AZ31" s="295"/>
      <c r="BA31" s="295"/>
      <c r="BB31" s="295"/>
      <c r="BC31" s="295"/>
      <c r="BD31" s="295"/>
      <c r="BE31" s="295"/>
      <c r="BF31" s="295"/>
      <c r="BG31" s="295"/>
      <c r="BH31" s="295"/>
      <c r="BI31" s="295"/>
      <c r="BJ31" s="295"/>
      <c r="BK31" s="295"/>
      <c r="BL31" s="295"/>
      <c r="BM31" s="295"/>
      <c r="BN31" s="295"/>
      <c r="BO31" s="295"/>
      <c r="BP31" s="295"/>
      <c r="BQ31" s="295"/>
      <c r="BR31" s="295"/>
      <c r="BS31" s="295"/>
      <c r="BT31" s="295"/>
      <c r="BU31" s="295"/>
      <c r="BV31" s="295"/>
      <c r="BW31" s="295"/>
      <c r="BX31" s="295"/>
      <c r="BY31" s="295"/>
      <c r="BZ31" s="295"/>
      <c r="CA31" s="295"/>
      <c r="CB31" s="295"/>
      <c r="CC31" s="295"/>
      <c r="CD31" s="295"/>
      <c r="CE31" s="295"/>
      <c r="CF31" s="295"/>
      <c r="CG31" s="295"/>
      <c r="CH31" s="295"/>
      <c r="CI31" s="295"/>
      <c r="CJ31" s="295"/>
      <c r="CK31" s="295"/>
      <c r="CL31" s="295"/>
      <c r="CM31" s="295"/>
      <c r="CN31" s="295"/>
      <c r="CO31" s="295"/>
      <c r="CP31" s="295"/>
      <c r="CQ31" s="295"/>
      <c r="CR31" s="295"/>
      <c r="CS31" s="295"/>
      <c r="CT31" s="295"/>
      <c r="CU31" s="295"/>
      <c r="CV31" s="295"/>
      <c r="CW31" s="295"/>
      <c r="CX31" s="295"/>
      <c r="CY31" s="295"/>
      <c r="CZ31" s="295"/>
      <c r="DA31" s="295"/>
      <c r="DB31" s="295"/>
      <c r="DC31" s="295"/>
      <c r="DD31" s="295"/>
      <c r="DE31" s="295"/>
      <c r="DF31" s="295"/>
      <c r="DG31" s="295"/>
      <c r="DH31" s="295"/>
      <c r="DI31" s="295"/>
      <c r="DJ31" s="295"/>
      <c r="DK31" s="295"/>
      <c r="DL31" s="295"/>
      <c r="DM31" s="295"/>
      <c r="DN31" s="295"/>
      <c r="DO31" s="295"/>
      <c r="DP31" s="288"/>
      <c r="DQ31" s="288"/>
      <c r="DR31" s="288"/>
      <c r="DS31" s="289"/>
    </row>
    <row r="32" spans="1:123" s="25" customFormat="1" ht="19.899999999999999" customHeight="1" x14ac:dyDescent="0.15">
      <c r="A32" s="1"/>
      <c r="B32" s="2"/>
      <c r="C32" s="2"/>
      <c r="D32" s="2"/>
      <c r="E32" s="2"/>
      <c r="F32" s="2"/>
      <c r="G32" s="3"/>
      <c r="H32" s="302"/>
      <c r="I32" s="227" t="s">
        <v>20</v>
      </c>
      <c r="J32" s="230" t="s">
        <v>74</v>
      </c>
      <c r="K32" s="233" t="s">
        <v>75</v>
      </c>
      <c r="L32" s="26"/>
      <c r="M32" s="28"/>
      <c r="N32" s="33"/>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95"/>
      <c r="AM32" s="295"/>
      <c r="AN32" s="295"/>
      <c r="AO32" s="295"/>
      <c r="AP32" s="295"/>
      <c r="AQ32" s="295"/>
      <c r="AR32" s="295"/>
      <c r="AS32" s="295"/>
      <c r="AT32" s="295"/>
      <c r="AU32" s="295"/>
      <c r="AV32" s="295"/>
      <c r="AW32" s="295"/>
      <c r="AX32" s="295"/>
      <c r="AY32" s="295"/>
      <c r="AZ32" s="295"/>
      <c r="BA32" s="295"/>
      <c r="BB32" s="295"/>
      <c r="BC32" s="295"/>
      <c r="BD32" s="295"/>
      <c r="BE32" s="295"/>
      <c r="BF32" s="295"/>
      <c r="BG32" s="295"/>
      <c r="BH32" s="295"/>
      <c r="BI32" s="295"/>
      <c r="BJ32" s="295"/>
      <c r="BK32" s="295"/>
      <c r="BL32" s="295"/>
      <c r="BM32" s="295"/>
      <c r="BN32" s="295"/>
      <c r="BO32" s="295"/>
      <c r="BP32" s="295"/>
      <c r="BQ32" s="295"/>
      <c r="BR32" s="295"/>
      <c r="BS32" s="295"/>
      <c r="BT32" s="295"/>
      <c r="BU32" s="295"/>
      <c r="BV32" s="295"/>
      <c r="BW32" s="295"/>
      <c r="BX32" s="295"/>
      <c r="BY32" s="295"/>
      <c r="BZ32" s="295"/>
      <c r="CA32" s="295"/>
      <c r="CB32" s="295"/>
      <c r="CC32" s="295"/>
      <c r="CD32" s="295"/>
      <c r="CE32" s="295"/>
      <c r="CF32" s="295"/>
      <c r="CG32" s="295"/>
      <c r="CH32" s="295"/>
      <c r="CI32" s="295"/>
      <c r="CJ32" s="295"/>
      <c r="CK32" s="295"/>
      <c r="CL32" s="295"/>
      <c r="CM32" s="295"/>
      <c r="CN32" s="295"/>
      <c r="CO32" s="295"/>
      <c r="CP32" s="295"/>
      <c r="CQ32" s="295"/>
      <c r="CR32" s="295"/>
      <c r="CS32" s="295"/>
      <c r="CT32" s="295"/>
      <c r="CU32" s="295"/>
      <c r="CV32" s="295"/>
      <c r="CW32" s="295"/>
      <c r="CX32" s="295"/>
      <c r="CY32" s="295"/>
      <c r="CZ32" s="295"/>
      <c r="DA32" s="295"/>
      <c r="DB32" s="295"/>
      <c r="DC32" s="295"/>
      <c r="DD32" s="295"/>
      <c r="DE32" s="295"/>
      <c r="DF32" s="295"/>
      <c r="DG32" s="295"/>
      <c r="DH32" s="295"/>
      <c r="DI32" s="295"/>
      <c r="DJ32" s="295"/>
      <c r="DK32" s="295"/>
      <c r="DL32" s="295"/>
      <c r="DM32" s="295"/>
      <c r="DN32" s="295"/>
      <c r="DO32" s="295"/>
      <c r="DP32" s="291"/>
      <c r="DQ32" s="291"/>
      <c r="DR32" s="291"/>
      <c r="DS32" s="292"/>
    </row>
    <row r="33" spans="1:123" s="25" customFormat="1" ht="19.899999999999999" customHeight="1" x14ac:dyDescent="0.15">
      <c r="A33" s="1"/>
      <c r="B33" s="2"/>
      <c r="C33" s="2"/>
      <c r="D33" s="2"/>
      <c r="E33" s="2"/>
      <c r="F33" s="2"/>
      <c r="G33" s="3"/>
      <c r="H33" s="302"/>
      <c r="I33" s="227" t="s">
        <v>21</v>
      </c>
      <c r="J33" s="230" t="s">
        <v>76</v>
      </c>
      <c r="K33" s="233" t="s">
        <v>77</v>
      </c>
      <c r="L33" s="26"/>
      <c r="M33" s="28"/>
      <c r="N33" s="33"/>
      <c r="O33" s="295"/>
      <c r="P33" s="295"/>
      <c r="Q33" s="295"/>
      <c r="R33" s="295"/>
      <c r="S33" s="295"/>
      <c r="T33" s="295"/>
      <c r="U33" s="295"/>
      <c r="V33" s="287"/>
      <c r="W33" s="287"/>
      <c r="X33" s="287"/>
      <c r="Y33" s="287"/>
      <c r="Z33" s="287"/>
      <c r="AA33" s="287"/>
      <c r="AB33" s="287"/>
      <c r="AC33" s="287"/>
      <c r="AD33" s="287"/>
      <c r="AE33" s="287"/>
      <c r="AF33" s="287"/>
      <c r="AG33" s="287"/>
      <c r="AH33" s="287"/>
      <c r="AI33" s="287"/>
      <c r="AJ33" s="287"/>
      <c r="AK33" s="287"/>
      <c r="AL33" s="295"/>
      <c r="AM33" s="287"/>
      <c r="AN33" s="287"/>
      <c r="AO33" s="287"/>
      <c r="AP33" s="287"/>
      <c r="AQ33" s="287"/>
      <c r="AR33" s="287"/>
      <c r="AS33" s="287"/>
      <c r="AT33" s="295"/>
      <c r="AU33" s="287"/>
      <c r="AV33" s="287"/>
      <c r="AW33" s="287"/>
      <c r="AX33" s="287"/>
      <c r="AY33" s="287"/>
      <c r="AZ33" s="287"/>
      <c r="BA33" s="287"/>
      <c r="BB33" s="295"/>
      <c r="BC33" s="287"/>
      <c r="BD33" s="287"/>
      <c r="BE33" s="287"/>
      <c r="BF33" s="287"/>
      <c r="BG33" s="287"/>
      <c r="BH33" s="287"/>
      <c r="BI33" s="287"/>
      <c r="BJ33" s="287"/>
      <c r="BK33" s="287"/>
      <c r="BL33" s="287"/>
      <c r="BM33" s="287"/>
      <c r="BN33" s="287"/>
      <c r="BO33" s="287"/>
      <c r="BP33" s="287"/>
      <c r="BQ33" s="287"/>
      <c r="BR33" s="287"/>
      <c r="BS33" s="287"/>
      <c r="BT33" s="287"/>
      <c r="BU33" s="287"/>
      <c r="BV33" s="287"/>
      <c r="BW33" s="287"/>
      <c r="BX33" s="287"/>
      <c r="BY33" s="287"/>
      <c r="BZ33" s="287"/>
      <c r="CA33" s="287"/>
      <c r="CB33" s="287"/>
      <c r="CC33" s="287"/>
      <c r="CD33" s="295"/>
      <c r="CE33" s="295"/>
      <c r="CF33" s="295"/>
      <c r="CG33" s="295"/>
      <c r="CH33" s="295"/>
      <c r="CI33" s="295"/>
      <c r="CJ33" s="295"/>
      <c r="CK33" s="295"/>
      <c r="CL33" s="295"/>
      <c r="CM33" s="295"/>
      <c r="CN33" s="295"/>
      <c r="CO33" s="295"/>
      <c r="CP33" s="295"/>
      <c r="CQ33" s="295"/>
      <c r="CR33" s="295"/>
      <c r="CS33" s="295"/>
      <c r="CT33" s="295"/>
      <c r="CU33" s="295"/>
      <c r="CV33" s="295"/>
      <c r="CW33" s="295"/>
      <c r="CX33" s="295"/>
      <c r="CY33" s="295"/>
      <c r="CZ33" s="295"/>
      <c r="DA33" s="295"/>
      <c r="DB33" s="295"/>
      <c r="DC33" s="295"/>
      <c r="DD33" s="295"/>
      <c r="DE33" s="295"/>
      <c r="DF33" s="295"/>
      <c r="DG33" s="295"/>
      <c r="DH33" s="295"/>
      <c r="DI33" s="295"/>
      <c r="DJ33" s="295"/>
      <c r="DK33" s="295"/>
      <c r="DL33" s="295"/>
      <c r="DM33" s="295"/>
      <c r="DN33" s="295"/>
      <c r="DO33" s="295"/>
      <c r="DP33" s="291"/>
      <c r="DQ33" s="291"/>
      <c r="DR33" s="291"/>
      <c r="DS33" s="292"/>
    </row>
    <row r="34" spans="1:123" s="25" customFormat="1" ht="19.899999999999999" customHeight="1" x14ac:dyDescent="0.15">
      <c r="A34" s="1"/>
      <c r="B34" s="2"/>
      <c r="C34" s="2"/>
      <c r="D34" s="2"/>
      <c r="E34" s="2"/>
      <c r="F34" s="2"/>
      <c r="G34" s="3"/>
      <c r="H34" s="302"/>
      <c r="I34" s="227" t="s">
        <v>22</v>
      </c>
      <c r="J34" s="230" t="s">
        <v>78</v>
      </c>
      <c r="K34" s="233" t="s">
        <v>79</v>
      </c>
      <c r="L34" s="26"/>
      <c r="M34" s="28"/>
      <c r="N34" s="33"/>
      <c r="O34" s="295"/>
      <c r="P34" s="295"/>
      <c r="Q34" s="295"/>
      <c r="R34" s="295"/>
      <c r="S34" s="295"/>
      <c r="T34" s="295"/>
      <c r="U34" s="295"/>
      <c r="V34" s="295"/>
      <c r="W34" s="295"/>
      <c r="X34" s="295"/>
      <c r="Y34" s="295"/>
      <c r="Z34" s="295"/>
      <c r="AA34" s="295"/>
      <c r="AB34" s="295"/>
      <c r="AC34" s="295"/>
      <c r="AD34" s="295"/>
      <c r="AE34" s="295"/>
      <c r="AF34" s="295"/>
      <c r="AG34" s="295"/>
      <c r="AH34" s="295"/>
      <c r="AI34" s="295"/>
      <c r="AJ34" s="295"/>
      <c r="AK34" s="295"/>
      <c r="AL34" s="295"/>
      <c r="AM34" s="295"/>
      <c r="AN34" s="295"/>
      <c r="AO34" s="295"/>
      <c r="AP34" s="295"/>
      <c r="AQ34" s="295"/>
      <c r="AR34" s="295"/>
      <c r="AS34" s="295"/>
      <c r="AT34" s="295"/>
      <c r="AU34" s="295"/>
      <c r="AV34" s="295"/>
      <c r="AW34" s="295"/>
      <c r="AX34" s="295"/>
      <c r="AY34" s="295"/>
      <c r="AZ34" s="295"/>
      <c r="BA34" s="295"/>
      <c r="BB34" s="295"/>
      <c r="BC34" s="295"/>
      <c r="BD34" s="295"/>
      <c r="BE34" s="295"/>
      <c r="BF34" s="295"/>
      <c r="BG34" s="295"/>
      <c r="BH34" s="295"/>
      <c r="BI34" s="295"/>
      <c r="BJ34" s="295"/>
      <c r="BK34" s="295"/>
      <c r="BL34" s="295"/>
      <c r="BM34" s="295"/>
      <c r="BN34" s="295"/>
      <c r="BO34" s="295"/>
      <c r="BP34" s="295"/>
      <c r="BQ34" s="295"/>
      <c r="BR34" s="295"/>
      <c r="BS34" s="295"/>
      <c r="BT34" s="295"/>
      <c r="BU34" s="295"/>
      <c r="BV34" s="295"/>
      <c r="BW34" s="295"/>
      <c r="BX34" s="295"/>
      <c r="BY34" s="295"/>
      <c r="BZ34" s="295"/>
      <c r="CA34" s="295"/>
      <c r="CB34" s="295"/>
      <c r="CC34" s="295"/>
      <c r="CD34" s="295"/>
      <c r="CE34" s="295"/>
      <c r="CF34" s="295"/>
      <c r="CG34" s="295"/>
      <c r="CH34" s="295"/>
      <c r="CI34" s="295"/>
      <c r="CJ34" s="295"/>
      <c r="CK34" s="295"/>
      <c r="CL34" s="295"/>
      <c r="CM34" s="295"/>
      <c r="CN34" s="295"/>
      <c r="CO34" s="295"/>
      <c r="CP34" s="295"/>
      <c r="CQ34" s="295"/>
      <c r="CR34" s="295"/>
      <c r="CS34" s="295"/>
      <c r="CT34" s="295"/>
      <c r="CU34" s="295"/>
      <c r="CV34" s="295"/>
      <c r="CW34" s="295"/>
      <c r="CX34" s="295"/>
      <c r="CY34" s="295"/>
      <c r="CZ34" s="295"/>
      <c r="DA34" s="295"/>
      <c r="DB34" s="295"/>
      <c r="DC34" s="295"/>
      <c r="DD34" s="295"/>
      <c r="DE34" s="295"/>
      <c r="DF34" s="295"/>
      <c r="DG34" s="295"/>
      <c r="DH34" s="295"/>
      <c r="DI34" s="295"/>
      <c r="DJ34" s="295"/>
      <c r="DK34" s="295"/>
      <c r="DL34" s="295"/>
      <c r="DM34" s="295"/>
      <c r="DN34" s="295"/>
      <c r="DO34" s="295"/>
      <c r="DP34" s="291"/>
      <c r="DQ34" s="291"/>
      <c r="DR34" s="291"/>
      <c r="DS34" s="292"/>
    </row>
    <row r="35" spans="1:123" s="25" customFormat="1" ht="19.899999999999999" customHeight="1" x14ac:dyDescent="0.15">
      <c r="A35" s="1"/>
      <c r="B35" s="2"/>
      <c r="C35" s="2"/>
      <c r="D35" s="2"/>
      <c r="E35" s="2"/>
      <c r="F35" s="2"/>
      <c r="G35" s="3"/>
      <c r="H35" s="302"/>
      <c r="I35" s="227" t="s">
        <v>23</v>
      </c>
      <c r="J35" s="230" t="s">
        <v>80</v>
      </c>
      <c r="K35" s="233" t="s">
        <v>81</v>
      </c>
      <c r="L35" s="26"/>
      <c r="M35" s="36"/>
      <c r="N35" s="33"/>
      <c r="O35" s="295"/>
      <c r="P35" s="295"/>
      <c r="Q35" s="295"/>
      <c r="R35" s="295"/>
      <c r="S35" s="295"/>
      <c r="T35" s="295"/>
      <c r="U35" s="295"/>
      <c r="V35" s="295"/>
      <c r="W35" s="295"/>
      <c r="X35" s="295"/>
      <c r="Y35" s="295"/>
      <c r="Z35" s="295"/>
      <c r="AA35" s="295"/>
      <c r="AB35" s="295"/>
      <c r="AC35" s="295"/>
      <c r="AD35" s="295"/>
      <c r="AE35" s="295"/>
      <c r="AF35" s="295"/>
      <c r="AG35" s="295"/>
      <c r="AH35" s="295"/>
      <c r="AI35" s="295"/>
      <c r="AJ35" s="295"/>
      <c r="AK35" s="295"/>
      <c r="AL35" s="295"/>
      <c r="AM35" s="295"/>
      <c r="AN35" s="295"/>
      <c r="AO35" s="295"/>
      <c r="AP35" s="295"/>
      <c r="AQ35" s="295"/>
      <c r="AR35" s="295"/>
      <c r="AS35" s="295"/>
      <c r="AT35" s="295"/>
      <c r="AU35" s="295"/>
      <c r="AV35" s="295"/>
      <c r="AW35" s="295"/>
      <c r="AX35" s="295"/>
      <c r="AY35" s="295"/>
      <c r="AZ35" s="295"/>
      <c r="BA35" s="295"/>
      <c r="BB35" s="295"/>
      <c r="BC35" s="295"/>
      <c r="BD35" s="295"/>
      <c r="BE35" s="295"/>
      <c r="BF35" s="295"/>
      <c r="BG35" s="295"/>
      <c r="BH35" s="295"/>
      <c r="BI35" s="295"/>
      <c r="BJ35" s="295"/>
      <c r="BK35" s="295"/>
      <c r="BL35" s="295"/>
      <c r="BM35" s="295"/>
      <c r="BN35" s="295"/>
      <c r="BO35" s="295"/>
      <c r="BP35" s="295"/>
      <c r="BQ35" s="295"/>
      <c r="BR35" s="295"/>
      <c r="BS35" s="295"/>
      <c r="BT35" s="295"/>
      <c r="BU35" s="295"/>
      <c r="BV35" s="295"/>
      <c r="BW35" s="295"/>
      <c r="BX35" s="295"/>
      <c r="BY35" s="295"/>
      <c r="BZ35" s="295"/>
      <c r="CA35" s="295"/>
      <c r="CB35" s="295"/>
      <c r="CC35" s="295"/>
      <c r="CD35" s="295"/>
      <c r="CE35" s="295"/>
      <c r="CF35" s="295"/>
      <c r="CG35" s="295"/>
      <c r="CH35" s="295"/>
      <c r="CI35" s="295"/>
      <c r="CJ35" s="295"/>
      <c r="CK35" s="295"/>
      <c r="CL35" s="295"/>
      <c r="CM35" s="295"/>
      <c r="CN35" s="295"/>
      <c r="CO35" s="295"/>
      <c r="CP35" s="295"/>
      <c r="CQ35" s="295"/>
      <c r="CR35" s="295"/>
      <c r="CS35" s="295"/>
      <c r="CT35" s="295"/>
      <c r="CU35" s="295"/>
      <c r="CV35" s="295"/>
      <c r="CW35" s="295"/>
      <c r="CX35" s="295"/>
      <c r="CY35" s="295"/>
      <c r="CZ35" s="295"/>
      <c r="DA35" s="295"/>
      <c r="DB35" s="295"/>
      <c r="DC35" s="295"/>
      <c r="DD35" s="295"/>
      <c r="DE35" s="295"/>
      <c r="DF35" s="295"/>
      <c r="DG35" s="295"/>
      <c r="DH35" s="295"/>
      <c r="DI35" s="295"/>
      <c r="DJ35" s="295"/>
      <c r="DK35" s="295"/>
      <c r="DL35" s="295"/>
      <c r="DM35" s="295"/>
      <c r="DN35" s="295"/>
      <c r="DO35" s="295"/>
      <c r="DP35" s="291"/>
      <c r="DQ35" s="291"/>
      <c r="DR35" s="291"/>
      <c r="DS35" s="292"/>
    </row>
    <row r="36" spans="1:123" s="25" customFormat="1" ht="19.899999999999999" customHeight="1" x14ac:dyDescent="0.15">
      <c r="A36" s="1"/>
      <c r="B36" s="2"/>
      <c r="C36" s="2"/>
      <c r="D36" s="2"/>
      <c r="E36" s="2"/>
      <c r="F36" s="2"/>
      <c r="G36" s="3"/>
      <c r="H36" s="302"/>
      <c r="I36" s="227" t="s">
        <v>24</v>
      </c>
      <c r="J36" s="230" t="s">
        <v>82</v>
      </c>
      <c r="K36" s="234" t="s">
        <v>83</v>
      </c>
      <c r="L36" s="26"/>
      <c r="M36" s="36"/>
      <c r="N36" s="33"/>
      <c r="O36" s="295"/>
      <c r="P36" s="295"/>
      <c r="Q36" s="295"/>
      <c r="R36" s="295"/>
      <c r="S36" s="295"/>
      <c r="T36" s="295"/>
      <c r="U36" s="295"/>
      <c r="V36" s="287"/>
      <c r="W36" s="287"/>
      <c r="X36" s="287"/>
      <c r="Y36" s="287"/>
      <c r="Z36" s="287"/>
      <c r="AA36" s="287"/>
      <c r="AB36" s="287"/>
      <c r="AC36" s="287"/>
      <c r="AD36" s="287"/>
      <c r="AE36" s="287"/>
      <c r="AF36" s="287"/>
      <c r="AG36" s="287"/>
      <c r="AH36" s="287"/>
      <c r="AI36" s="287"/>
      <c r="AJ36" s="287"/>
      <c r="AK36" s="287"/>
      <c r="AL36" s="295"/>
      <c r="AM36" s="287"/>
      <c r="AN36" s="287"/>
      <c r="AO36" s="287"/>
      <c r="AP36" s="287"/>
      <c r="AQ36" s="287"/>
      <c r="AR36" s="287"/>
      <c r="AS36" s="287"/>
      <c r="AT36" s="295"/>
      <c r="AU36" s="287"/>
      <c r="AV36" s="287"/>
      <c r="AW36" s="287"/>
      <c r="AX36" s="287"/>
      <c r="AY36" s="287"/>
      <c r="AZ36" s="287"/>
      <c r="BA36" s="287"/>
      <c r="BB36" s="295"/>
      <c r="BC36" s="287"/>
      <c r="BD36" s="287"/>
      <c r="BE36" s="287"/>
      <c r="BF36" s="287"/>
      <c r="BG36" s="287"/>
      <c r="BH36" s="287"/>
      <c r="BI36" s="287"/>
      <c r="BJ36" s="287"/>
      <c r="BK36" s="287"/>
      <c r="BL36" s="287"/>
      <c r="BM36" s="287"/>
      <c r="BN36" s="287"/>
      <c r="BO36" s="287"/>
      <c r="BP36" s="287"/>
      <c r="BQ36" s="287"/>
      <c r="BR36" s="287"/>
      <c r="BS36" s="287"/>
      <c r="BT36" s="287"/>
      <c r="BU36" s="287"/>
      <c r="BV36" s="287"/>
      <c r="BW36" s="287"/>
      <c r="BX36" s="287"/>
      <c r="BY36" s="287"/>
      <c r="BZ36" s="287"/>
      <c r="CA36" s="287"/>
      <c r="CB36" s="287"/>
      <c r="CC36" s="287"/>
      <c r="CD36" s="295"/>
      <c r="CE36" s="295"/>
      <c r="CF36" s="295"/>
      <c r="CG36" s="295"/>
      <c r="CH36" s="295"/>
      <c r="CI36" s="295"/>
      <c r="CJ36" s="295"/>
      <c r="CK36" s="295"/>
      <c r="CL36" s="295"/>
      <c r="CM36" s="295"/>
      <c r="CN36" s="295"/>
      <c r="CO36" s="295"/>
      <c r="CP36" s="295"/>
      <c r="CQ36" s="295"/>
      <c r="CR36" s="295"/>
      <c r="CS36" s="295"/>
      <c r="CT36" s="295"/>
      <c r="CU36" s="295"/>
      <c r="CV36" s="295"/>
      <c r="CW36" s="295"/>
      <c r="CX36" s="295"/>
      <c r="CY36" s="295"/>
      <c r="CZ36" s="295"/>
      <c r="DA36" s="295"/>
      <c r="DB36" s="295"/>
      <c r="DC36" s="295"/>
      <c r="DD36" s="295"/>
      <c r="DE36" s="295"/>
      <c r="DF36" s="295"/>
      <c r="DG36" s="295"/>
      <c r="DH36" s="295"/>
      <c r="DI36" s="295"/>
      <c r="DJ36" s="295"/>
      <c r="DK36" s="295"/>
      <c r="DL36" s="295"/>
      <c r="DM36" s="295"/>
      <c r="DN36" s="295"/>
      <c r="DO36" s="295"/>
      <c r="DP36" s="291"/>
      <c r="DQ36" s="291"/>
      <c r="DR36" s="291"/>
      <c r="DS36" s="292"/>
    </row>
    <row r="37" spans="1:123" s="25" customFormat="1" ht="28.15" customHeight="1" x14ac:dyDescent="0.15">
      <c r="A37" s="1"/>
      <c r="B37" s="2"/>
      <c r="C37" s="2"/>
      <c r="D37" s="2"/>
      <c r="E37" s="2"/>
      <c r="F37" s="2"/>
      <c r="G37" s="3"/>
      <c r="H37" s="302"/>
      <c r="I37" s="227" t="s">
        <v>25</v>
      </c>
      <c r="J37" s="230" t="s">
        <v>84</v>
      </c>
      <c r="K37" s="231" t="s">
        <v>85</v>
      </c>
      <c r="L37" s="26"/>
      <c r="M37" s="28"/>
      <c r="N37" s="33"/>
      <c r="O37" s="295"/>
      <c r="P37" s="295"/>
      <c r="Q37" s="295"/>
      <c r="R37" s="295"/>
      <c r="S37" s="295"/>
      <c r="T37" s="295"/>
      <c r="U37" s="295"/>
      <c r="V37" s="295"/>
      <c r="W37" s="295"/>
      <c r="X37" s="295"/>
      <c r="Y37" s="295"/>
      <c r="Z37" s="295"/>
      <c r="AA37" s="295"/>
      <c r="AB37" s="295"/>
      <c r="AC37" s="295"/>
      <c r="AD37" s="295"/>
      <c r="AE37" s="295"/>
      <c r="AF37" s="295"/>
      <c r="AG37" s="295"/>
      <c r="AH37" s="295"/>
      <c r="AI37" s="295"/>
      <c r="AJ37" s="295"/>
      <c r="AK37" s="295"/>
      <c r="AL37" s="295"/>
      <c r="AM37" s="295"/>
      <c r="AN37" s="295"/>
      <c r="AO37" s="295"/>
      <c r="AP37" s="295"/>
      <c r="AQ37" s="295"/>
      <c r="AR37" s="295"/>
      <c r="AS37" s="295"/>
      <c r="AT37" s="295"/>
      <c r="AU37" s="295"/>
      <c r="AV37" s="295"/>
      <c r="AW37" s="295"/>
      <c r="AX37" s="295"/>
      <c r="AY37" s="295"/>
      <c r="AZ37" s="295"/>
      <c r="BA37" s="295"/>
      <c r="BB37" s="295"/>
      <c r="BC37" s="295"/>
      <c r="BD37" s="295"/>
      <c r="BE37" s="295"/>
      <c r="BF37" s="295"/>
      <c r="BG37" s="295"/>
      <c r="BH37" s="295"/>
      <c r="BI37" s="295"/>
      <c r="BJ37" s="295"/>
      <c r="BK37" s="295"/>
      <c r="BL37" s="295"/>
      <c r="BM37" s="295"/>
      <c r="BN37" s="295"/>
      <c r="BO37" s="295"/>
      <c r="BP37" s="295"/>
      <c r="BQ37" s="295"/>
      <c r="BR37" s="295"/>
      <c r="BS37" s="295"/>
      <c r="BT37" s="295"/>
      <c r="BU37" s="295"/>
      <c r="BV37" s="295"/>
      <c r="BW37" s="295"/>
      <c r="BX37" s="295"/>
      <c r="BY37" s="295"/>
      <c r="BZ37" s="295"/>
      <c r="CA37" s="295"/>
      <c r="CB37" s="295"/>
      <c r="CC37" s="295"/>
      <c r="CD37" s="295"/>
      <c r="CE37" s="295"/>
      <c r="CF37" s="295"/>
      <c r="CG37" s="295"/>
      <c r="CH37" s="295"/>
      <c r="CI37" s="295"/>
      <c r="CJ37" s="295"/>
      <c r="CK37" s="295"/>
      <c r="CL37" s="295"/>
      <c r="CM37" s="295"/>
      <c r="CN37" s="295"/>
      <c r="CO37" s="295"/>
      <c r="CP37" s="295"/>
      <c r="CQ37" s="295"/>
      <c r="CR37" s="295"/>
      <c r="CS37" s="295"/>
      <c r="CT37" s="295"/>
      <c r="CU37" s="295"/>
      <c r="CV37" s="295"/>
      <c r="CW37" s="295"/>
      <c r="CX37" s="295"/>
      <c r="CY37" s="295"/>
      <c r="CZ37" s="295"/>
      <c r="DA37" s="295"/>
      <c r="DB37" s="295"/>
      <c r="DC37" s="295"/>
      <c r="DD37" s="295"/>
      <c r="DE37" s="295"/>
      <c r="DF37" s="295"/>
      <c r="DG37" s="295"/>
      <c r="DH37" s="295"/>
      <c r="DI37" s="295"/>
      <c r="DJ37" s="295"/>
      <c r="DK37" s="295"/>
      <c r="DL37" s="295"/>
      <c r="DM37" s="295"/>
      <c r="DN37" s="295"/>
      <c r="DO37" s="295"/>
      <c r="DP37" s="291"/>
      <c r="DQ37" s="291"/>
      <c r="DR37" s="291"/>
      <c r="DS37" s="292"/>
    </row>
    <row r="38" spans="1:123" s="25" customFormat="1" ht="28.15" customHeight="1" x14ac:dyDescent="0.15">
      <c r="A38" s="1"/>
      <c r="B38" s="2"/>
      <c r="C38" s="2"/>
      <c r="D38" s="2"/>
      <c r="E38" s="2"/>
      <c r="F38" s="2"/>
      <c r="G38" s="3"/>
      <c r="H38" s="302"/>
      <c r="I38" s="227" t="s">
        <v>26</v>
      </c>
      <c r="J38" s="230" t="s">
        <v>86</v>
      </c>
      <c r="K38" s="234" t="s">
        <v>87</v>
      </c>
      <c r="L38" s="26"/>
      <c r="M38" s="28"/>
      <c r="N38" s="33"/>
      <c r="O38" s="295"/>
      <c r="P38" s="295"/>
      <c r="Q38" s="295"/>
      <c r="R38" s="295"/>
      <c r="S38" s="295"/>
      <c r="T38" s="295"/>
      <c r="U38" s="295"/>
      <c r="V38" s="295"/>
      <c r="W38" s="295"/>
      <c r="X38" s="295"/>
      <c r="Y38" s="295"/>
      <c r="Z38" s="295"/>
      <c r="AA38" s="295"/>
      <c r="AB38" s="295"/>
      <c r="AC38" s="295"/>
      <c r="AD38" s="295"/>
      <c r="AE38" s="295"/>
      <c r="AF38" s="295"/>
      <c r="AG38" s="295"/>
      <c r="AH38" s="295"/>
      <c r="AI38" s="295"/>
      <c r="AJ38" s="295"/>
      <c r="AK38" s="295"/>
      <c r="AL38" s="295"/>
      <c r="AM38" s="295"/>
      <c r="AN38" s="295"/>
      <c r="AO38" s="295"/>
      <c r="AP38" s="295"/>
      <c r="AQ38" s="295"/>
      <c r="AR38" s="295"/>
      <c r="AS38" s="295"/>
      <c r="AT38" s="295"/>
      <c r="AU38" s="295"/>
      <c r="AV38" s="295"/>
      <c r="AW38" s="295"/>
      <c r="AX38" s="295"/>
      <c r="AY38" s="295"/>
      <c r="AZ38" s="295"/>
      <c r="BA38" s="295"/>
      <c r="BB38" s="295"/>
      <c r="BC38" s="295"/>
      <c r="BD38" s="295"/>
      <c r="BE38" s="295"/>
      <c r="BF38" s="295"/>
      <c r="BG38" s="295"/>
      <c r="BH38" s="295"/>
      <c r="BI38" s="295"/>
      <c r="BJ38" s="295"/>
      <c r="BK38" s="295"/>
      <c r="BL38" s="295"/>
      <c r="BM38" s="295"/>
      <c r="BN38" s="295"/>
      <c r="BO38" s="295"/>
      <c r="BP38" s="295"/>
      <c r="BQ38" s="295"/>
      <c r="BR38" s="295"/>
      <c r="BS38" s="295"/>
      <c r="BT38" s="295"/>
      <c r="BU38" s="295"/>
      <c r="BV38" s="295"/>
      <c r="BW38" s="295"/>
      <c r="BX38" s="295"/>
      <c r="BY38" s="295"/>
      <c r="BZ38" s="295"/>
      <c r="CA38" s="295"/>
      <c r="CB38" s="295"/>
      <c r="CC38" s="295"/>
      <c r="CD38" s="295"/>
      <c r="CE38" s="295"/>
      <c r="CF38" s="295"/>
      <c r="CG38" s="295"/>
      <c r="CH38" s="295"/>
      <c r="CI38" s="295"/>
      <c r="CJ38" s="295"/>
      <c r="CK38" s="295"/>
      <c r="CL38" s="295"/>
      <c r="CM38" s="295"/>
      <c r="CN38" s="295"/>
      <c r="CO38" s="295"/>
      <c r="CP38" s="295"/>
      <c r="CQ38" s="295"/>
      <c r="CR38" s="295"/>
      <c r="CS38" s="295"/>
      <c r="CT38" s="295"/>
      <c r="CU38" s="295"/>
      <c r="CV38" s="295"/>
      <c r="CW38" s="295"/>
      <c r="CX38" s="295"/>
      <c r="CY38" s="295"/>
      <c r="CZ38" s="295"/>
      <c r="DA38" s="295"/>
      <c r="DB38" s="295"/>
      <c r="DC38" s="295"/>
      <c r="DD38" s="295"/>
      <c r="DE38" s="295"/>
      <c r="DF38" s="295"/>
      <c r="DG38" s="295"/>
      <c r="DH38" s="295"/>
      <c r="DI38" s="295"/>
      <c r="DJ38" s="295"/>
      <c r="DK38" s="295"/>
      <c r="DL38" s="295"/>
      <c r="DM38" s="295"/>
      <c r="DN38" s="295"/>
      <c r="DO38" s="295"/>
      <c r="DP38" s="291"/>
      <c r="DQ38" s="291"/>
      <c r="DR38" s="291"/>
      <c r="DS38" s="292"/>
    </row>
    <row r="39" spans="1:123" s="25" customFormat="1" ht="19.899999999999999" customHeight="1" x14ac:dyDescent="0.15">
      <c r="A39" s="1"/>
      <c r="B39" s="2"/>
      <c r="C39" s="2"/>
      <c r="D39" s="2"/>
      <c r="E39" s="2"/>
      <c r="F39" s="2"/>
      <c r="G39" s="3"/>
      <c r="H39" s="302"/>
      <c r="I39" s="227" t="s">
        <v>27</v>
      </c>
      <c r="J39" s="230" t="s">
        <v>88</v>
      </c>
      <c r="K39" s="234" t="s">
        <v>89</v>
      </c>
      <c r="L39" s="26"/>
      <c r="M39" s="28"/>
      <c r="N39" s="33"/>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295"/>
      <c r="AZ39" s="295"/>
      <c r="BA39" s="295"/>
      <c r="BB39" s="295"/>
      <c r="BC39" s="295"/>
      <c r="BD39" s="295"/>
      <c r="BE39" s="295"/>
      <c r="BF39" s="295"/>
      <c r="BG39" s="295"/>
      <c r="BH39" s="295"/>
      <c r="BI39" s="295"/>
      <c r="BJ39" s="295"/>
      <c r="BK39" s="295"/>
      <c r="BL39" s="295"/>
      <c r="BM39" s="295"/>
      <c r="BN39" s="295"/>
      <c r="BO39" s="295"/>
      <c r="BP39" s="295"/>
      <c r="BQ39" s="295"/>
      <c r="BR39" s="295"/>
      <c r="BS39" s="295"/>
      <c r="BT39" s="295"/>
      <c r="BU39" s="295"/>
      <c r="BV39" s="295"/>
      <c r="BW39" s="295"/>
      <c r="BX39" s="295"/>
      <c r="BY39" s="295"/>
      <c r="BZ39" s="295"/>
      <c r="CA39" s="295"/>
      <c r="CB39" s="295"/>
      <c r="CC39" s="295"/>
      <c r="CD39" s="295"/>
      <c r="CE39" s="295"/>
      <c r="CF39" s="295"/>
      <c r="CG39" s="295"/>
      <c r="CH39" s="295"/>
      <c r="CI39" s="295"/>
      <c r="CJ39" s="295"/>
      <c r="CK39" s="295"/>
      <c r="CL39" s="295"/>
      <c r="CM39" s="295"/>
      <c r="CN39" s="295"/>
      <c r="CO39" s="295"/>
      <c r="CP39" s="295"/>
      <c r="CQ39" s="295"/>
      <c r="CR39" s="295"/>
      <c r="CS39" s="295"/>
      <c r="CT39" s="295"/>
      <c r="CU39" s="295"/>
      <c r="CV39" s="295"/>
      <c r="CW39" s="295"/>
      <c r="CX39" s="295"/>
      <c r="CY39" s="295"/>
      <c r="CZ39" s="295"/>
      <c r="DA39" s="295"/>
      <c r="DB39" s="295"/>
      <c r="DC39" s="295"/>
      <c r="DD39" s="295"/>
      <c r="DE39" s="295"/>
      <c r="DF39" s="295"/>
      <c r="DG39" s="295"/>
      <c r="DH39" s="295"/>
      <c r="DI39" s="295"/>
      <c r="DJ39" s="295"/>
      <c r="DK39" s="295"/>
      <c r="DL39" s="295"/>
      <c r="DM39" s="295"/>
      <c r="DN39" s="295"/>
      <c r="DO39" s="295"/>
      <c r="DP39" s="291"/>
      <c r="DQ39" s="291"/>
      <c r="DR39" s="291"/>
      <c r="DS39" s="292"/>
    </row>
    <row r="40" spans="1:123" s="25" customFormat="1" ht="19.899999999999999" customHeight="1" x14ac:dyDescent="0.15">
      <c r="A40" s="1"/>
      <c r="B40" s="2"/>
      <c r="C40" s="2"/>
      <c r="D40" s="2"/>
      <c r="E40" s="2"/>
      <c r="F40" s="2"/>
      <c r="G40" s="3"/>
      <c r="H40" s="302"/>
      <c r="I40" s="227" t="s">
        <v>28</v>
      </c>
      <c r="J40" s="230" t="s">
        <v>90</v>
      </c>
      <c r="K40" s="234" t="s">
        <v>91</v>
      </c>
      <c r="L40" s="26"/>
      <c r="M40" s="28"/>
      <c r="N40" s="33"/>
      <c r="O40" s="295"/>
      <c r="P40" s="295"/>
      <c r="Q40" s="295"/>
      <c r="R40" s="295"/>
      <c r="S40" s="295"/>
      <c r="T40" s="295"/>
      <c r="U40" s="295"/>
      <c r="V40" s="295"/>
      <c r="W40" s="295"/>
      <c r="X40" s="295"/>
      <c r="Y40" s="295"/>
      <c r="Z40" s="295"/>
      <c r="AA40" s="295"/>
      <c r="AB40" s="295"/>
      <c r="AC40" s="295"/>
      <c r="AD40" s="295"/>
      <c r="AE40" s="295"/>
      <c r="AF40" s="295"/>
      <c r="AG40" s="295"/>
      <c r="AH40" s="295"/>
      <c r="AI40" s="295"/>
      <c r="AJ40" s="295"/>
      <c r="AK40" s="295"/>
      <c r="AL40" s="295"/>
      <c r="AM40" s="295"/>
      <c r="AN40" s="295"/>
      <c r="AO40" s="295"/>
      <c r="AP40" s="295"/>
      <c r="AQ40" s="295"/>
      <c r="AR40" s="295"/>
      <c r="AS40" s="295"/>
      <c r="AT40" s="295"/>
      <c r="AU40" s="295"/>
      <c r="AV40" s="295"/>
      <c r="AW40" s="295"/>
      <c r="AX40" s="295"/>
      <c r="AY40" s="295"/>
      <c r="AZ40" s="295"/>
      <c r="BA40" s="295"/>
      <c r="BB40" s="295"/>
      <c r="BC40" s="295"/>
      <c r="BD40" s="295"/>
      <c r="BE40" s="295"/>
      <c r="BF40" s="295"/>
      <c r="BG40" s="295"/>
      <c r="BH40" s="295"/>
      <c r="BI40" s="295"/>
      <c r="BJ40" s="295"/>
      <c r="BK40" s="295"/>
      <c r="BL40" s="295"/>
      <c r="BM40" s="295"/>
      <c r="BN40" s="295"/>
      <c r="BO40" s="295"/>
      <c r="BP40" s="295"/>
      <c r="BQ40" s="295"/>
      <c r="BR40" s="295"/>
      <c r="BS40" s="295"/>
      <c r="BT40" s="295"/>
      <c r="BU40" s="295"/>
      <c r="BV40" s="295"/>
      <c r="BW40" s="295"/>
      <c r="BX40" s="295"/>
      <c r="BY40" s="295"/>
      <c r="BZ40" s="295"/>
      <c r="CA40" s="295"/>
      <c r="CB40" s="295"/>
      <c r="CC40" s="295"/>
      <c r="CD40" s="295"/>
      <c r="CE40" s="295"/>
      <c r="CF40" s="295"/>
      <c r="CG40" s="295"/>
      <c r="CH40" s="295"/>
      <c r="CI40" s="295"/>
      <c r="CJ40" s="295"/>
      <c r="CK40" s="295"/>
      <c r="CL40" s="295"/>
      <c r="CM40" s="295"/>
      <c r="CN40" s="295"/>
      <c r="CO40" s="295"/>
      <c r="CP40" s="295"/>
      <c r="CQ40" s="295"/>
      <c r="CR40" s="295"/>
      <c r="CS40" s="295"/>
      <c r="CT40" s="295"/>
      <c r="CU40" s="295"/>
      <c r="CV40" s="295"/>
      <c r="CW40" s="295"/>
      <c r="CX40" s="295"/>
      <c r="CY40" s="295"/>
      <c r="CZ40" s="295"/>
      <c r="DA40" s="295"/>
      <c r="DB40" s="295"/>
      <c r="DC40" s="295"/>
      <c r="DD40" s="295"/>
      <c r="DE40" s="295"/>
      <c r="DF40" s="295"/>
      <c r="DG40" s="295"/>
      <c r="DH40" s="295"/>
      <c r="DI40" s="295"/>
      <c r="DJ40" s="295"/>
      <c r="DK40" s="295"/>
      <c r="DL40" s="295"/>
      <c r="DM40" s="295"/>
      <c r="DN40" s="295"/>
      <c r="DO40" s="295"/>
      <c r="DP40" s="291"/>
      <c r="DQ40" s="291"/>
      <c r="DR40" s="291"/>
      <c r="DS40" s="292"/>
    </row>
    <row r="41" spans="1:123" s="25" customFormat="1" ht="19.899999999999999" customHeight="1" x14ac:dyDescent="0.15">
      <c r="A41" s="1"/>
      <c r="B41" s="2"/>
      <c r="C41" s="2"/>
      <c r="D41" s="2"/>
      <c r="E41" s="2"/>
      <c r="F41" s="2"/>
      <c r="G41" s="3"/>
      <c r="H41" s="302"/>
      <c r="I41" s="227" t="s">
        <v>29</v>
      </c>
      <c r="J41" s="230" t="s">
        <v>92</v>
      </c>
      <c r="K41" s="231" t="s">
        <v>93</v>
      </c>
      <c r="L41" s="26"/>
      <c r="M41" s="28"/>
      <c r="N41" s="33"/>
      <c r="O41" s="295"/>
      <c r="P41" s="295"/>
      <c r="Q41" s="295"/>
      <c r="R41" s="295"/>
      <c r="S41" s="295"/>
      <c r="T41" s="295"/>
      <c r="U41" s="295"/>
      <c r="V41" s="295"/>
      <c r="W41" s="295"/>
      <c r="X41" s="295"/>
      <c r="Y41" s="295"/>
      <c r="Z41" s="295"/>
      <c r="AA41" s="295"/>
      <c r="AB41" s="295"/>
      <c r="AC41" s="295"/>
      <c r="AD41" s="295"/>
      <c r="AE41" s="295"/>
      <c r="AF41" s="295"/>
      <c r="AG41" s="295"/>
      <c r="AH41" s="295"/>
      <c r="AI41" s="295"/>
      <c r="AJ41" s="295"/>
      <c r="AK41" s="295"/>
      <c r="AL41" s="295"/>
      <c r="AM41" s="295"/>
      <c r="AN41" s="295"/>
      <c r="AO41" s="295"/>
      <c r="AP41" s="295"/>
      <c r="AQ41" s="295"/>
      <c r="AR41" s="295"/>
      <c r="AS41" s="295"/>
      <c r="AT41" s="295"/>
      <c r="AU41" s="295"/>
      <c r="AV41" s="295"/>
      <c r="AW41" s="295"/>
      <c r="AX41" s="295"/>
      <c r="AY41" s="295"/>
      <c r="AZ41" s="295"/>
      <c r="BA41" s="295"/>
      <c r="BB41" s="295"/>
      <c r="BC41" s="295"/>
      <c r="BD41" s="295"/>
      <c r="BE41" s="295"/>
      <c r="BF41" s="295"/>
      <c r="BG41" s="295"/>
      <c r="BH41" s="295"/>
      <c r="BI41" s="295"/>
      <c r="BJ41" s="295"/>
      <c r="BK41" s="295"/>
      <c r="BL41" s="295"/>
      <c r="BM41" s="295"/>
      <c r="BN41" s="295"/>
      <c r="BO41" s="295"/>
      <c r="BP41" s="295"/>
      <c r="BQ41" s="295"/>
      <c r="BR41" s="295"/>
      <c r="BS41" s="295"/>
      <c r="BT41" s="295"/>
      <c r="BU41" s="295"/>
      <c r="BV41" s="295"/>
      <c r="BW41" s="295"/>
      <c r="BX41" s="295"/>
      <c r="BY41" s="295"/>
      <c r="BZ41" s="295"/>
      <c r="CA41" s="295"/>
      <c r="CB41" s="295"/>
      <c r="CC41" s="295"/>
      <c r="CD41" s="295"/>
      <c r="CE41" s="295"/>
      <c r="CF41" s="295"/>
      <c r="CG41" s="295"/>
      <c r="CH41" s="295"/>
      <c r="CI41" s="295"/>
      <c r="CJ41" s="295"/>
      <c r="CK41" s="295"/>
      <c r="CL41" s="295"/>
      <c r="CM41" s="295"/>
      <c r="CN41" s="295"/>
      <c r="CO41" s="295"/>
      <c r="CP41" s="295"/>
      <c r="CQ41" s="295"/>
      <c r="CR41" s="295"/>
      <c r="CS41" s="295"/>
      <c r="CT41" s="295"/>
      <c r="CU41" s="295"/>
      <c r="CV41" s="295"/>
      <c r="CW41" s="295"/>
      <c r="CX41" s="295"/>
      <c r="CY41" s="295"/>
      <c r="CZ41" s="295"/>
      <c r="DA41" s="295"/>
      <c r="DB41" s="295"/>
      <c r="DC41" s="295"/>
      <c r="DD41" s="295"/>
      <c r="DE41" s="295"/>
      <c r="DF41" s="295"/>
      <c r="DG41" s="295"/>
      <c r="DH41" s="295"/>
      <c r="DI41" s="295"/>
      <c r="DJ41" s="295"/>
      <c r="DK41" s="295"/>
      <c r="DL41" s="295"/>
      <c r="DM41" s="295"/>
      <c r="DN41" s="295"/>
      <c r="DO41" s="295"/>
      <c r="DP41" s="291"/>
      <c r="DQ41" s="291"/>
      <c r="DR41" s="291"/>
      <c r="DS41" s="292"/>
    </row>
    <row r="42" spans="1:123" s="25" customFormat="1" ht="19.899999999999999" customHeight="1" x14ac:dyDescent="0.15">
      <c r="A42" s="1"/>
      <c r="B42" s="2"/>
      <c r="C42" s="2"/>
      <c r="D42" s="2"/>
      <c r="E42" s="2"/>
      <c r="F42" s="2"/>
      <c r="G42" s="3"/>
      <c r="H42" s="302"/>
      <c r="I42" s="227" t="s">
        <v>30</v>
      </c>
      <c r="J42" s="230" t="s">
        <v>94</v>
      </c>
      <c r="K42" s="233" t="s">
        <v>95</v>
      </c>
      <c r="L42" s="26"/>
      <c r="M42" s="28"/>
      <c r="N42" s="33"/>
      <c r="O42" s="295"/>
      <c r="P42" s="295"/>
      <c r="Q42" s="295"/>
      <c r="R42" s="295"/>
      <c r="S42" s="295"/>
      <c r="T42" s="295"/>
      <c r="U42" s="295"/>
      <c r="V42" s="295"/>
      <c r="W42" s="295"/>
      <c r="X42" s="295"/>
      <c r="Y42" s="295"/>
      <c r="Z42" s="295"/>
      <c r="AA42" s="295"/>
      <c r="AB42" s="295"/>
      <c r="AC42" s="295"/>
      <c r="AD42" s="295"/>
      <c r="AE42" s="295"/>
      <c r="AF42" s="295"/>
      <c r="AG42" s="295"/>
      <c r="AH42" s="295"/>
      <c r="AI42" s="295"/>
      <c r="AJ42" s="295"/>
      <c r="AK42" s="295"/>
      <c r="AL42" s="295"/>
      <c r="AM42" s="295"/>
      <c r="AN42" s="295"/>
      <c r="AO42" s="295"/>
      <c r="AP42" s="295"/>
      <c r="AQ42" s="295"/>
      <c r="AR42" s="295"/>
      <c r="AS42" s="295"/>
      <c r="AT42" s="295"/>
      <c r="AU42" s="295"/>
      <c r="AV42" s="295"/>
      <c r="AW42" s="295"/>
      <c r="AX42" s="295"/>
      <c r="AY42" s="295"/>
      <c r="AZ42" s="295"/>
      <c r="BA42" s="295"/>
      <c r="BB42" s="295"/>
      <c r="BC42" s="295"/>
      <c r="BD42" s="295"/>
      <c r="BE42" s="295"/>
      <c r="BF42" s="295"/>
      <c r="BG42" s="295"/>
      <c r="BH42" s="295"/>
      <c r="BI42" s="295"/>
      <c r="BJ42" s="295"/>
      <c r="BK42" s="295"/>
      <c r="BL42" s="295"/>
      <c r="BM42" s="295"/>
      <c r="BN42" s="295"/>
      <c r="BO42" s="295"/>
      <c r="BP42" s="295"/>
      <c r="BQ42" s="295"/>
      <c r="BR42" s="295"/>
      <c r="BS42" s="295"/>
      <c r="BT42" s="295"/>
      <c r="BU42" s="295"/>
      <c r="BV42" s="295"/>
      <c r="BW42" s="295"/>
      <c r="BX42" s="295"/>
      <c r="BY42" s="295"/>
      <c r="BZ42" s="295"/>
      <c r="CA42" s="295"/>
      <c r="CB42" s="295"/>
      <c r="CC42" s="295"/>
      <c r="CD42" s="295"/>
      <c r="CE42" s="295"/>
      <c r="CF42" s="295"/>
      <c r="CG42" s="295"/>
      <c r="CH42" s="295"/>
      <c r="CI42" s="295"/>
      <c r="CJ42" s="295"/>
      <c r="CK42" s="295"/>
      <c r="CL42" s="295"/>
      <c r="CM42" s="295"/>
      <c r="CN42" s="295"/>
      <c r="CO42" s="295"/>
      <c r="CP42" s="295"/>
      <c r="CQ42" s="295"/>
      <c r="CR42" s="295"/>
      <c r="CS42" s="295"/>
      <c r="CT42" s="295"/>
      <c r="CU42" s="295"/>
      <c r="CV42" s="295"/>
      <c r="CW42" s="295"/>
      <c r="CX42" s="295"/>
      <c r="CY42" s="295"/>
      <c r="CZ42" s="295"/>
      <c r="DA42" s="295"/>
      <c r="DB42" s="295"/>
      <c r="DC42" s="295"/>
      <c r="DD42" s="295"/>
      <c r="DE42" s="295"/>
      <c r="DF42" s="295"/>
      <c r="DG42" s="295"/>
      <c r="DH42" s="295"/>
      <c r="DI42" s="295"/>
      <c r="DJ42" s="295"/>
      <c r="DK42" s="295"/>
      <c r="DL42" s="295"/>
      <c r="DM42" s="295"/>
      <c r="DN42" s="295"/>
      <c r="DO42" s="295"/>
      <c r="DP42" s="291"/>
      <c r="DQ42" s="291"/>
      <c r="DR42" s="291"/>
      <c r="DS42" s="292"/>
    </row>
    <row r="43" spans="1:123" s="25" customFormat="1" ht="19.899999999999999" customHeight="1" x14ac:dyDescent="0.15">
      <c r="A43" s="1"/>
      <c r="B43" s="2"/>
      <c r="C43" s="2"/>
      <c r="D43" s="2"/>
      <c r="E43" s="2"/>
      <c r="F43" s="2"/>
      <c r="G43" s="3"/>
      <c r="H43" s="302"/>
      <c r="I43" s="227" t="s">
        <v>31</v>
      </c>
      <c r="J43" s="230" t="s">
        <v>96</v>
      </c>
      <c r="K43" s="233" t="s">
        <v>97</v>
      </c>
      <c r="L43" s="26"/>
      <c r="M43" s="28"/>
      <c r="N43" s="33"/>
      <c r="O43" s="295"/>
      <c r="P43" s="295"/>
      <c r="Q43" s="295"/>
      <c r="R43" s="295"/>
      <c r="S43" s="295"/>
      <c r="T43" s="295"/>
      <c r="U43" s="295"/>
      <c r="V43" s="295"/>
      <c r="W43" s="295"/>
      <c r="X43" s="295"/>
      <c r="Y43" s="295"/>
      <c r="Z43" s="295"/>
      <c r="AA43" s="295"/>
      <c r="AB43" s="295"/>
      <c r="AC43" s="295"/>
      <c r="AD43" s="295"/>
      <c r="AE43" s="295"/>
      <c r="AF43" s="295"/>
      <c r="AG43" s="295"/>
      <c r="AH43" s="295"/>
      <c r="AI43" s="295"/>
      <c r="AJ43" s="295"/>
      <c r="AK43" s="295"/>
      <c r="AL43" s="295"/>
      <c r="AM43" s="295"/>
      <c r="AN43" s="295"/>
      <c r="AO43" s="295"/>
      <c r="AP43" s="295"/>
      <c r="AQ43" s="295"/>
      <c r="AR43" s="295"/>
      <c r="AS43" s="295"/>
      <c r="AT43" s="295"/>
      <c r="AU43" s="295"/>
      <c r="AV43" s="295"/>
      <c r="AW43" s="295"/>
      <c r="AX43" s="295"/>
      <c r="AY43" s="295"/>
      <c r="AZ43" s="295"/>
      <c r="BA43" s="295"/>
      <c r="BB43" s="295"/>
      <c r="BC43" s="295"/>
      <c r="BD43" s="295"/>
      <c r="BE43" s="295"/>
      <c r="BF43" s="295"/>
      <c r="BG43" s="295"/>
      <c r="BH43" s="295"/>
      <c r="BI43" s="295"/>
      <c r="BJ43" s="295"/>
      <c r="BK43" s="295"/>
      <c r="BL43" s="295"/>
      <c r="BM43" s="295"/>
      <c r="BN43" s="295"/>
      <c r="BO43" s="295"/>
      <c r="BP43" s="295"/>
      <c r="BQ43" s="295"/>
      <c r="BR43" s="295"/>
      <c r="BS43" s="295"/>
      <c r="BT43" s="295"/>
      <c r="BU43" s="295"/>
      <c r="BV43" s="295"/>
      <c r="BW43" s="295"/>
      <c r="BX43" s="295"/>
      <c r="BY43" s="295"/>
      <c r="BZ43" s="295"/>
      <c r="CA43" s="295"/>
      <c r="CB43" s="295"/>
      <c r="CC43" s="295"/>
      <c r="CD43" s="295"/>
      <c r="CE43" s="295"/>
      <c r="CF43" s="295"/>
      <c r="CG43" s="295"/>
      <c r="CH43" s="295"/>
      <c r="CI43" s="295"/>
      <c r="CJ43" s="295"/>
      <c r="CK43" s="295"/>
      <c r="CL43" s="295"/>
      <c r="CM43" s="295"/>
      <c r="CN43" s="295"/>
      <c r="CO43" s="295"/>
      <c r="CP43" s="295"/>
      <c r="CQ43" s="295"/>
      <c r="CR43" s="295"/>
      <c r="CS43" s="295"/>
      <c r="CT43" s="295"/>
      <c r="CU43" s="295"/>
      <c r="CV43" s="295"/>
      <c r="CW43" s="295"/>
      <c r="CX43" s="295"/>
      <c r="CY43" s="295"/>
      <c r="CZ43" s="295"/>
      <c r="DA43" s="295"/>
      <c r="DB43" s="295"/>
      <c r="DC43" s="295"/>
      <c r="DD43" s="295"/>
      <c r="DE43" s="295"/>
      <c r="DF43" s="295"/>
      <c r="DG43" s="295"/>
      <c r="DH43" s="295"/>
      <c r="DI43" s="295"/>
      <c r="DJ43" s="295"/>
      <c r="DK43" s="295"/>
      <c r="DL43" s="295"/>
      <c r="DM43" s="295"/>
      <c r="DN43" s="295"/>
      <c r="DO43" s="295"/>
      <c r="DP43" s="291"/>
      <c r="DQ43" s="291"/>
      <c r="DR43" s="291"/>
      <c r="DS43" s="292"/>
    </row>
    <row r="44" spans="1:123" s="25" customFormat="1" ht="19.899999999999999" customHeight="1" x14ac:dyDescent="0.15">
      <c r="A44" s="1"/>
      <c r="B44" s="2"/>
      <c r="C44" s="2"/>
      <c r="D44" s="2"/>
      <c r="E44" s="2"/>
      <c r="F44" s="2"/>
      <c r="G44" s="3"/>
      <c r="H44" s="302"/>
      <c r="I44" s="227" t="s">
        <v>32</v>
      </c>
      <c r="J44" s="230" t="s">
        <v>98</v>
      </c>
      <c r="K44" s="233" t="s">
        <v>99</v>
      </c>
      <c r="L44" s="26"/>
      <c r="M44" s="28"/>
      <c r="N44" s="33"/>
      <c r="O44" s="295"/>
      <c r="P44" s="295"/>
      <c r="Q44" s="295"/>
      <c r="R44" s="295"/>
      <c r="S44" s="295"/>
      <c r="T44" s="295"/>
      <c r="U44" s="295"/>
      <c r="V44" s="295"/>
      <c r="W44" s="295"/>
      <c r="X44" s="295"/>
      <c r="Y44" s="295"/>
      <c r="Z44" s="295"/>
      <c r="AA44" s="295"/>
      <c r="AB44" s="295"/>
      <c r="AC44" s="295"/>
      <c r="AD44" s="295"/>
      <c r="AE44" s="295"/>
      <c r="AF44" s="295"/>
      <c r="AG44" s="295"/>
      <c r="AH44" s="295"/>
      <c r="AI44" s="295"/>
      <c r="AJ44" s="295"/>
      <c r="AK44" s="295"/>
      <c r="AL44" s="295"/>
      <c r="AM44" s="295"/>
      <c r="AN44" s="295"/>
      <c r="AO44" s="295"/>
      <c r="AP44" s="295"/>
      <c r="AQ44" s="295"/>
      <c r="AR44" s="295"/>
      <c r="AS44" s="295"/>
      <c r="AT44" s="295"/>
      <c r="AU44" s="295"/>
      <c r="AV44" s="295"/>
      <c r="AW44" s="295"/>
      <c r="AX44" s="295"/>
      <c r="AY44" s="295"/>
      <c r="AZ44" s="295"/>
      <c r="BA44" s="295"/>
      <c r="BB44" s="295"/>
      <c r="BC44" s="295"/>
      <c r="BD44" s="295"/>
      <c r="BE44" s="295"/>
      <c r="BF44" s="295"/>
      <c r="BG44" s="295"/>
      <c r="BH44" s="295"/>
      <c r="BI44" s="295"/>
      <c r="BJ44" s="295"/>
      <c r="BK44" s="295"/>
      <c r="BL44" s="295"/>
      <c r="BM44" s="295"/>
      <c r="BN44" s="295"/>
      <c r="BO44" s="295"/>
      <c r="BP44" s="295"/>
      <c r="BQ44" s="295"/>
      <c r="BR44" s="295"/>
      <c r="BS44" s="295"/>
      <c r="BT44" s="295"/>
      <c r="BU44" s="295"/>
      <c r="BV44" s="295"/>
      <c r="BW44" s="295"/>
      <c r="BX44" s="295"/>
      <c r="BY44" s="295"/>
      <c r="BZ44" s="295"/>
      <c r="CA44" s="295"/>
      <c r="CB44" s="295"/>
      <c r="CC44" s="295"/>
      <c r="CD44" s="295"/>
      <c r="CE44" s="295"/>
      <c r="CF44" s="295"/>
      <c r="CG44" s="295"/>
      <c r="CH44" s="295"/>
      <c r="CI44" s="295"/>
      <c r="CJ44" s="295"/>
      <c r="CK44" s="295"/>
      <c r="CL44" s="295"/>
      <c r="CM44" s="295"/>
      <c r="CN44" s="295"/>
      <c r="CO44" s="295"/>
      <c r="CP44" s="295"/>
      <c r="CQ44" s="295"/>
      <c r="CR44" s="295"/>
      <c r="CS44" s="295"/>
      <c r="CT44" s="295"/>
      <c r="CU44" s="295"/>
      <c r="CV44" s="295"/>
      <c r="CW44" s="295"/>
      <c r="CX44" s="295"/>
      <c r="CY44" s="295"/>
      <c r="CZ44" s="295"/>
      <c r="DA44" s="295"/>
      <c r="DB44" s="295"/>
      <c r="DC44" s="295"/>
      <c r="DD44" s="295"/>
      <c r="DE44" s="295"/>
      <c r="DF44" s="295"/>
      <c r="DG44" s="295"/>
      <c r="DH44" s="295"/>
      <c r="DI44" s="295"/>
      <c r="DJ44" s="295"/>
      <c r="DK44" s="295"/>
      <c r="DL44" s="295"/>
      <c r="DM44" s="295"/>
      <c r="DN44" s="295"/>
      <c r="DO44" s="295"/>
      <c r="DP44" s="291"/>
      <c r="DQ44" s="291"/>
      <c r="DR44" s="291"/>
      <c r="DS44" s="292"/>
    </row>
    <row r="45" spans="1:123" s="25" customFormat="1" ht="19.899999999999999" customHeight="1" x14ac:dyDescent="0.15">
      <c r="A45" s="1"/>
      <c r="B45" s="2"/>
      <c r="C45" s="2"/>
      <c r="D45" s="2"/>
      <c r="E45" s="2"/>
      <c r="F45" s="2"/>
      <c r="G45" s="3"/>
      <c r="H45" s="302"/>
      <c r="I45" s="227" t="s">
        <v>33</v>
      </c>
      <c r="J45" s="230" t="s">
        <v>100</v>
      </c>
      <c r="K45" s="233" t="s">
        <v>101</v>
      </c>
      <c r="L45" s="26"/>
      <c r="M45" s="28"/>
      <c r="N45" s="33"/>
      <c r="O45" s="295"/>
      <c r="P45" s="295"/>
      <c r="Q45" s="295"/>
      <c r="R45" s="295"/>
      <c r="S45" s="295"/>
      <c r="T45" s="295"/>
      <c r="U45" s="295"/>
      <c r="V45" s="295"/>
      <c r="W45" s="295"/>
      <c r="X45" s="295"/>
      <c r="Y45" s="295"/>
      <c r="Z45" s="295"/>
      <c r="AA45" s="295"/>
      <c r="AB45" s="295"/>
      <c r="AC45" s="295"/>
      <c r="AD45" s="295"/>
      <c r="AE45" s="295"/>
      <c r="AF45" s="295"/>
      <c r="AG45" s="295"/>
      <c r="AH45" s="295"/>
      <c r="AI45" s="295"/>
      <c r="AJ45" s="295"/>
      <c r="AK45" s="295"/>
      <c r="AL45" s="295"/>
      <c r="AM45" s="295"/>
      <c r="AN45" s="295"/>
      <c r="AO45" s="295"/>
      <c r="AP45" s="295"/>
      <c r="AQ45" s="295"/>
      <c r="AR45" s="295"/>
      <c r="AS45" s="295"/>
      <c r="AT45" s="295"/>
      <c r="AU45" s="295"/>
      <c r="AV45" s="295"/>
      <c r="AW45" s="295"/>
      <c r="AX45" s="295"/>
      <c r="AY45" s="295"/>
      <c r="AZ45" s="295"/>
      <c r="BA45" s="295"/>
      <c r="BB45" s="295"/>
      <c r="BC45" s="295"/>
      <c r="BD45" s="295"/>
      <c r="BE45" s="295"/>
      <c r="BF45" s="295"/>
      <c r="BG45" s="295"/>
      <c r="BH45" s="295"/>
      <c r="BI45" s="295"/>
      <c r="BJ45" s="295"/>
      <c r="BK45" s="295"/>
      <c r="BL45" s="295"/>
      <c r="BM45" s="295"/>
      <c r="BN45" s="295"/>
      <c r="BO45" s="295"/>
      <c r="BP45" s="295"/>
      <c r="BQ45" s="295"/>
      <c r="BR45" s="295"/>
      <c r="BS45" s="295"/>
      <c r="BT45" s="295"/>
      <c r="BU45" s="295"/>
      <c r="BV45" s="295"/>
      <c r="BW45" s="295"/>
      <c r="BX45" s="295"/>
      <c r="BY45" s="295"/>
      <c r="BZ45" s="295"/>
      <c r="CA45" s="295"/>
      <c r="CB45" s="295"/>
      <c r="CC45" s="295"/>
      <c r="CD45" s="295"/>
      <c r="CE45" s="295"/>
      <c r="CF45" s="295"/>
      <c r="CG45" s="295"/>
      <c r="CH45" s="295"/>
      <c r="CI45" s="295"/>
      <c r="CJ45" s="295"/>
      <c r="CK45" s="295"/>
      <c r="CL45" s="295"/>
      <c r="CM45" s="295"/>
      <c r="CN45" s="295"/>
      <c r="CO45" s="295"/>
      <c r="CP45" s="295"/>
      <c r="CQ45" s="295"/>
      <c r="CR45" s="295"/>
      <c r="CS45" s="295"/>
      <c r="CT45" s="295"/>
      <c r="CU45" s="295"/>
      <c r="CV45" s="295"/>
      <c r="CW45" s="295"/>
      <c r="CX45" s="295"/>
      <c r="CY45" s="295"/>
      <c r="CZ45" s="295"/>
      <c r="DA45" s="295"/>
      <c r="DB45" s="295"/>
      <c r="DC45" s="295"/>
      <c r="DD45" s="295"/>
      <c r="DE45" s="295"/>
      <c r="DF45" s="295"/>
      <c r="DG45" s="295"/>
      <c r="DH45" s="295"/>
      <c r="DI45" s="295"/>
      <c r="DJ45" s="295"/>
      <c r="DK45" s="295"/>
      <c r="DL45" s="295"/>
      <c r="DM45" s="295"/>
      <c r="DN45" s="295"/>
      <c r="DO45" s="295"/>
      <c r="DP45" s="291"/>
      <c r="DQ45" s="291"/>
      <c r="DR45" s="291"/>
      <c r="DS45" s="292"/>
    </row>
    <row r="46" spans="1:123" s="25" customFormat="1" ht="19.899999999999999" customHeight="1" x14ac:dyDescent="0.2">
      <c r="A46" s="1"/>
      <c r="B46" s="2"/>
      <c r="C46" s="2"/>
      <c r="D46" s="2"/>
      <c r="E46" s="2"/>
      <c r="F46" s="2"/>
      <c r="G46" s="3"/>
      <c r="H46" s="302"/>
      <c r="I46" s="227" t="s">
        <v>102</v>
      </c>
      <c r="J46" s="230" t="s">
        <v>103</v>
      </c>
      <c r="K46" s="235" t="s">
        <v>104</v>
      </c>
      <c r="L46" s="26"/>
      <c r="M46" s="28"/>
      <c r="N46" s="33"/>
      <c r="O46" s="295"/>
      <c r="P46" s="295"/>
      <c r="Q46" s="295"/>
      <c r="R46" s="295"/>
      <c r="S46" s="295"/>
      <c r="T46" s="295"/>
      <c r="U46" s="295"/>
      <c r="V46" s="295"/>
      <c r="W46" s="295"/>
      <c r="X46" s="295"/>
      <c r="Y46" s="295"/>
      <c r="Z46" s="295"/>
      <c r="AA46" s="295"/>
      <c r="AB46" s="295"/>
      <c r="AC46" s="295"/>
      <c r="AD46" s="295"/>
      <c r="AE46" s="295"/>
      <c r="AF46" s="295"/>
      <c r="AG46" s="295"/>
      <c r="AH46" s="295"/>
      <c r="AI46" s="295"/>
      <c r="AJ46" s="295"/>
      <c r="AK46" s="295"/>
      <c r="AL46" s="295"/>
      <c r="AM46" s="295"/>
      <c r="AN46" s="295"/>
      <c r="AO46" s="295"/>
      <c r="AP46" s="295"/>
      <c r="AQ46" s="295"/>
      <c r="AR46" s="295"/>
      <c r="AS46" s="295"/>
      <c r="AT46" s="295"/>
      <c r="AU46" s="295"/>
      <c r="AV46" s="295"/>
      <c r="AW46" s="295"/>
      <c r="AX46" s="295"/>
      <c r="AY46" s="295"/>
      <c r="AZ46" s="295"/>
      <c r="BA46" s="295"/>
      <c r="BB46" s="295"/>
      <c r="BC46" s="295"/>
      <c r="BD46" s="295"/>
      <c r="BE46" s="295"/>
      <c r="BF46" s="295"/>
      <c r="BG46" s="295"/>
      <c r="BH46" s="295"/>
      <c r="BI46" s="295"/>
      <c r="BJ46" s="295"/>
      <c r="BK46" s="295"/>
      <c r="BL46" s="295"/>
      <c r="BM46" s="295"/>
      <c r="BN46" s="295"/>
      <c r="BO46" s="295"/>
      <c r="BP46" s="295"/>
      <c r="BQ46" s="295"/>
      <c r="BR46" s="295"/>
      <c r="BS46" s="295"/>
      <c r="BT46" s="295"/>
      <c r="BU46" s="295"/>
      <c r="BV46" s="295"/>
      <c r="BW46" s="295"/>
      <c r="BX46" s="295"/>
      <c r="BY46" s="295"/>
      <c r="BZ46" s="295"/>
      <c r="CA46" s="295"/>
      <c r="CB46" s="295"/>
      <c r="CC46" s="295"/>
      <c r="CD46" s="295"/>
      <c r="CE46" s="295"/>
      <c r="CF46" s="295"/>
      <c r="CG46" s="295"/>
      <c r="CH46" s="295"/>
      <c r="CI46" s="295"/>
      <c r="CJ46" s="295"/>
      <c r="CK46" s="295"/>
      <c r="CL46" s="295"/>
      <c r="CM46" s="295"/>
      <c r="CN46" s="295"/>
      <c r="CO46" s="295"/>
      <c r="CP46" s="295"/>
      <c r="CQ46" s="295"/>
      <c r="CR46" s="295"/>
      <c r="CS46" s="295"/>
      <c r="CT46" s="295"/>
      <c r="CU46" s="295"/>
      <c r="CV46" s="295"/>
      <c r="CW46" s="295"/>
      <c r="CX46" s="295"/>
      <c r="CY46" s="295"/>
      <c r="CZ46" s="295"/>
      <c r="DA46" s="295"/>
      <c r="DB46" s="295"/>
      <c r="DC46" s="295"/>
      <c r="DD46" s="295"/>
      <c r="DE46" s="295"/>
      <c r="DF46" s="295"/>
      <c r="DG46" s="295"/>
      <c r="DH46" s="295"/>
      <c r="DI46" s="295"/>
      <c r="DJ46" s="295"/>
      <c r="DK46" s="295"/>
      <c r="DL46" s="295"/>
      <c r="DM46" s="295"/>
      <c r="DN46" s="295"/>
      <c r="DO46" s="295"/>
      <c r="DP46" s="291"/>
      <c r="DQ46" s="291"/>
      <c r="DR46" s="291"/>
      <c r="DS46" s="292"/>
    </row>
    <row r="47" spans="1:123" s="25" customFormat="1" ht="19.899999999999999" customHeight="1" x14ac:dyDescent="0.15">
      <c r="A47" s="1"/>
      <c r="B47" s="2"/>
      <c r="C47" s="2"/>
      <c r="D47" s="2"/>
      <c r="E47" s="2"/>
      <c r="F47" s="2"/>
      <c r="G47" s="3"/>
      <c r="H47" s="302"/>
      <c r="I47" s="227" t="s">
        <v>105</v>
      </c>
      <c r="J47" s="230" t="s">
        <v>106</v>
      </c>
      <c r="K47" s="228" t="s">
        <v>107</v>
      </c>
      <c r="L47" s="26"/>
      <c r="M47" s="28"/>
      <c r="N47" s="33"/>
      <c r="O47" s="295"/>
      <c r="P47" s="295"/>
      <c r="Q47" s="295"/>
      <c r="R47" s="295"/>
      <c r="S47" s="295"/>
      <c r="T47" s="295"/>
      <c r="U47" s="295"/>
      <c r="V47" s="295"/>
      <c r="W47" s="295"/>
      <c r="X47" s="295"/>
      <c r="Y47" s="295"/>
      <c r="Z47" s="295"/>
      <c r="AA47" s="295"/>
      <c r="AB47" s="295"/>
      <c r="AC47" s="295"/>
      <c r="AD47" s="295"/>
      <c r="AE47" s="295"/>
      <c r="AF47" s="295"/>
      <c r="AG47" s="295"/>
      <c r="AH47" s="295"/>
      <c r="AI47" s="295"/>
      <c r="AJ47" s="295"/>
      <c r="AK47" s="295"/>
      <c r="AL47" s="295"/>
      <c r="AM47" s="295"/>
      <c r="AN47" s="295"/>
      <c r="AO47" s="295"/>
      <c r="AP47" s="295"/>
      <c r="AQ47" s="295"/>
      <c r="AR47" s="295"/>
      <c r="AS47" s="295"/>
      <c r="AT47" s="295"/>
      <c r="AU47" s="295"/>
      <c r="AV47" s="295"/>
      <c r="AW47" s="295"/>
      <c r="AX47" s="295"/>
      <c r="AY47" s="295"/>
      <c r="AZ47" s="295"/>
      <c r="BA47" s="295"/>
      <c r="BB47" s="295"/>
      <c r="BC47" s="295"/>
      <c r="BD47" s="295"/>
      <c r="BE47" s="295"/>
      <c r="BF47" s="295"/>
      <c r="BG47" s="295"/>
      <c r="BH47" s="295"/>
      <c r="BI47" s="295"/>
      <c r="BJ47" s="295"/>
      <c r="BK47" s="295"/>
      <c r="BL47" s="295"/>
      <c r="BM47" s="295"/>
      <c r="BN47" s="295"/>
      <c r="BO47" s="295"/>
      <c r="BP47" s="295"/>
      <c r="BQ47" s="295"/>
      <c r="BR47" s="295"/>
      <c r="BS47" s="295"/>
      <c r="BT47" s="295"/>
      <c r="BU47" s="295"/>
      <c r="BV47" s="295"/>
      <c r="BW47" s="295"/>
      <c r="BX47" s="295"/>
      <c r="BY47" s="295"/>
      <c r="BZ47" s="295"/>
      <c r="CA47" s="295"/>
      <c r="CB47" s="295"/>
      <c r="CC47" s="295"/>
      <c r="CD47" s="295"/>
      <c r="CE47" s="295"/>
      <c r="CF47" s="295"/>
      <c r="CG47" s="295"/>
      <c r="CH47" s="295"/>
      <c r="CI47" s="295"/>
      <c r="CJ47" s="295"/>
      <c r="CK47" s="295"/>
      <c r="CL47" s="295"/>
      <c r="CM47" s="295"/>
      <c r="CN47" s="295"/>
      <c r="CO47" s="295"/>
      <c r="CP47" s="295"/>
      <c r="CQ47" s="295"/>
      <c r="CR47" s="295"/>
      <c r="CS47" s="295"/>
      <c r="CT47" s="295"/>
      <c r="CU47" s="295"/>
      <c r="CV47" s="295"/>
      <c r="CW47" s="295"/>
      <c r="CX47" s="295"/>
      <c r="CY47" s="295"/>
      <c r="CZ47" s="295"/>
      <c r="DA47" s="295"/>
      <c r="DB47" s="295"/>
      <c r="DC47" s="295"/>
      <c r="DD47" s="295"/>
      <c r="DE47" s="295"/>
      <c r="DF47" s="295"/>
      <c r="DG47" s="295"/>
      <c r="DH47" s="295"/>
      <c r="DI47" s="295"/>
      <c r="DJ47" s="295"/>
      <c r="DK47" s="295"/>
      <c r="DL47" s="295"/>
      <c r="DM47" s="295"/>
      <c r="DN47" s="295"/>
      <c r="DO47" s="295"/>
      <c r="DP47" s="291"/>
      <c r="DQ47" s="291"/>
      <c r="DR47" s="291"/>
      <c r="DS47" s="292"/>
    </row>
    <row r="48" spans="1:123" s="25" customFormat="1" ht="19.899999999999999" customHeight="1" x14ac:dyDescent="0.15">
      <c r="A48" s="1"/>
      <c r="B48" s="2"/>
      <c r="C48" s="20"/>
      <c r="D48" s="2"/>
      <c r="E48" s="2"/>
      <c r="F48" s="2"/>
      <c r="G48" s="3"/>
      <c r="H48" s="302"/>
      <c r="I48" s="307" t="s">
        <v>562</v>
      </c>
      <c r="J48" s="285" t="s">
        <v>563</v>
      </c>
      <c r="K48" s="278" t="s">
        <v>865</v>
      </c>
      <c r="L48" s="26"/>
      <c r="M48" s="28"/>
      <c r="N48" s="33"/>
      <c r="O48" s="295"/>
      <c r="P48" s="295"/>
      <c r="Q48" s="295"/>
      <c r="R48" s="295"/>
      <c r="S48" s="295"/>
      <c r="T48" s="295"/>
      <c r="U48" s="295"/>
      <c r="V48" s="295"/>
      <c r="W48" s="295"/>
      <c r="X48" s="295"/>
      <c r="Y48" s="295"/>
      <c r="Z48" s="295"/>
      <c r="AA48" s="295"/>
      <c r="AB48" s="295"/>
      <c r="AC48" s="295"/>
      <c r="AD48" s="295"/>
      <c r="AE48" s="295"/>
      <c r="AF48" s="295"/>
      <c r="AG48" s="295"/>
      <c r="AH48" s="295"/>
      <c r="AI48" s="295"/>
      <c r="AJ48" s="295"/>
      <c r="AK48" s="295"/>
      <c r="AL48" s="295"/>
      <c r="AM48" s="295"/>
      <c r="AN48" s="295"/>
      <c r="AO48" s="295"/>
      <c r="AP48" s="295"/>
      <c r="AQ48" s="295"/>
      <c r="AR48" s="295"/>
      <c r="AS48" s="295"/>
      <c r="AT48" s="295"/>
      <c r="AU48" s="295"/>
      <c r="AV48" s="295"/>
      <c r="AW48" s="295"/>
      <c r="AX48" s="295"/>
      <c r="AY48" s="295"/>
      <c r="AZ48" s="295"/>
      <c r="BA48" s="295"/>
      <c r="BB48" s="295"/>
      <c r="BC48" s="295"/>
      <c r="BD48" s="295"/>
      <c r="BE48" s="295"/>
      <c r="BF48" s="295"/>
      <c r="BG48" s="295"/>
      <c r="BH48" s="295"/>
      <c r="BI48" s="295"/>
      <c r="BJ48" s="295"/>
      <c r="BK48" s="295"/>
      <c r="BL48" s="295"/>
      <c r="BM48" s="295"/>
      <c r="BN48" s="295"/>
      <c r="BO48" s="295"/>
      <c r="BP48" s="295"/>
      <c r="BQ48" s="295"/>
      <c r="BR48" s="295"/>
      <c r="BS48" s="295"/>
      <c r="BT48" s="295"/>
      <c r="BU48" s="295"/>
      <c r="BV48" s="295"/>
      <c r="BW48" s="295"/>
      <c r="BX48" s="295"/>
      <c r="BY48" s="295"/>
      <c r="BZ48" s="295"/>
      <c r="CA48" s="295"/>
      <c r="CB48" s="295"/>
      <c r="CC48" s="295"/>
      <c r="CD48" s="295"/>
      <c r="CE48" s="295"/>
      <c r="CF48" s="295"/>
      <c r="CG48" s="295"/>
      <c r="CH48" s="295"/>
      <c r="CI48" s="295"/>
      <c r="CJ48" s="295"/>
      <c r="CK48" s="295"/>
      <c r="CL48" s="295"/>
      <c r="CM48" s="295"/>
      <c r="CN48" s="295"/>
      <c r="CO48" s="295"/>
      <c r="CP48" s="295"/>
      <c r="CQ48" s="295"/>
      <c r="CR48" s="295"/>
      <c r="CS48" s="295"/>
      <c r="CT48" s="295"/>
      <c r="CU48" s="295"/>
      <c r="CV48" s="295"/>
      <c r="CW48" s="295"/>
      <c r="CX48" s="295"/>
      <c r="CY48" s="295"/>
      <c r="CZ48" s="295"/>
      <c r="DA48" s="295"/>
      <c r="DB48" s="295"/>
      <c r="DC48" s="295"/>
      <c r="DD48" s="295"/>
      <c r="DE48" s="295"/>
      <c r="DF48" s="295"/>
      <c r="DG48" s="295"/>
      <c r="DH48" s="295"/>
      <c r="DI48" s="295"/>
      <c r="DJ48" s="295"/>
      <c r="DK48" s="295"/>
      <c r="DL48" s="295"/>
      <c r="DM48" s="295"/>
      <c r="DN48" s="295"/>
      <c r="DO48" s="295"/>
      <c r="DP48" s="291"/>
      <c r="DQ48" s="291"/>
      <c r="DR48" s="291"/>
      <c r="DS48" s="292"/>
    </row>
    <row r="49" spans="1:123" s="25" customFormat="1" ht="19.899999999999999" customHeight="1" x14ac:dyDescent="0.15">
      <c r="A49" s="1"/>
      <c r="B49" s="2"/>
      <c r="C49" s="2"/>
      <c r="D49" s="37"/>
      <c r="E49" s="2"/>
      <c r="F49" s="2"/>
      <c r="G49" s="3"/>
      <c r="H49" s="302"/>
      <c r="I49" s="227" t="s">
        <v>108</v>
      </c>
      <c r="J49" s="230" t="s">
        <v>109</v>
      </c>
      <c r="K49" s="228" t="s">
        <v>110</v>
      </c>
      <c r="L49" s="26"/>
      <c r="M49" s="28"/>
      <c r="N49" s="33"/>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295"/>
      <c r="BF49" s="295"/>
      <c r="BG49" s="295"/>
      <c r="BH49" s="295"/>
      <c r="BI49" s="295"/>
      <c r="BJ49" s="295"/>
      <c r="BK49" s="295"/>
      <c r="BL49" s="295"/>
      <c r="BM49" s="295"/>
      <c r="BN49" s="295"/>
      <c r="BO49" s="295"/>
      <c r="BP49" s="295"/>
      <c r="BQ49" s="295"/>
      <c r="BR49" s="295"/>
      <c r="BS49" s="295"/>
      <c r="BT49" s="295"/>
      <c r="BU49" s="295"/>
      <c r="BV49" s="295"/>
      <c r="BW49" s="295"/>
      <c r="BX49" s="295"/>
      <c r="BY49" s="295"/>
      <c r="BZ49" s="295"/>
      <c r="CA49" s="295"/>
      <c r="CB49" s="295"/>
      <c r="CC49" s="295"/>
      <c r="CD49" s="295"/>
      <c r="CE49" s="295"/>
      <c r="CF49" s="295"/>
      <c r="CG49" s="295"/>
      <c r="CH49" s="295"/>
      <c r="CI49" s="295"/>
      <c r="CJ49" s="295"/>
      <c r="CK49" s="295"/>
      <c r="CL49" s="295"/>
      <c r="CM49" s="295"/>
      <c r="CN49" s="295"/>
      <c r="CO49" s="295"/>
      <c r="CP49" s="295"/>
      <c r="CQ49" s="295"/>
      <c r="CR49" s="295"/>
      <c r="CS49" s="295"/>
      <c r="CT49" s="295"/>
      <c r="CU49" s="295"/>
      <c r="CV49" s="295"/>
      <c r="CW49" s="295"/>
      <c r="CX49" s="295"/>
      <c r="CY49" s="295"/>
      <c r="CZ49" s="295"/>
      <c r="DA49" s="295"/>
      <c r="DB49" s="295"/>
      <c r="DC49" s="295"/>
      <c r="DD49" s="295"/>
      <c r="DE49" s="295"/>
      <c r="DF49" s="295"/>
      <c r="DG49" s="295"/>
      <c r="DH49" s="295"/>
      <c r="DI49" s="295"/>
      <c r="DJ49" s="295"/>
      <c r="DK49" s="295"/>
      <c r="DL49" s="295"/>
      <c r="DM49" s="295"/>
      <c r="DN49" s="295"/>
      <c r="DO49" s="295"/>
      <c r="DP49" s="293"/>
      <c r="DQ49" s="293"/>
      <c r="DR49" s="293"/>
      <c r="DS49" s="294"/>
    </row>
    <row r="50" spans="1:123" s="25" customFormat="1" ht="19.899999999999999" customHeight="1" x14ac:dyDescent="0.15">
      <c r="A50" s="1"/>
      <c r="B50" s="2"/>
      <c r="C50" s="20"/>
      <c r="D50" s="37"/>
      <c r="E50" s="2"/>
      <c r="F50" s="2"/>
      <c r="G50" s="3"/>
      <c r="H50" s="302"/>
      <c r="I50" s="307" t="s">
        <v>473</v>
      </c>
      <c r="J50" s="285" t="s">
        <v>565</v>
      </c>
      <c r="K50" s="278" t="s">
        <v>865</v>
      </c>
      <c r="L50" s="26"/>
      <c r="M50" s="28"/>
      <c r="N50" s="33"/>
      <c r="O50" s="295"/>
      <c r="P50" s="295"/>
      <c r="Q50" s="295"/>
      <c r="R50" s="295"/>
      <c r="S50" s="295"/>
      <c r="T50" s="295"/>
      <c r="U50" s="295"/>
      <c r="V50" s="295"/>
      <c r="W50" s="295"/>
      <c r="X50" s="295"/>
      <c r="Y50" s="295"/>
      <c r="Z50" s="295"/>
      <c r="AA50" s="295"/>
      <c r="AB50" s="295"/>
      <c r="AC50" s="295"/>
      <c r="AD50" s="295"/>
      <c r="AE50" s="295"/>
      <c r="AF50" s="295"/>
      <c r="AG50" s="295"/>
      <c r="AH50" s="295"/>
      <c r="AI50" s="295"/>
      <c r="AJ50" s="295"/>
      <c r="AK50" s="295"/>
      <c r="AL50" s="295"/>
      <c r="AM50" s="295"/>
      <c r="AN50" s="295"/>
      <c r="AO50" s="295"/>
      <c r="AP50" s="295"/>
      <c r="AQ50" s="295"/>
      <c r="AR50" s="295"/>
      <c r="AS50" s="295"/>
      <c r="AT50" s="295"/>
      <c r="AU50" s="295"/>
      <c r="AV50" s="295"/>
      <c r="AW50" s="295"/>
      <c r="AX50" s="295"/>
      <c r="AY50" s="295"/>
      <c r="AZ50" s="295"/>
      <c r="BA50" s="295"/>
      <c r="BB50" s="295"/>
      <c r="BC50" s="295"/>
      <c r="BD50" s="295"/>
      <c r="BE50" s="295"/>
      <c r="BF50" s="295"/>
      <c r="BG50" s="295"/>
      <c r="BH50" s="295"/>
      <c r="BI50" s="295"/>
      <c r="BJ50" s="295"/>
      <c r="BK50" s="295"/>
      <c r="BL50" s="295"/>
      <c r="BM50" s="295"/>
      <c r="BN50" s="295"/>
      <c r="BO50" s="295"/>
      <c r="BP50" s="295"/>
      <c r="BQ50" s="295"/>
      <c r="BR50" s="295"/>
      <c r="BS50" s="295"/>
      <c r="BT50" s="295"/>
      <c r="BU50" s="295"/>
      <c r="BV50" s="295"/>
      <c r="BW50" s="295"/>
      <c r="BX50" s="295"/>
      <c r="BY50" s="295"/>
      <c r="BZ50" s="295"/>
      <c r="CA50" s="295"/>
      <c r="CB50" s="295"/>
      <c r="CC50" s="295"/>
      <c r="CD50" s="295"/>
      <c r="CE50" s="295"/>
      <c r="CF50" s="295"/>
      <c r="CG50" s="295"/>
      <c r="CH50" s="295"/>
      <c r="CI50" s="295"/>
      <c r="CJ50" s="295"/>
      <c r="CK50" s="295"/>
      <c r="CL50" s="295"/>
      <c r="CM50" s="295"/>
      <c r="CN50" s="295"/>
      <c r="CO50" s="295"/>
      <c r="CP50" s="295"/>
      <c r="CQ50" s="295"/>
      <c r="CR50" s="295"/>
      <c r="CS50" s="295"/>
      <c r="CT50" s="295"/>
      <c r="CU50" s="295"/>
      <c r="CV50" s="295"/>
      <c r="CW50" s="295"/>
      <c r="CX50" s="295"/>
      <c r="CY50" s="295"/>
      <c r="CZ50" s="295"/>
      <c r="DA50" s="295"/>
      <c r="DB50" s="295"/>
      <c r="DC50" s="295"/>
      <c r="DD50" s="295"/>
      <c r="DE50" s="295"/>
      <c r="DF50" s="295"/>
      <c r="DG50" s="295"/>
      <c r="DH50" s="295"/>
      <c r="DI50" s="295"/>
      <c r="DJ50" s="295"/>
      <c r="DK50" s="295"/>
      <c r="DL50" s="295"/>
      <c r="DM50" s="295"/>
      <c r="DN50" s="295"/>
      <c r="DO50" s="295"/>
      <c r="DP50" s="293"/>
      <c r="DQ50" s="293"/>
      <c r="DR50" s="293"/>
      <c r="DS50" s="294"/>
    </row>
    <row r="51" spans="1:123" s="25" customFormat="1" ht="38.25" x14ac:dyDescent="0.15">
      <c r="A51" s="1"/>
      <c r="B51" s="2"/>
      <c r="C51" s="40" t="s">
        <v>111</v>
      </c>
      <c r="D51" s="37"/>
      <c r="E51" s="2"/>
      <c r="F51" s="2"/>
      <c r="G51" s="3"/>
      <c r="H51" s="302"/>
      <c r="I51" s="307" t="s">
        <v>474</v>
      </c>
      <c r="J51" s="285" t="s">
        <v>566</v>
      </c>
      <c r="K51" s="42" t="s">
        <v>567</v>
      </c>
      <c r="L51" s="26"/>
      <c r="M51" s="28"/>
      <c r="N51" s="33"/>
      <c r="O51" s="295"/>
      <c r="P51" s="295"/>
      <c r="Q51" s="295"/>
      <c r="R51" s="295"/>
      <c r="S51" s="295"/>
      <c r="T51" s="295"/>
      <c r="U51" s="295"/>
      <c r="V51" s="295"/>
      <c r="W51" s="295"/>
      <c r="X51" s="295"/>
      <c r="Y51" s="295"/>
      <c r="Z51" s="295"/>
      <c r="AA51" s="295"/>
      <c r="AB51" s="295"/>
      <c r="AC51" s="295"/>
      <c r="AD51" s="295"/>
      <c r="AE51" s="295"/>
      <c r="AF51" s="295"/>
      <c r="AG51" s="295"/>
      <c r="AH51" s="295"/>
      <c r="AI51" s="295"/>
      <c r="AJ51" s="295"/>
      <c r="AK51" s="295"/>
      <c r="AL51" s="295"/>
      <c r="AM51" s="295"/>
      <c r="AN51" s="295"/>
      <c r="AO51" s="295"/>
      <c r="AP51" s="295"/>
      <c r="AQ51" s="295"/>
      <c r="AR51" s="295"/>
      <c r="AS51" s="295"/>
      <c r="AT51" s="295"/>
      <c r="AU51" s="295"/>
      <c r="AV51" s="295"/>
      <c r="AW51" s="295"/>
      <c r="AX51" s="295"/>
      <c r="AY51" s="295"/>
      <c r="AZ51" s="295"/>
      <c r="BA51" s="295"/>
      <c r="BB51" s="295"/>
      <c r="BC51" s="295"/>
      <c r="BD51" s="295"/>
      <c r="BE51" s="295"/>
      <c r="BF51" s="295"/>
      <c r="BG51" s="295"/>
      <c r="BH51" s="295"/>
      <c r="BI51" s="295"/>
      <c r="BJ51" s="295"/>
      <c r="BK51" s="295"/>
      <c r="BL51" s="295"/>
      <c r="BM51" s="295"/>
      <c r="BN51" s="295"/>
      <c r="BO51" s="295"/>
      <c r="BP51" s="295"/>
      <c r="BQ51" s="295"/>
      <c r="BR51" s="295"/>
      <c r="BS51" s="295"/>
      <c r="BT51" s="295"/>
      <c r="BU51" s="295"/>
      <c r="BV51" s="295"/>
      <c r="BW51" s="295"/>
      <c r="BX51" s="295"/>
      <c r="BY51" s="295"/>
      <c r="BZ51" s="295"/>
      <c r="CA51" s="295"/>
      <c r="CB51" s="295"/>
      <c r="CC51" s="295"/>
      <c r="CD51" s="295"/>
      <c r="CE51" s="295"/>
      <c r="CF51" s="295"/>
      <c r="CG51" s="295"/>
      <c r="CH51" s="295"/>
      <c r="CI51" s="295"/>
      <c r="CJ51" s="295"/>
      <c r="CK51" s="295"/>
      <c r="CL51" s="295"/>
      <c r="CM51" s="295"/>
      <c r="CN51" s="295"/>
      <c r="CO51" s="295"/>
      <c r="CP51" s="295"/>
      <c r="CQ51" s="295"/>
      <c r="CR51" s="295"/>
      <c r="CS51" s="295"/>
      <c r="CT51" s="295"/>
      <c r="CU51" s="295"/>
      <c r="CV51" s="295"/>
      <c r="CW51" s="295"/>
      <c r="CX51" s="295"/>
      <c r="CY51" s="295"/>
      <c r="CZ51" s="295"/>
      <c r="DA51" s="295"/>
      <c r="DB51" s="295"/>
      <c r="DC51" s="295"/>
      <c r="DD51" s="295"/>
      <c r="DE51" s="295"/>
      <c r="DF51" s="295"/>
      <c r="DG51" s="295"/>
      <c r="DH51" s="295"/>
      <c r="DI51" s="295"/>
      <c r="DJ51" s="295"/>
      <c r="DK51" s="295"/>
      <c r="DL51" s="295"/>
      <c r="DM51" s="295"/>
      <c r="DN51" s="295"/>
      <c r="DO51" s="295"/>
      <c r="DP51" s="293"/>
      <c r="DQ51" s="293"/>
      <c r="DR51" s="293"/>
      <c r="DS51" s="294"/>
    </row>
    <row r="52" spans="1:123" s="25" customFormat="1" ht="19.899999999999999" customHeight="1" x14ac:dyDescent="0.15">
      <c r="A52" s="1"/>
      <c r="B52" s="2"/>
      <c r="C52" s="40" t="s">
        <v>111</v>
      </c>
      <c r="D52" s="40"/>
      <c r="E52" s="40"/>
      <c r="F52" s="40"/>
      <c r="G52" s="3"/>
      <c r="H52" s="302"/>
      <c r="I52" s="307" t="s">
        <v>475</v>
      </c>
      <c r="J52" s="285" t="s">
        <v>568</v>
      </c>
      <c r="K52" s="277" t="s">
        <v>71</v>
      </c>
      <c r="L52" s="26"/>
      <c r="M52" s="28"/>
      <c r="N52" s="33"/>
      <c r="O52" s="295"/>
      <c r="P52" s="295"/>
      <c r="Q52" s="295"/>
      <c r="R52" s="295"/>
      <c r="S52" s="295"/>
      <c r="T52" s="295"/>
      <c r="U52" s="295"/>
      <c r="V52" s="295"/>
      <c r="W52" s="295"/>
      <c r="X52" s="295"/>
      <c r="Y52" s="295"/>
      <c r="Z52" s="295"/>
      <c r="AA52" s="295"/>
      <c r="AB52" s="295"/>
      <c r="AC52" s="295"/>
      <c r="AD52" s="295"/>
      <c r="AE52" s="295"/>
      <c r="AF52" s="295"/>
      <c r="AG52" s="295"/>
      <c r="AH52" s="295"/>
      <c r="AI52" s="295"/>
      <c r="AJ52" s="295"/>
      <c r="AK52" s="295"/>
      <c r="AL52" s="295"/>
      <c r="AM52" s="295"/>
      <c r="AN52" s="295"/>
      <c r="AO52" s="295"/>
      <c r="AP52" s="295"/>
      <c r="AQ52" s="295"/>
      <c r="AR52" s="295"/>
      <c r="AS52" s="295"/>
      <c r="AT52" s="295"/>
      <c r="AU52" s="295"/>
      <c r="AV52" s="295"/>
      <c r="AW52" s="295"/>
      <c r="AX52" s="295"/>
      <c r="AY52" s="295"/>
      <c r="AZ52" s="295"/>
      <c r="BA52" s="295"/>
      <c r="BB52" s="295"/>
      <c r="BC52" s="295"/>
      <c r="BD52" s="295"/>
      <c r="BE52" s="295"/>
      <c r="BF52" s="295"/>
      <c r="BG52" s="295"/>
      <c r="BH52" s="295"/>
      <c r="BI52" s="295"/>
      <c r="BJ52" s="295"/>
      <c r="BK52" s="295"/>
      <c r="BL52" s="295"/>
      <c r="BM52" s="295"/>
      <c r="BN52" s="295"/>
      <c r="BO52" s="295"/>
      <c r="BP52" s="295"/>
      <c r="BQ52" s="295"/>
      <c r="BR52" s="295"/>
      <c r="BS52" s="295"/>
      <c r="BT52" s="295"/>
      <c r="BU52" s="295"/>
      <c r="BV52" s="295"/>
      <c r="BW52" s="295"/>
      <c r="BX52" s="295"/>
      <c r="BY52" s="295"/>
      <c r="BZ52" s="295"/>
      <c r="CA52" s="295"/>
      <c r="CB52" s="295"/>
      <c r="CC52" s="295"/>
      <c r="CD52" s="295"/>
      <c r="CE52" s="295"/>
      <c r="CF52" s="295"/>
      <c r="CG52" s="295"/>
      <c r="CH52" s="295"/>
      <c r="CI52" s="295"/>
      <c r="CJ52" s="295"/>
      <c r="CK52" s="295"/>
      <c r="CL52" s="295"/>
      <c r="CM52" s="295"/>
      <c r="CN52" s="295"/>
      <c r="CO52" s="295"/>
      <c r="CP52" s="295"/>
      <c r="CQ52" s="295"/>
      <c r="CR52" s="295"/>
      <c r="CS52" s="295"/>
      <c r="CT52" s="295"/>
      <c r="CU52" s="295"/>
      <c r="CV52" s="295"/>
      <c r="CW52" s="295"/>
      <c r="CX52" s="295"/>
      <c r="CY52" s="295"/>
      <c r="CZ52" s="295"/>
      <c r="DA52" s="295"/>
      <c r="DB52" s="295"/>
      <c r="DC52" s="295"/>
      <c r="DD52" s="295"/>
      <c r="DE52" s="295"/>
      <c r="DF52" s="295"/>
      <c r="DG52" s="295"/>
      <c r="DH52" s="295"/>
      <c r="DI52" s="295"/>
      <c r="DJ52" s="295"/>
      <c r="DK52" s="295"/>
      <c r="DL52" s="295"/>
      <c r="DM52" s="295"/>
      <c r="DN52" s="295"/>
      <c r="DO52" s="295"/>
      <c r="DP52" s="293"/>
      <c r="DQ52" s="293"/>
      <c r="DR52" s="293"/>
      <c r="DS52" s="294"/>
    </row>
    <row r="53" spans="1:123" s="25" customFormat="1" ht="19.899999999999999" customHeight="1" x14ac:dyDescent="0.15">
      <c r="A53" s="1"/>
      <c r="B53" s="2"/>
      <c r="C53" s="20"/>
      <c r="D53" s="41"/>
      <c r="E53" s="40"/>
      <c r="F53" s="2"/>
      <c r="G53" s="3"/>
      <c r="H53" s="302"/>
      <c r="I53" s="307" t="s">
        <v>476</v>
      </c>
      <c r="J53" s="285" t="s">
        <v>569</v>
      </c>
      <c r="K53" s="219" t="s">
        <v>73</v>
      </c>
      <c r="L53" s="26"/>
      <c r="M53" s="28"/>
      <c r="N53" s="33"/>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295"/>
      <c r="AZ53" s="295"/>
      <c r="BA53" s="295"/>
      <c r="BB53" s="295"/>
      <c r="BC53" s="295"/>
      <c r="BD53" s="295"/>
      <c r="BE53" s="295"/>
      <c r="BF53" s="295"/>
      <c r="BG53" s="295"/>
      <c r="BH53" s="295"/>
      <c r="BI53" s="295"/>
      <c r="BJ53" s="295"/>
      <c r="BK53" s="295"/>
      <c r="BL53" s="295"/>
      <c r="BM53" s="295"/>
      <c r="BN53" s="295"/>
      <c r="BO53" s="295"/>
      <c r="BP53" s="295"/>
      <c r="BQ53" s="295"/>
      <c r="BR53" s="295"/>
      <c r="BS53" s="295"/>
      <c r="BT53" s="295"/>
      <c r="BU53" s="295"/>
      <c r="BV53" s="295"/>
      <c r="BW53" s="295"/>
      <c r="BX53" s="295"/>
      <c r="BY53" s="295"/>
      <c r="BZ53" s="295"/>
      <c r="CA53" s="295"/>
      <c r="CB53" s="295"/>
      <c r="CC53" s="295"/>
      <c r="CD53" s="295"/>
      <c r="CE53" s="295"/>
      <c r="CF53" s="295"/>
      <c r="CG53" s="295"/>
      <c r="CH53" s="295"/>
      <c r="CI53" s="295"/>
      <c r="CJ53" s="295"/>
      <c r="CK53" s="295"/>
      <c r="CL53" s="295"/>
      <c r="CM53" s="295"/>
      <c r="CN53" s="295"/>
      <c r="CO53" s="295"/>
      <c r="CP53" s="295"/>
      <c r="CQ53" s="295"/>
      <c r="CR53" s="295"/>
      <c r="CS53" s="295"/>
      <c r="CT53" s="295"/>
      <c r="CU53" s="295"/>
      <c r="CV53" s="295"/>
      <c r="CW53" s="295"/>
      <c r="CX53" s="295"/>
      <c r="CY53" s="295"/>
      <c r="CZ53" s="295"/>
      <c r="DA53" s="295"/>
      <c r="DB53" s="295"/>
      <c r="DC53" s="295"/>
      <c r="DD53" s="295"/>
      <c r="DE53" s="295"/>
      <c r="DF53" s="295"/>
      <c r="DG53" s="295"/>
      <c r="DH53" s="295"/>
      <c r="DI53" s="295"/>
      <c r="DJ53" s="295"/>
      <c r="DK53" s="295"/>
      <c r="DL53" s="295"/>
      <c r="DM53" s="295"/>
      <c r="DN53" s="295"/>
      <c r="DO53" s="295"/>
      <c r="DP53" s="293"/>
      <c r="DQ53" s="293"/>
      <c r="DR53" s="293"/>
      <c r="DS53" s="294"/>
    </row>
    <row r="54" spans="1:123" s="25" customFormat="1" ht="19.899999999999999" customHeight="1" x14ac:dyDescent="0.15">
      <c r="A54" s="1"/>
      <c r="B54" s="2"/>
      <c r="C54" s="2"/>
      <c r="D54" s="37"/>
      <c r="E54" s="40"/>
      <c r="F54" s="23"/>
      <c r="G54" s="3"/>
      <c r="H54" s="302"/>
      <c r="I54" s="307" t="s">
        <v>477</v>
      </c>
      <c r="J54" s="285" t="s">
        <v>570</v>
      </c>
      <c r="K54" s="280" t="s">
        <v>880</v>
      </c>
      <c r="L54" s="26"/>
      <c r="M54" s="28"/>
      <c r="N54" s="33"/>
      <c r="O54" s="295"/>
      <c r="P54" s="295"/>
      <c r="Q54" s="295"/>
      <c r="R54" s="295"/>
      <c r="S54" s="295"/>
      <c r="T54" s="295"/>
      <c r="U54" s="295"/>
      <c r="V54" s="295"/>
      <c r="W54" s="295"/>
      <c r="X54" s="295"/>
      <c r="Y54" s="295"/>
      <c r="Z54" s="295"/>
      <c r="AA54" s="295"/>
      <c r="AB54" s="295"/>
      <c r="AC54" s="295"/>
      <c r="AD54" s="295"/>
      <c r="AE54" s="295"/>
      <c r="AF54" s="295"/>
      <c r="AG54" s="295"/>
      <c r="AH54" s="295"/>
      <c r="AI54" s="295"/>
      <c r="AJ54" s="295"/>
      <c r="AK54" s="295"/>
      <c r="AL54" s="295"/>
      <c r="AM54" s="295"/>
      <c r="AN54" s="295"/>
      <c r="AO54" s="295"/>
      <c r="AP54" s="295"/>
      <c r="AQ54" s="295"/>
      <c r="AR54" s="295"/>
      <c r="AS54" s="295"/>
      <c r="AT54" s="295"/>
      <c r="AU54" s="295"/>
      <c r="AV54" s="295"/>
      <c r="AW54" s="295"/>
      <c r="AX54" s="295"/>
      <c r="AY54" s="295"/>
      <c r="AZ54" s="295"/>
      <c r="BA54" s="295"/>
      <c r="BB54" s="295"/>
      <c r="BC54" s="295"/>
      <c r="BD54" s="295"/>
      <c r="BE54" s="295"/>
      <c r="BF54" s="295"/>
      <c r="BG54" s="295"/>
      <c r="BH54" s="295"/>
      <c r="BI54" s="295"/>
      <c r="BJ54" s="295"/>
      <c r="BK54" s="295"/>
      <c r="BL54" s="295"/>
      <c r="BM54" s="295"/>
      <c r="BN54" s="295"/>
      <c r="BO54" s="295"/>
      <c r="BP54" s="295"/>
      <c r="BQ54" s="295"/>
      <c r="BR54" s="295"/>
      <c r="BS54" s="295"/>
      <c r="BT54" s="295"/>
      <c r="BU54" s="295"/>
      <c r="BV54" s="295"/>
      <c r="BW54" s="295"/>
      <c r="BX54" s="295"/>
      <c r="BY54" s="295"/>
      <c r="BZ54" s="295"/>
      <c r="CA54" s="295"/>
      <c r="CB54" s="295"/>
      <c r="CC54" s="295"/>
      <c r="CD54" s="295"/>
      <c r="CE54" s="295"/>
      <c r="CF54" s="295"/>
      <c r="CG54" s="295"/>
      <c r="CH54" s="295"/>
      <c r="CI54" s="295"/>
      <c r="CJ54" s="295"/>
      <c r="CK54" s="295"/>
      <c r="CL54" s="295"/>
      <c r="CM54" s="295"/>
      <c r="CN54" s="295"/>
      <c r="CO54" s="295"/>
      <c r="CP54" s="295"/>
      <c r="CQ54" s="295"/>
      <c r="CR54" s="295"/>
      <c r="CS54" s="295"/>
      <c r="CT54" s="295"/>
      <c r="CU54" s="295"/>
      <c r="CV54" s="295"/>
      <c r="CW54" s="295"/>
      <c r="CX54" s="295"/>
      <c r="CY54" s="295"/>
      <c r="CZ54" s="295"/>
      <c r="DA54" s="295"/>
      <c r="DB54" s="295"/>
      <c r="DC54" s="295"/>
      <c r="DD54" s="295"/>
      <c r="DE54" s="295"/>
      <c r="DF54" s="295"/>
      <c r="DG54" s="295"/>
      <c r="DH54" s="295"/>
      <c r="DI54" s="295"/>
      <c r="DJ54" s="295"/>
      <c r="DK54" s="295"/>
      <c r="DL54" s="295"/>
      <c r="DM54" s="295"/>
      <c r="DN54" s="295"/>
      <c r="DO54" s="295"/>
      <c r="DP54" s="293"/>
      <c r="DQ54" s="293"/>
      <c r="DR54" s="293"/>
      <c r="DS54" s="294"/>
    </row>
    <row r="55" spans="1:123" s="25" customFormat="1" ht="19.899999999999999" customHeight="1" x14ac:dyDescent="0.15">
      <c r="A55" s="1"/>
      <c r="B55" s="2"/>
      <c r="C55" s="20"/>
      <c r="D55" s="41"/>
      <c r="E55" s="40"/>
      <c r="F55" s="2"/>
      <c r="G55" s="3"/>
      <c r="H55" s="302"/>
      <c r="I55" s="307" t="s">
        <v>478</v>
      </c>
      <c r="J55" s="285" t="s">
        <v>571</v>
      </c>
      <c r="K55" s="219" t="s">
        <v>83</v>
      </c>
      <c r="L55" s="26"/>
      <c r="M55" s="28"/>
      <c r="N55" s="33"/>
      <c r="O55" s="295"/>
      <c r="P55" s="295"/>
      <c r="Q55" s="295"/>
      <c r="R55" s="295"/>
      <c r="S55" s="295"/>
      <c r="T55" s="295"/>
      <c r="U55" s="295"/>
      <c r="V55" s="295"/>
      <c r="W55" s="295"/>
      <c r="X55" s="295"/>
      <c r="Y55" s="295"/>
      <c r="Z55" s="295"/>
      <c r="AA55" s="295"/>
      <c r="AB55" s="295"/>
      <c r="AC55" s="295"/>
      <c r="AD55" s="295"/>
      <c r="AE55" s="295"/>
      <c r="AF55" s="295"/>
      <c r="AG55" s="295"/>
      <c r="AH55" s="295"/>
      <c r="AI55" s="295"/>
      <c r="AJ55" s="295"/>
      <c r="AK55" s="295"/>
      <c r="AL55" s="295"/>
      <c r="AM55" s="295"/>
      <c r="AN55" s="295"/>
      <c r="AO55" s="295"/>
      <c r="AP55" s="295"/>
      <c r="AQ55" s="295"/>
      <c r="AR55" s="295"/>
      <c r="AS55" s="295"/>
      <c r="AT55" s="295"/>
      <c r="AU55" s="295"/>
      <c r="AV55" s="295"/>
      <c r="AW55" s="295"/>
      <c r="AX55" s="295"/>
      <c r="AY55" s="295"/>
      <c r="AZ55" s="295"/>
      <c r="BA55" s="295"/>
      <c r="BB55" s="295"/>
      <c r="BC55" s="295"/>
      <c r="BD55" s="295"/>
      <c r="BE55" s="295"/>
      <c r="BF55" s="295"/>
      <c r="BG55" s="295"/>
      <c r="BH55" s="295"/>
      <c r="BI55" s="295"/>
      <c r="BJ55" s="295"/>
      <c r="BK55" s="295"/>
      <c r="BL55" s="295"/>
      <c r="BM55" s="295"/>
      <c r="BN55" s="295"/>
      <c r="BO55" s="295"/>
      <c r="BP55" s="295"/>
      <c r="BQ55" s="295"/>
      <c r="BR55" s="295"/>
      <c r="BS55" s="295"/>
      <c r="BT55" s="295"/>
      <c r="BU55" s="295"/>
      <c r="BV55" s="295"/>
      <c r="BW55" s="295"/>
      <c r="BX55" s="295"/>
      <c r="BY55" s="295"/>
      <c r="BZ55" s="295"/>
      <c r="CA55" s="295"/>
      <c r="CB55" s="295"/>
      <c r="CC55" s="295"/>
      <c r="CD55" s="295"/>
      <c r="CE55" s="295"/>
      <c r="CF55" s="295"/>
      <c r="CG55" s="295"/>
      <c r="CH55" s="295"/>
      <c r="CI55" s="295"/>
      <c r="CJ55" s="295"/>
      <c r="CK55" s="295"/>
      <c r="CL55" s="295"/>
      <c r="CM55" s="295"/>
      <c r="CN55" s="295"/>
      <c r="CO55" s="295"/>
      <c r="CP55" s="295"/>
      <c r="CQ55" s="295"/>
      <c r="CR55" s="295"/>
      <c r="CS55" s="295"/>
      <c r="CT55" s="295"/>
      <c r="CU55" s="295"/>
      <c r="CV55" s="295"/>
      <c r="CW55" s="295"/>
      <c r="CX55" s="295"/>
      <c r="CY55" s="295"/>
      <c r="CZ55" s="295"/>
      <c r="DA55" s="295"/>
      <c r="DB55" s="295"/>
      <c r="DC55" s="295"/>
      <c r="DD55" s="295"/>
      <c r="DE55" s="295"/>
      <c r="DF55" s="295"/>
      <c r="DG55" s="295"/>
      <c r="DH55" s="295"/>
      <c r="DI55" s="295"/>
      <c r="DJ55" s="295"/>
      <c r="DK55" s="295"/>
      <c r="DL55" s="295"/>
      <c r="DM55" s="295"/>
      <c r="DN55" s="295"/>
      <c r="DO55" s="295"/>
      <c r="DP55" s="293"/>
      <c r="DQ55" s="293"/>
      <c r="DR55" s="293"/>
      <c r="DS55" s="294"/>
    </row>
    <row r="56" spans="1:123" s="25" customFormat="1" ht="19.899999999999999" customHeight="1" x14ac:dyDescent="0.15">
      <c r="A56" s="1"/>
      <c r="B56" s="2"/>
      <c r="C56" s="20"/>
      <c r="D56" s="41"/>
      <c r="E56" s="40"/>
      <c r="F56" s="2"/>
      <c r="G56" s="3"/>
      <c r="H56" s="302"/>
      <c r="I56" s="307" t="s">
        <v>479</v>
      </c>
      <c r="J56" s="285" t="s">
        <v>572</v>
      </c>
      <c r="K56" s="277" t="s">
        <v>85</v>
      </c>
      <c r="L56" s="26"/>
      <c r="M56" s="28"/>
      <c r="N56" s="33"/>
      <c r="O56" s="295"/>
      <c r="P56" s="295"/>
      <c r="Q56" s="295"/>
      <c r="R56" s="295"/>
      <c r="S56" s="295"/>
      <c r="T56" s="295"/>
      <c r="U56" s="295"/>
      <c r="V56" s="295"/>
      <c r="W56" s="295"/>
      <c r="X56" s="295"/>
      <c r="Y56" s="295"/>
      <c r="Z56" s="295"/>
      <c r="AA56" s="295"/>
      <c r="AB56" s="295"/>
      <c r="AC56" s="295"/>
      <c r="AD56" s="295"/>
      <c r="AE56" s="295"/>
      <c r="AF56" s="295"/>
      <c r="AG56" s="295"/>
      <c r="AH56" s="295"/>
      <c r="AI56" s="295"/>
      <c r="AJ56" s="295"/>
      <c r="AK56" s="295"/>
      <c r="AL56" s="295"/>
      <c r="AM56" s="295"/>
      <c r="AN56" s="295"/>
      <c r="AO56" s="295"/>
      <c r="AP56" s="295"/>
      <c r="AQ56" s="295"/>
      <c r="AR56" s="295"/>
      <c r="AS56" s="295"/>
      <c r="AT56" s="295"/>
      <c r="AU56" s="295"/>
      <c r="AV56" s="295"/>
      <c r="AW56" s="295"/>
      <c r="AX56" s="295"/>
      <c r="AY56" s="295"/>
      <c r="AZ56" s="295"/>
      <c r="BA56" s="295"/>
      <c r="BB56" s="295"/>
      <c r="BC56" s="295"/>
      <c r="BD56" s="295"/>
      <c r="BE56" s="295"/>
      <c r="BF56" s="295"/>
      <c r="BG56" s="295"/>
      <c r="BH56" s="295"/>
      <c r="BI56" s="295"/>
      <c r="BJ56" s="295"/>
      <c r="BK56" s="295"/>
      <c r="BL56" s="295"/>
      <c r="BM56" s="295"/>
      <c r="BN56" s="295"/>
      <c r="BO56" s="295"/>
      <c r="BP56" s="295"/>
      <c r="BQ56" s="295"/>
      <c r="BR56" s="295"/>
      <c r="BS56" s="295"/>
      <c r="BT56" s="295"/>
      <c r="BU56" s="295"/>
      <c r="BV56" s="295"/>
      <c r="BW56" s="295"/>
      <c r="BX56" s="295"/>
      <c r="BY56" s="295"/>
      <c r="BZ56" s="295"/>
      <c r="CA56" s="295"/>
      <c r="CB56" s="295"/>
      <c r="CC56" s="295"/>
      <c r="CD56" s="295"/>
      <c r="CE56" s="295"/>
      <c r="CF56" s="295"/>
      <c r="CG56" s="295"/>
      <c r="CH56" s="295"/>
      <c r="CI56" s="295"/>
      <c r="CJ56" s="295"/>
      <c r="CK56" s="295"/>
      <c r="CL56" s="295"/>
      <c r="CM56" s="295"/>
      <c r="CN56" s="295"/>
      <c r="CO56" s="295"/>
      <c r="CP56" s="295"/>
      <c r="CQ56" s="295"/>
      <c r="CR56" s="295"/>
      <c r="CS56" s="295"/>
      <c r="CT56" s="295"/>
      <c r="CU56" s="295"/>
      <c r="CV56" s="295"/>
      <c r="CW56" s="295"/>
      <c r="CX56" s="295"/>
      <c r="CY56" s="295"/>
      <c r="CZ56" s="295"/>
      <c r="DA56" s="295"/>
      <c r="DB56" s="295"/>
      <c r="DC56" s="295"/>
      <c r="DD56" s="295"/>
      <c r="DE56" s="295"/>
      <c r="DF56" s="295"/>
      <c r="DG56" s="295"/>
      <c r="DH56" s="295"/>
      <c r="DI56" s="295"/>
      <c r="DJ56" s="295"/>
      <c r="DK56" s="295"/>
      <c r="DL56" s="295"/>
      <c r="DM56" s="295"/>
      <c r="DN56" s="295"/>
      <c r="DO56" s="295"/>
      <c r="DP56" s="293"/>
      <c r="DQ56" s="293"/>
      <c r="DR56" s="293"/>
      <c r="DS56" s="294"/>
    </row>
    <row r="57" spans="1:123" s="25" customFormat="1" ht="19.899999999999999" customHeight="1" x14ac:dyDescent="0.15">
      <c r="A57" s="1"/>
      <c r="B57" s="2"/>
      <c r="C57" s="40" t="s">
        <v>111</v>
      </c>
      <c r="D57" s="37"/>
      <c r="E57" s="40"/>
      <c r="F57" s="2"/>
      <c r="G57" s="3"/>
      <c r="H57" s="302"/>
      <c r="I57" s="307" t="s">
        <v>480</v>
      </c>
      <c r="J57" s="285" t="s">
        <v>573</v>
      </c>
      <c r="K57" s="277" t="s">
        <v>93</v>
      </c>
      <c r="L57" s="26"/>
      <c r="M57" s="28"/>
      <c r="N57" s="33"/>
      <c r="O57" s="295"/>
      <c r="P57" s="295"/>
      <c r="Q57" s="295"/>
      <c r="R57" s="295"/>
      <c r="S57" s="295"/>
      <c r="T57" s="295"/>
      <c r="U57" s="295"/>
      <c r="V57" s="295"/>
      <c r="W57" s="295"/>
      <c r="X57" s="295"/>
      <c r="Y57" s="295"/>
      <c r="Z57" s="295"/>
      <c r="AA57" s="295"/>
      <c r="AB57" s="295"/>
      <c r="AC57" s="295"/>
      <c r="AD57" s="295"/>
      <c r="AE57" s="295"/>
      <c r="AF57" s="295"/>
      <c r="AG57" s="295"/>
      <c r="AH57" s="295"/>
      <c r="AI57" s="295"/>
      <c r="AJ57" s="295"/>
      <c r="AK57" s="295"/>
      <c r="AL57" s="295"/>
      <c r="AM57" s="295"/>
      <c r="AN57" s="295"/>
      <c r="AO57" s="295"/>
      <c r="AP57" s="295"/>
      <c r="AQ57" s="295"/>
      <c r="AR57" s="295"/>
      <c r="AS57" s="295"/>
      <c r="AT57" s="295"/>
      <c r="AU57" s="295"/>
      <c r="AV57" s="295"/>
      <c r="AW57" s="295"/>
      <c r="AX57" s="295"/>
      <c r="AY57" s="295"/>
      <c r="AZ57" s="295"/>
      <c r="BA57" s="295"/>
      <c r="BB57" s="295"/>
      <c r="BC57" s="295"/>
      <c r="BD57" s="295"/>
      <c r="BE57" s="295"/>
      <c r="BF57" s="295"/>
      <c r="BG57" s="295"/>
      <c r="BH57" s="295"/>
      <c r="BI57" s="295"/>
      <c r="BJ57" s="295"/>
      <c r="BK57" s="295"/>
      <c r="BL57" s="295"/>
      <c r="BM57" s="295"/>
      <c r="BN57" s="295"/>
      <c r="BO57" s="295"/>
      <c r="BP57" s="295"/>
      <c r="BQ57" s="295"/>
      <c r="BR57" s="295"/>
      <c r="BS57" s="295"/>
      <c r="BT57" s="295"/>
      <c r="BU57" s="295"/>
      <c r="BV57" s="295"/>
      <c r="BW57" s="295"/>
      <c r="BX57" s="295"/>
      <c r="BY57" s="295"/>
      <c r="BZ57" s="295"/>
      <c r="CA57" s="295"/>
      <c r="CB57" s="295"/>
      <c r="CC57" s="295"/>
      <c r="CD57" s="295"/>
      <c r="CE57" s="295"/>
      <c r="CF57" s="295"/>
      <c r="CG57" s="295"/>
      <c r="CH57" s="295"/>
      <c r="CI57" s="295"/>
      <c r="CJ57" s="295"/>
      <c r="CK57" s="295"/>
      <c r="CL57" s="295"/>
      <c r="CM57" s="295"/>
      <c r="CN57" s="295"/>
      <c r="CO57" s="295"/>
      <c r="CP57" s="295"/>
      <c r="CQ57" s="295"/>
      <c r="CR57" s="295"/>
      <c r="CS57" s="295"/>
      <c r="CT57" s="295"/>
      <c r="CU57" s="295"/>
      <c r="CV57" s="295"/>
      <c r="CW57" s="295"/>
      <c r="CX57" s="295"/>
      <c r="CY57" s="295"/>
      <c r="CZ57" s="295"/>
      <c r="DA57" s="295"/>
      <c r="DB57" s="295"/>
      <c r="DC57" s="295"/>
      <c r="DD57" s="295"/>
      <c r="DE57" s="295"/>
      <c r="DF57" s="295"/>
      <c r="DG57" s="295"/>
      <c r="DH57" s="295"/>
      <c r="DI57" s="295"/>
      <c r="DJ57" s="295"/>
      <c r="DK57" s="295"/>
      <c r="DL57" s="295"/>
      <c r="DM57" s="295"/>
      <c r="DN57" s="295"/>
      <c r="DO57" s="295"/>
      <c r="DP57" s="293"/>
      <c r="DQ57" s="293"/>
      <c r="DR57" s="293"/>
      <c r="DS57" s="294"/>
    </row>
    <row r="58" spans="1:123" s="25" customFormat="1" ht="19.899999999999999" customHeight="1" x14ac:dyDescent="0.15">
      <c r="A58" s="1"/>
      <c r="B58" s="2"/>
      <c r="C58" s="20"/>
      <c r="D58" s="41"/>
      <c r="E58" s="40"/>
      <c r="F58" s="2"/>
      <c r="G58" s="3"/>
      <c r="H58" s="302"/>
      <c r="I58" s="307" t="s">
        <v>481</v>
      </c>
      <c r="J58" s="285" t="s">
        <v>574</v>
      </c>
      <c r="K58" s="280" t="s">
        <v>95</v>
      </c>
      <c r="L58" s="26"/>
      <c r="M58" s="28"/>
      <c r="N58" s="33"/>
      <c r="O58" s="295"/>
      <c r="P58" s="295"/>
      <c r="Q58" s="295"/>
      <c r="R58" s="295"/>
      <c r="S58" s="295"/>
      <c r="T58" s="295"/>
      <c r="U58" s="295"/>
      <c r="V58" s="295"/>
      <c r="W58" s="295"/>
      <c r="X58" s="295"/>
      <c r="Y58" s="295"/>
      <c r="Z58" s="295"/>
      <c r="AA58" s="295"/>
      <c r="AB58" s="295"/>
      <c r="AC58" s="295"/>
      <c r="AD58" s="295"/>
      <c r="AE58" s="295"/>
      <c r="AF58" s="295"/>
      <c r="AG58" s="295"/>
      <c r="AH58" s="295"/>
      <c r="AI58" s="295"/>
      <c r="AJ58" s="295"/>
      <c r="AK58" s="295"/>
      <c r="AL58" s="295"/>
      <c r="AM58" s="295"/>
      <c r="AN58" s="295"/>
      <c r="AO58" s="295"/>
      <c r="AP58" s="295"/>
      <c r="AQ58" s="295"/>
      <c r="AR58" s="295"/>
      <c r="AS58" s="295"/>
      <c r="AT58" s="295"/>
      <c r="AU58" s="295"/>
      <c r="AV58" s="295"/>
      <c r="AW58" s="295"/>
      <c r="AX58" s="295"/>
      <c r="AY58" s="295"/>
      <c r="AZ58" s="295"/>
      <c r="BA58" s="295"/>
      <c r="BB58" s="295"/>
      <c r="BC58" s="295"/>
      <c r="BD58" s="295"/>
      <c r="BE58" s="295"/>
      <c r="BF58" s="295"/>
      <c r="BG58" s="295"/>
      <c r="BH58" s="295"/>
      <c r="BI58" s="295"/>
      <c r="BJ58" s="295"/>
      <c r="BK58" s="295"/>
      <c r="BL58" s="295"/>
      <c r="BM58" s="295"/>
      <c r="BN58" s="295"/>
      <c r="BO58" s="295"/>
      <c r="BP58" s="295"/>
      <c r="BQ58" s="295"/>
      <c r="BR58" s="295"/>
      <c r="BS58" s="295"/>
      <c r="BT58" s="295"/>
      <c r="BU58" s="295"/>
      <c r="BV58" s="295"/>
      <c r="BW58" s="295"/>
      <c r="BX58" s="295"/>
      <c r="BY58" s="295"/>
      <c r="BZ58" s="295"/>
      <c r="CA58" s="295"/>
      <c r="CB58" s="295"/>
      <c r="CC58" s="295"/>
      <c r="CD58" s="295"/>
      <c r="CE58" s="295"/>
      <c r="CF58" s="295"/>
      <c r="CG58" s="295"/>
      <c r="CH58" s="295"/>
      <c r="CI58" s="295"/>
      <c r="CJ58" s="295"/>
      <c r="CK58" s="295"/>
      <c r="CL58" s="295"/>
      <c r="CM58" s="295"/>
      <c r="CN58" s="295"/>
      <c r="CO58" s="295"/>
      <c r="CP58" s="295"/>
      <c r="CQ58" s="295"/>
      <c r="CR58" s="295"/>
      <c r="CS58" s="295"/>
      <c r="CT58" s="295"/>
      <c r="CU58" s="295"/>
      <c r="CV58" s="295"/>
      <c r="CW58" s="295"/>
      <c r="CX58" s="295"/>
      <c r="CY58" s="295"/>
      <c r="CZ58" s="295"/>
      <c r="DA58" s="295"/>
      <c r="DB58" s="295"/>
      <c r="DC58" s="295"/>
      <c r="DD58" s="295"/>
      <c r="DE58" s="295"/>
      <c r="DF58" s="295"/>
      <c r="DG58" s="295"/>
      <c r="DH58" s="295"/>
      <c r="DI58" s="295"/>
      <c r="DJ58" s="295"/>
      <c r="DK58" s="295"/>
      <c r="DL58" s="295"/>
      <c r="DM58" s="295"/>
      <c r="DN58" s="295"/>
      <c r="DO58" s="295"/>
      <c r="DP58" s="293"/>
      <c r="DQ58" s="293"/>
      <c r="DR58" s="293"/>
      <c r="DS58" s="294"/>
    </row>
    <row r="59" spans="1:123" s="25" customFormat="1" ht="19.899999999999999" customHeight="1" x14ac:dyDescent="0.15">
      <c r="A59" s="1"/>
      <c r="B59" s="2"/>
      <c r="C59" s="20"/>
      <c r="D59" s="41"/>
      <c r="E59" s="40"/>
      <c r="F59" s="2"/>
      <c r="G59" s="3"/>
      <c r="H59" s="302"/>
      <c r="I59" s="307" t="s">
        <v>610</v>
      </c>
      <c r="J59" s="285" t="s">
        <v>575</v>
      </c>
      <c r="K59" s="280" t="s">
        <v>97</v>
      </c>
      <c r="L59" s="26"/>
      <c r="M59" s="28"/>
      <c r="N59" s="33"/>
      <c r="O59" s="295"/>
      <c r="P59" s="295"/>
      <c r="Q59" s="295"/>
      <c r="R59" s="295"/>
      <c r="S59" s="295"/>
      <c r="T59" s="295"/>
      <c r="U59" s="295"/>
      <c r="V59" s="295"/>
      <c r="W59" s="295"/>
      <c r="X59" s="295"/>
      <c r="Y59" s="295"/>
      <c r="Z59" s="295"/>
      <c r="AA59" s="295"/>
      <c r="AB59" s="295"/>
      <c r="AC59" s="295"/>
      <c r="AD59" s="295"/>
      <c r="AE59" s="295"/>
      <c r="AF59" s="295"/>
      <c r="AG59" s="295"/>
      <c r="AH59" s="295"/>
      <c r="AI59" s="295"/>
      <c r="AJ59" s="295"/>
      <c r="AK59" s="295"/>
      <c r="AL59" s="295"/>
      <c r="AM59" s="295"/>
      <c r="AN59" s="295"/>
      <c r="AO59" s="295"/>
      <c r="AP59" s="295"/>
      <c r="AQ59" s="295"/>
      <c r="AR59" s="295"/>
      <c r="AS59" s="295"/>
      <c r="AT59" s="295"/>
      <c r="AU59" s="295"/>
      <c r="AV59" s="295"/>
      <c r="AW59" s="295"/>
      <c r="AX59" s="295"/>
      <c r="AY59" s="295"/>
      <c r="AZ59" s="295"/>
      <c r="BA59" s="295"/>
      <c r="BB59" s="295"/>
      <c r="BC59" s="295"/>
      <c r="BD59" s="295"/>
      <c r="BE59" s="295"/>
      <c r="BF59" s="295"/>
      <c r="BG59" s="295"/>
      <c r="BH59" s="295"/>
      <c r="BI59" s="295"/>
      <c r="BJ59" s="295"/>
      <c r="BK59" s="295"/>
      <c r="BL59" s="295"/>
      <c r="BM59" s="295"/>
      <c r="BN59" s="295"/>
      <c r="BO59" s="295"/>
      <c r="BP59" s="295"/>
      <c r="BQ59" s="295"/>
      <c r="BR59" s="295"/>
      <c r="BS59" s="295"/>
      <c r="BT59" s="295"/>
      <c r="BU59" s="295"/>
      <c r="BV59" s="295"/>
      <c r="BW59" s="295"/>
      <c r="BX59" s="295"/>
      <c r="BY59" s="295"/>
      <c r="BZ59" s="295"/>
      <c r="CA59" s="295"/>
      <c r="CB59" s="295"/>
      <c r="CC59" s="295"/>
      <c r="CD59" s="295"/>
      <c r="CE59" s="295"/>
      <c r="CF59" s="295"/>
      <c r="CG59" s="295"/>
      <c r="CH59" s="295"/>
      <c r="CI59" s="295"/>
      <c r="CJ59" s="295"/>
      <c r="CK59" s="295"/>
      <c r="CL59" s="295"/>
      <c r="CM59" s="295"/>
      <c r="CN59" s="295"/>
      <c r="CO59" s="295"/>
      <c r="CP59" s="295"/>
      <c r="CQ59" s="295"/>
      <c r="CR59" s="295"/>
      <c r="CS59" s="295"/>
      <c r="CT59" s="295"/>
      <c r="CU59" s="295"/>
      <c r="CV59" s="295"/>
      <c r="CW59" s="295"/>
      <c r="CX59" s="295"/>
      <c r="CY59" s="295"/>
      <c r="CZ59" s="295"/>
      <c r="DA59" s="295"/>
      <c r="DB59" s="295"/>
      <c r="DC59" s="295"/>
      <c r="DD59" s="295"/>
      <c r="DE59" s="295"/>
      <c r="DF59" s="295"/>
      <c r="DG59" s="295"/>
      <c r="DH59" s="295"/>
      <c r="DI59" s="295"/>
      <c r="DJ59" s="295"/>
      <c r="DK59" s="295"/>
      <c r="DL59" s="295"/>
      <c r="DM59" s="295"/>
      <c r="DN59" s="295"/>
      <c r="DO59" s="295"/>
      <c r="DP59" s="293"/>
      <c r="DQ59" s="293"/>
      <c r="DR59" s="293"/>
      <c r="DS59" s="294"/>
    </row>
    <row r="60" spans="1:123" s="25" customFormat="1" ht="19.899999999999999" customHeight="1" x14ac:dyDescent="0.15">
      <c r="A60" s="1"/>
      <c r="B60" s="2"/>
      <c r="C60" s="20"/>
      <c r="D60" s="41"/>
      <c r="E60" s="40"/>
      <c r="F60" s="2"/>
      <c r="G60" s="3"/>
      <c r="H60" s="302"/>
      <c r="I60" s="307" t="s">
        <v>611</v>
      </c>
      <c r="J60" s="285" t="s">
        <v>576</v>
      </c>
      <c r="K60" s="280" t="s">
        <v>256</v>
      </c>
      <c r="L60" s="26"/>
      <c r="M60" s="28"/>
      <c r="N60" s="33"/>
      <c r="O60" s="295"/>
      <c r="P60" s="295"/>
      <c r="Q60" s="295"/>
      <c r="R60" s="295"/>
      <c r="S60" s="295"/>
      <c r="T60" s="295"/>
      <c r="U60" s="295"/>
      <c r="V60" s="295"/>
      <c r="W60" s="295"/>
      <c r="X60" s="295"/>
      <c r="Y60" s="295"/>
      <c r="Z60" s="295"/>
      <c r="AA60" s="295"/>
      <c r="AB60" s="295"/>
      <c r="AC60" s="295"/>
      <c r="AD60" s="295"/>
      <c r="AE60" s="295"/>
      <c r="AF60" s="295"/>
      <c r="AG60" s="295"/>
      <c r="AH60" s="295"/>
      <c r="AI60" s="295"/>
      <c r="AJ60" s="295"/>
      <c r="AK60" s="295"/>
      <c r="AL60" s="295"/>
      <c r="AM60" s="295"/>
      <c r="AN60" s="295"/>
      <c r="AO60" s="295"/>
      <c r="AP60" s="295"/>
      <c r="AQ60" s="295"/>
      <c r="AR60" s="295"/>
      <c r="AS60" s="295"/>
      <c r="AT60" s="295"/>
      <c r="AU60" s="295"/>
      <c r="AV60" s="295"/>
      <c r="AW60" s="295"/>
      <c r="AX60" s="295"/>
      <c r="AY60" s="295"/>
      <c r="AZ60" s="295"/>
      <c r="BA60" s="295"/>
      <c r="BB60" s="295"/>
      <c r="BC60" s="295"/>
      <c r="BD60" s="295"/>
      <c r="BE60" s="295"/>
      <c r="BF60" s="295"/>
      <c r="BG60" s="295"/>
      <c r="BH60" s="295"/>
      <c r="BI60" s="295"/>
      <c r="BJ60" s="295"/>
      <c r="BK60" s="295"/>
      <c r="BL60" s="295"/>
      <c r="BM60" s="295"/>
      <c r="BN60" s="295"/>
      <c r="BO60" s="295"/>
      <c r="BP60" s="295"/>
      <c r="BQ60" s="295"/>
      <c r="BR60" s="295"/>
      <c r="BS60" s="295"/>
      <c r="BT60" s="295"/>
      <c r="BU60" s="295"/>
      <c r="BV60" s="295"/>
      <c r="BW60" s="295"/>
      <c r="BX60" s="295"/>
      <c r="BY60" s="295"/>
      <c r="BZ60" s="295"/>
      <c r="CA60" s="295"/>
      <c r="CB60" s="295"/>
      <c r="CC60" s="295"/>
      <c r="CD60" s="295"/>
      <c r="CE60" s="295"/>
      <c r="CF60" s="295"/>
      <c r="CG60" s="295"/>
      <c r="CH60" s="295"/>
      <c r="CI60" s="295"/>
      <c r="CJ60" s="295"/>
      <c r="CK60" s="295"/>
      <c r="CL60" s="295"/>
      <c r="CM60" s="295"/>
      <c r="CN60" s="295"/>
      <c r="CO60" s="295"/>
      <c r="CP60" s="295"/>
      <c r="CQ60" s="295"/>
      <c r="CR60" s="295"/>
      <c r="CS60" s="295"/>
      <c r="CT60" s="295"/>
      <c r="CU60" s="295"/>
      <c r="CV60" s="295"/>
      <c r="CW60" s="295"/>
      <c r="CX60" s="295"/>
      <c r="CY60" s="295"/>
      <c r="CZ60" s="295"/>
      <c r="DA60" s="295"/>
      <c r="DB60" s="295"/>
      <c r="DC60" s="295"/>
      <c r="DD60" s="295"/>
      <c r="DE60" s="295"/>
      <c r="DF60" s="295"/>
      <c r="DG60" s="295"/>
      <c r="DH60" s="295"/>
      <c r="DI60" s="295"/>
      <c r="DJ60" s="295"/>
      <c r="DK60" s="295"/>
      <c r="DL60" s="295"/>
      <c r="DM60" s="295"/>
      <c r="DN60" s="295"/>
      <c r="DO60" s="295"/>
      <c r="DP60" s="293"/>
      <c r="DQ60" s="293"/>
      <c r="DR60" s="293"/>
      <c r="DS60" s="294"/>
    </row>
    <row r="61" spans="1:123" s="25" customFormat="1" ht="19.899999999999999" customHeight="1" x14ac:dyDescent="0.15">
      <c r="A61" s="1"/>
      <c r="B61" s="2"/>
      <c r="C61" s="20"/>
      <c r="D61" s="411"/>
      <c r="E61" s="40"/>
      <c r="F61" s="2"/>
      <c r="G61" s="3"/>
      <c r="H61" s="302"/>
      <c r="I61" s="307" t="s">
        <v>612</v>
      </c>
      <c r="J61" s="285" t="s">
        <v>577</v>
      </c>
      <c r="K61" s="280" t="s">
        <v>101</v>
      </c>
      <c r="L61" s="26"/>
      <c r="M61" s="28"/>
      <c r="N61" s="33"/>
      <c r="O61" s="295"/>
      <c r="P61" s="295"/>
      <c r="Q61" s="295"/>
      <c r="R61" s="295"/>
      <c r="S61" s="295"/>
      <c r="T61" s="295"/>
      <c r="U61" s="295"/>
      <c r="V61" s="295"/>
      <c r="W61" s="295"/>
      <c r="X61" s="295"/>
      <c r="Y61" s="295"/>
      <c r="Z61" s="295"/>
      <c r="AA61" s="295"/>
      <c r="AB61" s="295"/>
      <c r="AC61" s="295"/>
      <c r="AD61" s="295"/>
      <c r="AE61" s="295"/>
      <c r="AF61" s="295"/>
      <c r="AG61" s="295"/>
      <c r="AH61" s="295"/>
      <c r="AI61" s="295"/>
      <c r="AJ61" s="295"/>
      <c r="AK61" s="295"/>
      <c r="AL61" s="295"/>
      <c r="AM61" s="295"/>
      <c r="AN61" s="295"/>
      <c r="AO61" s="295"/>
      <c r="AP61" s="295"/>
      <c r="AQ61" s="295"/>
      <c r="AR61" s="295"/>
      <c r="AS61" s="295"/>
      <c r="AT61" s="295"/>
      <c r="AU61" s="295"/>
      <c r="AV61" s="295"/>
      <c r="AW61" s="295"/>
      <c r="AX61" s="295"/>
      <c r="AY61" s="295"/>
      <c r="AZ61" s="295"/>
      <c r="BA61" s="295"/>
      <c r="BB61" s="295"/>
      <c r="BC61" s="295"/>
      <c r="BD61" s="295"/>
      <c r="BE61" s="295"/>
      <c r="BF61" s="295"/>
      <c r="BG61" s="295"/>
      <c r="BH61" s="295"/>
      <c r="BI61" s="295"/>
      <c r="BJ61" s="295"/>
      <c r="BK61" s="295"/>
      <c r="BL61" s="295"/>
      <c r="BM61" s="295"/>
      <c r="BN61" s="295"/>
      <c r="BO61" s="295"/>
      <c r="BP61" s="295"/>
      <c r="BQ61" s="295"/>
      <c r="BR61" s="295"/>
      <c r="BS61" s="295"/>
      <c r="BT61" s="295"/>
      <c r="BU61" s="295"/>
      <c r="BV61" s="295"/>
      <c r="BW61" s="295"/>
      <c r="BX61" s="295"/>
      <c r="BY61" s="295"/>
      <c r="BZ61" s="295"/>
      <c r="CA61" s="295"/>
      <c r="CB61" s="295"/>
      <c r="CC61" s="295"/>
      <c r="CD61" s="295"/>
      <c r="CE61" s="295"/>
      <c r="CF61" s="295"/>
      <c r="CG61" s="295"/>
      <c r="CH61" s="295"/>
      <c r="CI61" s="295"/>
      <c r="CJ61" s="295"/>
      <c r="CK61" s="295"/>
      <c r="CL61" s="295"/>
      <c r="CM61" s="295"/>
      <c r="CN61" s="295"/>
      <c r="CO61" s="295"/>
      <c r="CP61" s="295"/>
      <c r="CQ61" s="295"/>
      <c r="CR61" s="295"/>
      <c r="CS61" s="295"/>
      <c r="CT61" s="295"/>
      <c r="CU61" s="295"/>
      <c r="CV61" s="295"/>
      <c r="CW61" s="295"/>
      <c r="CX61" s="295"/>
      <c r="CY61" s="295"/>
      <c r="CZ61" s="295"/>
      <c r="DA61" s="295"/>
      <c r="DB61" s="295"/>
      <c r="DC61" s="295"/>
      <c r="DD61" s="295"/>
      <c r="DE61" s="295"/>
      <c r="DF61" s="295"/>
      <c r="DG61" s="295"/>
      <c r="DH61" s="295"/>
      <c r="DI61" s="295"/>
      <c r="DJ61" s="295"/>
      <c r="DK61" s="295"/>
      <c r="DL61" s="295"/>
      <c r="DM61" s="295"/>
      <c r="DN61" s="295"/>
      <c r="DO61" s="295"/>
      <c r="DP61" s="293"/>
      <c r="DQ61" s="293"/>
      <c r="DR61" s="293"/>
      <c r="DS61" s="294"/>
    </row>
    <row r="62" spans="1:123" s="25" customFormat="1" ht="19.899999999999999" customHeight="1" x14ac:dyDescent="0.2">
      <c r="A62" s="1"/>
      <c r="B62" s="2"/>
      <c r="C62" s="20"/>
      <c r="D62" s="411"/>
      <c r="E62" s="40"/>
      <c r="F62" s="2"/>
      <c r="G62" s="3"/>
      <c r="H62" s="302"/>
      <c r="I62" s="307" t="s">
        <v>613</v>
      </c>
      <c r="J62" s="285" t="s">
        <v>578</v>
      </c>
      <c r="K62" s="276" t="s">
        <v>104</v>
      </c>
      <c r="L62" s="26"/>
      <c r="M62" s="28"/>
      <c r="N62" s="33"/>
      <c r="O62" s="295"/>
      <c r="P62" s="295"/>
      <c r="Q62" s="295"/>
      <c r="R62" s="295"/>
      <c r="S62" s="295"/>
      <c r="T62" s="295"/>
      <c r="U62" s="295"/>
      <c r="V62" s="295"/>
      <c r="W62" s="295"/>
      <c r="X62" s="295"/>
      <c r="Y62" s="295"/>
      <c r="Z62" s="295"/>
      <c r="AA62" s="295"/>
      <c r="AB62" s="295"/>
      <c r="AC62" s="295"/>
      <c r="AD62" s="295"/>
      <c r="AE62" s="295"/>
      <c r="AF62" s="295"/>
      <c r="AG62" s="295"/>
      <c r="AH62" s="295"/>
      <c r="AI62" s="295"/>
      <c r="AJ62" s="295"/>
      <c r="AK62" s="295"/>
      <c r="AL62" s="295"/>
      <c r="AM62" s="295"/>
      <c r="AN62" s="295"/>
      <c r="AO62" s="295"/>
      <c r="AP62" s="295"/>
      <c r="AQ62" s="295"/>
      <c r="AR62" s="295"/>
      <c r="AS62" s="295"/>
      <c r="AT62" s="295"/>
      <c r="AU62" s="295"/>
      <c r="AV62" s="295"/>
      <c r="AW62" s="295"/>
      <c r="AX62" s="295"/>
      <c r="AY62" s="295"/>
      <c r="AZ62" s="295"/>
      <c r="BA62" s="295"/>
      <c r="BB62" s="295"/>
      <c r="BC62" s="295"/>
      <c r="BD62" s="295"/>
      <c r="BE62" s="295"/>
      <c r="BF62" s="295"/>
      <c r="BG62" s="295"/>
      <c r="BH62" s="295"/>
      <c r="BI62" s="295"/>
      <c r="BJ62" s="295"/>
      <c r="BK62" s="295"/>
      <c r="BL62" s="295"/>
      <c r="BM62" s="295"/>
      <c r="BN62" s="295"/>
      <c r="BO62" s="295"/>
      <c r="BP62" s="295"/>
      <c r="BQ62" s="295"/>
      <c r="BR62" s="295"/>
      <c r="BS62" s="295"/>
      <c r="BT62" s="295"/>
      <c r="BU62" s="295"/>
      <c r="BV62" s="295"/>
      <c r="BW62" s="295"/>
      <c r="BX62" s="295"/>
      <c r="BY62" s="295"/>
      <c r="BZ62" s="295"/>
      <c r="CA62" s="295"/>
      <c r="CB62" s="295"/>
      <c r="CC62" s="295"/>
      <c r="CD62" s="295"/>
      <c r="CE62" s="295"/>
      <c r="CF62" s="295"/>
      <c r="CG62" s="295"/>
      <c r="CH62" s="295"/>
      <c r="CI62" s="295"/>
      <c r="CJ62" s="295"/>
      <c r="CK62" s="295"/>
      <c r="CL62" s="295"/>
      <c r="CM62" s="295"/>
      <c r="CN62" s="295"/>
      <c r="CO62" s="295"/>
      <c r="CP62" s="295"/>
      <c r="CQ62" s="295"/>
      <c r="CR62" s="295"/>
      <c r="CS62" s="295"/>
      <c r="CT62" s="295"/>
      <c r="CU62" s="295"/>
      <c r="CV62" s="295"/>
      <c r="CW62" s="295"/>
      <c r="CX62" s="295"/>
      <c r="CY62" s="295"/>
      <c r="CZ62" s="295"/>
      <c r="DA62" s="295"/>
      <c r="DB62" s="295"/>
      <c r="DC62" s="295"/>
      <c r="DD62" s="295"/>
      <c r="DE62" s="295"/>
      <c r="DF62" s="295"/>
      <c r="DG62" s="295"/>
      <c r="DH62" s="295"/>
      <c r="DI62" s="295"/>
      <c r="DJ62" s="295"/>
      <c r="DK62" s="295"/>
      <c r="DL62" s="295"/>
      <c r="DM62" s="295"/>
      <c r="DN62" s="295"/>
      <c r="DO62" s="295"/>
      <c r="DP62" s="293"/>
      <c r="DQ62" s="293"/>
      <c r="DR62" s="293"/>
      <c r="DS62" s="294"/>
    </row>
    <row r="63" spans="1:123" s="25" customFormat="1" ht="19.899999999999999" customHeight="1" x14ac:dyDescent="0.15">
      <c r="A63" s="1"/>
      <c r="B63" s="2"/>
      <c r="C63" s="20"/>
      <c r="D63" s="411"/>
      <c r="E63" s="40"/>
      <c r="F63" s="2"/>
      <c r="G63" s="3"/>
      <c r="H63" s="302"/>
      <c r="I63" s="307" t="s">
        <v>614</v>
      </c>
      <c r="J63" s="285" t="s">
        <v>579</v>
      </c>
      <c r="K63" s="278" t="s">
        <v>107</v>
      </c>
      <c r="L63" s="26"/>
      <c r="M63" s="28"/>
      <c r="N63" s="33"/>
      <c r="O63" s="295"/>
      <c r="P63" s="295"/>
      <c r="Q63" s="295"/>
      <c r="R63" s="295"/>
      <c r="S63" s="295"/>
      <c r="T63" s="295"/>
      <c r="U63" s="295"/>
      <c r="V63" s="295"/>
      <c r="W63" s="295"/>
      <c r="X63" s="295"/>
      <c r="Y63" s="295"/>
      <c r="Z63" s="295"/>
      <c r="AA63" s="295"/>
      <c r="AB63" s="295"/>
      <c r="AC63" s="295"/>
      <c r="AD63" s="295"/>
      <c r="AE63" s="295"/>
      <c r="AF63" s="295"/>
      <c r="AG63" s="295"/>
      <c r="AH63" s="295"/>
      <c r="AI63" s="295"/>
      <c r="AJ63" s="295"/>
      <c r="AK63" s="295"/>
      <c r="AL63" s="295"/>
      <c r="AM63" s="295"/>
      <c r="AN63" s="295"/>
      <c r="AO63" s="295"/>
      <c r="AP63" s="295"/>
      <c r="AQ63" s="295"/>
      <c r="AR63" s="295"/>
      <c r="AS63" s="295"/>
      <c r="AT63" s="295"/>
      <c r="AU63" s="295"/>
      <c r="AV63" s="295"/>
      <c r="AW63" s="295"/>
      <c r="AX63" s="295"/>
      <c r="AY63" s="295"/>
      <c r="AZ63" s="295"/>
      <c r="BA63" s="295"/>
      <c r="BB63" s="295"/>
      <c r="BC63" s="295"/>
      <c r="BD63" s="295"/>
      <c r="BE63" s="295"/>
      <c r="BF63" s="295"/>
      <c r="BG63" s="295"/>
      <c r="BH63" s="295"/>
      <c r="BI63" s="295"/>
      <c r="BJ63" s="295"/>
      <c r="BK63" s="295"/>
      <c r="BL63" s="295"/>
      <c r="BM63" s="295"/>
      <c r="BN63" s="295"/>
      <c r="BO63" s="295"/>
      <c r="BP63" s="295"/>
      <c r="BQ63" s="295"/>
      <c r="BR63" s="295"/>
      <c r="BS63" s="295"/>
      <c r="BT63" s="295"/>
      <c r="BU63" s="295"/>
      <c r="BV63" s="295"/>
      <c r="BW63" s="295"/>
      <c r="BX63" s="295"/>
      <c r="BY63" s="295"/>
      <c r="BZ63" s="295"/>
      <c r="CA63" s="295"/>
      <c r="CB63" s="295"/>
      <c r="CC63" s="295"/>
      <c r="CD63" s="295"/>
      <c r="CE63" s="295"/>
      <c r="CF63" s="295"/>
      <c r="CG63" s="295"/>
      <c r="CH63" s="295"/>
      <c r="CI63" s="295"/>
      <c r="CJ63" s="295"/>
      <c r="CK63" s="295"/>
      <c r="CL63" s="295"/>
      <c r="CM63" s="295"/>
      <c r="CN63" s="295"/>
      <c r="CO63" s="295"/>
      <c r="CP63" s="295"/>
      <c r="CQ63" s="295"/>
      <c r="CR63" s="295"/>
      <c r="CS63" s="295"/>
      <c r="CT63" s="295"/>
      <c r="CU63" s="295"/>
      <c r="CV63" s="295"/>
      <c r="CW63" s="295"/>
      <c r="CX63" s="295"/>
      <c r="CY63" s="295"/>
      <c r="CZ63" s="295"/>
      <c r="DA63" s="295"/>
      <c r="DB63" s="295"/>
      <c r="DC63" s="295"/>
      <c r="DD63" s="295"/>
      <c r="DE63" s="295"/>
      <c r="DF63" s="295"/>
      <c r="DG63" s="295"/>
      <c r="DH63" s="295"/>
      <c r="DI63" s="295"/>
      <c r="DJ63" s="295"/>
      <c r="DK63" s="295"/>
      <c r="DL63" s="295"/>
      <c r="DM63" s="295"/>
      <c r="DN63" s="295"/>
      <c r="DO63" s="295"/>
      <c r="DP63" s="293"/>
      <c r="DQ63" s="293"/>
      <c r="DR63" s="293"/>
      <c r="DS63" s="294"/>
    </row>
    <row r="64" spans="1:123" s="25" customFormat="1" ht="19.899999999999999" customHeight="1" x14ac:dyDescent="0.15">
      <c r="A64" s="1"/>
      <c r="B64" s="2"/>
      <c r="C64" s="20"/>
      <c r="D64" s="411"/>
      <c r="E64" s="40"/>
      <c r="F64" s="2"/>
      <c r="G64" s="3"/>
      <c r="H64" s="302"/>
      <c r="I64" s="307" t="s">
        <v>615</v>
      </c>
      <c r="J64" s="285" t="s">
        <v>580</v>
      </c>
      <c r="K64" s="278" t="s">
        <v>110</v>
      </c>
      <c r="L64" s="26"/>
      <c r="M64" s="28"/>
      <c r="N64" s="33"/>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95"/>
      <c r="AM64" s="295"/>
      <c r="AN64" s="295"/>
      <c r="AO64" s="295"/>
      <c r="AP64" s="295"/>
      <c r="AQ64" s="295"/>
      <c r="AR64" s="295"/>
      <c r="AS64" s="295"/>
      <c r="AT64" s="295"/>
      <c r="AU64" s="295"/>
      <c r="AV64" s="295"/>
      <c r="AW64" s="295"/>
      <c r="AX64" s="295"/>
      <c r="AY64" s="295"/>
      <c r="AZ64" s="295"/>
      <c r="BA64" s="295"/>
      <c r="BB64" s="295"/>
      <c r="BC64" s="295"/>
      <c r="BD64" s="295"/>
      <c r="BE64" s="295"/>
      <c r="BF64" s="295"/>
      <c r="BG64" s="295"/>
      <c r="BH64" s="295"/>
      <c r="BI64" s="295"/>
      <c r="BJ64" s="295"/>
      <c r="BK64" s="295"/>
      <c r="BL64" s="295"/>
      <c r="BM64" s="295"/>
      <c r="BN64" s="295"/>
      <c r="BO64" s="295"/>
      <c r="BP64" s="295"/>
      <c r="BQ64" s="295"/>
      <c r="BR64" s="295"/>
      <c r="BS64" s="295"/>
      <c r="BT64" s="295"/>
      <c r="BU64" s="295"/>
      <c r="BV64" s="295"/>
      <c r="BW64" s="295"/>
      <c r="BX64" s="295"/>
      <c r="BY64" s="295"/>
      <c r="BZ64" s="295"/>
      <c r="CA64" s="295"/>
      <c r="CB64" s="295"/>
      <c r="CC64" s="295"/>
      <c r="CD64" s="295"/>
      <c r="CE64" s="295"/>
      <c r="CF64" s="295"/>
      <c r="CG64" s="295"/>
      <c r="CH64" s="295"/>
      <c r="CI64" s="295"/>
      <c r="CJ64" s="295"/>
      <c r="CK64" s="295"/>
      <c r="CL64" s="295"/>
      <c r="CM64" s="295"/>
      <c r="CN64" s="295"/>
      <c r="CO64" s="295"/>
      <c r="CP64" s="295"/>
      <c r="CQ64" s="295"/>
      <c r="CR64" s="295"/>
      <c r="CS64" s="295"/>
      <c r="CT64" s="295"/>
      <c r="CU64" s="295"/>
      <c r="CV64" s="295"/>
      <c r="CW64" s="295"/>
      <c r="CX64" s="295"/>
      <c r="CY64" s="295"/>
      <c r="CZ64" s="295"/>
      <c r="DA64" s="295"/>
      <c r="DB64" s="295"/>
      <c r="DC64" s="295"/>
      <c r="DD64" s="295"/>
      <c r="DE64" s="295"/>
      <c r="DF64" s="295"/>
      <c r="DG64" s="295"/>
      <c r="DH64" s="295"/>
      <c r="DI64" s="295"/>
      <c r="DJ64" s="295"/>
      <c r="DK64" s="295"/>
      <c r="DL64" s="295"/>
      <c r="DM64" s="295"/>
      <c r="DN64" s="295"/>
      <c r="DO64" s="295"/>
      <c r="DP64" s="293"/>
      <c r="DQ64" s="293"/>
      <c r="DR64" s="293"/>
      <c r="DS64" s="294"/>
    </row>
    <row r="65" spans="1:123" s="25" customFormat="1" ht="28.15" customHeight="1" x14ac:dyDescent="0.15">
      <c r="A65" s="1"/>
      <c r="B65" s="2"/>
      <c r="C65" s="2"/>
      <c r="D65" s="37"/>
      <c r="E65" s="2"/>
      <c r="F65" s="2"/>
      <c r="G65" s="3"/>
      <c r="H65" s="302"/>
      <c r="I65" s="227" t="s">
        <v>112</v>
      </c>
      <c r="J65" s="238" t="s">
        <v>113</v>
      </c>
      <c r="K65" s="197" t="s">
        <v>114</v>
      </c>
      <c r="L65" s="26"/>
      <c r="M65" s="28"/>
      <c r="N65" s="33"/>
      <c r="O65" s="293"/>
      <c r="P65" s="295"/>
      <c r="Q65" s="295"/>
      <c r="R65" s="295"/>
      <c r="S65" s="295"/>
      <c r="T65" s="295"/>
      <c r="U65" s="295"/>
      <c r="V65" s="295"/>
      <c r="W65" s="295"/>
      <c r="X65" s="295"/>
      <c r="Y65" s="295"/>
      <c r="Z65" s="295"/>
      <c r="AA65" s="295"/>
      <c r="AB65" s="295"/>
      <c r="AC65" s="295"/>
      <c r="AD65" s="295"/>
      <c r="AE65" s="295"/>
      <c r="AF65" s="295"/>
      <c r="AG65" s="295"/>
      <c r="AH65" s="295"/>
      <c r="AI65" s="295"/>
      <c r="AJ65" s="295"/>
      <c r="AK65" s="295"/>
      <c r="AL65" s="295"/>
      <c r="AM65" s="295"/>
      <c r="AN65" s="295"/>
      <c r="AO65" s="295"/>
      <c r="AP65" s="295"/>
      <c r="AQ65" s="295"/>
      <c r="AR65" s="295"/>
      <c r="AS65" s="295"/>
      <c r="AT65" s="295"/>
      <c r="AU65" s="295"/>
      <c r="AV65" s="295"/>
      <c r="AW65" s="295"/>
      <c r="AX65" s="295"/>
      <c r="AY65" s="295"/>
      <c r="AZ65" s="295"/>
      <c r="BA65" s="295"/>
      <c r="BB65" s="295"/>
      <c r="BC65" s="295"/>
      <c r="BD65" s="295"/>
      <c r="BE65" s="295"/>
      <c r="BF65" s="295"/>
      <c r="BG65" s="295"/>
      <c r="BH65" s="295"/>
      <c r="BI65" s="295"/>
      <c r="BJ65" s="295"/>
      <c r="BK65" s="295"/>
      <c r="BL65" s="295"/>
      <c r="BM65" s="295"/>
      <c r="BN65" s="295"/>
      <c r="BO65" s="295"/>
      <c r="BP65" s="295"/>
      <c r="BQ65" s="295"/>
      <c r="BR65" s="295"/>
      <c r="BS65" s="295"/>
      <c r="BT65" s="295"/>
      <c r="BU65" s="295"/>
      <c r="BV65" s="295"/>
      <c r="BW65" s="295"/>
      <c r="BX65" s="295"/>
      <c r="BY65" s="295"/>
      <c r="BZ65" s="295"/>
      <c r="CA65" s="295"/>
      <c r="CB65" s="295"/>
      <c r="CC65" s="295"/>
      <c r="CD65" s="295"/>
      <c r="CE65" s="295"/>
      <c r="CF65" s="295"/>
      <c r="CG65" s="295"/>
      <c r="CH65" s="295"/>
      <c r="CI65" s="295"/>
      <c r="CJ65" s="295"/>
      <c r="CK65" s="295"/>
      <c r="CL65" s="295"/>
      <c r="CM65" s="295"/>
      <c r="CN65" s="295"/>
      <c r="CO65" s="295"/>
      <c r="CP65" s="295"/>
      <c r="CQ65" s="295"/>
      <c r="CR65" s="295"/>
      <c r="CS65" s="295"/>
      <c r="CT65" s="295"/>
      <c r="CU65" s="295"/>
      <c r="CV65" s="295"/>
      <c r="CW65" s="295"/>
      <c r="CX65" s="295"/>
      <c r="CY65" s="295"/>
      <c r="CZ65" s="295"/>
      <c r="DA65" s="295"/>
      <c r="DB65" s="295"/>
      <c r="DC65" s="295"/>
      <c r="DD65" s="295"/>
      <c r="DE65" s="295"/>
      <c r="DF65" s="295"/>
      <c r="DG65" s="295"/>
      <c r="DH65" s="295"/>
      <c r="DI65" s="295"/>
      <c r="DJ65" s="295"/>
      <c r="DK65" s="295"/>
      <c r="DL65" s="295"/>
      <c r="DM65" s="295"/>
      <c r="DN65" s="295"/>
      <c r="DO65" s="295"/>
      <c r="DP65" s="288"/>
      <c r="DQ65" s="288"/>
      <c r="DR65" s="288"/>
      <c r="DS65" s="289"/>
    </row>
    <row r="66" spans="1:123" s="25" customFormat="1" ht="19.899999999999999" customHeight="1" x14ac:dyDescent="0.15">
      <c r="A66" s="1"/>
      <c r="B66" s="2"/>
      <c r="C66" s="2"/>
      <c r="D66" s="2"/>
      <c r="E66" s="37"/>
      <c r="F66" s="2"/>
      <c r="G66" s="3"/>
      <c r="H66" s="302"/>
      <c r="I66" s="227" t="s">
        <v>115</v>
      </c>
      <c r="J66" s="230" t="s">
        <v>116</v>
      </c>
      <c r="K66" s="232" t="s">
        <v>581</v>
      </c>
      <c r="L66" s="26"/>
      <c r="M66" s="28"/>
      <c r="N66" s="33"/>
      <c r="O66" s="293"/>
      <c r="P66" s="295"/>
      <c r="Q66" s="295"/>
      <c r="R66" s="295"/>
      <c r="S66" s="295"/>
      <c r="T66" s="295"/>
      <c r="U66" s="295"/>
      <c r="V66" s="295"/>
      <c r="W66" s="295"/>
      <c r="X66" s="295"/>
      <c r="Y66" s="295"/>
      <c r="Z66" s="295"/>
      <c r="AA66" s="295"/>
      <c r="AB66" s="295"/>
      <c r="AC66" s="295"/>
      <c r="AD66" s="295"/>
      <c r="AE66" s="295"/>
      <c r="AF66" s="295"/>
      <c r="AG66" s="295"/>
      <c r="AH66" s="295"/>
      <c r="AI66" s="295"/>
      <c r="AJ66" s="295"/>
      <c r="AK66" s="295"/>
      <c r="AL66" s="295"/>
      <c r="AM66" s="295"/>
      <c r="AN66" s="295"/>
      <c r="AO66" s="295"/>
      <c r="AP66" s="295"/>
      <c r="AQ66" s="295"/>
      <c r="AR66" s="295"/>
      <c r="AS66" s="295"/>
      <c r="AT66" s="295"/>
      <c r="AU66" s="295"/>
      <c r="AV66" s="295"/>
      <c r="AW66" s="295"/>
      <c r="AX66" s="295"/>
      <c r="AY66" s="295"/>
      <c r="AZ66" s="295"/>
      <c r="BA66" s="295"/>
      <c r="BB66" s="295"/>
      <c r="BC66" s="295"/>
      <c r="BD66" s="295"/>
      <c r="BE66" s="295"/>
      <c r="BF66" s="295"/>
      <c r="BG66" s="295"/>
      <c r="BH66" s="295"/>
      <c r="BI66" s="295"/>
      <c r="BJ66" s="295"/>
      <c r="BK66" s="295"/>
      <c r="BL66" s="295"/>
      <c r="BM66" s="295"/>
      <c r="BN66" s="295"/>
      <c r="BO66" s="295"/>
      <c r="BP66" s="295"/>
      <c r="BQ66" s="295"/>
      <c r="BR66" s="295"/>
      <c r="BS66" s="295"/>
      <c r="BT66" s="295"/>
      <c r="BU66" s="295"/>
      <c r="BV66" s="295"/>
      <c r="BW66" s="295"/>
      <c r="BX66" s="295"/>
      <c r="BY66" s="295"/>
      <c r="BZ66" s="295"/>
      <c r="CA66" s="295"/>
      <c r="CB66" s="295"/>
      <c r="CC66" s="295"/>
      <c r="CD66" s="295"/>
      <c r="CE66" s="295"/>
      <c r="CF66" s="295"/>
      <c r="CG66" s="295"/>
      <c r="CH66" s="295"/>
      <c r="CI66" s="295"/>
      <c r="CJ66" s="295"/>
      <c r="CK66" s="295"/>
      <c r="CL66" s="295"/>
      <c r="CM66" s="295"/>
      <c r="CN66" s="295"/>
      <c r="CO66" s="295"/>
      <c r="CP66" s="295"/>
      <c r="CQ66" s="295"/>
      <c r="CR66" s="295"/>
      <c r="CS66" s="295"/>
      <c r="CT66" s="295"/>
      <c r="CU66" s="295"/>
      <c r="CV66" s="295"/>
      <c r="CW66" s="295"/>
      <c r="CX66" s="295"/>
      <c r="CY66" s="295"/>
      <c r="CZ66" s="295"/>
      <c r="DA66" s="295"/>
      <c r="DB66" s="295"/>
      <c r="DC66" s="295"/>
      <c r="DD66" s="295"/>
      <c r="DE66" s="295"/>
      <c r="DF66" s="295"/>
      <c r="DG66" s="295"/>
      <c r="DH66" s="295"/>
      <c r="DI66" s="295"/>
      <c r="DJ66" s="295"/>
      <c r="DK66" s="295"/>
      <c r="DL66" s="295"/>
      <c r="DM66" s="295"/>
      <c r="DN66" s="295"/>
      <c r="DO66" s="295"/>
      <c r="DP66" s="288"/>
      <c r="DQ66" s="288"/>
      <c r="DR66" s="288"/>
      <c r="DS66" s="289"/>
    </row>
    <row r="67" spans="1:123" s="25" customFormat="1" ht="19.899999999999999" customHeight="1" x14ac:dyDescent="0.15">
      <c r="A67" s="1"/>
      <c r="B67" s="2"/>
      <c r="C67" s="20"/>
      <c r="D67" s="2"/>
      <c r="E67" s="41"/>
      <c r="F67" s="2"/>
      <c r="G67" s="3"/>
      <c r="H67" s="302"/>
      <c r="I67" s="307" t="s">
        <v>616</v>
      </c>
      <c r="J67" s="285" t="s">
        <v>582</v>
      </c>
      <c r="K67" s="42" t="s">
        <v>583</v>
      </c>
      <c r="L67" s="26"/>
      <c r="M67" s="28"/>
      <c r="N67" s="33"/>
      <c r="O67" s="293"/>
      <c r="P67" s="295"/>
      <c r="Q67" s="295"/>
      <c r="R67" s="295"/>
      <c r="S67" s="295"/>
      <c r="T67" s="295"/>
      <c r="U67" s="295"/>
      <c r="V67" s="295"/>
      <c r="W67" s="295"/>
      <c r="X67" s="295"/>
      <c r="Y67" s="295"/>
      <c r="Z67" s="295"/>
      <c r="AA67" s="295"/>
      <c r="AB67" s="295"/>
      <c r="AC67" s="295"/>
      <c r="AD67" s="295"/>
      <c r="AE67" s="295"/>
      <c r="AF67" s="295"/>
      <c r="AG67" s="295"/>
      <c r="AH67" s="295"/>
      <c r="AI67" s="295"/>
      <c r="AJ67" s="295"/>
      <c r="AK67" s="295"/>
      <c r="AL67" s="295"/>
      <c r="AM67" s="295"/>
      <c r="AN67" s="295"/>
      <c r="AO67" s="295"/>
      <c r="AP67" s="295"/>
      <c r="AQ67" s="295"/>
      <c r="AR67" s="295"/>
      <c r="AS67" s="295"/>
      <c r="AT67" s="295"/>
      <c r="AU67" s="295"/>
      <c r="AV67" s="295"/>
      <c r="AW67" s="295"/>
      <c r="AX67" s="295"/>
      <c r="AY67" s="295"/>
      <c r="AZ67" s="295"/>
      <c r="BA67" s="295"/>
      <c r="BB67" s="295"/>
      <c r="BC67" s="295"/>
      <c r="BD67" s="295"/>
      <c r="BE67" s="295"/>
      <c r="BF67" s="295"/>
      <c r="BG67" s="295"/>
      <c r="BH67" s="295"/>
      <c r="BI67" s="295"/>
      <c r="BJ67" s="295"/>
      <c r="BK67" s="295"/>
      <c r="BL67" s="295"/>
      <c r="BM67" s="295"/>
      <c r="BN67" s="295"/>
      <c r="BO67" s="295"/>
      <c r="BP67" s="295"/>
      <c r="BQ67" s="295"/>
      <c r="BR67" s="295"/>
      <c r="BS67" s="295"/>
      <c r="BT67" s="295"/>
      <c r="BU67" s="295"/>
      <c r="BV67" s="295"/>
      <c r="BW67" s="295"/>
      <c r="BX67" s="295"/>
      <c r="BY67" s="295"/>
      <c r="BZ67" s="295"/>
      <c r="CA67" s="295"/>
      <c r="CB67" s="295"/>
      <c r="CC67" s="295"/>
      <c r="CD67" s="295"/>
      <c r="CE67" s="295"/>
      <c r="CF67" s="295"/>
      <c r="CG67" s="295"/>
      <c r="CH67" s="295"/>
      <c r="CI67" s="295"/>
      <c r="CJ67" s="295"/>
      <c r="CK67" s="295"/>
      <c r="CL67" s="295"/>
      <c r="CM67" s="295"/>
      <c r="CN67" s="295"/>
      <c r="CO67" s="295"/>
      <c r="CP67" s="295"/>
      <c r="CQ67" s="295"/>
      <c r="CR67" s="295"/>
      <c r="CS67" s="295"/>
      <c r="CT67" s="295"/>
      <c r="CU67" s="295"/>
      <c r="CV67" s="295"/>
      <c r="CW67" s="295"/>
      <c r="CX67" s="295"/>
      <c r="CY67" s="295"/>
      <c r="CZ67" s="295"/>
      <c r="DA67" s="295"/>
      <c r="DB67" s="295"/>
      <c r="DC67" s="295"/>
      <c r="DD67" s="295"/>
      <c r="DE67" s="295"/>
      <c r="DF67" s="295"/>
      <c r="DG67" s="295"/>
      <c r="DH67" s="295"/>
      <c r="DI67" s="295"/>
      <c r="DJ67" s="295"/>
      <c r="DK67" s="295"/>
      <c r="DL67" s="295"/>
      <c r="DM67" s="295"/>
      <c r="DN67" s="295"/>
      <c r="DO67" s="295"/>
      <c r="DP67" s="288"/>
      <c r="DQ67" s="288"/>
      <c r="DR67" s="288"/>
      <c r="DS67" s="289"/>
    </row>
    <row r="68" spans="1:123" s="25" customFormat="1" ht="19.899999999999999" customHeight="1" x14ac:dyDescent="0.15">
      <c r="A68" s="1"/>
      <c r="B68" s="2"/>
      <c r="C68" s="2"/>
      <c r="D68" s="2"/>
      <c r="E68" s="37"/>
      <c r="F68" s="2"/>
      <c r="G68" s="3"/>
      <c r="H68" s="302"/>
      <c r="I68" s="227" t="s">
        <v>117</v>
      </c>
      <c r="J68" s="230" t="s">
        <v>118</v>
      </c>
      <c r="K68" s="232" t="s">
        <v>584</v>
      </c>
      <c r="L68" s="26"/>
      <c r="M68" s="28"/>
      <c r="N68" s="33"/>
      <c r="O68" s="293"/>
      <c r="P68" s="295"/>
      <c r="Q68" s="295"/>
      <c r="R68" s="295"/>
      <c r="S68" s="287"/>
      <c r="T68" s="295"/>
      <c r="U68" s="295"/>
      <c r="V68" s="295"/>
      <c r="W68" s="295"/>
      <c r="X68" s="295"/>
      <c r="Y68" s="295"/>
      <c r="Z68" s="295"/>
      <c r="AA68" s="295"/>
      <c r="AB68" s="295"/>
      <c r="AC68" s="295"/>
      <c r="AD68" s="295"/>
      <c r="AE68" s="295"/>
      <c r="AF68" s="295"/>
      <c r="AG68" s="295"/>
      <c r="AH68" s="295"/>
      <c r="AI68" s="295"/>
      <c r="AJ68" s="295"/>
      <c r="AK68" s="295"/>
      <c r="AL68" s="295"/>
      <c r="AM68" s="295"/>
      <c r="AN68" s="295"/>
      <c r="AO68" s="295"/>
      <c r="AP68" s="295"/>
      <c r="AQ68" s="295"/>
      <c r="AR68" s="295"/>
      <c r="AS68" s="295"/>
      <c r="AT68" s="295"/>
      <c r="AU68" s="295"/>
      <c r="AV68" s="295"/>
      <c r="AW68" s="295"/>
      <c r="AX68" s="295"/>
      <c r="AY68" s="295"/>
      <c r="AZ68" s="295"/>
      <c r="BA68" s="295"/>
      <c r="BB68" s="295"/>
      <c r="BC68" s="295"/>
      <c r="BD68" s="295"/>
      <c r="BE68" s="295"/>
      <c r="BF68" s="295"/>
      <c r="BG68" s="295"/>
      <c r="BH68" s="295"/>
      <c r="BI68" s="295"/>
      <c r="BJ68" s="295"/>
      <c r="BK68" s="295"/>
      <c r="BL68" s="295"/>
      <c r="BM68" s="295"/>
      <c r="BN68" s="295"/>
      <c r="BO68" s="295"/>
      <c r="BP68" s="295"/>
      <c r="BQ68" s="295"/>
      <c r="BR68" s="295"/>
      <c r="BS68" s="295"/>
      <c r="BT68" s="295"/>
      <c r="BU68" s="295"/>
      <c r="BV68" s="295"/>
      <c r="BW68" s="295"/>
      <c r="BX68" s="295"/>
      <c r="BY68" s="295"/>
      <c r="BZ68" s="295"/>
      <c r="CA68" s="295"/>
      <c r="CB68" s="295"/>
      <c r="CC68" s="295"/>
      <c r="CD68" s="295"/>
      <c r="CE68" s="295"/>
      <c r="CF68" s="295"/>
      <c r="CG68" s="295"/>
      <c r="CH68" s="295"/>
      <c r="CI68" s="295"/>
      <c r="CJ68" s="295"/>
      <c r="CK68" s="295"/>
      <c r="CL68" s="295"/>
      <c r="CM68" s="295"/>
      <c r="CN68" s="295"/>
      <c r="CO68" s="295"/>
      <c r="CP68" s="295"/>
      <c r="CQ68" s="295"/>
      <c r="CR68" s="295"/>
      <c r="CS68" s="295"/>
      <c r="CT68" s="295"/>
      <c r="CU68" s="295"/>
      <c r="CV68" s="295"/>
      <c r="CW68" s="295"/>
      <c r="CX68" s="295"/>
      <c r="CY68" s="295"/>
      <c r="CZ68" s="295"/>
      <c r="DA68" s="295"/>
      <c r="DB68" s="295"/>
      <c r="DC68" s="295"/>
      <c r="DD68" s="295"/>
      <c r="DE68" s="295"/>
      <c r="DF68" s="295"/>
      <c r="DG68" s="295"/>
      <c r="DH68" s="295"/>
      <c r="DI68" s="295"/>
      <c r="DJ68" s="295"/>
      <c r="DK68" s="295"/>
      <c r="DL68" s="295"/>
      <c r="DM68" s="295"/>
      <c r="DN68" s="295"/>
      <c r="DO68" s="295"/>
      <c r="DP68" s="288"/>
      <c r="DQ68" s="288"/>
      <c r="DR68" s="288"/>
      <c r="DS68" s="289"/>
    </row>
    <row r="69" spans="1:123" s="25" customFormat="1" ht="19.899999999999999" customHeight="1" x14ac:dyDescent="0.15">
      <c r="A69" s="1"/>
      <c r="B69" s="2"/>
      <c r="C69" s="20"/>
      <c r="D69" s="2"/>
      <c r="E69" s="37"/>
      <c r="F69" s="2"/>
      <c r="G69" s="3"/>
      <c r="H69" s="302"/>
      <c r="I69" s="307" t="s">
        <v>617</v>
      </c>
      <c r="J69" s="285" t="s">
        <v>585</v>
      </c>
      <c r="K69" s="42" t="s">
        <v>586</v>
      </c>
      <c r="L69" s="26"/>
      <c r="M69" s="28"/>
      <c r="N69" s="33"/>
      <c r="O69" s="293"/>
      <c r="P69" s="295"/>
      <c r="Q69" s="295"/>
      <c r="R69" s="295"/>
      <c r="S69" s="287"/>
      <c r="T69" s="295"/>
      <c r="U69" s="295"/>
      <c r="V69" s="295"/>
      <c r="W69" s="295"/>
      <c r="X69" s="295"/>
      <c r="Y69" s="295"/>
      <c r="Z69" s="295"/>
      <c r="AA69" s="295"/>
      <c r="AB69" s="295"/>
      <c r="AC69" s="295"/>
      <c r="AD69" s="295"/>
      <c r="AE69" s="295"/>
      <c r="AF69" s="295"/>
      <c r="AG69" s="295"/>
      <c r="AH69" s="295"/>
      <c r="AI69" s="295"/>
      <c r="AJ69" s="295"/>
      <c r="AK69" s="295"/>
      <c r="AL69" s="295"/>
      <c r="AM69" s="295"/>
      <c r="AN69" s="295"/>
      <c r="AO69" s="295"/>
      <c r="AP69" s="295"/>
      <c r="AQ69" s="295"/>
      <c r="AR69" s="295"/>
      <c r="AS69" s="295"/>
      <c r="AT69" s="295"/>
      <c r="AU69" s="295"/>
      <c r="AV69" s="295"/>
      <c r="AW69" s="295"/>
      <c r="AX69" s="295"/>
      <c r="AY69" s="295"/>
      <c r="AZ69" s="295"/>
      <c r="BA69" s="295"/>
      <c r="BB69" s="295"/>
      <c r="BC69" s="295"/>
      <c r="BD69" s="295"/>
      <c r="BE69" s="295"/>
      <c r="BF69" s="295"/>
      <c r="BG69" s="295"/>
      <c r="BH69" s="295"/>
      <c r="BI69" s="295"/>
      <c r="BJ69" s="295"/>
      <c r="BK69" s="295"/>
      <c r="BL69" s="295"/>
      <c r="BM69" s="295"/>
      <c r="BN69" s="295"/>
      <c r="BO69" s="295"/>
      <c r="BP69" s="295"/>
      <c r="BQ69" s="295"/>
      <c r="BR69" s="295"/>
      <c r="BS69" s="295"/>
      <c r="BT69" s="295"/>
      <c r="BU69" s="295"/>
      <c r="BV69" s="295"/>
      <c r="BW69" s="295"/>
      <c r="BX69" s="295"/>
      <c r="BY69" s="295"/>
      <c r="BZ69" s="295"/>
      <c r="CA69" s="295"/>
      <c r="CB69" s="295"/>
      <c r="CC69" s="295"/>
      <c r="CD69" s="295"/>
      <c r="CE69" s="295"/>
      <c r="CF69" s="295"/>
      <c r="CG69" s="295"/>
      <c r="CH69" s="295"/>
      <c r="CI69" s="295"/>
      <c r="CJ69" s="295"/>
      <c r="CK69" s="295"/>
      <c r="CL69" s="295"/>
      <c r="CM69" s="295"/>
      <c r="CN69" s="295"/>
      <c r="CO69" s="295"/>
      <c r="CP69" s="295"/>
      <c r="CQ69" s="295"/>
      <c r="CR69" s="295"/>
      <c r="CS69" s="295"/>
      <c r="CT69" s="295"/>
      <c r="CU69" s="295"/>
      <c r="CV69" s="295"/>
      <c r="CW69" s="295"/>
      <c r="CX69" s="295"/>
      <c r="CY69" s="295"/>
      <c r="CZ69" s="295"/>
      <c r="DA69" s="295"/>
      <c r="DB69" s="295"/>
      <c r="DC69" s="295"/>
      <c r="DD69" s="295"/>
      <c r="DE69" s="295"/>
      <c r="DF69" s="295"/>
      <c r="DG69" s="295"/>
      <c r="DH69" s="295"/>
      <c r="DI69" s="295"/>
      <c r="DJ69" s="295"/>
      <c r="DK69" s="295"/>
      <c r="DL69" s="295"/>
      <c r="DM69" s="295"/>
      <c r="DN69" s="295"/>
      <c r="DO69" s="295"/>
      <c r="DP69" s="288"/>
      <c r="DQ69" s="288"/>
      <c r="DR69" s="288"/>
      <c r="DS69" s="289"/>
    </row>
    <row r="70" spans="1:123" s="25" customFormat="1" ht="19.899999999999999" customHeight="1" x14ac:dyDescent="0.15">
      <c r="A70" s="1"/>
      <c r="B70" s="2"/>
      <c r="C70" s="2"/>
      <c r="D70" s="40"/>
      <c r="E70" s="21"/>
      <c r="F70" s="2"/>
      <c r="G70" s="3"/>
      <c r="H70" s="302"/>
      <c r="I70" s="307" t="s">
        <v>618</v>
      </c>
      <c r="J70" s="285" t="s">
        <v>587</v>
      </c>
      <c r="K70" s="42" t="s">
        <v>588</v>
      </c>
      <c r="L70" s="26"/>
      <c r="M70" s="28"/>
      <c r="N70" s="33"/>
      <c r="O70" s="293"/>
      <c r="P70" s="295"/>
      <c r="Q70" s="295"/>
      <c r="R70" s="295"/>
      <c r="S70" s="287"/>
      <c r="T70" s="295"/>
      <c r="U70" s="295"/>
      <c r="V70" s="295"/>
      <c r="W70" s="295"/>
      <c r="X70" s="295"/>
      <c r="Y70" s="295"/>
      <c r="Z70" s="295"/>
      <c r="AA70" s="295"/>
      <c r="AB70" s="295"/>
      <c r="AC70" s="295"/>
      <c r="AD70" s="295"/>
      <c r="AE70" s="295"/>
      <c r="AF70" s="295"/>
      <c r="AG70" s="295"/>
      <c r="AH70" s="295"/>
      <c r="AI70" s="295"/>
      <c r="AJ70" s="295"/>
      <c r="AK70" s="295"/>
      <c r="AL70" s="295"/>
      <c r="AM70" s="295"/>
      <c r="AN70" s="295"/>
      <c r="AO70" s="295"/>
      <c r="AP70" s="295"/>
      <c r="AQ70" s="295"/>
      <c r="AR70" s="295"/>
      <c r="AS70" s="295"/>
      <c r="AT70" s="295"/>
      <c r="AU70" s="295"/>
      <c r="AV70" s="295"/>
      <c r="AW70" s="295"/>
      <c r="AX70" s="295"/>
      <c r="AY70" s="295"/>
      <c r="AZ70" s="295"/>
      <c r="BA70" s="295"/>
      <c r="BB70" s="295"/>
      <c r="BC70" s="295"/>
      <c r="BD70" s="295"/>
      <c r="BE70" s="295"/>
      <c r="BF70" s="295"/>
      <c r="BG70" s="295"/>
      <c r="BH70" s="295"/>
      <c r="BI70" s="295"/>
      <c r="BJ70" s="295"/>
      <c r="BK70" s="295"/>
      <c r="BL70" s="295"/>
      <c r="BM70" s="295"/>
      <c r="BN70" s="295"/>
      <c r="BO70" s="295"/>
      <c r="BP70" s="295"/>
      <c r="BQ70" s="295"/>
      <c r="BR70" s="295"/>
      <c r="BS70" s="295"/>
      <c r="BT70" s="295"/>
      <c r="BU70" s="295"/>
      <c r="BV70" s="295"/>
      <c r="BW70" s="295"/>
      <c r="BX70" s="295"/>
      <c r="BY70" s="295"/>
      <c r="BZ70" s="295"/>
      <c r="CA70" s="295"/>
      <c r="CB70" s="295"/>
      <c r="CC70" s="295"/>
      <c r="CD70" s="295"/>
      <c r="CE70" s="295"/>
      <c r="CF70" s="295"/>
      <c r="CG70" s="295"/>
      <c r="CH70" s="295"/>
      <c r="CI70" s="295"/>
      <c r="CJ70" s="295"/>
      <c r="CK70" s="295"/>
      <c r="CL70" s="295"/>
      <c r="CM70" s="295"/>
      <c r="CN70" s="295"/>
      <c r="CO70" s="295"/>
      <c r="CP70" s="295"/>
      <c r="CQ70" s="295"/>
      <c r="CR70" s="295"/>
      <c r="CS70" s="295"/>
      <c r="CT70" s="295"/>
      <c r="CU70" s="295"/>
      <c r="CV70" s="295"/>
      <c r="CW70" s="295"/>
      <c r="CX70" s="295"/>
      <c r="CY70" s="295"/>
      <c r="CZ70" s="295"/>
      <c r="DA70" s="295"/>
      <c r="DB70" s="295"/>
      <c r="DC70" s="295"/>
      <c r="DD70" s="295"/>
      <c r="DE70" s="295"/>
      <c r="DF70" s="295"/>
      <c r="DG70" s="295"/>
      <c r="DH70" s="295"/>
      <c r="DI70" s="295"/>
      <c r="DJ70" s="295"/>
      <c r="DK70" s="295"/>
      <c r="DL70" s="295"/>
      <c r="DM70" s="295"/>
      <c r="DN70" s="295"/>
      <c r="DO70" s="295"/>
      <c r="DP70" s="288"/>
      <c r="DQ70" s="288"/>
      <c r="DR70" s="288"/>
      <c r="DS70" s="289"/>
    </row>
    <row r="71" spans="1:123" s="25" customFormat="1" ht="19.899999999999999" customHeight="1" x14ac:dyDescent="0.15">
      <c r="A71" s="1"/>
      <c r="B71" s="2"/>
      <c r="C71" s="20"/>
      <c r="D71" s="40"/>
      <c r="E71" s="2"/>
      <c r="F71" s="2"/>
      <c r="G71" s="3"/>
      <c r="H71" s="302"/>
      <c r="I71" s="307" t="s">
        <v>619</v>
      </c>
      <c r="J71" s="285" t="s">
        <v>589</v>
      </c>
      <c r="K71" s="42" t="s">
        <v>590</v>
      </c>
      <c r="L71" s="26"/>
      <c r="M71" s="28"/>
      <c r="N71" s="33"/>
      <c r="O71" s="293"/>
      <c r="P71" s="295"/>
      <c r="Q71" s="295"/>
      <c r="R71" s="295"/>
      <c r="S71" s="287"/>
      <c r="T71" s="295"/>
      <c r="U71" s="295"/>
      <c r="V71" s="295"/>
      <c r="W71" s="295"/>
      <c r="X71" s="295"/>
      <c r="Y71" s="295"/>
      <c r="Z71" s="295"/>
      <c r="AA71" s="295"/>
      <c r="AB71" s="295"/>
      <c r="AC71" s="295"/>
      <c r="AD71" s="295"/>
      <c r="AE71" s="295"/>
      <c r="AF71" s="295"/>
      <c r="AG71" s="295"/>
      <c r="AH71" s="295"/>
      <c r="AI71" s="295"/>
      <c r="AJ71" s="295"/>
      <c r="AK71" s="295"/>
      <c r="AL71" s="295"/>
      <c r="AM71" s="295"/>
      <c r="AN71" s="295"/>
      <c r="AO71" s="295"/>
      <c r="AP71" s="295"/>
      <c r="AQ71" s="295"/>
      <c r="AR71" s="295"/>
      <c r="AS71" s="295"/>
      <c r="AT71" s="295"/>
      <c r="AU71" s="295"/>
      <c r="AV71" s="295"/>
      <c r="AW71" s="295"/>
      <c r="AX71" s="295"/>
      <c r="AY71" s="295"/>
      <c r="AZ71" s="295"/>
      <c r="BA71" s="295"/>
      <c r="BB71" s="295"/>
      <c r="BC71" s="295"/>
      <c r="BD71" s="295"/>
      <c r="BE71" s="295"/>
      <c r="BF71" s="295"/>
      <c r="BG71" s="295"/>
      <c r="BH71" s="295"/>
      <c r="BI71" s="295"/>
      <c r="BJ71" s="295"/>
      <c r="BK71" s="295"/>
      <c r="BL71" s="295"/>
      <c r="BM71" s="295"/>
      <c r="BN71" s="295"/>
      <c r="BO71" s="295"/>
      <c r="BP71" s="295"/>
      <c r="BQ71" s="295"/>
      <c r="BR71" s="295"/>
      <c r="BS71" s="295"/>
      <c r="BT71" s="295"/>
      <c r="BU71" s="295"/>
      <c r="BV71" s="295"/>
      <c r="BW71" s="295"/>
      <c r="BX71" s="295"/>
      <c r="BY71" s="295"/>
      <c r="BZ71" s="295"/>
      <c r="CA71" s="295"/>
      <c r="CB71" s="295"/>
      <c r="CC71" s="295"/>
      <c r="CD71" s="295"/>
      <c r="CE71" s="295"/>
      <c r="CF71" s="295"/>
      <c r="CG71" s="295"/>
      <c r="CH71" s="295"/>
      <c r="CI71" s="295"/>
      <c r="CJ71" s="295"/>
      <c r="CK71" s="295"/>
      <c r="CL71" s="295"/>
      <c r="CM71" s="295"/>
      <c r="CN71" s="295"/>
      <c r="CO71" s="295"/>
      <c r="CP71" s="295"/>
      <c r="CQ71" s="295"/>
      <c r="CR71" s="295"/>
      <c r="CS71" s="295"/>
      <c r="CT71" s="295"/>
      <c r="CU71" s="295"/>
      <c r="CV71" s="295"/>
      <c r="CW71" s="295"/>
      <c r="CX71" s="295"/>
      <c r="CY71" s="295"/>
      <c r="CZ71" s="295"/>
      <c r="DA71" s="295"/>
      <c r="DB71" s="295"/>
      <c r="DC71" s="295"/>
      <c r="DD71" s="295"/>
      <c r="DE71" s="295"/>
      <c r="DF71" s="295"/>
      <c r="DG71" s="295"/>
      <c r="DH71" s="295"/>
      <c r="DI71" s="295"/>
      <c r="DJ71" s="295"/>
      <c r="DK71" s="295"/>
      <c r="DL71" s="295"/>
      <c r="DM71" s="295"/>
      <c r="DN71" s="295"/>
      <c r="DO71" s="295"/>
      <c r="DP71" s="288"/>
      <c r="DQ71" s="288"/>
      <c r="DR71" s="288"/>
      <c r="DS71" s="289"/>
    </row>
    <row r="72" spans="1:123" s="25" customFormat="1" ht="19.899999999999999" customHeight="1" x14ac:dyDescent="0.15">
      <c r="A72" s="1"/>
      <c r="B72" s="2"/>
      <c r="C72" s="2"/>
      <c r="D72" s="40"/>
      <c r="E72" s="21"/>
      <c r="F72" s="2"/>
      <c r="G72" s="3"/>
      <c r="H72" s="302"/>
      <c r="I72" s="307" t="s">
        <v>620</v>
      </c>
      <c r="J72" s="285" t="s">
        <v>591</v>
      </c>
      <c r="K72" s="42" t="s">
        <v>588</v>
      </c>
      <c r="L72" s="26"/>
      <c r="M72" s="28"/>
      <c r="N72" s="33"/>
      <c r="O72" s="293"/>
      <c r="P72" s="295"/>
      <c r="Q72" s="295"/>
      <c r="R72" s="295"/>
      <c r="S72" s="287"/>
      <c r="T72" s="295"/>
      <c r="U72" s="295"/>
      <c r="V72" s="295"/>
      <c r="W72" s="295"/>
      <c r="X72" s="295"/>
      <c r="Y72" s="295"/>
      <c r="Z72" s="295"/>
      <c r="AA72" s="295"/>
      <c r="AB72" s="295"/>
      <c r="AC72" s="295"/>
      <c r="AD72" s="295"/>
      <c r="AE72" s="295"/>
      <c r="AF72" s="295"/>
      <c r="AG72" s="295"/>
      <c r="AH72" s="295"/>
      <c r="AI72" s="295"/>
      <c r="AJ72" s="295"/>
      <c r="AK72" s="295"/>
      <c r="AL72" s="295"/>
      <c r="AM72" s="295"/>
      <c r="AN72" s="295"/>
      <c r="AO72" s="295"/>
      <c r="AP72" s="295"/>
      <c r="AQ72" s="295"/>
      <c r="AR72" s="295"/>
      <c r="AS72" s="295"/>
      <c r="AT72" s="295"/>
      <c r="AU72" s="295"/>
      <c r="AV72" s="295"/>
      <c r="AW72" s="295"/>
      <c r="AX72" s="295"/>
      <c r="AY72" s="295"/>
      <c r="AZ72" s="295"/>
      <c r="BA72" s="295"/>
      <c r="BB72" s="295"/>
      <c r="BC72" s="295"/>
      <c r="BD72" s="295"/>
      <c r="BE72" s="295"/>
      <c r="BF72" s="295"/>
      <c r="BG72" s="295"/>
      <c r="BH72" s="295"/>
      <c r="BI72" s="295"/>
      <c r="BJ72" s="295"/>
      <c r="BK72" s="295"/>
      <c r="BL72" s="295"/>
      <c r="BM72" s="295"/>
      <c r="BN72" s="295"/>
      <c r="BO72" s="295"/>
      <c r="BP72" s="295"/>
      <c r="BQ72" s="295"/>
      <c r="BR72" s="295"/>
      <c r="BS72" s="295"/>
      <c r="BT72" s="295"/>
      <c r="BU72" s="295"/>
      <c r="BV72" s="295"/>
      <c r="BW72" s="295"/>
      <c r="BX72" s="295"/>
      <c r="BY72" s="295"/>
      <c r="BZ72" s="295"/>
      <c r="CA72" s="295"/>
      <c r="CB72" s="295"/>
      <c r="CC72" s="295"/>
      <c r="CD72" s="295"/>
      <c r="CE72" s="295"/>
      <c r="CF72" s="295"/>
      <c r="CG72" s="295"/>
      <c r="CH72" s="295"/>
      <c r="CI72" s="295"/>
      <c r="CJ72" s="295"/>
      <c r="CK72" s="295"/>
      <c r="CL72" s="295"/>
      <c r="CM72" s="295"/>
      <c r="CN72" s="295"/>
      <c r="CO72" s="295"/>
      <c r="CP72" s="295"/>
      <c r="CQ72" s="295"/>
      <c r="CR72" s="295"/>
      <c r="CS72" s="295"/>
      <c r="CT72" s="295"/>
      <c r="CU72" s="295"/>
      <c r="CV72" s="295"/>
      <c r="CW72" s="295"/>
      <c r="CX72" s="295"/>
      <c r="CY72" s="295"/>
      <c r="CZ72" s="295"/>
      <c r="DA72" s="295"/>
      <c r="DB72" s="295"/>
      <c r="DC72" s="295"/>
      <c r="DD72" s="295"/>
      <c r="DE72" s="295"/>
      <c r="DF72" s="295"/>
      <c r="DG72" s="295"/>
      <c r="DH72" s="295"/>
      <c r="DI72" s="295"/>
      <c r="DJ72" s="295"/>
      <c r="DK72" s="295"/>
      <c r="DL72" s="295"/>
      <c r="DM72" s="295"/>
      <c r="DN72" s="295"/>
      <c r="DO72" s="295"/>
      <c r="DP72" s="288"/>
      <c r="DQ72" s="288"/>
      <c r="DR72" s="288"/>
      <c r="DS72" s="289"/>
    </row>
    <row r="73" spans="1:123" s="25" customFormat="1" ht="19.899999999999999" customHeight="1" x14ac:dyDescent="0.15">
      <c r="A73" s="1"/>
      <c r="B73" s="2"/>
      <c r="C73" s="20"/>
      <c r="D73" s="40"/>
      <c r="E73" s="2"/>
      <c r="F73" s="2"/>
      <c r="G73" s="3"/>
      <c r="H73" s="302"/>
      <c r="I73" s="307" t="s">
        <v>621</v>
      </c>
      <c r="J73" s="285" t="s">
        <v>592</v>
      </c>
      <c r="K73" s="42" t="s">
        <v>593</v>
      </c>
      <c r="L73" s="26"/>
      <c r="M73" s="28"/>
      <c r="N73" s="33"/>
      <c r="O73" s="293"/>
      <c r="P73" s="295"/>
      <c r="Q73" s="295"/>
      <c r="R73" s="295"/>
      <c r="S73" s="287"/>
      <c r="T73" s="295"/>
      <c r="U73" s="295"/>
      <c r="V73" s="295"/>
      <c r="W73" s="295"/>
      <c r="X73" s="295"/>
      <c r="Y73" s="295"/>
      <c r="Z73" s="295"/>
      <c r="AA73" s="295"/>
      <c r="AB73" s="295"/>
      <c r="AC73" s="295"/>
      <c r="AD73" s="295"/>
      <c r="AE73" s="295"/>
      <c r="AF73" s="295"/>
      <c r="AG73" s="295"/>
      <c r="AH73" s="295"/>
      <c r="AI73" s="295"/>
      <c r="AJ73" s="295"/>
      <c r="AK73" s="295"/>
      <c r="AL73" s="295"/>
      <c r="AM73" s="295"/>
      <c r="AN73" s="295"/>
      <c r="AO73" s="295"/>
      <c r="AP73" s="295"/>
      <c r="AQ73" s="295"/>
      <c r="AR73" s="295"/>
      <c r="AS73" s="295"/>
      <c r="AT73" s="295"/>
      <c r="AU73" s="295"/>
      <c r="AV73" s="295"/>
      <c r="AW73" s="295"/>
      <c r="AX73" s="295"/>
      <c r="AY73" s="295"/>
      <c r="AZ73" s="295"/>
      <c r="BA73" s="295"/>
      <c r="BB73" s="295"/>
      <c r="BC73" s="295"/>
      <c r="BD73" s="295"/>
      <c r="BE73" s="295"/>
      <c r="BF73" s="295"/>
      <c r="BG73" s="295"/>
      <c r="BH73" s="295"/>
      <c r="BI73" s="295"/>
      <c r="BJ73" s="295"/>
      <c r="BK73" s="295"/>
      <c r="BL73" s="295"/>
      <c r="BM73" s="295"/>
      <c r="BN73" s="295"/>
      <c r="BO73" s="295"/>
      <c r="BP73" s="295"/>
      <c r="BQ73" s="295"/>
      <c r="BR73" s="295"/>
      <c r="BS73" s="295"/>
      <c r="BT73" s="295"/>
      <c r="BU73" s="295"/>
      <c r="BV73" s="295"/>
      <c r="BW73" s="295"/>
      <c r="BX73" s="295"/>
      <c r="BY73" s="295"/>
      <c r="BZ73" s="295"/>
      <c r="CA73" s="295"/>
      <c r="CB73" s="295"/>
      <c r="CC73" s="295"/>
      <c r="CD73" s="295"/>
      <c r="CE73" s="295"/>
      <c r="CF73" s="295"/>
      <c r="CG73" s="295"/>
      <c r="CH73" s="295"/>
      <c r="CI73" s="295"/>
      <c r="CJ73" s="295"/>
      <c r="CK73" s="295"/>
      <c r="CL73" s="295"/>
      <c r="CM73" s="295"/>
      <c r="CN73" s="295"/>
      <c r="CO73" s="295"/>
      <c r="CP73" s="295"/>
      <c r="CQ73" s="295"/>
      <c r="CR73" s="295"/>
      <c r="CS73" s="295"/>
      <c r="CT73" s="295"/>
      <c r="CU73" s="295"/>
      <c r="CV73" s="295"/>
      <c r="CW73" s="295"/>
      <c r="CX73" s="295"/>
      <c r="CY73" s="295"/>
      <c r="CZ73" s="295"/>
      <c r="DA73" s="295"/>
      <c r="DB73" s="295"/>
      <c r="DC73" s="295"/>
      <c r="DD73" s="295"/>
      <c r="DE73" s="295"/>
      <c r="DF73" s="295"/>
      <c r="DG73" s="295"/>
      <c r="DH73" s="295"/>
      <c r="DI73" s="295"/>
      <c r="DJ73" s="295"/>
      <c r="DK73" s="295"/>
      <c r="DL73" s="295"/>
      <c r="DM73" s="295"/>
      <c r="DN73" s="295"/>
      <c r="DO73" s="295"/>
      <c r="DP73" s="288"/>
      <c r="DQ73" s="288"/>
      <c r="DR73" s="288"/>
      <c r="DS73" s="289"/>
    </row>
    <row r="74" spans="1:123" s="25" customFormat="1" ht="19.899999999999999" customHeight="1" x14ac:dyDescent="0.15">
      <c r="A74" s="1"/>
      <c r="B74" s="2"/>
      <c r="C74" s="2"/>
      <c r="D74" s="40"/>
      <c r="E74" s="21"/>
      <c r="F74" s="2"/>
      <c r="G74" s="3"/>
      <c r="H74" s="302"/>
      <c r="I74" s="307" t="s">
        <v>622</v>
      </c>
      <c r="J74" s="285" t="s">
        <v>594</v>
      </c>
      <c r="K74" s="42" t="s">
        <v>588</v>
      </c>
      <c r="L74" s="26"/>
      <c r="M74" s="28"/>
      <c r="N74" s="33"/>
      <c r="O74" s="293"/>
      <c r="P74" s="295"/>
      <c r="Q74" s="295"/>
      <c r="R74" s="295"/>
      <c r="S74" s="287"/>
      <c r="T74" s="295"/>
      <c r="U74" s="295"/>
      <c r="V74" s="295"/>
      <c r="W74" s="295"/>
      <c r="X74" s="295"/>
      <c r="Y74" s="295"/>
      <c r="Z74" s="295"/>
      <c r="AA74" s="295"/>
      <c r="AB74" s="295"/>
      <c r="AC74" s="295"/>
      <c r="AD74" s="295"/>
      <c r="AE74" s="295"/>
      <c r="AF74" s="295"/>
      <c r="AG74" s="295"/>
      <c r="AH74" s="295"/>
      <c r="AI74" s="295"/>
      <c r="AJ74" s="295"/>
      <c r="AK74" s="295"/>
      <c r="AL74" s="295"/>
      <c r="AM74" s="295"/>
      <c r="AN74" s="295"/>
      <c r="AO74" s="295"/>
      <c r="AP74" s="295"/>
      <c r="AQ74" s="295"/>
      <c r="AR74" s="295"/>
      <c r="AS74" s="295"/>
      <c r="AT74" s="295"/>
      <c r="AU74" s="295"/>
      <c r="AV74" s="295"/>
      <c r="AW74" s="295"/>
      <c r="AX74" s="295"/>
      <c r="AY74" s="295"/>
      <c r="AZ74" s="295"/>
      <c r="BA74" s="295"/>
      <c r="BB74" s="295"/>
      <c r="BC74" s="295"/>
      <c r="BD74" s="295"/>
      <c r="BE74" s="295"/>
      <c r="BF74" s="295"/>
      <c r="BG74" s="295"/>
      <c r="BH74" s="295"/>
      <c r="BI74" s="295"/>
      <c r="BJ74" s="295"/>
      <c r="BK74" s="295"/>
      <c r="BL74" s="295"/>
      <c r="BM74" s="295"/>
      <c r="BN74" s="295"/>
      <c r="BO74" s="295"/>
      <c r="BP74" s="295"/>
      <c r="BQ74" s="295"/>
      <c r="BR74" s="295"/>
      <c r="BS74" s="295"/>
      <c r="BT74" s="295"/>
      <c r="BU74" s="295"/>
      <c r="BV74" s="295"/>
      <c r="BW74" s="295"/>
      <c r="BX74" s="295"/>
      <c r="BY74" s="295"/>
      <c r="BZ74" s="295"/>
      <c r="CA74" s="295"/>
      <c r="CB74" s="295"/>
      <c r="CC74" s="295"/>
      <c r="CD74" s="295"/>
      <c r="CE74" s="295"/>
      <c r="CF74" s="295"/>
      <c r="CG74" s="295"/>
      <c r="CH74" s="295"/>
      <c r="CI74" s="295"/>
      <c r="CJ74" s="295"/>
      <c r="CK74" s="295"/>
      <c r="CL74" s="295"/>
      <c r="CM74" s="295"/>
      <c r="CN74" s="295"/>
      <c r="CO74" s="295"/>
      <c r="CP74" s="295"/>
      <c r="CQ74" s="295"/>
      <c r="CR74" s="295"/>
      <c r="CS74" s="295"/>
      <c r="CT74" s="295"/>
      <c r="CU74" s="295"/>
      <c r="CV74" s="295"/>
      <c r="CW74" s="295"/>
      <c r="CX74" s="295"/>
      <c r="CY74" s="295"/>
      <c r="CZ74" s="295"/>
      <c r="DA74" s="295"/>
      <c r="DB74" s="295"/>
      <c r="DC74" s="295"/>
      <c r="DD74" s="295"/>
      <c r="DE74" s="295"/>
      <c r="DF74" s="295"/>
      <c r="DG74" s="295"/>
      <c r="DH74" s="295"/>
      <c r="DI74" s="295"/>
      <c r="DJ74" s="295"/>
      <c r="DK74" s="295"/>
      <c r="DL74" s="295"/>
      <c r="DM74" s="295"/>
      <c r="DN74" s="295"/>
      <c r="DO74" s="295"/>
      <c r="DP74" s="288"/>
      <c r="DQ74" s="288"/>
      <c r="DR74" s="288"/>
      <c r="DS74" s="289"/>
    </row>
    <row r="75" spans="1:123" s="25" customFormat="1" ht="19.899999999999999" customHeight="1" x14ac:dyDescent="0.15">
      <c r="A75" s="1"/>
      <c r="B75" s="2"/>
      <c r="C75" s="20"/>
      <c r="D75" s="40"/>
      <c r="E75" s="41"/>
      <c r="F75" s="2"/>
      <c r="G75" s="3"/>
      <c r="H75" s="302"/>
      <c r="I75" s="307" t="s">
        <v>623</v>
      </c>
      <c r="J75" s="285" t="s">
        <v>595</v>
      </c>
      <c r="K75" s="42" t="s">
        <v>596</v>
      </c>
      <c r="L75" s="26"/>
      <c r="M75" s="28"/>
      <c r="N75" s="33"/>
      <c r="O75" s="293"/>
      <c r="P75" s="295"/>
      <c r="Q75" s="295"/>
      <c r="R75" s="295"/>
      <c r="S75" s="287"/>
      <c r="T75" s="295"/>
      <c r="U75" s="295"/>
      <c r="V75" s="295"/>
      <c r="W75" s="295"/>
      <c r="X75" s="295"/>
      <c r="Y75" s="295"/>
      <c r="Z75" s="295"/>
      <c r="AA75" s="295"/>
      <c r="AB75" s="295"/>
      <c r="AC75" s="295"/>
      <c r="AD75" s="295"/>
      <c r="AE75" s="295"/>
      <c r="AF75" s="295"/>
      <c r="AG75" s="295"/>
      <c r="AH75" s="295"/>
      <c r="AI75" s="295"/>
      <c r="AJ75" s="295"/>
      <c r="AK75" s="295"/>
      <c r="AL75" s="295"/>
      <c r="AM75" s="295"/>
      <c r="AN75" s="295"/>
      <c r="AO75" s="295"/>
      <c r="AP75" s="295"/>
      <c r="AQ75" s="295"/>
      <c r="AR75" s="295"/>
      <c r="AS75" s="295"/>
      <c r="AT75" s="295"/>
      <c r="AU75" s="295"/>
      <c r="AV75" s="295"/>
      <c r="AW75" s="295"/>
      <c r="AX75" s="295"/>
      <c r="AY75" s="295"/>
      <c r="AZ75" s="295"/>
      <c r="BA75" s="295"/>
      <c r="BB75" s="295"/>
      <c r="BC75" s="295"/>
      <c r="BD75" s="295"/>
      <c r="BE75" s="295"/>
      <c r="BF75" s="295"/>
      <c r="BG75" s="295"/>
      <c r="BH75" s="295"/>
      <c r="BI75" s="295"/>
      <c r="BJ75" s="295"/>
      <c r="BK75" s="295"/>
      <c r="BL75" s="295"/>
      <c r="BM75" s="295"/>
      <c r="BN75" s="295"/>
      <c r="BO75" s="295"/>
      <c r="BP75" s="295"/>
      <c r="BQ75" s="295"/>
      <c r="BR75" s="295"/>
      <c r="BS75" s="295"/>
      <c r="BT75" s="295"/>
      <c r="BU75" s="295"/>
      <c r="BV75" s="295"/>
      <c r="BW75" s="295"/>
      <c r="BX75" s="295"/>
      <c r="BY75" s="295"/>
      <c r="BZ75" s="295"/>
      <c r="CA75" s="295"/>
      <c r="CB75" s="295"/>
      <c r="CC75" s="295"/>
      <c r="CD75" s="295"/>
      <c r="CE75" s="295"/>
      <c r="CF75" s="295"/>
      <c r="CG75" s="295"/>
      <c r="CH75" s="295"/>
      <c r="CI75" s="295"/>
      <c r="CJ75" s="295"/>
      <c r="CK75" s="295"/>
      <c r="CL75" s="295"/>
      <c r="CM75" s="295"/>
      <c r="CN75" s="295"/>
      <c r="CO75" s="295"/>
      <c r="CP75" s="295"/>
      <c r="CQ75" s="295"/>
      <c r="CR75" s="295"/>
      <c r="CS75" s="295"/>
      <c r="CT75" s="295"/>
      <c r="CU75" s="295"/>
      <c r="CV75" s="295"/>
      <c r="CW75" s="295"/>
      <c r="CX75" s="295"/>
      <c r="CY75" s="295"/>
      <c r="CZ75" s="295"/>
      <c r="DA75" s="295"/>
      <c r="DB75" s="295"/>
      <c r="DC75" s="295"/>
      <c r="DD75" s="295"/>
      <c r="DE75" s="295"/>
      <c r="DF75" s="295"/>
      <c r="DG75" s="295"/>
      <c r="DH75" s="295"/>
      <c r="DI75" s="295"/>
      <c r="DJ75" s="295"/>
      <c r="DK75" s="295"/>
      <c r="DL75" s="295"/>
      <c r="DM75" s="295"/>
      <c r="DN75" s="295"/>
      <c r="DO75" s="295"/>
      <c r="DP75" s="288"/>
      <c r="DQ75" s="288"/>
      <c r="DR75" s="288"/>
      <c r="DS75" s="289"/>
    </row>
    <row r="76" spans="1:123" s="25" customFormat="1" ht="19.899999999999999" customHeight="1" x14ac:dyDescent="0.15">
      <c r="A76" s="1"/>
      <c r="B76" s="2"/>
      <c r="C76" s="40"/>
      <c r="D76" s="40"/>
      <c r="E76" s="21"/>
      <c r="F76" s="2"/>
      <c r="G76" s="3"/>
      <c r="H76" s="302"/>
      <c r="I76" s="307" t="s">
        <v>624</v>
      </c>
      <c r="J76" s="285" t="s">
        <v>597</v>
      </c>
      <c r="K76" s="42" t="s">
        <v>588</v>
      </c>
      <c r="L76" s="26"/>
      <c r="M76" s="28"/>
      <c r="N76" s="33"/>
      <c r="O76" s="293"/>
      <c r="P76" s="295"/>
      <c r="Q76" s="295"/>
      <c r="R76" s="295"/>
      <c r="S76" s="287"/>
      <c r="T76" s="295"/>
      <c r="U76" s="295"/>
      <c r="V76" s="295"/>
      <c r="W76" s="295"/>
      <c r="X76" s="295"/>
      <c r="Y76" s="295"/>
      <c r="Z76" s="295"/>
      <c r="AA76" s="295"/>
      <c r="AB76" s="295"/>
      <c r="AC76" s="295"/>
      <c r="AD76" s="295"/>
      <c r="AE76" s="295"/>
      <c r="AF76" s="295"/>
      <c r="AG76" s="295"/>
      <c r="AH76" s="295"/>
      <c r="AI76" s="295"/>
      <c r="AJ76" s="295"/>
      <c r="AK76" s="295"/>
      <c r="AL76" s="295"/>
      <c r="AM76" s="295"/>
      <c r="AN76" s="295"/>
      <c r="AO76" s="295"/>
      <c r="AP76" s="295"/>
      <c r="AQ76" s="295"/>
      <c r="AR76" s="295"/>
      <c r="AS76" s="295"/>
      <c r="AT76" s="295"/>
      <c r="AU76" s="295"/>
      <c r="AV76" s="295"/>
      <c r="AW76" s="295"/>
      <c r="AX76" s="295"/>
      <c r="AY76" s="295"/>
      <c r="AZ76" s="295"/>
      <c r="BA76" s="295"/>
      <c r="BB76" s="295"/>
      <c r="BC76" s="295"/>
      <c r="BD76" s="295"/>
      <c r="BE76" s="295"/>
      <c r="BF76" s="295"/>
      <c r="BG76" s="295"/>
      <c r="BH76" s="295"/>
      <c r="BI76" s="295"/>
      <c r="BJ76" s="295"/>
      <c r="BK76" s="295"/>
      <c r="BL76" s="295"/>
      <c r="BM76" s="295"/>
      <c r="BN76" s="295"/>
      <c r="BO76" s="295"/>
      <c r="BP76" s="295"/>
      <c r="BQ76" s="295"/>
      <c r="BR76" s="295"/>
      <c r="BS76" s="295"/>
      <c r="BT76" s="295"/>
      <c r="BU76" s="295"/>
      <c r="BV76" s="295"/>
      <c r="BW76" s="295"/>
      <c r="BX76" s="295"/>
      <c r="BY76" s="295"/>
      <c r="BZ76" s="295"/>
      <c r="CA76" s="295"/>
      <c r="CB76" s="295"/>
      <c r="CC76" s="295"/>
      <c r="CD76" s="295"/>
      <c r="CE76" s="295"/>
      <c r="CF76" s="295"/>
      <c r="CG76" s="295"/>
      <c r="CH76" s="295"/>
      <c r="CI76" s="295"/>
      <c r="CJ76" s="295"/>
      <c r="CK76" s="295"/>
      <c r="CL76" s="295"/>
      <c r="CM76" s="295"/>
      <c r="CN76" s="295"/>
      <c r="CO76" s="295"/>
      <c r="CP76" s="295"/>
      <c r="CQ76" s="295"/>
      <c r="CR76" s="295"/>
      <c r="CS76" s="295"/>
      <c r="CT76" s="295"/>
      <c r="CU76" s="295"/>
      <c r="CV76" s="295"/>
      <c r="CW76" s="295"/>
      <c r="CX76" s="295"/>
      <c r="CY76" s="295"/>
      <c r="CZ76" s="295"/>
      <c r="DA76" s="295"/>
      <c r="DB76" s="295"/>
      <c r="DC76" s="295"/>
      <c r="DD76" s="295"/>
      <c r="DE76" s="295"/>
      <c r="DF76" s="295"/>
      <c r="DG76" s="295"/>
      <c r="DH76" s="295"/>
      <c r="DI76" s="295"/>
      <c r="DJ76" s="295"/>
      <c r="DK76" s="295"/>
      <c r="DL76" s="295"/>
      <c r="DM76" s="295"/>
      <c r="DN76" s="295"/>
      <c r="DO76" s="295"/>
      <c r="DP76" s="288"/>
      <c r="DQ76" s="288"/>
      <c r="DR76" s="288"/>
      <c r="DS76" s="289"/>
    </row>
    <row r="77" spans="1:123" s="25" customFormat="1" ht="30.75" customHeight="1" x14ac:dyDescent="0.15">
      <c r="A77" s="1"/>
      <c r="B77" s="2"/>
      <c r="C77" s="20"/>
      <c r="D77" s="40"/>
      <c r="E77" s="2"/>
      <c r="F77" s="2"/>
      <c r="G77" s="3"/>
      <c r="H77" s="302"/>
      <c r="I77" s="307" t="s">
        <v>625</v>
      </c>
      <c r="J77" s="285" t="s">
        <v>598</v>
      </c>
      <c r="K77" s="42" t="s">
        <v>599</v>
      </c>
      <c r="L77" s="26"/>
      <c r="M77" s="28"/>
      <c r="N77" s="33"/>
      <c r="O77" s="293"/>
      <c r="P77" s="295"/>
      <c r="Q77" s="295"/>
      <c r="R77" s="295"/>
      <c r="S77" s="295"/>
      <c r="T77" s="295"/>
      <c r="U77" s="295"/>
      <c r="V77" s="295"/>
      <c r="W77" s="295"/>
      <c r="X77" s="295"/>
      <c r="Y77" s="295"/>
      <c r="Z77" s="295"/>
      <c r="AA77" s="295"/>
      <c r="AB77" s="295"/>
      <c r="AC77" s="295"/>
      <c r="AD77" s="295"/>
      <c r="AE77" s="295"/>
      <c r="AF77" s="295"/>
      <c r="AG77" s="295"/>
      <c r="AH77" s="295"/>
      <c r="AI77" s="295"/>
      <c r="AJ77" s="295"/>
      <c r="AK77" s="295"/>
      <c r="AL77" s="295"/>
      <c r="AM77" s="295"/>
      <c r="AN77" s="295"/>
      <c r="AO77" s="295"/>
      <c r="AP77" s="295"/>
      <c r="AQ77" s="295"/>
      <c r="AR77" s="295"/>
      <c r="AS77" s="295"/>
      <c r="AT77" s="295"/>
      <c r="AU77" s="295"/>
      <c r="AV77" s="295"/>
      <c r="AW77" s="295"/>
      <c r="AX77" s="295"/>
      <c r="AY77" s="295"/>
      <c r="AZ77" s="295"/>
      <c r="BA77" s="295"/>
      <c r="BB77" s="295"/>
      <c r="BC77" s="295"/>
      <c r="BD77" s="295"/>
      <c r="BE77" s="295"/>
      <c r="BF77" s="295"/>
      <c r="BG77" s="295"/>
      <c r="BH77" s="295"/>
      <c r="BI77" s="295"/>
      <c r="BJ77" s="295"/>
      <c r="BK77" s="295"/>
      <c r="BL77" s="295"/>
      <c r="BM77" s="295"/>
      <c r="BN77" s="295"/>
      <c r="BO77" s="295"/>
      <c r="BP77" s="295"/>
      <c r="BQ77" s="295"/>
      <c r="BR77" s="295"/>
      <c r="BS77" s="295"/>
      <c r="BT77" s="295"/>
      <c r="BU77" s="295"/>
      <c r="BV77" s="295"/>
      <c r="BW77" s="295"/>
      <c r="BX77" s="295"/>
      <c r="BY77" s="295"/>
      <c r="BZ77" s="295"/>
      <c r="CA77" s="295"/>
      <c r="CB77" s="295"/>
      <c r="CC77" s="295"/>
      <c r="CD77" s="295"/>
      <c r="CE77" s="295"/>
      <c r="CF77" s="295"/>
      <c r="CG77" s="295"/>
      <c r="CH77" s="295"/>
      <c r="CI77" s="295"/>
      <c r="CJ77" s="295"/>
      <c r="CK77" s="295"/>
      <c r="CL77" s="295"/>
      <c r="CM77" s="295"/>
      <c r="CN77" s="295"/>
      <c r="CO77" s="295"/>
      <c r="CP77" s="295"/>
      <c r="CQ77" s="295"/>
      <c r="CR77" s="295"/>
      <c r="CS77" s="295"/>
      <c r="CT77" s="295"/>
      <c r="CU77" s="295"/>
      <c r="CV77" s="295"/>
      <c r="CW77" s="295"/>
      <c r="CX77" s="295"/>
      <c r="CY77" s="295"/>
      <c r="CZ77" s="295"/>
      <c r="DA77" s="295"/>
      <c r="DB77" s="295"/>
      <c r="DC77" s="295"/>
      <c r="DD77" s="295"/>
      <c r="DE77" s="295"/>
      <c r="DF77" s="295"/>
      <c r="DG77" s="295"/>
      <c r="DH77" s="295"/>
      <c r="DI77" s="295"/>
      <c r="DJ77" s="295"/>
      <c r="DK77" s="295"/>
      <c r="DL77" s="295"/>
      <c r="DM77" s="295"/>
      <c r="DN77" s="295"/>
      <c r="DO77" s="295"/>
      <c r="DP77" s="288"/>
      <c r="DQ77" s="288"/>
      <c r="DR77" s="288"/>
      <c r="DS77" s="289"/>
    </row>
    <row r="78" spans="1:123" s="25" customFormat="1" ht="19.899999999999999" customHeight="1" x14ac:dyDescent="0.15">
      <c r="A78" s="1"/>
      <c r="B78" s="2"/>
      <c r="C78" s="2"/>
      <c r="D78" s="40"/>
      <c r="E78" s="2"/>
      <c r="F78" s="2"/>
      <c r="G78" s="3"/>
      <c r="H78" s="302"/>
      <c r="I78" s="227" t="s">
        <v>119</v>
      </c>
      <c r="J78" s="230" t="s">
        <v>120</v>
      </c>
      <c r="K78" s="232" t="s">
        <v>600</v>
      </c>
      <c r="L78" s="26"/>
      <c r="M78" s="28"/>
      <c r="N78" s="33"/>
      <c r="O78" s="293"/>
      <c r="P78" s="293"/>
      <c r="Q78" s="293"/>
      <c r="R78" s="293"/>
      <c r="S78" s="293"/>
      <c r="T78" s="293"/>
      <c r="U78" s="293"/>
      <c r="V78" s="293"/>
      <c r="W78" s="293"/>
      <c r="X78" s="293"/>
      <c r="Y78" s="293"/>
      <c r="Z78" s="293"/>
      <c r="AA78" s="293"/>
      <c r="AB78" s="293"/>
      <c r="AC78" s="293"/>
      <c r="AD78" s="293"/>
      <c r="AE78" s="293"/>
      <c r="AF78" s="293"/>
      <c r="AG78" s="293"/>
      <c r="AH78" s="293"/>
      <c r="AI78" s="293"/>
      <c r="AJ78" s="293"/>
      <c r="AK78" s="293"/>
      <c r="AL78" s="293"/>
      <c r="AM78" s="293"/>
      <c r="AN78" s="293"/>
      <c r="AO78" s="293"/>
      <c r="AP78" s="293"/>
      <c r="AQ78" s="293"/>
      <c r="AR78" s="293"/>
      <c r="AS78" s="293"/>
      <c r="AT78" s="293"/>
      <c r="AU78" s="293"/>
      <c r="AV78" s="293"/>
      <c r="AW78" s="293"/>
      <c r="AX78" s="293"/>
      <c r="AY78" s="293"/>
      <c r="AZ78" s="293"/>
      <c r="BA78" s="293"/>
      <c r="BB78" s="293"/>
      <c r="BC78" s="293"/>
      <c r="BD78" s="293"/>
      <c r="BE78" s="293"/>
      <c r="BF78" s="293"/>
      <c r="BG78" s="293"/>
      <c r="BH78" s="293"/>
      <c r="BI78" s="293"/>
      <c r="BJ78" s="293"/>
      <c r="BK78" s="293"/>
      <c r="BL78" s="293"/>
      <c r="BM78" s="293"/>
      <c r="BN78" s="293"/>
      <c r="BO78" s="293"/>
      <c r="BP78" s="293"/>
      <c r="BQ78" s="293"/>
      <c r="BR78" s="293"/>
      <c r="BS78" s="293"/>
      <c r="BT78" s="293"/>
      <c r="BU78" s="293"/>
      <c r="BV78" s="293"/>
      <c r="BW78" s="293"/>
      <c r="BX78" s="293"/>
      <c r="BY78" s="293"/>
      <c r="BZ78" s="293"/>
      <c r="CA78" s="293"/>
      <c r="CB78" s="293"/>
      <c r="CC78" s="293"/>
      <c r="CD78" s="293"/>
      <c r="CE78" s="293"/>
      <c r="CF78" s="293"/>
      <c r="CG78" s="293"/>
      <c r="CH78" s="293"/>
      <c r="CI78" s="293"/>
      <c r="CJ78" s="293"/>
      <c r="CK78" s="293"/>
      <c r="CL78" s="293"/>
      <c r="CM78" s="293"/>
      <c r="CN78" s="293"/>
      <c r="CO78" s="293"/>
      <c r="CP78" s="293"/>
      <c r="CQ78" s="293"/>
      <c r="CR78" s="293"/>
      <c r="CS78" s="293"/>
      <c r="CT78" s="293"/>
      <c r="CU78" s="293"/>
      <c r="CV78" s="293"/>
      <c r="CW78" s="293"/>
      <c r="CX78" s="293"/>
      <c r="CY78" s="293"/>
      <c r="CZ78" s="293"/>
      <c r="DA78" s="293"/>
      <c r="DB78" s="293"/>
      <c r="DC78" s="293"/>
      <c r="DD78" s="293"/>
      <c r="DE78" s="293"/>
      <c r="DF78" s="293"/>
      <c r="DG78" s="293"/>
      <c r="DH78" s="293"/>
      <c r="DI78" s="293"/>
      <c r="DJ78" s="293"/>
      <c r="DK78" s="293"/>
      <c r="DL78" s="293"/>
      <c r="DM78" s="293"/>
      <c r="DN78" s="293"/>
      <c r="DO78" s="293"/>
      <c r="DP78" s="293"/>
      <c r="DQ78" s="293"/>
      <c r="DR78" s="293"/>
      <c r="DS78" s="293"/>
    </row>
    <row r="79" spans="1:123" s="25" customFormat="1" ht="19.899999999999999" customHeight="1" x14ac:dyDescent="0.15">
      <c r="A79" s="1"/>
      <c r="B79" s="2"/>
      <c r="C79" s="20"/>
      <c r="D79" s="40"/>
      <c r="E79" s="40"/>
      <c r="F79" s="2"/>
      <c r="G79" s="3"/>
      <c r="H79" s="302"/>
      <c r="I79" s="307" t="s">
        <v>626</v>
      </c>
      <c r="J79" s="285" t="s">
        <v>601</v>
      </c>
      <c r="K79" s="42" t="s">
        <v>609</v>
      </c>
      <c r="L79" s="26"/>
      <c r="M79" s="28"/>
      <c r="N79" s="33"/>
      <c r="O79" s="293"/>
      <c r="P79" s="286"/>
      <c r="Q79" s="286"/>
      <c r="R79" s="286"/>
      <c r="S79" s="286"/>
      <c r="T79" s="286"/>
      <c r="U79" s="286"/>
      <c r="V79" s="286"/>
      <c r="W79" s="286"/>
      <c r="X79" s="286"/>
      <c r="Y79" s="286"/>
      <c r="Z79" s="286"/>
      <c r="AA79" s="286"/>
      <c r="AB79" s="286"/>
      <c r="AC79" s="286"/>
      <c r="AD79" s="286"/>
      <c r="AE79" s="286"/>
      <c r="AF79" s="286"/>
      <c r="AG79" s="286"/>
      <c r="AH79" s="286"/>
      <c r="AI79" s="286"/>
      <c r="AJ79" s="286"/>
      <c r="AK79" s="286"/>
      <c r="AL79" s="286"/>
      <c r="AM79" s="286"/>
      <c r="AN79" s="286"/>
      <c r="AO79" s="286"/>
      <c r="AP79" s="286"/>
      <c r="AQ79" s="286"/>
      <c r="AR79" s="286"/>
      <c r="AS79" s="286"/>
      <c r="AT79" s="286"/>
      <c r="AU79" s="286"/>
      <c r="AV79" s="286"/>
      <c r="AW79" s="286"/>
      <c r="AX79" s="286"/>
      <c r="AY79" s="286"/>
      <c r="AZ79" s="286"/>
      <c r="BA79" s="286"/>
      <c r="BB79" s="286"/>
      <c r="BC79" s="286"/>
      <c r="BD79" s="286"/>
      <c r="BE79" s="286"/>
      <c r="BF79" s="286"/>
      <c r="BG79" s="286"/>
      <c r="BH79" s="286"/>
      <c r="BI79" s="286"/>
      <c r="BJ79" s="286"/>
      <c r="BK79" s="286"/>
      <c r="BL79" s="286"/>
      <c r="BM79" s="286"/>
      <c r="BN79" s="286"/>
      <c r="BO79" s="286"/>
      <c r="BP79" s="286"/>
      <c r="BQ79" s="286"/>
      <c r="BR79" s="286"/>
      <c r="BS79" s="286"/>
      <c r="BT79" s="286"/>
      <c r="BU79" s="286"/>
      <c r="BV79" s="286"/>
      <c r="BW79" s="286"/>
      <c r="BX79" s="286"/>
      <c r="BY79" s="286"/>
      <c r="BZ79" s="286"/>
      <c r="CA79" s="286"/>
      <c r="CB79" s="286"/>
      <c r="CC79" s="286"/>
      <c r="CD79" s="286"/>
      <c r="CE79" s="286"/>
      <c r="CF79" s="286"/>
      <c r="CG79" s="286"/>
      <c r="CH79" s="286"/>
      <c r="CI79" s="286"/>
      <c r="CJ79" s="286"/>
      <c r="CK79" s="286"/>
      <c r="CL79" s="286"/>
      <c r="CM79" s="286"/>
      <c r="CN79" s="286"/>
      <c r="CO79" s="286"/>
      <c r="CP79" s="286"/>
      <c r="CQ79" s="286"/>
      <c r="CR79" s="286"/>
      <c r="CS79" s="286"/>
      <c r="CT79" s="286"/>
      <c r="CU79" s="286"/>
      <c r="CV79" s="286"/>
      <c r="CW79" s="286"/>
      <c r="CX79" s="286"/>
      <c r="CY79" s="286"/>
      <c r="CZ79" s="286"/>
      <c r="DA79" s="286"/>
      <c r="DB79" s="286"/>
      <c r="DC79" s="286"/>
      <c r="DD79" s="286"/>
      <c r="DE79" s="286"/>
      <c r="DF79" s="286"/>
      <c r="DG79" s="286"/>
      <c r="DH79" s="286"/>
      <c r="DI79" s="286"/>
      <c r="DJ79" s="286"/>
      <c r="DK79" s="286"/>
      <c r="DL79" s="286"/>
      <c r="DM79" s="286"/>
      <c r="DN79" s="286"/>
      <c r="DO79" s="286"/>
      <c r="DP79" s="286"/>
      <c r="DQ79" s="286"/>
      <c r="DR79" s="286"/>
      <c r="DS79" s="286"/>
    </row>
    <row r="80" spans="1:123" s="25" customFormat="1" ht="25.5" x14ac:dyDescent="0.15">
      <c r="A80" s="1"/>
      <c r="B80" s="2"/>
      <c r="C80" s="20"/>
      <c r="D80" s="40"/>
      <c r="E80" s="40"/>
      <c r="F80" s="2"/>
      <c r="G80" s="3"/>
      <c r="H80" s="302"/>
      <c r="I80" s="307" t="s">
        <v>627</v>
      </c>
      <c r="J80" s="285" t="s">
        <v>602</v>
      </c>
      <c r="K80" s="42" t="s">
        <v>866</v>
      </c>
      <c r="L80" s="26"/>
      <c r="M80" s="28"/>
      <c r="N80" s="33"/>
      <c r="O80" s="293"/>
      <c r="P80" s="286"/>
      <c r="Q80" s="286"/>
      <c r="R80" s="286"/>
      <c r="S80" s="286"/>
      <c r="T80" s="286"/>
      <c r="U80" s="286"/>
      <c r="V80" s="286"/>
      <c r="W80" s="286"/>
      <c r="X80" s="286"/>
      <c r="Y80" s="286"/>
      <c r="Z80" s="286"/>
      <c r="AA80" s="286"/>
      <c r="AB80" s="286"/>
      <c r="AC80" s="286"/>
      <c r="AD80" s="286"/>
      <c r="AE80" s="286"/>
      <c r="AF80" s="286"/>
      <c r="AG80" s="286"/>
      <c r="AH80" s="286"/>
      <c r="AI80" s="286"/>
      <c r="AJ80" s="286"/>
      <c r="AK80" s="286"/>
      <c r="AL80" s="286"/>
      <c r="AM80" s="286"/>
      <c r="AN80" s="286"/>
      <c r="AO80" s="286"/>
      <c r="AP80" s="286"/>
      <c r="AQ80" s="286"/>
      <c r="AR80" s="286"/>
      <c r="AS80" s="286"/>
      <c r="AT80" s="286"/>
      <c r="AU80" s="286"/>
      <c r="AV80" s="286"/>
      <c r="AW80" s="286"/>
      <c r="AX80" s="286"/>
      <c r="AY80" s="286"/>
      <c r="AZ80" s="286"/>
      <c r="BA80" s="286"/>
      <c r="BB80" s="286"/>
      <c r="BC80" s="286"/>
      <c r="BD80" s="286"/>
      <c r="BE80" s="286"/>
      <c r="BF80" s="286"/>
      <c r="BG80" s="286"/>
      <c r="BH80" s="286"/>
      <c r="BI80" s="286"/>
      <c r="BJ80" s="286"/>
      <c r="BK80" s="286"/>
      <c r="BL80" s="286"/>
      <c r="BM80" s="286"/>
      <c r="BN80" s="286"/>
      <c r="BO80" s="286"/>
      <c r="BP80" s="286"/>
      <c r="BQ80" s="286"/>
      <c r="BR80" s="286"/>
      <c r="BS80" s="286"/>
      <c r="BT80" s="286"/>
      <c r="BU80" s="286"/>
      <c r="BV80" s="286"/>
      <c r="BW80" s="286"/>
      <c r="BX80" s="286"/>
      <c r="BY80" s="286"/>
      <c r="BZ80" s="286"/>
      <c r="CA80" s="286"/>
      <c r="CB80" s="286"/>
      <c r="CC80" s="286"/>
      <c r="CD80" s="286"/>
      <c r="CE80" s="286"/>
      <c r="CF80" s="286"/>
      <c r="CG80" s="286"/>
      <c r="CH80" s="286"/>
      <c r="CI80" s="286"/>
      <c r="CJ80" s="286"/>
      <c r="CK80" s="286"/>
      <c r="CL80" s="286"/>
      <c r="CM80" s="286"/>
      <c r="CN80" s="286"/>
      <c r="CO80" s="286"/>
      <c r="CP80" s="286"/>
      <c r="CQ80" s="286"/>
      <c r="CR80" s="286"/>
      <c r="CS80" s="286"/>
      <c r="CT80" s="286"/>
      <c r="CU80" s="286"/>
      <c r="CV80" s="286"/>
      <c r="CW80" s="286"/>
      <c r="CX80" s="286"/>
      <c r="CY80" s="286"/>
      <c r="CZ80" s="286"/>
      <c r="DA80" s="286"/>
      <c r="DB80" s="286"/>
      <c r="DC80" s="286"/>
      <c r="DD80" s="286"/>
      <c r="DE80" s="286"/>
      <c r="DF80" s="286"/>
      <c r="DG80" s="286"/>
      <c r="DH80" s="286"/>
      <c r="DI80" s="286"/>
      <c r="DJ80" s="286"/>
      <c r="DK80" s="286"/>
      <c r="DL80" s="286"/>
      <c r="DM80" s="286"/>
      <c r="DN80" s="286"/>
      <c r="DO80" s="286"/>
      <c r="DP80" s="286"/>
      <c r="DQ80" s="286"/>
      <c r="DR80" s="286"/>
      <c r="DS80" s="286"/>
    </row>
    <row r="81" spans="1:124" s="25" customFormat="1" ht="19.899999999999999" customHeight="1" x14ac:dyDescent="0.15">
      <c r="A81" s="1"/>
      <c r="B81" s="2"/>
      <c r="C81" s="2"/>
      <c r="D81" s="2"/>
      <c r="E81" s="2"/>
      <c r="F81" s="2"/>
      <c r="G81" s="3"/>
      <c r="H81" s="302"/>
      <c r="I81" s="227" t="s">
        <v>121</v>
      </c>
      <c r="J81" s="230" t="s">
        <v>122</v>
      </c>
      <c r="K81" s="232" t="s">
        <v>603</v>
      </c>
      <c r="L81" s="26"/>
      <c r="M81" s="28"/>
      <c r="N81" s="33"/>
      <c r="O81" s="293"/>
      <c r="P81" s="295"/>
      <c r="Q81" s="295"/>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8"/>
      <c r="AT81" s="288"/>
      <c r="AU81" s="288"/>
      <c r="AV81" s="288"/>
      <c r="AW81" s="288"/>
      <c r="AX81" s="288"/>
      <c r="AY81" s="288"/>
      <c r="AZ81" s="288"/>
      <c r="BA81" s="288"/>
      <c r="BB81" s="288"/>
      <c r="BC81" s="288"/>
      <c r="BD81" s="288"/>
      <c r="BE81" s="288"/>
      <c r="BF81" s="288"/>
      <c r="BG81" s="288"/>
      <c r="BH81" s="288"/>
      <c r="BI81" s="288"/>
      <c r="BJ81" s="288"/>
      <c r="BK81" s="288"/>
      <c r="BL81" s="288"/>
      <c r="BM81" s="288"/>
      <c r="BN81" s="288"/>
      <c r="BO81" s="288"/>
      <c r="BP81" s="288"/>
      <c r="BQ81" s="288"/>
      <c r="BR81" s="288"/>
      <c r="BS81" s="288"/>
      <c r="BT81" s="288"/>
      <c r="BU81" s="288"/>
      <c r="BV81" s="288"/>
      <c r="BW81" s="288"/>
      <c r="BX81" s="288"/>
      <c r="BY81" s="288"/>
      <c r="BZ81" s="288"/>
      <c r="CA81" s="288"/>
      <c r="CB81" s="288"/>
      <c r="CC81" s="288"/>
      <c r="CD81" s="288"/>
      <c r="CE81" s="288"/>
      <c r="CF81" s="288"/>
      <c r="CG81" s="288"/>
      <c r="CH81" s="288"/>
      <c r="CI81" s="288"/>
      <c r="CJ81" s="288"/>
      <c r="CK81" s="288"/>
      <c r="CL81" s="288"/>
      <c r="CM81" s="288"/>
      <c r="CN81" s="288"/>
      <c r="CO81" s="288"/>
      <c r="CP81" s="288"/>
      <c r="CQ81" s="288"/>
      <c r="CR81" s="288"/>
      <c r="CS81" s="288"/>
      <c r="CT81" s="288"/>
      <c r="CU81" s="288"/>
      <c r="CV81" s="288"/>
      <c r="CW81" s="288"/>
      <c r="CX81" s="288"/>
      <c r="CY81" s="288"/>
      <c r="CZ81" s="288"/>
      <c r="DA81" s="288"/>
      <c r="DB81" s="288"/>
      <c r="DC81" s="288"/>
      <c r="DD81" s="288"/>
      <c r="DE81" s="288"/>
      <c r="DF81" s="288"/>
      <c r="DG81" s="288"/>
      <c r="DH81" s="288"/>
      <c r="DI81" s="288"/>
      <c r="DJ81" s="288"/>
      <c r="DK81" s="288"/>
      <c r="DL81" s="288"/>
      <c r="DM81" s="288"/>
      <c r="DN81" s="288"/>
      <c r="DO81" s="288"/>
      <c r="DP81" s="288"/>
      <c r="DQ81" s="288"/>
      <c r="DR81" s="288"/>
      <c r="DS81" s="289"/>
    </row>
    <row r="82" spans="1:124" s="25" customFormat="1" ht="19.899999999999999" customHeight="1" x14ac:dyDescent="0.15">
      <c r="A82" s="1"/>
      <c r="B82" s="2"/>
      <c r="C82" s="2"/>
      <c r="D82" s="2"/>
      <c r="E82" s="2"/>
      <c r="F82" s="2"/>
      <c r="G82" s="3"/>
      <c r="H82" s="302"/>
      <c r="I82" s="227" t="s">
        <v>123</v>
      </c>
      <c r="J82" s="230" t="s">
        <v>124</v>
      </c>
      <c r="K82" s="232" t="s">
        <v>604</v>
      </c>
      <c r="L82" s="26"/>
      <c r="M82" s="28"/>
      <c r="N82" s="33"/>
      <c r="O82" s="293"/>
      <c r="P82" s="295"/>
      <c r="Q82" s="295"/>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c r="BE82" s="288"/>
      <c r="BF82" s="288"/>
      <c r="BG82" s="288"/>
      <c r="BH82" s="288"/>
      <c r="BI82" s="288"/>
      <c r="BJ82" s="288"/>
      <c r="BK82" s="288"/>
      <c r="BL82" s="288"/>
      <c r="BM82" s="288"/>
      <c r="BN82" s="288"/>
      <c r="BO82" s="288"/>
      <c r="BP82" s="288"/>
      <c r="BQ82" s="288"/>
      <c r="BR82" s="288"/>
      <c r="BS82" s="288"/>
      <c r="BT82" s="288"/>
      <c r="BU82" s="288"/>
      <c r="BV82" s="288"/>
      <c r="BW82" s="288"/>
      <c r="BX82" s="288"/>
      <c r="BY82" s="288"/>
      <c r="BZ82" s="288"/>
      <c r="CA82" s="288"/>
      <c r="CB82" s="288"/>
      <c r="CC82" s="288"/>
      <c r="CD82" s="288"/>
      <c r="CE82" s="288"/>
      <c r="CF82" s="288"/>
      <c r="CG82" s="288"/>
      <c r="CH82" s="288"/>
      <c r="CI82" s="288"/>
      <c r="CJ82" s="288"/>
      <c r="CK82" s="288"/>
      <c r="CL82" s="288"/>
      <c r="CM82" s="288"/>
      <c r="CN82" s="288"/>
      <c r="CO82" s="288"/>
      <c r="CP82" s="288"/>
      <c r="CQ82" s="288"/>
      <c r="CR82" s="288"/>
      <c r="CS82" s="288"/>
      <c r="CT82" s="288"/>
      <c r="CU82" s="288"/>
      <c r="CV82" s="288"/>
      <c r="CW82" s="288"/>
      <c r="CX82" s="288"/>
      <c r="CY82" s="288"/>
      <c r="CZ82" s="288"/>
      <c r="DA82" s="288"/>
      <c r="DB82" s="288"/>
      <c r="DC82" s="288"/>
      <c r="DD82" s="288"/>
      <c r="DE82" s="288"/>
      <c r="DF82" s="288"/>
      <c r="DG82" s="288"/>
      <c r="DH82" s="288"/>
      <c r="DI82" s="288"/>
      <c r="DJ82" s="288"/>
      <c r="DK82" s="288"/>
      <c r="DL82" s="288"/>
      <c r="DM82" s="288"/>
      <c r="DN82" s="288"/>
      <c r="DO82" s="288"/>
      <c r="DP82" s="288"/>
      <c r="DQ82" s="288"/>
      <c r="DR82" s="288"/>
      <c r="DS82" s="289"/>
    </row>
    <row r="83" spans="1:124" s="25" customFormat="1" ht="19.899999999999999" customHeight="1" x14ac:dyDescent="0.15">
      <c r="A83" s="1"/>
      <c r="B83" s="2"/>
      <c r="C83" s="2"/>
      <c r="D83" s="2"/>
      <c r="E83" s="2"/>
      <c r="F83" s="2"/>
      <c r="G83" s="3"/>
      <c r="H83" s="302"/>
      <c r="I83" s="227" t="s">
        <v>125</v>
      </c>
      <c r="J83" s="230" t="s">
        <v>126</v>
      </c>
      <c r="K83" s="232" t="s">
        <v>605</v>
      </c>
      <c r="L83" s="26"/>
      <c r="M83" s="28"/>
      <c r="N83" s="33"/>
      <c r="O83" s="293"/>
      <c r="P83" s="295"/>
      <c r="Q83" s="295"/>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c r="BE83" s="288"/>
      <c r="BF83" s="288"/>
      <c r="BG83" s="288"/>
      <c r="BH83" s="288"/>
      <c r="BI83" s="288"/>
      <c r="BJ83" s="288"/>
      <c r="BK83" s="288"/>
      <c r="BL83" s="288"/>
      <c r="BM83" s="288"/>
      <c r="BN83" s="288"/>
      <c r="BO83" s="288"/>
      <c r="BP83" s="288"/>
      <c r="BQ83" s="288"/>
      <c r="BR83" s="288"/>
      <c r="BS83" s="288"/>
      <c r="BT83" s="288"/>
      <c r="BU83" s="288"/>
      <c r="BV83" s="288"/>
      <c r="BW83" s="288"/>
      <c r="BX83" s="288"/>
      <c r="BY83" s="288"/>
      <c r="BZ83" s="288"/>
      <c r="CA83" s="288"/>
      <c r="CB83" s="288"/>
      <c r="CC83" s="288"/>
      <c r="CD83" s="288"/>
      <c r="CE83" s="288"/>
      <c r="CF83" s="288"/>
      <c r="CG83" s="288"/>
      <c r="CH83" s="288"/>
      <c r="CI83" s="288"/>
      <c r="CJ83" s="288"/>
      <c r="CK83" s="288"/>
      <c r="CL83" s="288"/>
      <c r="CM83" s="288"/>
      <c r="CN83" s="288"/>
      <c r="CO83" s="288"/>
      <c r="CP83" s="288"/>
      <c r="CQ83" s="288"/>
      <c r="CR83" s="288"/>
      <c r="CS83" s="288"/>
      <c r="CT83" s="288"/>
      <c r="CU83" s="288"/>
      <c r="CV83" s="288"/>
      <c r="CW83" s="288"/>
      <c r="CX83" s="288"/>
      <c r="CY83" s="288"/>
      <c r="CZ83" s="288"/>
      <c r="DA83" s="288"/>
      <c r="DB83" s="288"/>
      <c r="DC83" s="288"/>
      <c r="DD83" s="288"/>
      <c r="DE83" s="288"/>
      <c r="DF83" s="288"/>
      <c r="DG83" s="288"/>
      <c r="DH83" s="288"/>
      <c r="DI83" s="288"/>
      <c r="DJ83" s="288"/>
      <c r="DK83" s="288"/>
      <c r="DL83" s="288"/>
      <c r="DM83" s="288"/>
      <c r="DN83" s="288"/>
      <c r="DO83" s="288"/>
      <c r="DP83" s="288"/>
      <c r="DQ83" s="288"/>
      <c r="DR83" s="288"/>
      <c r="DS83" s="289"/>
    </row>
    <row r="84" spans="1:124" s="25" customFormat="1" ht="19.899999999999999" customHeight="1" x14ac:dyDescent="0.15">
      <c r="A84" s="1"/>
      <c r="B84" s="2"/>
      <c r="C84" s="2"/>
      <c r="D84" s="2"/>
      <c r="E84" s="2"/>
      <c r="F84" s="2"/>
      <c r="G84" s="3"/>
      <c r="H84" s="302"/>
      <c r="I84" s="227" t="s">
        <v>127</v>
      </c>
      <c r="J84" s="230" t="s">
        <v>128</v>
      </c>
      <c r="K84" s="232" t="s">
        <v>606</v>
      </c>
      <c r="L84" s="26"/>
      <c r="M84" s="28"/>
      <c r="N84" s="33"/>
      <c r="O84" s="293"/>
      <c r="P84" s="295"/>
      <c r="Q84" s="295"/>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c r="BE84" s="288"/>
      <c r="BF84" s="288"/>
      <c r="BG84" s="288"/>
      <c r="BH84" s="288"/>
      <c r="BI84" s="288"/>
      <c r="BJ84" s="288"/>
      <c r="BK84" s="288"/>
      <c r="BL84" s="288"/>
      <c r="BM84" s="288"/>
      <c r="BN84" s="288"/>
      <c r="BO84" s="288"/>
      <c r="BP84" s="288"/>
      <c r="BQ84" s="288"/>
      <c r="BR84" s="288"/>
      <c r="BS84" s="288"/>
      <c r="BT84" s="288"/>
      <c r="BU84" s="288"/>
      <c r="BV84" s="288"/>
      <c r="BW84" s="288"/>
      <c r="BX84" s="288"/>
      <c r="BY84" s="288"/>
      <c r="BZ84" s="288"/>
      <c r="CA84" s="288"/>
      <c r="CB84" s="288"/>
      <c r="CC84" s="288"/>
      <c r="CD84" s="288"/>
      <c r="CE84" s="288"/>
      <c r="CF84" s="288"/>
      <c r="CG84" s="288"/>
      <c r="CH84" s="288"/>
      <c r="CI84" s="288"/>
      <c r="CJ84" s="288"/>
      <c r="CK84" s="288"/>
      <c r="CL84" s="288"/>
      <c r="CM84" s="288"/>
      <c r="CN84" s="288"/>
      <c r="CO84" s="288"/>
      <c r="CP84" s="288"/>
      <c r="CQ84" s="288"/>
      <c r="CR84" s="288"/>
      <c r="CS84" s="288"/>
      <c r="CT84" s="288"/>
      <c r="CU84" s="288"/>
      <c r="CV84" s="288"/>
      <c r="CW84" s="288"/>
      <c r="CX84" s="288"/>
      <c r="CY84" s="288"/>
      <c r="CZ84" s="288"/>
      <c r="DA84" s="288"/>
      <c r="DB84" s="288"/>
      <c r="DC84" s="288"/>
      <c r="DD84" s="288"/>
      <c r="DE84" s="288"/>
      <c r="DF84" s="288"/>
      <c r="DG84" s="288"/>
      <c r="DH84" s="288"/>
      <c r="DI84" s="288"/>
      <c r="DJ84" s="288"/>
      <c r="DK84" s="288"/>
      <c r="DL84" s="288"/>
      <c r="DM84" s="288"/>
      <c r="DN84" s="288"/>
      <c r="DO84" s="288"/>
      <c r="DP84" s="288"/>
      <c r="DQ84" s="288"/>
      <c r="DR84" s="288"/>
      <c r="DS84" s="289"/>
    </row>
    <row r="85" spans="1:124" s="25" customFormat="1" ht="19.899999999999999" customHeight="1" x14ac:dyDescent="0.15">
      <c r="A85" s="1"/>
      <c r="B85" s="2"/>
      <c r="C85" s="2"/>
      <c r="D85" s="2"/>
      <c r="E85" s="2"/>
      <c r="F85" s="2"/>
      <c r="G85" s="3"/>
      <c r="H85" s="302"/>
      <c r="I85" s="227" t="s">
        <v>129</v>
      </c>
      <c r="J85" s="230" t="s">
        <v>130</v>
      </c>
      <c r="K85" s="232" t="s">
        <v>607</v>
      </c>
      <c r="L85" s="26"/>
      <c r="M85" s="28"/>
      <c r="N85" s="33"/>
      <c r="O85" s="293"/>
      <c r="P85" s="295"/>
      <c r="Q85" s="295"/>
      <c r="R85" s="288"/>
      <c r="S85" s="288"/>
      <c r="T85" s="288"/>
      <c r="U85" s="288"/>
      <c r="V85" s="288"/>
      <c r="W85" s="288"/>
      <c r="X85" s="288"/>
      <c r="Y85" s="288"/>
      <c r="Z85" s="288"/>
      <c r="AA85" s="288"/>
      <c r="AB85" s="288"/>
      <c r="AC85" s="288"/>
      <c r="AD85" s="288"/>
      <c r="AE85" s="288"/>
      <c r="AF85" s="288"/>
      <c r="AG85" s="288"/>
      <c r="AH85" s="288"/>
      <c r="AI85" s="288"/>
      <c r="AJ85" s="288"/>
      <c r="AK85" s="288"/>
      <c r="AL85" s="288"/>
      <c r="AM85" s="288"/>
      <c r="AN85" s="288"/>
      <c r="AO85" s="288"/>
      <c r="AP85" s="288"/>
      <c r="AQ85" s="288"/>
      <c r="AR85" s="288"/>
      <c r="AS85" s="288"/>
      <c r="AT85" s="288"/>
      <c r="AU85" s="288"/>
      <c r="AV85" s="288"/>
      <c r="AW85" s="288"/>
      <c r="AX85" s="288"/>
      <c r="AY85" s="288"/>
      <c r="AZ85" s="288"/>
      <c r="BA85" s="288"/>
      <c r="BB85" s="288"/>
      <c r="BC85" s="288"/>
      <c r="BD85" s="288"/>
      <c r="BE85" s="288"/>
      <c r="BF85" s="288"/>
      <c r="BG85" s="288"/>
      <c r="BH85" s="288"/>
      <c r="BI85" s="288"/>
      <c r="BJ85" s="288"/>
      <c r="BK85" s="288"/>
      <c r="BL85" s="288"/>
      <c r="BM85" s="288"/>
      <c r="BN85" s="288"/>
      <c r="BO85" s="288"/>
      <c r="BP85" s="288"/>
      <c r="BQ85" s="288"/>
      <c r="BR85" s="288"/>
      <c r="BS85" s="288"/>
      <c r="BT85" s="288"/>
      <c r="BU85" s="288"/>
      <c r="BV85" s="288"/>
      <c r="BW85" s="288"/>
      <c r="BX85" s="288"/>
      <c r="BY85" s="288"/>
      <c r="BZ85" s="288"/>
      <c r="CA85" s="288"/>
      <c r="CB85" s="288"/>
      <c r="CC85" s="288"/>
      <c r="CD85" s="288"/>
      <c r="CE85" s="288"/>
      <c r="CF85" s="288"/>
      <c r="CG85" s="288"/>
      <c r="CH85" s="288"/>
      <c r="CI85" s="288"/>
      <c r="CJ85" s="288"/>
      <c r="CK85" s="288"/>
      <c r="CL85" s="288"/>
      <c r="CM85" s="288"/>
      <c r="CN85" s="288"/>
      <c r="CO85" s="288"/>
      <c r="CP85" s="288"/>
      <c r="CQ85" s="288"/>
      <c r="CR85" s="288"/>
      <c r="CS85" s="288"/>
      <c r="CT85" s="288"/>
      <c r="CU85" s="288"/>
      <c r="CV85" s="288"/>
      <c r="CW85" s="288"/>
      <c r="CX85" s="288"/>
      <c r="CY85" s="288"/>
      <c r="CZ85" s="288"/>
      <c r="DA85" s="288"/>
      <c r="DB85" s="288"/>
      <c r="DC85" s="288"/>
      <c r="DD85" s="288"/>
      <c r="DE85" s="288"/>
      <c r="DF85" s="288"/>
      <c r="DG85" s="288"/>
      <c r="DH85" s="288"/>
      <c r="DI85" s="288"/>
      <c r="DJ85" s="288"/>
      <c r="DK85" s="288"/>
      <c r="DL85" s="288"/>
      <c r="DM85" s="288"/>
      <c r="DN85" s="288"/>
      <c r="DO85" s="288"/>
      <c r="DP85" s="288"/>
      <c r="DQ85" s="288"/>
      <c r="DR85" s="288"/>
      <c r="DS85" s="289"/>
    </row>
    <row r="86" spans="1:124" s="25" customFormat="1" ht="19.899999999999999" customHeight="1" x14ac:dyDescent="0.15">
      <c r="A86" s="1"/>
      <c r="B86" s="2"/>
      <c r="C86" s="20"/>
      <c r="D86" s="2"/>
      <c r="E86" s="2"/>
      <c r="F86" s="2"/>
      <c r="G86" s="3"/>
      <c r="H86" s="302"/>
      <c r="I86" s="307" t="s">
        <v>628</v>
      </c>
      <c r="J86" s="285" t="s">
        <v>608</v>
      </c>
      <c r="K86" s="42" t="s">
        <v>609</v>
      </c>
      <c r="L86" s="26"/>
      <c r="M86" s="28"/>
      <c r="N86" s="33"/>
      <c r="O86" s="293"/>
      <c r="P86" s="295"/>
      <c r="Q86" s="295"/>
      <c r="R86" s="288"/>
      <c r="S86" s="288"/>
      <c r="T86" s="288"/>
      <c r="U86" s="288"/>
      <c r="V86" s="288"/>
      <c r="W86" s="288"/>
      <c r="X86" s="288"/>
      <c r="Y86" s="288"/>
      <c r="Z86" s="288"/>
      <c r="AA86" s="288"/>
      <c r="AB86" s="288"/>
      <c r="AC86" s="288"/>
      <c r="AD86" s="288"/>
      <c r="AE86" s="288"/>
      <c r="AF86" s="288"/>
      <c r="AG86" s="288"/>
      <c r="AH86" s="288"/>
      <c r="AI86" s="288"/>
      <c r="AJ86" s="288"/>
      <c r="AK86" s="288"/>
      <c r="AL86" s="288"/>
      <c r="AM86" s="288"/>
      <c r="AN86" s="288"/>
      <c r="AO86" s="288"/>
      <c r="AP86" s="288"/>
      <c r="AQ86" s="288"/>
      <c r="AR86" s="288"/>
      <c r="AS86" s="288"/>
      <c r="AT86" s="288"/>
      <c r="AU86" s="288"/>
      <c r="AV86" s="288"/>
      <c r="AW86" s="288"/>
      <c r="AX86" s="288"/>
      <c r="AY86" s="288"/>
      <c r="AZ86" s="288"/>
      <c r="BA86" s="288"/>
      <c r="BB86" s="288"/>
      <c r="BC86" s="288"/>
      <c r="BD86" s="288"/>
      <c r="BE86" s="288"/>
      <c r="BF86" s="288"/>
      <c r="BG86" s="288"/>
      <c r="BH86" s="288"/>
      <c r="BI86" s="288"/>
      <c r="BJ86" s="288"/>
      <c r="BK86" s="288"/>
      <c r="BL86" s="288"/>
      <c r="BM86" s="288"/>
      <c r="BN86" s="288"/>
      <c r="BO86" s="288"/>
      <c r="BP86" s="288"/>
      <c r="BQ86" s="288"/>
      <c r="BR86" s="288"/>
      <c r="BS86" s="288"/>
      <c r="BT86" s="288"/>
      <c r="BU86" s="288"/>
      <c r="BV86" s="288"/>
      <c r="BW86" s="288"/>
      <c r="BX86" s="288"/>
      <c r="BY86" s="288"/>
      <c r="BZ86" s="288"/>
      <c r="CA86" s="288"/>
      <c r="CB86" s="288"/>
      <c r="CC86" s="288"/>
      <c r="CD86" s="288"/>
      <c r="CE86" s="288"/>
      <c r="CF86" s="288"/>
      <c r="CG86" s="288"/>
      <c r="CH86" s="288"/>
      <c r="CI86" s="288"/>
      <c r="CJ86" s="288"/>
      <c r="CK86" s="288"/>
      <c r="CL86" s="288"/>
      <c r="CM86" s="288"/>
      <c r="CN86" s="288"/>
      <c r="CO86" s="288"/>
      <c r="CP86" s="288"/>
      <c r="CQ86" s="288"/>
      <c r="CR86" s="288"/>
      <c r="CS86" s="288"/>
      <c r="CT86" s="288"/>
      <c r="CU86" s="288"/>
      <c r="CV86" s="288"/>
      <c r="CW86" s="288"/>
      <c r="CX86" s="288"/>
      <c r="CY86" s="288"/>
      <c r="CZ86" s="288"/>
      <c r="DA86" s="288"/>
      <c r="DB86" s="288"/>
      <c r="DC86" s="288"/>
      <c r="DD86" s="288"/>
      <c r="DE86" s="288"/>
      <c r="DF86" s="288"/>
      <c r="DG86" s="288"/>
      <c r="DH86" s="288"/>
      <c r="DI86" s="288"/>
      <c r="DJ86" s="288"/>
      <c r="DK86" s="288"/>
      <c r="DL86" s="288"/>
      <c r="DM86" s="288"/>
      <c r="DN86" s="288"/>
      <c r="DO86" s="288"/>
      <c r="DP86" s="288"/>
      <c r="DQ86" s="288"/>
      <c r="DR86" s="288"/>
      <c r="DS86" s="289"/>
    </row>
    <row r="87" spans="1:124" s="25" customFormat="1" ht="22.15" customHeight="1" x14ac:dyDescent="0.15">
      <c r="A87" s="1"/>
      <c r="B87" s="2"/>
      <c r="C87" s="2"/>
      <c r="D87" s="2"/>
      <c r="E87" s="2"/>
      <c r="F87" s="2"/>
      <c r="G87" s="3"/>
      <c r="H87" s="302"/>
      <c r="I87" s="227" t="s">
        <v>131</v>
      </c>
      <c r="J87" s="238" t="s">
        <v>132</v>
      </c>
      <c r="K87" s="199" t="s">
        <v>133</v>
      </c>
      <c r="L87" s="26"/>
      <c r="M87" s="28"/>
      <c r="N87" s="33"/>
      <c r="O87" s="293"/>
      <c r="P87" s="295"/>
      <c r="Q87" s="295"/>
      <c r="R87" s="291"/>
      <c r="S87" s="291"/>
      <c r="T87" s="291"/>
      <c r="U87" s="291"/>
      <c r="V87" s="291"/>
      <c r="W87" s="291"/>
      <c r="X87" s="291"/>
      <c r="Y87" s="291"/>
      <c r="Z87" s="291"/>
      <c r="AA87" s="291"/>
      <c r="AB87" s="291"/>
      <c r="AC87" s="291"/>
      <c r="AD87" s="291"/>
      <c r="AE87" s="291"/>
      <c r="AF87" s="291"/>
      <c r="AG87" s="291"/>
      <c r="AH87" s="291"/>
      <c r="AI87" s="291"/>
      <c r="AJ87" s="291"/>
      <c r="AK87" s="291"/>
      <c r="AL87" s="291"/>
      <c r="AM87" s="291"/>
      <c r="AN87" s="291"/>
      <c r="AO87" s="291"/>
      <c r="AP87" s="291"/>
      <c r="AQ87" s="291"/>
      <c r="AR87" s="291"/>
      <c r="AS87" s="291"/>
      <c r="AT87" s="291"/>
      <c r="AU87" s="291"/>
      <c r="AV87" s="291"/>
      <c r="AW87" s="291"/>
      <c r="AX87" s="291"/>
      <c r="AY87" s="291"/>
      <c r="AZ87" s="291"/>
      <c r="BA87" s="291"/>
      <c r="BB87" s="291"/>
      <c r="BC87" s="291"/>
      <c r="BD87" s="291"/>
      <c r="BE87" s="291"/>
      <c r="BF87" s="291"/>
      <c r="BG87" s="291"/>
      <c r="BH87" s="291"/>
      <c r="BI87" s="291"/>
      <c r="BJ87" s="291"/>
      <c r="BK87" s="291"/>
      <c r="BL87" s="291"/>
      <c r="BM87" s="291"/>
      <c r="BN87" s="291"/>
      <c r="BO87" s="291"/>
      <c r="BP87" s="291"/>
      <c r="BQ87" s="291"/>
      <c r="BR87" s="291"/>
      <c r="BS87" s="291"/>
      <c r="BT87" s="291"/>
      <c r="BU87" s="291"/>
      <c r="BV87" s="291"/>
      <c r="BW87" s="291"/>
      <c r="BX87" s="291"/>
      <c r="BY87" s="291"/>
      <c r="BZ87" s="291"/>
      <c r="CA87" s="291"/>
      <c r="CB87" s="291"/>
      <c r="CC87" s="291"/>
      <c r="CD87" s="291"/>
      <c r="CE87" s="291"/>
      <c r="CF87" s="291"/>
      <c r="CG87" s="291"/>
      <c r="CH87" s="291"/>
      <c r="CI87" s="291"/>
      <c r="CJ87" s="291"/>
      <c r="CK87" s="291"/>
      <c r="CL87" s="291"/>
      <c r="CM87" s="291"/>
      <c r="CN87" s="291"/>
      <c r="CO87" s="291"/>
      <c r="CP87" s="291"/>
      <c r="CQ87" s="291"/>
      <c r="CR87" s="291"/>
      <c r="CS87" s="291"/>
      <c r="CT87" s="291"/>
      <c r="CU87" s="291"/>
      <c r="CV87" s="291"/>
      <c r="CW87" s="291"/>
      <c r="CX87" s="291"/>
      <c r="CY87" s="291"/>
      <c r="CZ87" s="291"/>
      <c r="DA87" s="291"/>
      <c r="DB87" s="291"/>
      <c r="DC87" s="291"/>
      <c r="DD87" s="291"/>
      <c r="DE87" s="291"/>
      <c r="DF87" s="291"/>
      <c r="DG87" s="291"/>
      <c r="DH87" s="291"/>
      <c r="DI87" s="291"/>
      <c r="DJ87" s="291"/>
      <c r="DK87" s="291"/>
      <c r="DL87" s="291"/>
      <c r="DM87" s="291"/>
      <c r="DN87" s="291"/>
      <c r="DO87" s="291"/>
      <c r="DP87" s="291"/>
      <c r="DQ87" s="291"/>
      <c r="DR87" s="291"/>
      <c r="DS87" s="292"/>
    </row>
    <row r="88" spans="1:124" s="25" customFormat="1" ht="28.15" customHeight="1" x14ac:dyDescent="0.15">
      <c r="A88" s="1"/>
      <c r="B88" s="2"/>
      <c r="C88" s="2"/>
      <c r="D88" s="2"/>
      <c r="E88" s="2"/>
      <c r="F88" s="2"/>
      <c r="G88" s="3"/>
      <c r="H88" s="302"/>
      <c r="I88" s="227" t="s">
        <v>134</v>
      </c>
      <c r="J88" s="238" t="s">
        <v>135</v>
      </c>
      <c r="K88" s="199" t="s">
        <v>136</v>
      </c>
      <c r="L88" s="26"/>
      <c r="M88" s="28"/>
      <c r="N88" s="33"/>
      <c r="O88" s="293"/>
      <c r="P88" s="295"/>
      <c r="Q88" s="295"/>
      <c r="R88" s="291"/>
      <c r="S88" s="291"/>
      <c r="T88" s="291"/>
      <c r="U88" s="291"/>
      <c r="V88" s="291"/>
      <c r="W88" s="291"/>
      <c r="X88" s="291"/>
      <c r="Y88" s="291"/>
      <c r="Z88" s="291"/>
      <c r="AA88" s="291"/>
      <c r="AB88" s="291"/>
      <c r="AC88" s="291"/>
      <c r="AD88" s="291"/>
      <c r="AE88" s="291"/>
      <c r="AF88" s="291"/>
      <c r="AG88" s="291"/>
      <c r="AH88" s="291"/>
      <c r="AI88" s="291"/>
      <c r="AJ88" s="291"/>
      <c r="AK88" s="291"/>
      <c r="AL88" s="291"/>
      <c r="AM88" s="291"/>
      <c r="AN88" s="291"/>
      <c r="AO88" s="291"/>
      <c r="AP88" s="291"/>
      <c r="AQ88" s="291"/>
      <c r="AR88" s="291"/>
      <c r="AS88" s="291"/>
      <c r="AT88" s="291"/>
      <c r="AU88" s="291"/>
      <c r="AV88" s="291"/>
      <c r="AW88" s="291"/>
      <c r="AX88" s="291"/>
      <c r="AY88" s="291"/>
      <c r="AZ88" s="291"/>
      <c r="BA88" s="291"/>
      <c r="BB88" s="291"/>
      <c r="BC88" s="291"/>
      <c r="BD88" s="291"/>
      <c r="BE88" s="291"/>
      <c r="BF88" s="291"/>
      <c r="BG88" s="291"/>
      <c r="BH88" s="291"/>
      <c r="BI88" s="291"/>
      <c r="BJ88" s="291"/>
      <c r="BK88" s="291"/>
      <c r="BL88" s="291"/>
      <c r="BM88" s="291"/>
      <c r="BN88" s="291"/>
      <c r="BO88" s="291"/>
      <c r="BP88" s="291"/>
      <c r="BQ88" s="291"/>
      <c r="BR88" s="291"/>
      <c r="BS88" s="291"/>
      <c r="BT88" s="291"/>
      <c r="BU88" s="291"/>
      <c r="BV88" s="291"/>
      <c r="BW88" s="291"/>
      <c r="BX88" s="291"/>
      <c r="BY88" s="291"/>
      <c r="BZ88" s="291"/>
      <c r="CA88" s="291"/>
      <c r="CB88" s="291"/>
      <c r="CC88" s="291"/>
      <c r="CD88" s="291"/>
      <c r="CE88" s="291"/>
      <c r="CF88" s="291"/>
      <c r="CG88" s="291"/>
      <c r="CH88" s="291"/>
      <c r="CI88" s="291"/>
      <c r="CJ88" s="291"/>
      <c r="CK88" s="291"/>
      <c r="CL88" s="291"/>
      <c r="CM88" s="291"/>
      <c r="CN88" s="291"/>
      <c r="CO88" s="291"/>
      <c r="CP88" s="291"/>
      <c r="CQ88" s="291"/>
      <c r="CR88" s="291"/>
      <c r="CS88" s="291"/>
      <c r="CT88" s="291"/>
      <c r="CU88" s="291"/>
      <c r="CV88" s="291"/>
      <c r="CW88" s="291"/>
      <c r="CX88" s="291"/>
      <c r="CY88" s="291"/>
      <c r="CZ88" s="291"/>
      <c r="DA88" s="291"/>
      <c r="DB88" s="291"/>
      <c r="DC88" s="291"/>
      <c r="DD88" s="291"/>
      <c r="DE88" s="291"/>
      <c r="DF88" s="291"/>
      <c r="DG88" s="291"/>
      <c r="DH88" s="291"/>
      <c r="DI88" s="291"/>
      <c r="DJ88" s="291"/>
      <c r="DK88" s="291"/>
      <c r="DL88" s="291"/>
      <c r="DM88" s="291"/>
      <c r="DN88" s="291"/>
      <c r="DO88" s="291"/>
      <c r="DP88" s="291"/>
      <c r="DQ88" s="291"/>
      <c r="DR88" s="291"/>
      <c r="DS88" s="292"/>
    </row>
    <row r="89" spans="1:124" s="25" customFormat="1" ht="22.15" customHeight="1" x14ac:dyDescent="0.15">
      <c r="A89" s="1"/>
      <c r="B89" s="2"/>
      <c r="C89" s="2"/>
      <c r="D89" s="2"/>
      <c r="E89" s="2"/>
      <c r="F89" s="2"/>
      <c r="G89" s="3"/>
      <c r="H89" s="302"/>
      <c r="I89" s="227" t="s">
        <v>137</v>
      </c>
      <c r="J89" s="238" t="s">
        <v>138</v>
      </c>
      <c r="K89" s="199" t="s">
        <v>139</v>
      </c>
      <c r="L89" s="43"/>
      <c r="M89" s="28"/>
      <c r="N89" s="33"/>
      <c r="O89" s="293"/>
      <c r="P89" s="295"/>
      <c r="Q89" s="295"/>
      <c r="R89" s="291"/>
      <c r="S89" s="291"/>
      <c r="T89" s="291"/>
      <c r="U89" s="291"/>
      <c r="V89" s="291"/>
      <c r="W89" s="291"/>
      <c r="X89" s="291"/>
      <c r="Y89" s="291"/>
      <c r="Z89" s="291"/>
      <c r="AA89" s="291"/>
      <c r="AB89" s="291"/>
      <c r="AC89" s="291"/>
      <c r="AD89" s="291"/>
      <c r="AE89" s="291"/>
      <c r="AF89" s="291"/>
      <c r="AG89" s="291"/>
      <c r="AH89" s="291"/>
      <c r="AI89" s="291"/>
      <c r="AJ89" s="291"/>
      <c r="AK89" s="291"/>
      <c r="AL89" s="291"/>
      <c r="AM89" s="291"/>
      <c r="AN89" s="291"/>
      <c r="AO89" s="291"/>
      <c r="AP89" s="291"/>
      <c r="AQ89" s="291"/>
      <c r="AR89" s="291"/>
      <c r="AS89" s="291"/>
      <c r="AT89" s="291"/>
      <c r="AU89" s="291"/>
      <c r="AV89" s="291"/>
      <c r="AW89" s="291"/>
      <c r="AX89" s="291"/>
      <c r="AY89" s="291"/>
      <c r="AZ89" s="291"/>
      <c r="BA89" s="291"/>
      <c r="BB89" s="291"/>
      <c r="BC89" s="291"/>
      <c r="BD89" s="291"/>
      <c r="BE89" s="291"/>
      <c r="BF89" s="291"/>
      <c r="BG89" s="291"/>
      <c r="BH89" s="291"/>
      <c r="BI89" s="291"/>
      <c r="BJ89" s="291"/>
      <c r="BK89" s="291"/>
      <c r="BL89" s="291"/>
      <c r="BM89" s="291"/>
      <c r="BN89" s="291"/>
      <c r="BO89" s="291"/>
      <c r="BP89" s="291"/>
      <c r="BQ89" s="291"/>
      <c r="BR89" s="291"/>
      <c r="BS89" s="291"/>
      <c r="BT89" s="291"/>
      <c r="BU89" s="291"/>
      <c r="BV89" s="291"/>
      <c r="BW89" s="291"/>
      <c r="BX89" s="291"/>
      <c r="BY89" s="291"/>
      <c r="BZ89" s="291"/>
      <c r="CA89" s="291"/>
      <c r="CB89" s="291"/>
      <c r="CC89" s="291"/>
      <c r="CD89" s="291"/>
      <c r="CE89" s="291"/>
      <c r="CF89" s="291"/>
      <c r="CG89" s="291"/>
      <c r="CH89" s="291"/>
      <c r="CI89" s="291"/>
      <c r="CJ89" s="291"/>
      <c r="CK89" s="291"/>
      <c r="CL89" s="291"/>
      <c r="CM89" s="291"/>
      <c r="CN89" s="291"/>
      <c r="CO89" s="291"/>
      <c r="CP89" s="291"/>
      <c r="CQ89" s="291"/>
      <c r="CR89" s="291"/>
      <c r="CS89" s="291"/>
      <c r="CT89" s="291"/>
      <c r="CU89" s="291"/>
      <c r="CV89" s="291"/>
      <c r="CW89" s="291"/>
      <c r="CX89" s="291"/>
      <c r="CY89" s="291"/>
      <c r="CZ89" s="291"/>
      <c r="DA89" s="291"/>
      <c r="DB89" s="291"/>
      <c r="DC89" s="291"/>
      <c r="DD89" s="291"/>
      <c r="DE89" s="291"/>
      <c r="DF89" s="291"/>
      <c r="DG89" s="291"/>
      <c r="DH89" s="291"/>
      <c r="DI89" s="291"/>
      <c r="DJ89" s="291"/>
      <c r="DK89" s="291"/>
      <c r="DL89" s="291"/>
      <c r="DM89" s="291"/>
      <c r="DN89" s="291"/>
      <c r="DO89" s="291"/>
      <c r="DP89" s="291"/>
      <c r="DQ89" s="291"/>
      <c r="DR89" s="291"/>
      <c r="DS89" s="292"/>
    </row>
    <row r="90" spans="1:124" s="25" customFormat="1" ht="22.15" customHeight="1" thickBot="1" x14ac:dyDescent="0.2">
      <c r="A90" s="1"/>
      <c r="B90" s="2"/>
      <c r="C90" s="2"/>
      <c r="D90" s="2"/>
      <c r="E90" s="2"/>
      <c r="F90" s="2"/>
      <c r="G90" s="3"/>
      <c r="H90" s="302"/>
      <c r="I90" s="227" t="s">
        <v>140</v>
      </c>
      <c r="J90" s="238" t="s">
        <v>141</v>
      </c>
      <c r="K90" s="196" t="s">
        <v>142</v>
      </c>
      <c r="L90" s="43"/>
      <c r="M90" s="44"/>
      <c r="N90" s="326">
        <f>N24+N25+N26+N27+N31+N32+N33+N34+N35+N37+N38+N39+N41+N42+N43+N44+N45+N46+N48+N65+N67+N77+N80+N81+N82+N83+N84+N86+N87+N88</f>
        <v>0</v>
      </c>
      <c r="O90" s="293"/>
      <c r="P90" s="326">
        <f>P24+P25+P26+P27+P31+P32+P33+P34+P35+P37+P38+P39+P41+P42+P43+P44+P45+P46+P48+P65+P67+P77+P80+P81+P82+P83+P84+P86+P87+P88</f>
        <v>0</v>
      </c>
      <c r="Q90" s="326">
        <f t="shared" ref="Q90:CB90" si="0">Q24+Q25+Q26+Q27+Q31+Q32+Q33+Q34+Q35+Q37+Q38+Q39+Q41+Q42+Q43+Q44+Q45+Q46+Q48+Q65+Q67+Q77+Q80+Q81+Q82+Q83+Q84+Q86+Q87+Q88</f>
        <v>0</v>
      </c>
      <c r="R90" s="326">
        <f t="shared" si="0"/>
        <v>0</v>
      </c>
      <c r="S90" s="326">
        <f t="shared" si="0"/>
        <v>0</v>
      </c>
      <c r="T90" s="326">
        <f t="shared" si="0"/>
        <v>0</v>
      </c>
      <c r="U90" s="326">
        <f t="shared" si="0"/>
        <v>0</v>
      </c>
      <c r="V90" s="326">
        <f t="shared" si="0"/>
        <v>0</v>
      </c>
      <c r="W90" s="326">
        <f t="shared" si="0"/>
        <v>0</v>
      </c>
      <c r="X90" s="326">
        <f t="shared" si="0"/>
        <v>0</v>
      </c>
      <c r="Y90" s="326">
        <f t="shared" si="0"/>
        <v>0</v>
      </c>
      <c r="Z90" s="326">
        <f t="shared" si="0"/>
        <v>0</v>
      </c>
      <c r="AA90" s="326">
        <f t="shared" si="0"/>
        <v>0</v>
      </c>
      <c r="AB90" s="326">
        <f t="shared" si="0"/>
        <v>0</v>
      </c>
      <c r="AC90" s="326">
        <f t="shared" si="0"/>
        <v>0</v>
      </c>
      <c r="AD90" s="326">
        <f t="shared" si="0"/>
        <v>0</v>
      </c>
      <c r="AE90" s="326">
        <f t="shared" si="0"/>
        <v>0</v>
      </c>
      <c r="AF90" s="326">
        <f t="shared" si="0"/>
        <v>0</v>
      </c>
      <c r="AG90" s="326">
        <f t="shared" si="0"/>
        <v>0</v>
      </c>
      <c r="AH90" s="326">
        <f t="shared" si="0"/>
        <v>0</v>
      </c>
      <c r="AI90" s="326">
        <f t="shared" si="0"/>
        <v>0</v>
      </c>
      <c r="AJ90" s="326">
        <f t="shared" si="0"/>
        <v>0</v>
      </c>
      <c r="AK90" s="326">
        <f t="shared" si="0"/>
        <v>0</v>
      </c>
      <c r="AL90" s="326">
        <f t="shared" si="0"/>
        <v>0</v>
      </c>
      <c r="AM90" s="326">
        <f t="shared" si="0"/>
        <v>0</v>
      </c>
      <c r="AN90" s="326">
        <f t="shared" si="0"/>
        <v>0</v>
      </c>
      <c r="AO90" s="326">
        <f t="shared" si="0"/>
        <v>0</v>
      </c>
      <c r="AP90" s="326">
        <f t="shared" si="0"/>
        <v>0</v>
      </c>
      <c r="AQ90" s="326">
        <f t="shared" si="0"/>
        <v>0</v>
      </c>
      <c r="AR90" s="326">
        <f t="shared" si="0"/>
        <v>0</v>
      </c>
      <c r="AS90" s="326">
        <f t="shared" si="0"/>
        <v>0</v>
      </c>
      <c r="AT90" s="326">
        <f t="shared" si="0"/>
        <v>0</v>
      </c>
      <c r="AU90" s="326">
        <f t="shared" si="0"/>
        <v>0</v>
      </c>
      <c r="AV90" s="326">
        <f t="shared" si="0"/>
        <v>0</v>
      </c>
      <c r="AW90" s="326">
        <f t="shared" si="0"/>
        <v>0</v>
      </c>
      <c r="AX90" s="326">
        <f t="shared" si="0"/>
        <v>0</v>
      </c>
      <c r="AY90" s="326">
        <f t="shared" si="0"/>
        <v>0</v>
      </c>
      <c r="AZ90" s="326">
        <f t="shared" si="0"/>
        <v>0</v>
      </c>
      <c r="BA90" s="326">
        <f t="shared" si="0"/>
        <v>0</v>
      </c>
      <c r="BB90" s="326">
        <f t="shared" si="0"/>
        <v>0</v>
      </c>
      <c r="BC90" s="326">
        <f t="shared" si="0"/>
        <v>0</v>
      </c>
      <c r="BD90" s="326">
        <f t="shared" si="0"/>
        <v>0</v>
      </c>
      <c r="BE90" s="326">
        <f t="shared" si="0"/>
        <v>0</v>
      </c>
      <c r="BF90" s="326">
        <f t="shared" si="0"/>
        <v>0</v>
      </c>
      <c r="BG90" s="326">
        <f t="shared" si="0"/>
        <v>0</v>
      </c>
      <c r="BH90" s="326">
        <f t="shared" si="0"/>
        <v>0</v>
      </c>
      <c r="BI90" s="326">
        <f t="shared" si="0"/>
        <v>0</v>
      </c>
      <c r="BJ90" s="326">
        <f t="shared" si="0"/>
        <v>0</v>
      </c>
      <c r="BK90" s="326">
        <f t="shared" si="0"/>
        <v>0</v>
      </c>
      <c r="BL90" s="326">
        <f t="shared" si="0"/>
        <v>0</v>
      </c>
      <c r="BM90" s="326">
        <f t="shared" si="0"/>
        <v>0</v>
      </c>
      <c r="BN90" s="326">
        <f t="shared" si="0"/>
        <v>0</v>
      </c>
      <c r="BO90" s="326">
        <f t="shared" si="0"/>
        <v>0</v>
      </c>
      <c r="BP90" s="326">
        <f t="shared" si="0"/>
        <v>0</v>
      </c>
      <c r="BQ90" s="326">
        <f t="shared" si="0"/>
        <v>0</v>
      </c>
      <c r="BR90" s="326">
        <f t="shared" si="0"/>
        <v>0</v>
      </c>
      <c r="BS90" s="326">
        <f t="shared" si="0"/>
        <v>0</v>
      </c>
      <c r="BT90" s="326">
        <f t="shared" si="0"/>
        <v>0</v>
      </c>
      <c r="BU90" s="326">
        <f t="shared" si="0"/>
        <v>0</v>
      </c>
      <c r="BV90" s="326">
        <f t="shared" si="0"/>
        <v>0</v>
      </c>
      <c r="BW90" s="326">
        <f t="shared" si="0"/>
        <v>0</v>
      </c>
      <c r="BX90" s="326">
        <f t="shared" si="0"/>
        <v>0</v>
      </c>
      <c r="BY90" s="326">
        <f t="shared" si="0"/>
        <v>0</v>
      </c>
      <c r="BZ90" s="326">
        <f t="shared" si="0"/>
        <v>0</v>
      </c>
      <c r="CA90" s="326">
        <f t="shared" si="0"/>
        <v>0</v>
      </c>
      <c r="CB90" s="326">
        <f t="shared" si="0"/>
        <v>0</v>
      </c>
      <c r="CC90" s="326">
        <f t="shared" ref="CC90:DK90" si="1">CC24+CC25+CC26+CC27+CC31+CC32+CC33+CC34+CC35+CC37+CC38+CC39+CC41+CC42+CC43+CC44+CC45+CC46+CC48+CC65+CC67+CC77+CC80+CC81+CC82+CC83+CC84+CC86+CC87+CC88</f>
        <v>0</v>
      </c>
      <c r="CD90" s="326">
        <f t="shared" si="1"/>
        <v>0</v>
      </c>
      <c r="CE90" s="326">
        <f t="shared" si="1"/>
        <v>0</v>
      </c>
      <c r="CF90" s="326">
        <f t="shared" si="1"/>
        <v>0</v>
      </c>
      <c r="CG90" s="326">
        <f t="shared" si="1"/>
        <v>0</v>
      </c>
      <c r="CH90" s="326">
        <f t="shared" si="1"/>
        <v>0</v>
      </c>
      <c r="CI90" s="326">
        <f t="shared" si="1"/>
        <v>0</v>
      </c>
      <c r="CJ90" s="326">
        <f t="shared" si="1"/>
        <v>0</v>
      </c>
      <c r="CK90" s="326">
        <f t="shared" si="1"/>
        <v>0</v>
      </c>
      <c r="CL90" s="326">
        <f t="shared" si="1"/>
        <v>0</v>
      </c>
      <c r="CM90" s="326">
        <f t="shared" si="1"/>
        <v>0</v>
      </c>
      <c r="CN90" s="326">
        <f t="shared" si="1"/>
        <v>0</v>
      </c>
      <c r="CO90" s="326">
        <f t="shared" si="1"/>
        <v>0</v>
      </c>
      <c r="CP90" s="326">
        <f t="shared" si="1"/>
        <v>0</v>
      </c>
      <c r="CQ90" s="326">
        <f t="shared" si="1"/>
        <v>0</v>
      </c>
      <c r="CR90" s="326">
        <f t="shared" si="1"/>
        <v>0</v>
      </c>
      <c r="CS90" s="326">
        <f t="shared" si="1"/>
        <v>0</v>
      </c>
      <c r="CT90" s="326">
        <f t="shared" si="1"/>
        <v>0</v>
      </c>
      <c r="CU90" s="326">
        <f t="shared" si="1"/>
        <v>0</v>
      </c>
      <c r="CV90" s="326">
        <f t="shared" si="1"/>
        <v>0</v>
      </c>
      <c r="CW90" s="326">
        <f t="shared" si="1"/>
        <v>0</v>
      </c>
      <c r="CX90" s="326">
        <f t="shared" si="1"/>
        <v>0</v>
      </c>
      <c r="CY90" s="326">
        <f t="shared" si="1"/>
        <v>0</v>
      </c>
      <c r="CZ90" s="326">
        <f t="shared" si="1"/>
        <v>0</v>
      </c>
      <c r="DA90" s="326">
        <f t="shared" si="1"/>
        <v>0</v>
      </c>
      <c r="DB90" s="326">
        <f t="shared" si="1"/>
        <v>0</v>
      </c>
      <c r="DC90" s="326">
        <f t="shared" si="1"/>
        <v>0</v>
      </c>
      <c r="DD90" s="326">
        <f t="shared" si="1"/>
        <v>0</v>
      </c>
      <c r="DE90" s="326">
        <f t="shared" si="1"/>
        <v>0</v>
      </c>
      <c r="DF90" s="326">
        <f t="shared" si="1"/>
        <v>0</v>
      </c>
      <c r="DG90" s="326">
        <f t="shared" si="1"/>
        <v>0</v>
      </c>
      <c r="DH90" s="326">
        <f t="shared" si="1"/>
        <v>0</v>
      </c>
      <c r="DI90" s="326">
        <f t="shared" si="1"/>
        <v>0</v>
      </c>
      <c r="DJ90" s="326">
        <f t="shared" si="1"/>
        <v>0</v>
      </c>
      <c r="DK90" s="326">
        <f t="shared" si="1"/>
        <v>0</v>
      </c>
      <c r="DL90" s="291">
        <f t="shared" ref="DL90:DS90" si="2">DL25+DL26+DL27+DL28+DL32+DL33+DL34+DL35+DL36+DL38+DL39+DL40+DL42+DL43+DL44+DL45+DL46+DL47+DL49+DL66+DL68+DL78+DL81+DL82+DL83+DL84+DL85+DL87+DL88+DL89</f>
        <v>0</v>
      </c>
      <c r="DM90" s="291">
        <f t="shared" si="2"/>
        <v>0</v>
      </c>
      <c r="DN90" s="291">
        <f t="shared" si="2"/>
        <v>0</v>
      </c>
      <c r="DO90" s="291">
        <f t="shared" si="2"/>
        <v>0</v>
      </c>
      <c r="DP90" s="291">
        <f t="shared" si="2"/>
        <v>0</v>
      </c>
      <c r="DQ90" s="291">
        <f t="shared" si="2"/>
        <v>0</v>
      </c>
      <c r="DR90" s="291">
        <f t="shared" si="2"/>
        <v>0</v>
      </c>
      <c r="DS90" s="303">
        <f t="shared" si="2"/>
        <v>0</v>
      </c>
    </row>
    <row r="91" spans="1:124" s="25" customFormat="1" ht="25.5" customHeight="1" x14ac:dyDescent="0.25">
      <c r="A91" s="1"/>
      <c r="B91" s="2"/>
      <c r="C91" s="2"/>
      <c r="D91" s="2"/>
      <c r="E91" s="2"/>
      <c r="F91" s="2"/>
      <c r="G91" s="3"/>
      <c r="H91" s="302"/>
      <c r="I91" s="392" t="s">
        <v>630</v>
      </c>
      <c r="J91" s="394">
        <v>2</v>
      </c>
      <c r="K91" s="396" t="s">
        <v>143</v>
      </c>
      <c r="L91" s="398" t="s">
        <v>36</v>
      </c>
      <c r="M91" s="398" t="s">
        <v>37</v>
      </c>
      <c r="N91" s="400" t="s">
        <v>38</v>
      </c>
      <c r="O91" s="401"/>
      <c r="P91" s="388" t="s">
        <v>39</v>
      </c>
      <c r="Q91" s="388" t="s">
        <v>40</v>
      </c>
      <c r="R91" s="388" t="s">
        <v>41</v>
      </c>
      <c r="S91" s="388" t="s">
        <v>42</v>
      </c>
      <c r="T91" s="388" t="s">
        <v>43</v>
      </c>
      <c r="U91" s="388" t="s">
        <v>44</v>
      </c>
      <c r="V91" s="400" t="s">
        <v>45</v>
      </c>
      <c r="W91" s="425"/>
      <c r="X91" s="425"/>
      <c r="Y91" s="425"/>
      <c r="Z91" s="425"/>
      <c r="AA91" s="425"/>
      <c r="AB91" s="425"/>
      <c r="AC91" s="401"/>
      <c r="AD91" s="400" t="s">
        <v>46</v>
      </c>
      <c r="AE91" s="425"/>
      <c r="AF91" s="425"/>
      <c r="AG91" s="425"/>
      <c r="AH91" s="425"/>
      <c r="AI91" s="425"/>
      <c r="AJ91" s="425"/>
      <c r="AK91" s="401"/>
      <c r="AL91" s="400" t="s">
        <v>47</v>
      </c>
      <c r="AM91" s="425"/>
      <c r="AN91" s="425"/>
      <c r="AO91" s="425"/>
      <c r="AP91" s="425"/>
      <c r="AQ91" s="425"/>
      <c r="AR91" s="425"/>
      <c r="AS91" s="401"/>
      <c r="AT91" s="400" t="s">
        <v>48</v>
      </c>
      <c r="AU91" s="425"/>
      <c r="AV91" s="425"/>
      <c r="AW91" s="425"/>
      <c r="AX91" s="425"/>
      <c r="AY91" s="425"/>
      <c r="AZ91" s="425"/>
      <c r="BA91" s="401"/>
      <c r="BB91" s="400" t="s">
        <v>49</v>
      </c>
      <c r="BC91" s="425"/>
      <c r="BD91" s="425"/>
      <c r="BE91" s="425"/>
      <c r="BF91" s="425"/>
      <c r="BG91" s="425"/>
      <c r="BH91" s="425"/>
      <c r="BI91" s="425"/>
      <c r="BJ91" s="425"/>
      <c r="BK91" s="425"/>
      <c r="BL91" s="425"/>
      <c r="BM91" s="425"/>
      <c r="BN91" s="425"/>
      <c r="BO91" s="425"/>
      <c r="BP91" s="425"/>
      <c r="BQ91" s="425"/>
      <c r="BR91" s="425"/>
      <c r="BS91" s="425"/>
      <c r="BT91" s="425"/>
      <c r="BU91" s="425"/>
      <c r="BV91" s="425"/>
      <c r="BW91" s="425"/>
      <c r="BX91" s="425"/>
      <c r="BY91" s="425"/>
      <c r="BZ91" s="425"/>
      <c r="CA91" s="425"/>
      <c r="CB91" s="425"/>
      <c r="CC91" s="401"/>
      <c r="CD91" s="400" t="s">
        <v>50</v>
      </c>
      <c r="CE91" s="425"/>
      <c r="CF91" s="425"/>
      <c r="CG91" s="425"/>
      <c r="CH91" s="425"/>
      <c r="CI91" s="425"/>
      <c r="CJ91" s="425"/>
      <c r="CK91" s="425"/>
      <c r="CL91" s="425"/>
      <c r="CM91" s="425"/>
      <c r="CN91" s="425"/>
      <c r="CO91" s="425"/>
      <c r="CP91" s="425"/>
      <c r="CQ91" s="425"/>
      <c r="CR91" s="425"/>
      <c r="CS91" s="425"/>
      <c r="CT91" s="425"/>
      <c r="CU91" s="425"/>
      <c r="CV91" s="425"/>
      <c r="CW91" s="425"/>
      <c r="CX91" s="425"/>
      <c r="CY91" s="425"/>
      <c r="CZ91" s="425"/>
      <c r="DA91" s="425"/>
      <c r="DB91" s="425"/>
      <c r="DC91" s="425"/>
      <c r="DD91" s="425"/>
      <c r="DE91" s="425"/>
      <c r="DF91" s="425"/>
      <c r="DG91" s="425"/>
      <c r="DH91" s="425"/>
      <c r="DI91" s="425"/>
      <c r="DJ91" s="425"/>
      <c r="DK91" s="401"/>
      <c r="DL91" s="388" t="s">
        <v>51</v>
      </c>
      <c r="DM91" s="388" t="s">
        <v>52</v>
      </c>
      <c r="DN91" s="388" t="s">
        <v>53</v>
      </c>
      <c r="DO91" s="388" t="s">
        <v>54</v>
      </c>
      <c r="DP91" s="388" t="s">
        <v>55</v>
      </c>
      <c r="DQ91" s="388" t="s">
        <v>56</v>
      </c>
      <c r="DR91" s="388" t="s">
        <v>57</v>
      </c>
      <c r="DS91" s="405" t="s">
        <v>58</v>
      </c>
      <c r="DT91" s="237"/>
    </row>
    <row r="92" spans="1:124" s="226" customFormat="1" ht="26.25" customHeight="1" x14ac:dyDescent="0.25">
      <c r="A92" s="212"/>
      <c r="B92" s="200"/>
      <c r="C92" s="200"/>
      <c r="D92" s="200"/>
      <c r="E92" s="200"/>
      <c r="F92" s="200"/>
      <c r="G92" s="3"/>
      <c r="H92" s="302"/>
      <c r="I92" s="393"/>
      <c r="J92" s="395"/>
      <c r="K92" s="397"/>
      <c r="L92" s="399"/>
      <c r="M92" s="399"/>
      <c r="N92" s="215"/>
      <c r="O92" s="216" t="s">
        <v>387</v>
      </c>
      <c r="P92" s="384"/>
      <c r="Q92" s="384"/>
      <c r="R92" s="384"/>
      <c r="S92" s="384"/>
      <c r="T92" s="384"/>
      <c r="U92" s="384"/>
      <c r="V92" s="215"/>
      <c r="W92" s="216" t="s">
        <v>388</v>
      </c>
      <c r="X92" s="216" t="s">
        <v>389</v>
      </c>
      <c r="Y92" s="216" t="s">
        <v>390</v>
      </c>
      <c r="Z92" s="216" t="s">
        <v>391</v>
      </c>
      <c r="AA92" s="216" t="s">
        <v>392</v>
      </c>
      <c r="AB92" s="216" t="s">
        <v>393</v>
      </c>
      <c r="AC92" s="216" t="s">
        <v>394</v>
      </c>
      <c r="AD92" s="215"/>
      <c r="AE92" s="216" t="s">
        <v>395</v>
      </c>
      <c r="AF92" s="216" t="s">
        <v>396</v>
      </c>
      <c r="AG92" s="216" t="s">
        <v>397</v>
      </c>
      <c r="AH92" s="216" t="s">
        <v>398</v>
      </c>
      <c r="AI92" s="216" t="s">
        <v>399</v>
      </c>
      <c r="AJ92" s="216" t="s">
        <v>400</v>
      </c>
      <c r="AK92" s="216" t="s">
        <v>401</v>
      </c>
      <c r="AL92" s="215"/>
      <c r="AM92" s="216" t="s">
        <v>402</v>
      </c>
      <c r="AN92" s="216" t="s">
        <v>403</v>
      </c>
      <c r="AO92" s="216" t="s">
        <v>404</v>
      </c>
      <c r="AP92" s="216" t="s">
        <v>405</v>
      </c>
      <c r="AQ92" s="216" t="s">
        <v>406</v>
      </c>
      <c r="AR92" s="216" t="s">
        <v>407</v>
      </c>
      <c r="AS92" s="216" t="s">
        <v>408</v>
      </c>
      <c r="AT92" s="215"/>
      <c r="AU92" s="216" t="s">
        <v>409</v>
      </c>
      <c r="AV92" s="216" t="s">
        <v>410</v>
      </c>
      <c r="AW92" s="216" t="s">
        <v>411</v>
      </c>
      <c r="AX92" s="216" t="s">
        <v>412</v>
      </c>
      <c r="AY92" s="216" t="s">
        <v>413</v>
      </c>
      <c r="AZ92" s="216" t="s">
        <v>414</v>
      </c>
      <c r="BA92" s="216" t="s">
        <v>415</v>
      </c>
      <c r="BB92" s="215"/>
      <c r="BC92" s="216" t="s">
        <v>416</v>
      </c>
      <c r="BD92" s="216" t="s">
        <v>417</v>
      </c>
      <c r="BE92" s="216" t="s">
        <v>418</v>
      </c>
      <c r="BF92" s="216" t="s">
        <v>419</v>
      </c>
      <c r="BG92" s="216" t="s">
        <v>420</v>
      </c>
      <c r="BH92" s="216" t="s">
        <v>421</v>
      </c>
      <c r="BI92" s="216" t="s">
        <v>422</v>
      </c>
      <c r="BJ92" s="216" t="s">
        <v>423</v>
      </c>
      <c r="BK92" s="216" t="s">
        <v>424</v>
      </c>
      <c r="BL92" s="216" t="s">
        <v>425</v>
      </c>
      <c r="BM92" s="216" t="s">
        <v>426</v>
      </c>
      <c r="BN92" s="216" t="s">
        <v>427</v>
      </c>
      <c r="BO92" s="216" t="s">
        <v>428</v>
      </c>
      <c r="BP92" s="216" t="s">
        <v>429</v>
      </c>
      <c r="BQ92" s="216" t="s">
        <v>430</v>
      </c>
      <c r="BR92" s="216" t="s">
        <v>431</v>
      </c>
      <c r="BS92" s="216" t="s">
        <v>432</v>
      </c>
      <c r="BT92" s="216" t="s">
        <v>433</v>
      </c>
      <c r="BU92" s="216" t="s">
        <v>434</v>
      </c>
      <c r="BV92" s="216" t="s">
        <v>435</v>
      </c>
      <c r="BW92" s="216" t="s">
        <v>436</v>
      </c>
      <c r="BX92" s="216" t="s">
        <v>437</v>
      </c>
      <c r="BY92" s="216" t="s">
        <v>438</v>
      </c>
      <c r="BZ92" s="216" t="s">
        <v>439</v>
      </c>
      <c r="CA92" s="216" t="s">
        <v>440</v>
      </c>
      <c r="CB92" s="216" t="s">
        <v>441</v>
      </c>
      <c r="CC92" s="216" t="s">
        <v>442</v>
      </c>
      <c r="CD92" s="215"/>
      <c r="CE92" s="216" t="s">
        <v>440</v>
      </c>
      <c r="CF92" s="216" t="s">
        <v>441</v>
      </c>
      <c r="CG92" s="216" t="s">
        <v>442</v>
      </c>
      <c r="CH92" s="216" t="s">
        <v>443</v>
      </c>
      <c r="CI92" s="216" t="s">
        <v>444</v>
      </c>
      <c r="CJ92" s="216" t="s">
        <v>445</v>
      </c>
      <c r="CK92" s="216" t="s">
        <v>446</v>
      </c>
      <c r="CL92" s="216" t="s">
        <v>447</v>
      </c>
      <c r="CM92" s="216" t="s">
        <v>448</v>
      </c>
      <c r="CN92" s="216" t="s">
        <v>449</v>
      </c>
      <c r="CO92" s="216" t="s">
        <v>450</v>
      </c>
      <c r="CP92" s="216" t="s">
        <v>451</v>
      </c>
      <c r="CQ92" s="216" t="s">
        <v>452</v>
      </c>
      <c r="CR92" s="216" t="s">
        <v>453</v>
      </c>
      <c r="CS92" s="216" t="s">
        <v>454</v>
      </c>
      <c r="CT92" s="216" t="s">
        <v>455</v>
      </c>
      <c r="CU92" s="216" t="s">
        <v>456</v>
      </c>
      <c r="CV92" s="216" t="s">
        <v>457</v>
      </c>
      <c r="CW92" s="216" t="s">
        <v>458</v>
      </c>
      <c r="CX92" s="216" t="s">
        <v>459</v>
      </c>
      <c r="CY92" s="216" t="s">
        <v>460</v>
      </c>
      <c r="CZ92" s="216" t="s">
        <v>461</v>
      </c>
      <c r="DA92" s="216" t="s">
        <v>462</v>
      </c>
      <c r="DB92" s="216" t="s">
        <v>463</v>
      </c>
      <c r="DC92" s="216" t="s">
        <v>464</v>
      </c>
      <c r="DD92" s="216" t="s">
        <v>465</v>
      </c>
      <c r="DE92" s="216" t="s">
        <v>466</v>
      </c>
      <c r="DF92" s="216" t="s">
        <v>467</v>
      </c>
      <c r="DG92" s="216" t="s">
        <v>468</v>
      </c>
      <c r="DH92" s="216" t="s">
        <v>469</v>
      </c>
      <c r="DI92" s="216" t="s">
        <v>470</v>
      </c>
      <c r="DJ92" s="216" t="s">
        <v>471</v>
      </c>
      <c r="DK92" s="216" t="s">
        <v>472</v>
      </c>
      <c r="DL92" s="384"/>
      <c r="DM92" s="384"/>
      <c r="DN92" s="384"/>
      <c r="DO92" s="384"/>
      <c r="DP92" s="384"/>
      <c r="DQ92" s="384"/>
      <c r="DR92" s="384"/>
      <c r="DS92" s="406"/>
    </row>
    <row r="93" spans="1:124" s="25" customFormat="1" ht="28.15" customHeight="1" x14ac:dyDescent="0.15">
      <c r="A93" s="1"/>
      <c r="B93" s="2"/>
      <c r="C93" s="2"/>
      <c r="D93" s="2"/>
      <c r="E93" s="2"/>
      <c r="F93" s="2"/>
      <c r="G93" s="3"/>
      <c r="H93" s="302"/>
      <c r="I93" s="240" t="s">
        <v>144</v>
      </c>
      <c r="J93" s="198" t="s">
        <v>145</v>
      </c>
      <c r="K93" s="199" t="s">
        <v>146</v>
      </c>
      <c r="L93" s="26"/>
      <c r="M93" s="27"/>
      <c r="N93" s="46"/>
      <c r="O93" s="47"/>
      <c r="P93" s="47"/>
      <c r="Q93" s="47"/>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c r="CH93" s="48"/>
      <c r="CI93" s="48"/>
      <c r="CJ93" s="48"/>
      <c r="CK93" s="48"/>
      <c r="CL93" s="48"/>
      <c r="CM93" s="48"/>
      <c r="CN93" s="48"/>
      <c r="CO93" s="48"/>
      <c r="CP93" s="48"/>
      <c r="CQ93" s="48"/>
      <c r="CR93" s="48"/>
      <c r="CS93" s="48"/>
      <c r="CT93" s="48"/>
      <c r="CU93" s="48"/>
      <c r="CV93" s="48"/>
      <c r="CW93" s="48"/>
      <c r="CX93" s="48"/>
      <c r="CY93" s="48"/>
      <c r="CZ93" s="48"/>
      <c r="DA93" s="48"/>
      <c r="DB93" s="48"/>
      <c r="DC93" s="48"/>
      <c r="DD93" s="48"/>
      <c r="DE93" s="48"/>
      <c r="DF93" s="48"/>
      <c r="DG93" s="48"/>
      <c r="DH93" s="48"/>
      <c r="DI93" s="48"/>
      <c r="DJ93" s="48"/>
      <c r="DK93" s="48"/>
      <c r="DL93" s="48"/>
      <c r="DM93" s="48"/>
      <c r="DN93" s="48"/>
      <c r="DO93" s="48"/>
      <c r="DP93" s="48"/>
      <c r="DQ93" s="48"/>
      <c r="DR93" s="49"/>
      <c r="DS93" s="50"/>
    </row>
    <row r="94" spans="1:124" s="25" customFormat="1" ht="19.899999999999999" customHeight="1" x14ac:dyDescent="0.15">
      <c r="A94" s="1"/>
      <c r="B94" s="2"/>
      <c r="C94" s="2"/>
      <c r="D94" s="2"/>
      <c r="E94" s="2"/>
      <c r="F94" s="2"/>
      <c r="G94" s="3"/>
      <c r="H94" s="302"/>
      <c r="I94" s="240" t="s">
        <v>147</v>
      </c>
      <c r="J94" s="243" t="s">
        <v>148</v>
      </c>
      <c r="K94" s="244" t="s">
        <v>71</v>
      </c>
      <c r="L94" s="26"/>
      <c r="M94" s="51"/>
      <c r="N94" s="52"/>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c r="CM94" s="48"/>
      <c r="CN94" s="48"/>
      <c r="CO94" s="48"/>
      <c r="CP94" s="48"/>
      <c r="CQ94" s="48"/>
      <c r="CR94" s="48"/>
      <c r="CS94" s="48"/>
      <c r="CT94" s="48"/>
      <c r="CU94" s="48"/>
      <c r="CV94" s="48"/>
      <c r="CW94" s="48"/>
      <c r="CX94" s="48"/>
      <c r="CY94" s="48"/>
      <c r="CZ94" s="48"/>
      <c r="DA94" s="48"/>
      <c r="DB94" s="48"/>
      <c r="DC94" s="48"/>
      <c r="DD94" s="48"/>
      <c r="DE94" s="48"/>
      <c r="DF94" s="48"/>
      <c r="DG94" s="48"/>
      <c r="DH94" s="48"/>
      <c r="DI94" s="48"/>
      <c r="DJ94" s="48"/>
      <c r="DK94" s="48"/>
      <c r="DL94" s="48"/>
      <c r="DM94" s="48"/>
      <c r="DN94" s="48"/>
      <c r="DO94" s="48"/>
      <c r="DP94" s="48"/>
      <c r="DQ94" s="48"/>
      <c r="DR94" s="49"/>
      <c r="DS94" s="50"/>
    </row>
    <row r="95" spans="1:124" s="25" customFormat="1" ht="18" customHeight="1" x14ac:dyDescent="0.15">
      <c r="A95" s="1"/>
      <c r="B95" s="2"/>
      <c r="C95" s="2"/>
      <c r="D95" s="2"/>
      <c r="E95" s="2"/>
      <c r="F95" s="2"/>
      <c r="G95" s="3"/>
      <c r="H95" s="302"/>
      <c r="I95" s="240" t="s">
        <v>149</v>
      </c>
      <c r="J95" s="243" t="s">
        <v>150</v>
      </c>
      <c r="K95" s="247" t="s">
        <v>73</v>
      </c>
      <c r="L95" s="26"/>
      <c r="M95" s="28"/>
      <c r="N95" s="33"/>
      <c r="O95" s="30"/>
      <c r="P95" s="30"/>
      <c r="Q95" s="30"/>
      <c r="R95" s="30"/>
      <c r="S95" s="30"/>
      <c r="T95" s="30"/>
      <c r="U95" s="30"/>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H95" s="30"/>
      <c r="DI95" s="30"/>
      <c r="DJ95" s="30"/>
      <c r="DK95" s="30"/>
      <c r="DL95" s="30"/>
      <c r="DM95" s="30"/>
      <c r="DN95" s="30"/>
      <c r="DO95" s="30"/>
      <c r="DP95" s="30"/>
      <c r="DQ95" s="30"/>
      <c r="DR95" s="38"/>
      <c r="DS95" s="39"/>
    </row>
    <row r="96" spans="1:124" s="25" customFormat="1" ht="19.899999999999999" customHeight="1" x14ac:dyDescent="0.15">
      <c r="A96" s="1"/>
      <c r="B96" s="2"/>
      <c r="C96" s="2"/>
      <c r="D96" s="2"/>
      <c r="E96" s="2"/>
      <c r="F96" s="2"/>
      <c r="G96" s="3"/>
      <c r="H96" s="302"/>
      <c r="I96" s="240" t="s">
        <v>151</v>
      </c>
      <c r="J96" s="243" t="s">
        <v>152</v>
      </c>
      <c r="K96" s="246" t="s">
        <v>75</v>
      </c>
      <c r="L96" s="26"/>
      <c r="M96" s="28"/>
      <c r="N96" s="33"/>
      <c r="O96" s="30"/>
      <c r="P96" s="30"/>
      <c r="Q96" s="30"/>
      <c r="R96" s="30"/>
      <c r="S96" s="30"/>
      <c r="T96" s="30"/>
      <c r="U96" s="30"/>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c r="CB96" s="53"/>
      <c r="CC96" s="53"/>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H96" s="30"/>
      <c r="DI96" s="30"/>
      <c r="DJ96" s="30"/>
      <c r="DK96" s="30"/>
      <c r="DL96" s="30"/>
      <c r="DM96" s="30"/>
      <c r="DN96" s="30"/>
      <c r="DO96" s="30"/>
      <c r="DP96" s="30"/>
      <c r="DQ96" s="30"/>
      <c r="DR96" s="38"/>
      <c r="DS96" s="39"/>
    </row>
    <row r="97" spans="1:123" s="25" customFormat="1" ht="19.149999999999999" customHeight="1" x14ac:dyDescent="0.15">
      <c r="A97" s="1"/>
      <c r="B97" s="2"/>
      <c r="C97" s="2"/>
      <c r="D97" s="2"/>
      <c r="E97" s="2"/>
      <c r="F97" s="2"/>
      <c r="G97" s="3"/>
      <c r="H97" s="302"/>
      <c r="I97" s="240" t="s">
        <v>153</v>
      </c>
      <c r="J97" s="243" t="s">
        <v>154</v>
      </c>
      <c r="K97" s="246" t="s">
        <v>77</v>
      </c>
      <c r="L97" s="26"/>
      <c r="M97" s="28"/>
      <c r="N97" s="52"/>
      <c r="O97" s="48"/>
      <c r="P97" s="48"/>
      <c r="Q97" s="48"/>
      <c r="R97" s="30"/>
      <c r="S97" s="30"/>
      <c r="T97" s="30"/>
      <c r="U97" s="31"/>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c r="CC97" s="53"/>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H97" s="30"/>
      <c r="DI97" s="30"/>
      <c r="DJ97" s="30"/>
      <c r="DK97" s="30"/>
      <c r="DL97" s="30"/>
      <c r="DM97" s="30"/>
      <c r="DN97" s="30"/>
      <c r="DO97" s="30"/>
      <c r="DP97" s="30"/>
      <c r="DQ97" s="30"/>
      <c r="DR97" s="38"/>
      <c r="DS97" s="39"/>
    </row>
    <row r="98" spans="1:123" s="25" customFormat="1" ht="19.899999999999999" customHeight="1" x14ac:dyDescent="0.15">
      <c r="A98" s="1"/>
      <c r="B98" s="2"/>
      <c r="C98" s="2"/>
      <c r="D98" s="2"/>
      <c r="E98" s="2"/>
      <c r="F98" s="2"/>
      <c r="G98" s="3"/>
      <c r="H98" s="302"/>
      <c r="I98" s="240" t="s">
        <v>155</v>
      </c>
      <c r="J98" s="243" t="s">
        <v>156</v>
      </c>
      <c r="K98" s="246" t="s">
        <v>79</v>
      </c>
      <c r="L98" s="26"/>
      <c r="M98" s="28"/>
      <c r="N98" s="33"/>
      <c r="O98" s="30"/>
      <c r="P98" s="30"/>
      <c r="Q98" s="30"/>
      <c r="R98" s="30"/>
      <c r="S98" s="30"/>
      <c r="T98" s="30"/>
      <c r="U98" s="30"/>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H98" s="30"/>
      <c r="DI98" s="30"/>
      <c r="DJ98" s="30"/>
      <c r="DK98" s="30"/>
      <c r="DL98" s="30"/>
      <c r="DM98" s="30"/>
      <c r="DN98" s="30"/>
      <c r="DO98" s="30"/>
      <c r="DP98" s="30"/>
      <c r="DQ98" s="30"/>
      <c r="DR98" s="38"/>
      <c r="DS98" s="39"/>
    </row>
    <row r="99" spans="1:123" s="25" customFormat="1" ht="19.899999999999999" customHeight="1" x14ac:dyDescent="0.15">
      <c r="A99" s="1"/>
      <c r="B99" s="2"/>
      <c r="C99" s="2"/>
      <c r="D99" s="2"/>
      <c r="E99" s="2"/>
      <c r="F99" s="2"/>
      <c r="G99" s="3"/>
      <c r="H99" s="302"/>
      <c r="I99" s="240" t="s">
        <v>157</v>
      </c>
      <c r="J99" s="243" t="s">
        <v>158</v>
      </c>
      <c r="K99" s="246" t="s">
        <v>81</v>
      </c>
      <c r="L99" s="26"/>
      <c r="M99" s="54"/>
      <c r="N99" s="33"/>
      <c r="O99" s="30"/>
      <c r="P99" s="30"/>
      <c r="Q99" s="30"/>
      <c r="R99" s="30"/>
      <c r="S99" s="30"/>
      <c r="T99" s="30"/>
      <c r="U99" s="30"/>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H99" s="30"/>
      <c r="DI99" s="30"/>
      <c r="DJ99" s="30"/>
      <c r="DK99" s="30"/>
      <c r="DL99" s="30"/>
      <c r="DM99" s="30"/>
      <c r="DN99" s="30"/>
      <c r="DO99" s="30"/>
      <c r="DP99" s="30"/>
      <c r="DQ99" s="30"/>
      <c r="DR99" s="38"/>
      <c r="DS99" s="39"/>
    </row>
    <row r="100" spans="1:123" s="25" customFormat="1" ht="19.899999999999999" customHeight="1" x14ac:dyDescent="0.2">
      <c r="A100" s="1"/>
      <c r="B100" s="2"/>
      <c r="C100" s="2"/>
      <c r="D100" s="2"/>
      <c r="E100" s="2"/>
      <c r="F100" s="2"/>
      <c r="G100" s="3"/>
      <c r="H100" s="302"/>
      <c r="I100" s="240" t="s">
        <v>159</v>
      </c>
      <c r="J100" s="243" t="s">
        <v>160</v>
      </c>
      <c r="K100" s="247" t="s">
        <v>83</v>
      </c>
      <c r="L100" s="26"/>
      <c r="M100" s="54"/>
      <c r="N100" s="33"/>
      <c r="O100" s="30"/>
      <c r="P100" s="30"/>
      <c r="Q100" s="30"/>
      <c r="R100" s="55"/>
      <c r="S100" s="55"/>
      <c r="T100" s="55"/>
      <c r="U100" s="55"/>
      <c r="V100" s="31"/>
      <c r="W100" s="31"/>
      <c r="X100" s="31"/>
      <c r="Y100" s="31"/>
      <c r="Z100" s="31"/>
      <c r="AA100" s="31"/>
      <c r="AB100" s="31"/>
      <c r="AC100" s="31"/>
      <c r="AD100" s="55"/>
      <c r="AE100" s="31"/>
      <c r="AF100" s="31"/>
      <c r="AG100" s="31"/>
      <c r="AH100" s="31"/>
      <c r="AI100" s="31"/>
      <c r="AJ100" s="31"/>
      <c r="AK100" s="31"/>
      <c r="AL100" s="55"/>
      <c r="AM100" s="31"/>
      <c r="AN100" s="31"/>
      <c r="AO100" s="31"/>
      <c r="AP100" s="31"/>
      <c r="AQ100" s="31"/>
      <c r="AR100" s="31"/>
      <c r="AS100" s="31"/>
      <c r="AT100" s="55"/>
      <c r="AU100" s="31"/>
      <c r="AV100" s="31"/>
      <c r="AW100" s="31"/>
      <c r="AX100" s="31"/>
      <c r="AY100" s="31"/>
      <c r="AZ100" s="31"/>
      <c r="BA100" s="31"/>
      <c r="BB100" s="55"/>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c r="DJ100" s="55"/>
      <c r="DK100" s="55"/>
      <c r="DL100" s="55"/>
      <c r="DM100" s="55"/>
      <c r="DN100" s="55"/>
      <c r="DO100" s="55"/>
      <c r="DP100" s="55"/>
      <c r="DQ100" s="55"/>
      <c r="DR100" s="56"/>
      <c r="DS100" s="57"/>
    </row>
    <row r="101" spans="1:123" s="25" customFormat="1" ht="28.15" customHeight="1" x14ac:dyDescent="0.15">
      <c r="A101" s="1"/>
      <c r="B101" s="2"/>
      <c r="C101" s="2"/>
      <c r="D101" s="2"/>
      <c r="E101" s="2"/>
      <c r="F101" s="2"/>
      <c r="G101" s="3"/>
      <c r="H101" s="302"/>
      <c r="I101" s="240" t="s">
        <v>161</v>
      </c>
      <c r="J101" s="243" t="s">
        <v>162</v>
      </c>
      <c r="K101" s="244" t="s">
        <v>85</v>
      </c>
      <c r="L101" s="26"/>
      <c r="M101" s="28"/>
      <c r="N101" s="33"/>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c r="DK101" s="30"/>
      <c r="DL101" s="30"/>
      <c r="DM101" s="30"/>
      <c r="DN101" s="30"/>
      <c r="DO101" s="30"/>
      <c r="DP101" s="30"/>
      <c r="DQ101" s="30"/>
      <c r="DR101" s="34"/>
      <c r="DS101" s="35"/>
    </row>
    <row r="102" spans="1:123" s="25" customFormat="1" ht="28.15" customHeight="1" x14ac:dyDescent="0.15">
      <c r="A102" s="1"/>
      <c r="B102" s="2"/>
      <c r="C102" s="2"/>
      <c r="D102" s="2"/>
      <c r="E102" s="2"/>
      <c r="F102" s="2"/>
      <c r="G102" s="3"/>
      <c r="H102" s="302"/>
      <c r="I102" s="240" t="s">
        <v>163</v>
      </c>
      <c r="J102" s="243" t="s">
        <v>164</v>
      </c>
      <c r="K102" s="247" t="s">
        <v>87</v>
      </c>
      <c r="L102" s="26"/>
      <c r="M102" s="28"/>
      <c r="N102" s="33"/>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4"/>
      <c r="DS102" s="35"/>
    </row>
    <row r="103" spans="1:123" s="25" customFormat="1" ht="19.899999999999999" customHeight="1" x14ac:dyDescent="0.15">
      <c r="A103" s="1"/>
      <c r="B103" s="2"/>
      <c r="C103" s="2"/>
      <c r="D103" s="2"/>
      <c r="E103" s="2"/>
      <c r="F103" s="2"/>
      <c r="G103" s="3"/>
      <c r="H103" s="302"/>
      <c r="I103" s="240" t="s">
        <v>165</v>
      </c>
      <c r="J103" s="243" t="s">
        <v>166</v>
      </c>
      <c r="K103" s="247" t="s">
        <v>89</v>
      </c>
      <c r="L103" s="26"/>
      <c r="M103" s="28"/>
      <c r="N103" s="33"/>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4"/>
      <c r="DS103" s="35"/>
    </row>
    <row r="104" spans="1:123" s="25" customFormat="1" ht="19.899999999999999" customHeight="1" x14ac:dyDescent="0.15">
      <c r="A104" s="1"/>
      <c r="B104" s="2"/>
      <c r="C104" s="2"/>
      <c r="D104" s="2"/>
      <c r="E104" s="2"/>
      <c r="F104" s="2"/>
      <c r="G104" s="3"/>
      <c r="H104" s="302"/>
      <c r="I104" s="240" t="s">
        <v>167</v>
      </c>
      <c r="J104" s="243" t="s">
        <v>168</v>
      </c>
      <c r="K104" s="247" t="s">
        <v>91</v>
      </c>
      <c r="L104" s="26"/>
      <c r="M104" s="28"/>
      <c r="N104" s="33"/>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c r="DK104" s="30"/>
      <c r="DL104" s="30"/>
      <c r="DM104" s="30"/>
      <c r="DN104" s="30"/>
      <c r="DO104" s="30"/>
      <c r="DP104" s="30"/>
      <c r="DQ104" s="30"/>
      <c r="DR104" s="34"/>
      <c r="DS104" s="35"/>
    </row>
    <row r="105" spans="1:123" s="25" customFormat="1" ht="19.899999999999999" customHeight="1" x14ac:dyDescent="0.15">
      <c r="A105" s="1"/>
      <c r="B105" s="2"/>
      <c r="C105" s="2"/>
      <c r="D105" s="2"/>
      <c r="E105" s="2"/>
      <c r="F105" s="2"/>
      <c r="G105" s="3"/>
      <c r="H105" s="302"/>
      <c r="I105" s="240" t="s">
        <v>169</v>
      </c>
      <c r="J105" s="243" t="s">
        <v>170</v>
      </c>
      <c r="K105" s="244" t="s">
        <v>93</v>
      </c>
      <c r="L105" s="26"/>
      <c r="M105" s="28"/>
      <c r="N105" s="33"/>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c r="DK105" s="30"/>
      <c r="DL105" s="30"/>
      <c r="DM105" s="30"/>
      <c r="DN105" s="30"/>
      <c r="DO105" s="30"/>
      <c r="DP105" s="30"/>
      <c r="DQ105" s="30"/>
      <c r="DR105" s="34"/>
      <c r="DS105" s="35"/>
    </row>
    <row r="106" spans="1:123" s="25" customFormat="1" ht="19.899999999999999" customHeight="1" x14ac:dyDescent="0.15">
      <c r="A106" s="1"/>
      <c r="B106" s="2"/>
      <c r="C106" s="2"/>
      <c r="D106" s="2"/>
      <c r="E106" s="2"/>
      <c r="F106" s="2"/>
      <c r="G106" s="3"/>
      <c r="H106" s="302"/>
      <c r="I106" s="240" t="s">
        <v>171</v>
      </c>
      <c r="J106" s="243" t="s">
        <v>172</v>
      </c>
      <c r="K106" s="246" t="s">
        <v>95</v>
      </c>
      <c r="L106" s="26"/>
      <c r="M106" s="28"/>
      <c r="N106" s="33"/>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4"/>
      <c r="DS106" s="35"/>
    </row>
    <row r="107" spans="1:123" s="25" customFormat="1" ht="19.899999999999999" customHeight="1" x14ac:dyDescent="0.15">
      <c r="A107" s="1"/>
      <c r="B107" s="2"/>
      <c r="C107" s="2"/>
      <c r="D107" s="2"/>
      <c r="E107" s="2"/>
      <c r="F107" s="2"/>
      <c r="G107" s="3"/>
      <c r="H107" s="302"/>
      <c r="I107" s="240" t="s">
        <v>173</v>
      </c>
      <c r="J107" s="243" t="s">
        <v>174</v>
      </c>
      <c r="K107" s="246" t="s">
        <v>97</v>
      </c>
      <c r="L107" s="26"/>
      <c r="M107" s="28"/>
      <c r="N107" s="33"/>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c r="DK107" s="30"/>
      <c r="DL107" s="30"/>
      <c r="DM107" s="30"/>
      <c r="DN107" s="30"/>
      <c r="DO107" s="30"/>
      <c r="DP107" s="30"/>
      <c r="DQ107" s="30"/>
      <c r="DR107" s="34"/>
      <c r="DS107" s="35"/>
    </row>
    <row r="108" spans="1:123" s="25" customFormat="1" ht="19.899999999999999" customHeight="1" x14ac:dyDescent="0.15">
      <c r="A108" s="1"/>
      <c r="B108" s="2"/>
      <c r="C108" s="2"/>
      <c r="D108" s="2"/>
      <c r="E108" s="2"/>
      <c r="F108" s="2"/>
      <c r="G108" s="3"/>
      <c r="H108" s="302"/>
      <c r="I108" s="240" t="s">
        <v>175</v>
      </c>
      <c r="J108" s="243" t="s">
        <v>176</v>
      </c>
      <c r="K108" s="246" t="s">
        <v>99</v>
      </c>
      <c r="L108" s="26"/>
      <c r="M108" s="28"/>
      <c r="N108" s="33"/>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H108" s="30"/>
      <c r="DI108" s="30"/>
      <c r="DJ108" s="30"/>
      <c r="DK108" s="30"/>
      <c r="DL108" s="30"/>
      <c r="DM108" s="30"/>
      <c r="DN108" s="30"/>
      <c r="DO108" s="30"/>
      <c r="DP108" s="30"/>
      <c r="DQ108" s="30"/>
      <c r="DR108" s="34"/>
      <c r="DS108" s="35"/>
    </row>
    <row r="109" spans="1:123" s="25" customFormat="1" ht="19.899999999999999" customHeight="1" x14ac:dyDescent="0.15">
      <c r="A109" s="1"/>
      <c r="B109" s="2"/>
      <c r="C109" s="2"/>
      <c r="D109" s="2"/>
      <c r="E109" s="2"/>
      <c r="F109" s="2"/>
      <c r="G109" s="3"/>
      <c r="H109" s="302"/>
      <c r="I109" s="240" t="s">
        <v>177</v>
      </c>
      <c r="J109" s="243" t="s">
        <v>178</v>
      </c>
      <c r="K109" s="246" t="s">
        <v>101</v>
      </c>
      <c r="L109" s="26"/>
      <c r="M109" s="28"/>
      <c r="N109" s="33"/>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c r="DK109" s="30"/>
      <c r="DL109" s="30"/>
      <c r="DM109" s="30"/>
      <c r="DN109" s="30"/>
      <c r="DO109" s="30"/>
      <c r="DP109" s="30"/>
      <c r="DQ109" s="30"/>
      <c r="DR109" s="34"/>
      <c r="DS109" s="35"/>
    </row>
    <row r="110" spans="1:123" s="25" customFormat="1" ht="19.899999999999999" customHeight="1" x14ac:dyDescent="0.2">
      <c r="A110" s="1"/>
      <c r="B110" s="2"/>
      <c r="C110" s="2"/>
      <c r="D110" s="2"/>
      <c r="E110" s="2"/>
      <c r="F110" s="2"/>
      <c r="G110" s="3"/>
      <c r="H110" s="302"/>
      <c r="I110" s="240" t="s">
        <v>179</v>
      </c>
      <c r="J110" s="243" t="s">
        <v>180</v>
      </c>
      <c r="K110" s="248" t="s">
        <v>104</v>
      </c>
      <c r="L110" s="26"/>
      <c r="M110" s="28"/>
      <c r="N110" s="33"/>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H110" s="30"/>
      <c r="DI110" s="30"/>
      <c r="DJ110" s="30"/>
      <c r="DK110" s="30"/>
      <c r="DL110" s="30"/>
      <c r="DM110" s="30"/>
      <c r="DN110" s="30"/>
      <c r="DO110" s="30"/>
      <c r="DP110" s="30"/>
      <c r="DQ110" s="30"/>
      <c r="DR110" s="34"/>
      <c r="DS110" s="35"/>
    </row>
    <row r="111" spans="1:123" s="25" customFormat="1" ht="19.899999999999999" customHeight="1" x14ac:dyDescent="0.15">
      <c r="A111" s="1"/>
      <c r="B111" s="2"/>
      <c r="C111" s="2"/>
      <c r="D111" s="2"/>
      <c r="E111" s="2"/>
      <c r="F111" s="2"/>
      <c r="G111" s="3"/>
      <c r="H111" s="302"/>
      <c r="I111" s="240" t="s">
        <v>181</v>
      </c>
      <c r="J111" s="243" t="s">
        <v>182</v>
      </c>
      <c r="K111" s="241" t="s">
        <v>107</v>
      </c>
      <c r="L111" s="26"/>
      <c r="M111" s="28"/>
      <c r="N111" s="33"/>
      <c r="O111" s="30"/>
      <c r="P111" s="30"/>
      <c r="Q111" s="30"/>
      <c r="R111" s="31"/>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c r="BP111" s="30"/>
      <c r="BQ111" s="30"/>
      <c r="BR111" s="30"/>
      <c r="BS111" s="30"/>
      <c r="BT111" s="30"/>
      <c r="BU111" s="30"/>
      <c r="BV111" s="30"/>
      <c r="BW111" s="30"/>
      <c r="BX111" s="30"/>
      <c r="BY111" s="30"/>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H111" s="30"/>
      <c r="DI111" s="30"/>
      <c r="DJ111" s="30"/>
      <c r="DK111" s="30"/>
      <c r="DL111" s="30"/>
      <c r="DM111" s="30"/>
      <c r="DN111" s="30"/>
      <c r="DO111" s="30"/>
      <c r="DP111" s="30"/>
      <c r="DQ111" s="30"/>
      <c r="DR111" s="34"/>
      <c r="DS111" s="35"/>
    </row>
    <row r="112" spans="1:123" s="25" customFormat="1" ht="19.899999999999999" customHeight="1" x14ac:dyDescent="0.15">
      <c r="A112" s="1"/>
      <c r="B112" s="2"/>
      <c r="C112" s="20"/>
      <c r="D112" s="2"/>
      <c r="E112" s="2"/>
      <c r="F112" s="2"/>
      <c r="G112" s="3"/>
      <c r="H112" s="302"/>
      <c r="I112" s="307" t="s">
        <v>631</v>
      </c>
      <c r="J112" s="285" t="s">
        <v>632</v>
      </c>
      <c r="K112" s="321" t="s">
        <v>867</v>
      </c>
      <c r="L112" s="26"/>
      <c r="M112" s="28"/>
      <c r="N112" s="33"/>
      <c r="O112" s="30"/>
      <c r="P112" s="30"/>
      <c r="Q112" s="30"/>
      <c r="R112" s="31"/>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c r="DK112" s="30"/>
      <c r="DL112" s="30"/>
      <c r="DM112" s="30"/>
      <c r="DN112" s="30"/>
      <c r="DO112" s="30"/>
      <c r="DP112" s="30"/>
      <c r="DQ112" s="30"/>
      <c r="DR112" s="34"/>
      <c r="DS112" s="35"/>
    </row>
    <row r="113" spans="1:123" s="25" customFormat="1" ht="19.899999999999999" customHeight="1" x14ac:dyDescent="0.15">
      <c r="A113" s="1"/>
      <c r="B113" s="2"/>
      <c r="C113" s="2"/>
      <c r="D113" s="2"/>
      <c r="E113" s="2"/>
      <c r="F113" s="2"/>
      <c r="G113" s="3"/>
      <c r="H113" s="302"/>
      <c r="I113" s="240" t="s">
        <v>183</v>
      </c>
      <c r="J113" s="243" t="s">
        <v>184</v>
      </c>
      <c r="K113" s="241" t="s">
        <v>110</v>
      </c>
      <c r="L113" s="26"/>
      <c r="M113" s="28"/>
      <c r="N113" s="33"/>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H113" s="30"/>
      <c r="DI113" s="30"/>
      <c r="DJ113" s="30"/>
      <c r="DK113" s="30"/>
      <c r="DL113" s="30"/>
      <c r="DM113" s="30"/>
      <c r="DN113" s="30"/>
      <c r="DO113" s="30"/>
      <c r="DP113" s="30"/>
      <c r="DQ113" s="30"/>
      <c r="DR113" s="34"/>
      <c r="DS113" s="35"/>
    </row>
    <row r="114" spans="1:123" s="25" customFormat="1" ht="38.25" x14ac:dyDescent="0.15">
      <c r="A114" s="1"/>
      <c r="B114" s="2"/>
      <c r="C114" s="40" t="s">
        <v>111</v>
      </c>
      <c r="D114" s="2"/>
      <c r="E114" s="2"/>
      <c r="F114" s="2"/>
      <c r="G114" s="3"/>
      <c r="H114" s="302"/>
      <c r="I114" s="307" t="s">
        <v>633</v>
      </c>
      <c r="J114" s="285" t="s">
        <v>634</v>
      </c>
      <c r="K114" s="42" t="s">
        <v>855</v>
      </c>
      <c r="L114" s="26"/>
      <c r="M114" s="28"/>
      <c r="N114" s="52"/>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9"/>
      <c r="DS114" s="50"/>
    </row>
    <row r="115" spans="1:123" s="25" customFormat="1" ht="19.899999999999999" customHeight="1" x14ac:dyDescent="0.15">
      <c r="A115" s="1"/>
      <c r="B115" s="2"/>
      <c r="C115" s="40"/>
      <c r="D115" s="22"/>
      <c r="E115" s="40"/>
      <c r="F115" s="2"/>
      <c r="G115" s="3"/>
      <c r="H115" s="302"/>
      <c r="I115" s="307" t="s">
        <v>635</v>
      </c>
      <c r="J115" s="285" t="s">
        <v>636</v>
      </c>
      <c r="K115" s="277" t="s">
        <v>71</v>
      </c>
      <c r="L115" s="26"/>
      <c r="M115" s="51"/>
      <c r="N115" s="52"/>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9"/>
      <c r="DS115" s="50"/>
    </row>
    <row r="116" spans="1:123" s="25" customFormat="1" ht="18" customHeight="1" x14ac:dyDescent="0.15">
      <c r="A116" s="1"/>
      <c r="B116" s="2"/>
      <c r="C116" s="20"/>
      <c r="D116" s="41"/>
      <c r="E116" s="2"/>
      <c r="F116" s="2"/>
      <c r="G116" s="3"/>
      <c r="H116" s="302"/>
      <c r="I116" s="307" t="s">
        <v>637</v>
      </c>
      <c r="J116" s="285" t="s">
        <v>638</v>
      </c>
      <c r="K116" s="219" t="s">
        <v>73</v>
      </c>
      <c r="L116" s="26"/>
      <c r="M116" s="28"/>
      <c r="N116" s="52"/>
      <c r="O116" s="48"/>
      <c r="P116" s="30"/>
      <c r="Q116" s="30"/>
      <c r="R116" s="30"/>
      <c r="S116" s="30"/>
      <c r="T116" s="30"/>
      <c r="U116" s="30"/>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H116" s="30"/>
      <c r="DI116" s="30"/>
      <c r="DJ116" s="30"/>
      <c r="DK116" s="30"/>
      <c r="DL116" s="30"/>
      <c r="DM116" s="30"/>
      <c r="DN116" s="30"/>
      <c r="DO116" s="30"/>
      <c r="DP116" s="30"/>
      <c r="DQ116" s="30"/>
      <c r="DR116" s="38"/>
      <c r="DS116" s="39"/>
    </row>
    <row r="117" spans="1:123" s="25" customFormat="1" ht="19.899999999999999" customHeight="1" x14ac:dyDescent="0.15">
      <c r="A117" s="1"/>
      <c r="B117" s="2"/>
      <c r="C117" s="2"/>
      <c r="D117" s="37"/>
      <c r="E117" s="40"/>
      <c r="F117" s="23"/>
      <c r="G117" s="3"/>
      <c r="H117" s="302"/>
      <c r="I117" s="307" t="s">
        <v>639</v>
      </c>
      <c r="J117" s="285" t="s">
        <v>640</v>
      </c>
      <c r="K117" s="280" t="s">
        <v>812</v>
      </c>
      <c r="L117" s="26"/>
      <c r="M117" s="28"/>
      <c r="N117" s="33"/>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H117" s="30"/>
      <c r="DI117" s="30"/>
      <c r="DJ117" s="30"/>
      <c r="DK117" s="30"/>
      <c r="DL117" s="30"/>
      <c r="DM117" s="30"/>
      <c r="DN117" s="30"/>
      <c r="DO117" s="30"/>
      <c r="DP117" s="38"/>
      <c r="DQ117" s="38"/>
      <c r="DR117" s="38"/>
      <c r="DS117" s="39"/>
    </row>
    <row r="118" spans="1:123" s="25" customFormat="1" ht="19.899999999999999" customHeight="1" x14ac:dyDescent="0.2">
      <c r="A118" s="1"/>
      <c r="B118" s="2"/>
      <c r="C118" s="20"/>
      <c r="D118" s="41"/>
      <c r="E118" s="2"/>
      <c r="F118" s="2"/>
      <c r="G118" s="3"/>
      <c r="H118" s="302"/>
      <c r="I118" s="307" t="s">
        <v>641</v>
      </c>
      <c r="J118" s="285" t="s">
        <v>642</v>
      </c>
      <c r="K118" s="219" t="s">
        <v>83</v>
      </c>
      <c r="L118" s="26"/>
      <c r="M118" s="54"/>
      <c r="N118" s="52"/>
      <c r="O118" s="48"/>
      <c r="P118" s="30"/>
      <c r="Q118" s="30"/>
      <c r="R118" s="55"/>
      <c r="S118" s="55"/>
      <c r="T118" s="55"/>
      <c r="U118" s="55"/>
      <c r="V118" s="31"/>
      <c r="W118" s="31"/>
      <c r="X118" s="31"/>
      <c r="Y118" s="31"/>
      <c r="Z118" s="31"/>
      <c r="AA118" s="31"/>
      <c r="AB118" s="31"/>
      <c r="AC118" s="31"/>
      <c r="AD118" s="55"/>
      <c r="AE118" s="31"/>
      <c r="AF118" s="31"/>
      <c r="AG118" s="31"/>
      <c r="AH118" s="31"/>
      <c r="AI118" s="31"/>
      <c r="AJ118" s="31"/>
      <c r="AK118" s="31"/>
      <c r="AL118" s="55"/>
      <c r="AM118" s="31"/>
      <c r="AN118" s="31"/>
      <c r="AO118" s="31"/>
      <c r="AP118" s="31"/>
      <c r="AQ118" s="31"/>
      <c r="AR118" s="31"/>
      <c r="AS118" s="31"/>
      <c r="AT118" s="55"/>
      <c r="AU118" s="31"/>
      <c r="AV118" s="31"/>
      <c r="AW118" s="31"/>
      <c r="AX118" s="31"/>
      <c r="AY118" s="31"/>
      <c r="AZ118" s="31"/>
      <c r="BA118" s="31"/>
      <c r="BB118" s="55"/>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55"/>
      <c r="CE118" s="55"/>
      <c r="CF118" s="55"/>
      <c r="CG118" s="55"/>
      <c r="CH118" s="55"/>
      <c r="CI118" s="55"/>
      <c r="CJ118" s="55"/>
      <c r="CK118" s="55"/>
      <c r="CL118" s="55"/>
      <c r="CM118" s="55"/>
      <c r="CN118" s="55"/>
      <c r="CO118" s="55"/>
      <c r="CP118" s="55"/>
      <c r="CQ118" s="55"/>
      <c r="CR118" s="55"/>
      <c r="CS118" s="55"/>
      <c r="CT118" s="55"/>
      <c r="CU118" s="55"/>
      <c r="CV118" s="55"/>
      <c r="CW118" s="55"/>
      <c r="CX118" s="55"/>
      <c r="CY118" s="55"/>
      <c r="CZ118" s="55"/>
      <c r="DA118" s="55"/>
      <c r="DB118" s="55"/>
      <c r="DC118" s="55"/>
      <c r="DD118" s="55"/>
      <c r="DE118" s="55"/>
      <c r="DF118" s="55"/>
      <c r="DG118" s="55"/>
      <c r="DH118" s="55"/>
      <c r="DI118" s="55"/>
      <c r="DJ118" s="55"/>
      <c r="DK118" s="55"/>
      <c r="DL118" s="55"/>
      <c r="DM118" s="55"/>
      <c r="DN118" s="55"/>
      <c r="DO118" s="55"/>
      <c r="DP118" s="55"/>
      <c r="DQ118" s="55"/>
      <c r="DR118" s="56"/>
      <c r="DS118" s="57"/>
    </row>
    <row r="119" spans="1:123" s="25" customFormat="1" ht="17.25" customHeight="1" x14ac:dyDescent="0.15">
      <c r="A119" s="1"/>
      <c r="B119" s="2"/>
      <c r="C119" s="20"/>
      <c r="D119" s="22"/>
      <c r="E119" s="2"/>
      <c r="F119" s="2"/>
      <c r="G119" s="3"/>
      <c r="H119" s="302"/>
      <c r="I119" s="307" t="s">
        <v>643</v>
      </c>
      <c r="J119" s="285" t="s">
        <v>644</v>
      </c>
      <c r="K119" s="277" t="s">
        <v>85</v>
      </c>
      <c r="L119" s="26"/>
      <c r="M119" s="28"/>
      <c r="N119" s="52"/>
      <c r="O119" s="48"/>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H119" s="30"/>
      <c r="DI119" s="30"/>
      <c r="DJ119" s="30"/>
      <c r="DK119" s="30"/>
      <c r="DL119" s="30"/>
      <c r="DM119" s="30"/>
      <c r="DN119" s="30"/>
      <c r="DO119" s="30"/>
      <c r="DP119" s="30"/>
      <c r="DQ119" s="30"/>
      <c r="DR119" s="34"/>
      <c r="DS119" s="35"/>
    </row>
    <row r="120" spans="1:123" s="25" customFormat="1" ht="19.899999999999999" customHeight="1" x14ac:dyDescent="0.15">
      <c r="A120" s="1"/>
      <c r="B120" s="2"/>
      <c r="C120" s="40"/>
      <c r="D120" s="22"/>
      <c r="E120" s="40"/>
      <c r="F120" s="2"/>
      <c r="G120" s="3"/>
      <c r="H120" s="302"/>
      <c r="I120" s="307" t="s">
        <v>645</v>
      </c>
      <c r="J120" s="285" t="s">
        <v>646</v>
      </c>
      <c r="K120" s="277" t="s">
        <v>93</v>
      </c>
      <c r="L120" s="26"/>
      <c r="M120" s="28"/>
      <c r="N120" s="52"/>
      <c r="O120" s="48"/>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c r="DK120" s="30"/>
      <c r="DL120" s="30"/>
      <c r="DM120" s="30"/>
      <c r="DN120" s="30"/>
      <c r="DO120" s="30"/>
      <c r="DP120" s="30"/>
      <c r="DQ120" s="30"/>
      <c r="DR120" s="34"/>
      <c r="DS120" s="35"/>
    </row>
    <row r="121" spans="1:123" s="25" customFormat="1" ht="19.899999999999999" customHeight="1" x14ac:dyDescent="0.15">
      <c r="A121" s="1"/>
      <c r="B121" s="2"/>
      <c r="C121" s="20"/>
      <c r="D121" s="41"/>
      <c r="E121" s="2"/>
      <c r="F121" s="2"/>
      <c r="G121" s="3"/>
      <c r="H121" s="302"/>
      <c r="I121" s="307" t="s">
        <v>647</v>
      </c>
      <c r="J121" s="285" t="s">
        <v>648</v>
      </c>
      <c r="K121" s="323" t="s">
        <v>95</v>
      </c>
      <c r="L121" s="26"/>
      <c r="M121" s="28"/>
      <c r="N121" s="52"/>
      <c r="O121" s="48"/>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c r="DK121" s="30"/>
      <c r="DL121" s="30"/>
      <c r="DM121" s="30"/>
      <c r="DN121" s="30"/>
      <c r="DO121" s="30"/>
      <c r="DP121" s="30"/>
      <c r="DQ121" s="30"/>
      <c r="DR121" s="34"/>
      <c r="DS121" s="35"/>
    </row>
    <row r="122" spans="1:123" s="25" customFormat="1" ht="19.899999999999999" customHeight="1" x14ac:dyDescent="0.15">
      <c r="A122" s="1"/>
      <c r="B122" s="2"/>
      <c r="C122" s="20"/>
      <c r="D122" s="41"/>
      <c r="E122" s="2"/>
      <c r="F122" s="2"/>
      <c r="G122" s="3"/>
      <c r="H122" s="302"/>
      <c r="I122" s="307" t="s">
        <v>649</v>
      </c>
      <c r="J122" s="285" t="s">
        <v>650</v>
      </c>
      <c r="K122" s="323" t="s">
        <v>97</v>
      </c>
      <c r="L122" s="26"/>
      <c r="M122" s="28"/>
      <c r="N122" s="52"/>
      <c r="O122" s="48"/>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H122" s="30"/>
      <c r="DI122" s="30"/>
      <c r="DJ122" s="30"/>
      <c r="DK122" s="30"/>
      <c r="DL122" s="30"/>
      <c r="DM122" s="30"/>
      <c r="DN122" s="30"/>
      <c r="DO122" s="30"/>
      <c r="DP122" s="30"/>
      <c r="DQ122" s="30"/>
      <c r="DR122" s="34"/>
      <c r="DS122" s="35"/>
    </row>
    <row r="123" spans="1:123" s="25" customFormat="1" ht="19.899999999999999" customHeight="1" x14ac:dyDescent="0.15">
      <c r="A123" s="1"/>
      <c r="B123" s="2"/>
      <c r="C123" s="408"/>
      <c r="D123" s="411"/>
      <c r="E123" s="2"/>
      <c r="F123" s="2"/>
      <c r="G123" s="3"/>
      <c r="H123" s="302"/>
      <c r="I123" s="307" t="s">
        <v>651</v>
      </c>
      <c r="J123" s="285" t="s">
        <v>652</v>
      </c>
      <c r="K123" s="323" t="s">
        <v>256</v>
      </c>
      <c r="L123" s="26"/>
      <c r="M123" s="28"/>
      <c r="N123" s="52"/>
      <c r="O123" s="48"/>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c r="DK123" s="30"/>
      <c r="DL123" s="30"/>
      <c r="DM123" s="30"/>
      <c r="DN123" s="30"/>
      <c r="DO123" s="30"/>
      <c r="DP123" s="30"/>
      <c r="DQ123" s="30"/>
      <c r="DR123" s="34"/>
      <c r="DS123" s="35"/>
    </row>
    <row r="124" spans="1:123" s="25" customFormat="1" ht="19.899999999999999" customHeight="1" x14ac:dyDescent="0.15">
      <c r="A124" s="1"/>
      <c r="B124" s="2"/>
      <c r="C124" s="409"/>
      <c r="D124" s="411"/>
      <c r="E124" s="2"/>
      <c r="F124" s="2"/>
      <c r="G124" s="3"/>
      <c r="H124" s="302"/>
      <c r="I124" s="307" t="s">
        <v>653</v>
      </c>
      <c r="J124" s="285" t="s">
        <v>654</v>
      </c>
      <c r="K124" s="323" t="s">
        <v>101</v>
      </c>
      <c r="L124" s="26"/>
      <c r="M124" s="28"/>
      <c r="N124" s="52"/>
      <c r="O124" s="48"/>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c r="DK124" s="30"/>
      <c r="DL124" s="30"/>
      <c r="DM124" s="30"/>
      <c r="DN124" s="30"/>
      <c r="DO124" s="30"/>
      <c r="DP124" s="30"/>
      <c r="DQ124" s="30"/>
      <c r="DR124" s="34"/>
      <c r="DS124" s="35"/>
    </row>
    <row r="125" spans="1:123" s="25" customFormat="1" ht="19.899999999999999" customHeight="1" x14ac:dyDescent="0.2">
      <c r="A125" s="1"/>
      <c r="B125" s="2"/>
      <c r="C125" s="410"/>
      <c r="D125" s="411"/>
      <c r="E125" s="2"/>
      <c r="F125" s="2"/>
      <c r="G125" s="3"/>
      <c r="H125" s="302"/>
      <c r="I125" s="307" t="s">
        <v>655</v>
      </c>
      <c r="J125" s="285" t="s">
        <v>656</v>
      </c>
      <c r="K125" s="281" t="s">
        <v>104</v>
      </c>
      <c r="L125" s="26"/>
      <c r="M125" s="28"/>
      <c r="N125" s="52"/>
      <c r="O125" s="48"/>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c r="DK125" s="30"/>
      <c r="DL125" s="30"/>
      <c r="DM125" s="30"/>
      <c r="DN125" s="30"/>
      <c r="DO125" s="30"/>
      <c r="DP125" s="30"/>
      <c r="DQ125" s="30"/>
      <c r="DR125" s="34"/>
      <c r="DS125" s="35"/>
    </row>
    <row r="126" spans="1:123" s="25" customFormat="1" ht="19.899999999999999" customHeight="1" x14ac:dyDescent="0.15">
      <c r="A126" s="1"/>
      <c r="B126" s="2"/>
      <c r="C126" s="20"/>
      <c r="D126" s="41"/>
      <c r="E126" s="2"/>
      <c r="F126" s="2"/>
      <c r="G126" s="3"/>
      <c r="H126" s="302"/>
      <c r="I126" s="307" t="s">
        <v>657</v>
      </c>
      <c r="J126" s="285" t="s">
        <v>658</v>
      </c>
      <c r="K126" s="278" t="s">
        <v>107</v>
      </c>
      <c r="L126" s="26"/>
      <c r="M126" s="28"/>
      <c r="N126" s="52"/>
      <c r="O126" s="48"/>
      <c r="P126" s="30"/>
      <c r="Q126" s="30"/>
      <c r="R126" s="31"/>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c r="DK126" s="30"/>
      <c r="DL126" s="30"/>
      <c r="DM126" s="30"/>
      <c r="DN126" s="30"/>
      <c r="DO126" s="30"/>
      <c r="DP126" s="30"/>
      <c r="DQ126" s="30"/>
      <c r="DR126" s="34"/>
      <c r="DS126" s="35"/>
    </row>
    <row r="127" spans="1:123" s="25" customFormat="1" ht="19.899999999999999" customHeight="1" x14ac:dyDescent="0.15">
      <c r="A127" s="1"/>
      <c r="B127" s="2"/>
      <c r="C127" s="20"/>
      <c r="D127" s="41"/>
      <c r="E127" s="2"/>
      <c r="F127" s="2"/>
      <c r="G127" s="3"/>
      <c r="H127" s="302"/>
      <c r="I127" s="307" t="s">
        <v>659</v>
      </c>
      <c r="J127" s="285" t="s">
        <v>660</v>
      </c>
      <c r="K127" s="278" t="s">
        <v>867</v>
      </c>
      <c r="L127" s="26"/>
      <c r="M127" s="28"/>
      <c r="N127" s="52"/>
      <c r="O127" s="48"/>
      <c r="P127" s="30"/>
      <c r="Q127" s="30"/>
      <c r="R127" s="31"/>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c r="DK127" s="30"/>
      <c r="DL127" s="30"/>
      <c r="DM127" s="30"/>
      <c r="DN127" s="30"/>
      <c r="DO127" s="30"/>
      <c r="DP127" s="30"/>
      <c r="DQ127" s="30"/>
      <c r="DR127" s="34"/>
      <c r="DS127" s="35"/>
    </row>
    <row r="128" spans="1:123" s="25" customFormat="1" ht="19.899999999999999" customHeight="1" x14ac:dyDescent="0.15">
      <c r="A128" s="1"/>
      <c r="B128" s="2"/>
      <c r="C128" s="20"/>
      <c r="D128" s="41"/>
      <c r="E128" s="2"/>
      <c r="F128" s="2"/>
      <c r="G128" s="3"/>
      <c r="H128" s="302"/>
      <c r="I128" s="307" t="s">
        <v>661</v>
      </c>
      <c r="J128" s="285" t="s">
        <v>662</v>
      </c>
      <c r="K128" s="278" t="s">
        <v>110</v>
      </c>
      <c r="L128" s="26"/>
      <c r="M128" s="28"/>
      <c r="N128" s="52"/>
      <c r="O128" s="48"/>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c r="DK128" s="30"/>
      <c r="DL128" s="30"/>
      <c r="DM128" s="30"/>
      <c r="DN128" s="30"/>
      <c r="DO128" s="30"/>
      <c r="DP128" s="30"/>
      <c r="DQ128" s="30"/>
      <c r="DR128" s="34"/>
      <c r="DS128" s="35"/>
    </row>
    <row r="129" spans="1:123" s="25" customFormat="1" ht="29.25" customHeight="1" x14ac:dyDescent="0.15">
      <c r="A129" s="1"/>
      <c r="B129" s="2"/>
      <c r="C129" s="2"/>
      <c r="D129" s="2"/>
      <c r="E129" s="2"/>
      <c r="F129" s="2"/>
      <c r="G129" s="3"/>
      <c r="H129" s="302"/>
      <c r="I129" s="240" t="s">
        <v>185</v>
      </c>
      <c r="J129" s="198" t="s">
        <v>186</v>
      </c>
      <c r="K129" s="197" t="s">
        <v>663</v>
      </c>
      <c r="L129" s="26"/>
      <c r="M129" s="28"/>
      <c r="N129" s="33"/>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c r="DK129" s="30"/>
      <c r="DL129" s="30"/>
      <c r="DM129" s="30"/>
      <c r="DN129" s="30"/>
      <c r="DO129" s="30"/>
      <c r="DP129" s="30"/>
      <c r="DQ129" s="30"/>
      <c r="DR129" s="34"/>
      <c r="DS129" s="35"/>
    </row>
    <row r="130" spans="1:123" s="25" customFormat="1" ht="19.899999999999999" customHeight="1" x14ac:dyDescent="0.15">
      <c r="A130" s="1"/>
      <c r="B130" s="2"/>
      <c r="C130" s="2"/>
      <c r="D130" s="2"/>
      <c r="E130" s="2"/>
      <c r="F130" s="2"/>
      <c r="G130" s="3"/>
      <c r="H130" s="302"/>
      <c r="I130" s="240" t="s">
        <v>187</v>
      </c>
      <c r="J130" s="243" t="s">
        <v>188</v>
      </c>
      <c r="K130" s="245" t="s">
        <v>664</v>
      </c>
      <c r="L130" s="26"/>
      <c r="M130" s="28"/>
      <c r="N130" s="33"/>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1"/>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c r="DK130" s="30"/>
      <c r="DL130" s="30"/>
      <c r="DM130" s="30"/>
      <c r="DN130" s="30"/>
      <c r="DO130" s="30"/>
      <c r="DP130" s="31"/>
      <c r="DQ130" s="30"/>
      <c r="DR130" s="34"/>
      <c r="DS130" s="35"/>
    </row>
    <row r="131" spans="1:123" s="25" customFormat="1" ht="19.899999999999999" customHeight="1" x14ac:dyDescent="0.15">
      <c r="A131" s="1"/>
      <c r="B131" s="2"/>
      <c r="C131" s="20"/>
      <c r="D131" s="2"/>
      <c r="E131" s="2"/>
      <c r="F131" s="2"/>
      <c r="G131" s="3"/>
      <c r="H131" s="302"/>
      <c r="I131" s="307" t="s">
        <v>665</v>
      </c>
      <c r="J131" s="285" t="s">
        <v>666</v>
      </c>
      <c r="K131" s="42" t="s">
        <v>667</v>
      </c>
      <c r="L131" s="26"/>
      <c r="M131" s="28"/>
      <c r="N131" s="33"/>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1"/>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c r="DK131" s="30"/>
      <c r="DL131" s="30"/>
      <c r="DM131" s="30"/>
      <c r="DN131" s="30"/>
      <c r="DO131" s="30"/>
      <c r="DP131" s="31"/>
      <c r="DQ131" s="30"/>
      <c r="DR131" s="34"/>
      <c r="DS131" s="35"/>
    </row>
    <row r="132" spans="1:123" s="25" customFormat="1" ht="19.899999999999999" customHeight="1" x14ac:dyDescent="0.15">
      <c r="A132" s="1"/>
      <c r="B132" s="2"/>
      <c r="C132" s="2"/>
      <c r="D132" s="2"/>
      <c r="E132" s="2"/>
      <c r="F132" s="2"/>
      <c r="G132" s="3"/>
      <c r="H132" s="302"/>
      <c r="I132" s="240" t="s">
        <v>189</v>
      </c>
      <c r="J132" s="243" t="s">
        <v>190</v>
      </c>
      <c r="K132" s="245" t="s">
        <v>668</v>
      </c>
      <c r="L132" s="26"/>
      <c r="M132" s="28"/>
      <c r="N132" s="33"/>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c r="DK132" s="30"/>
      <c r="DL132" s="30"/>
      <c r="DM132" s="30"/>
      <c r="DN132" s="30"/>
      <c r="DO132" s="30"/>
      <c r="DP132" s="30"/>
      <c r="DQ132" s="30"/>
      <c r="DR132" s="34"/>
      <c r="DS132" s="35"/>
    </row>
    <row r="133" spans="1:123" s="25" customFormat="1" ht="19.899999999999999" customHeight="1" x14ac:dyDescent="0.15">
      <c r="A133" s="1"/>
      <c r="B133" s="2"/>
      <c r="C133" s="20"/>
      <c r="D133" s="2"/>
      <c r="E133" s="2"/>
      <c r="F133" s="2"/>
      <c r="G133" s="3"/>
      <c r="H133" s="302"/>
      <c r="I133" s="307" t="s">
        <v>669</v>
      </c>
      <c r="J133" s="285" t="s">
        <v>670</v>
      </c>
      <c r="K133" s="42" t="s">
        <v>667</v>
      </c>
      <c r="L133" s="26"/>
      <c r="M133" s="28"/>
      <c r="N133" s="33"/>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c r="DK133" s="30"/>
      <c r="DL133" s="30"/>
      <c r="DM133" s="30"/>
      <c r="DN133" s="30"/>
      <c r="DO133" s="30"/>
      <c r="DP133" s="30"/>
      <c r="DQ133" s="30"/>
      <c r="DR133" s="34"/>
      <c r="DS133" s="35"/>
    </row>
    <row r="134" spans="1:123" s="25" customFormat="1" ht="19.899999999999999" customHeight="1" x14ac:dyDescent="0.15">
      <c r="A134" s="1"/>
      <c r="B134" s="2"/>
      <c r="C134" s="2"/>
      <c r="D134" s="2"/>
      <c r="E134" s="2"/>
      <c r="F134" s="2"/>
      <c r="G134" s="3"/>
      <c r="H134" s="302"/>
      <c r="I134" s="240" t="s">
        <v>191</v>
      </c>
      <c r="J134" s="243" t="s">
        <v>192</v>
      </c>
      <c r="K134" s="245" t="s">
        <v>671</v>
      </c>
      <c r="L134" s="26"/>
      <c r="M134" s="28"/>
      <c r="N134" s="33"/>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c r="DK134" s="30"/>
      <c r="DL134" s="30"/>
      <c r="DM134" s="30"/>
      <c r="DN134" s="30"/>
      <c r="DO134" s="30"/>
      <c r="DP134" s="30"/>
      <c r="DQ134" s="30"/>
      <c r="DR134" s="34"/>
      <c r="DS134" s="35"/>
    </row>
    <row r="135" spans="1:123" s="25" customFormat="1" ht="30.75" customHeight="1" x14ac:dyDescent="0.15">
      <c r="A135" s="1"/>
      <c r="B135" s="2"/>
      <c r="C135" s="20"/>
      <c r="D135" s="2"/>
      <c r="E135" s="2"/>
      <c r="F135" s="2"/>
      <c r="G135" s="3"/>
      <c r="H135" s="302"/>
      <c r="I135" s="307" t="s">
        <v>672</v>
      </c>
      <c r="J135" s="285" t="s">
        <v>673</v>
      </c>
      <c r="K135" s="42" t="s">
        <v>674</v>
      </c>
      <c r="L135" s="26"/>
      <c r="M135" s="28"/>
      <c r="N135" s="33"/>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c r="DK135" s="30"/>
      <c r="DL135" s="30"/>
      <c r="DM135" s="30"/>
      <c r="DN135" s="30"/>
      <c r="DO135" s="30"/>
      <c r="DP135" s="30"/>
      <c r="DQ135" s="30"/>
      <c r="DR135" s="34"/>
      <c r="DS135" s="35"/>
    </row>
    <row r="136" spans="1:123" s="25" customFormat="1" ht="19.899999999999999" customHeight="1" x14ac:dyDescent="0.15">
      <c r="A136" s="1"/>
      <c r="B136" s="2"/>
      <c r="C136" s="2"/>
      <c r="D136" s="2"/>
      <c r="E136" s="2"/>
      <c r="F136" s="2"/>
      <c r="G136" s="3"/>
      <c r="H136" s="302"/>
      <c r="I136" s="240" t="s">
        <v>193</v>
      </c>
      <c r="J136" s="243" t="s">
        <v>194</v>
      </c>
      <c r="K136" s="245" t="s">
        <v>675</v>
      </c>
      <c r="L136" s="26"/>
      <c r="M136" s="28"/>
      <c r="N136" s="33"/>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c r="DK136" s="30"/>
      <c r="DL136" s="30"/>
      <c r="DM136" s="30"/>
      <c r="DN136" s="30"/>
      <c r="DO136" s="30"/>
      <c r="DP136" s="30"/>
      <c r="DQ136" s="30"/>
      <c r="DR136" s="34"/>
      <c r="DS136" s="35"/>
    </row>
    <row r="137" spans="1:123" s="25" customFormat="1" ht="30.75" customHeight="1" x14ac:dyDescent="0.15">
      <c r="A137" s="1"/>
      <c r="B137" s="2"/>
      <c r="C137" s="20"/>
      <c r="D137" s="2"/>
      <c r="E137" s="2"/>
      <c r="F137" s="2"/>
      <c r="G137" s="3"/>
      <c r="H137" s="302"/>
      <c r="I137" s="307" t="s">
        <v>676</v>
      </c>
      <c r="J137" s="285" t="s">
        <v>677</v>
      </c>
      <c r="K137" s="42" t="s">
        <v>674</v>
      </c>
      <c r="L137" s="26"/>
      <c r="M137" s="28"/>
      <c r="N137" s="33"/>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c r="DK137" s="30"/>
      <c r="DL137" s="30"/>
      <c r="DM137" s="30"/>
      <c r="DN137" s="30"/>
      <c r="DO137" s="30"/>
      <c r="DP137" s="30"/>
      <c r="DQ137" s="30"/>
      <c r="DR137" s="34"/>
      <c r="DS137" s="35"/>
    </row>
    <row r="138" spans="1:123" s="25" customFormat="1" ht="19.899999999999999" customHeight="1" x14ac:dyDescent="0.15">
      <c r="A138" s="1"/>
      <c r="B138" s="2"/>
      <c r="C138" s="2"/>
      <c r="D138" s="2"/>
      <c r="E138" s="2"/>
      <c r="F138" s="2"/>
      <c r="G138" s="3"/>
      <c r="H138" s="302"/>
      <c r="I138" s="240" t="s">
        <v>195</v>
      </c>
      <c r="J138" s="243" t="s">
        <v>196</v>
      </c>
      <c r="K138" s="245" t="s">
        <v>678</v>
      </c>
      <c r="L138" s="26"/>
      <c r="M138" s="28"/>
      <c r="N138" s="33"/>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c r="DK138" s="30"/>
      <c r="DL138" s="30"/>
      <c r="DM138" s="30"/>
      <c r="DN138" s="30"/>
      <c r="DO138" s="30"/>
      <c r="DP138" s="30"/>
      <c r="DQ138" s="30"/>
      <c r="DR138" s="34"/>
      <c r="DS138" s="35"/>
    </row>
    <row r="139" spans="1:123" s="25" customFormat="1" ht="19.899999999999999" customHeight="1" x14ac:dyDescent="0.15">
      <c r="A139" s="1"/>
      <c r="B139" s="2"/>
      <c r="C139" s="2"/>
      <c r="D139" s="2"/>
      <c r="E139" s="2"/>
      <c r="F139" s="2"/>
      <c r="G139" s="3"/>
      <c r="H139" s="302"/>
      <c r="I139" s="240" t="s">
        <v>197</v>
      </c>
      <c r="J139" s="243" t="s">
        <v>198</v>
      </c>
      <c r="K139" s="245" t="s">
        <v>679</v>
      </c>
      <c r="L139" s="26"/>
      <c r="M139" s="28"/>
      <c r="N139" s="33"/>
      <c r="O139" s="30"/>
      <c r="P139" s="30"/>
      <c r="Q139" s="30"/>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5"/>
    </row>
    <row r="140" spans="1:123" s="25" customFormat="1" ht="18.75" customHeight="1" x14ac:dyDescent="0.15">
      <c r="A140" s="1"/>
      <c r="B140" s="2"/>
      <c r="C140" s="2"/>
      <c r="D140" s="2"/>
      <c r="E140" s="2"/>
      <c r="F140" s="2"/>
      <c r="G140" s="3"/>
      <c r="H140" s="302"/>
      <c r="I140" s="240" t="s">
        <v>199</v>
      </c>
      <c r="J140" s="242" t="s">
        <v>200</v>
      </c>
      <c r="K140" s="199" t="s">
        <v>133</v>
      </c>
      <c r="L140" s="26"/>
      <c r="M140" s="28"/>
      <c r="N140" s="33"/>
      <c r="O140" s="30"/>
      <c r="P140" s="30"/>
      <c r="Q140" s="30"/>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5"/>
    </row>
    <row r="141" spans="1:123" s="25" customFormat="1" ht="18.75" customHeight="1" x14ac:dyDescent="0.15">
      <c r="A141" s="1"/>
      <c r="B141" s="2"/>
      <c r="C141" s="2"/>
      <c r="D141" s="2"/>
      <c r="E141" s="2"/>
      <c r="F141" s="2"/>
      <c r="G141" s="3"/>
      <c r="H141" s="302"/>
      <c r="I141" s="240" t="s">
        <v>201</v>
      </c>
      <c r="J141" s="242" t="s">
        <v>202</v>
      </c>
      <c r="K141" s="199" t="s">
        <v>203</v>
      </c>
      <c r="L141" s="26"/>
      <c r="M141" s="28"/>
      <c r="N141" s="33"/>
      <c r="O141" s="30"/>
      <c r="P141" s="30"/>
      <c r="Q141" s="30"/>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5"/>
    </row>
    <row r="142" spans="1:123" s="25" customFormat="1" ht="18.75" customHeight="1" x14ac:dyDescent="0.15">
      <c r="A142" s="1"/>
      <c r="B142" s="2"/>
      <c r="C142" s="2"/>
      <c r="D142" s="2"/>
      <c r="E142" s="2"/>
      <c r="F142" s="2"/>
      <c r="G142" s="3"/>
      <c r="H142" s="302"/>
      <c r="I142" s="240" t="s">
        <v>204</v>
      </c>
      <c r="J142" s="242" t="s">
        <v>205</v>
      </c>
      <c r="K142" s="199" t="s">
        <v>206</v>
      </c>
      <c r="L142" s="26"/>
      <c r="M142" s="28"/>
      <c r="N142" s="33"/>
      <c r="O142" s="30"/>
      <c r="P142" s="30"/>
      <c r="Q142" s="30"/>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5"/>
    </row>
    <row r="143" spans="1:123" s="25" customFormat="1" ht="18.75" customHeight="1" x14ac:dyDescent="0.15">
      <c r="A143" s="1"/>
      <c r="B143" s="2"/>
      <c r="C143" s="2"/>
      <c r="D143" s="2"/>
      <c r="E143" s="2"/>
      <c r="F143" s="2"/>
      <c r="G143" s="3"/>
      <c r="H143" s="302"/>
      <c r="I143" s="240" t="s">
        <v>207</v>
      </c>
      <c r="J143" s="242" t="s">
        <v>208</v>
      </c>
      <c r="K143" s="199" t="s">
        <v>209</v>
      </c>
      <c r="L143" s="26"/>
      <c r="M143" s="28"/>
      <c r="N143" s="33"/>
      <c r="O143" s="30"/>
      <c r="P143" s="30"/>
      <c r="Q143" s="30"/>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5"/>
    </row>
    <row r="144" spans="1:123" s="25" customFormat="1" ht="18.75" customHeight="1" x14ac:dyDescent="0.15">
      <c r="A144" s="1"/>
      <c r="B144" s="2"/>
      <c r="C144" s="2"/>
      <c r="D144" s="2"/>
      <c r="E144" s="2"/>
      <c r="F144" s="2"/>
      <c r="G144" s="3"/>
      <c r="H144" s="302"/>
      <c r="I144" s="240" t="s">
        <v>210</v>
      </c>
      <c r="J144" s="242" t="s">
        <v>211</v>
      </c>
      <c r="K144" s="199" t="s">
        <v>212</v>
      </c>
      <c r="L144" s="26"/>
      <c r="M144" s="28"/>
      <c r="N144" s="45">
        <f>N96+N97+N98+N99+N100+N102+N103+N104+N106+N107+N108+N109+N110+N111+N113+N130+N132+N134+N136+N138+N139+N140+N141+N142+N143</f>
        <v>0</v>
      </c>
      <c r="O144" s="34">
        <f>O96+O97+O98+O99+O100+O102+O103+O104+O106+O107+O108+O109+O110+O111+O113+O130+O132+O134+O136+O138+O139+O140+O141+O142+O143</f>
        <v>0</v>
      </c>
      <c r="P144" s="34">
        <f>P96+P97+P98+P99+P100+P102+P103+P104+P106+P107+P108+P109+P110+P111+P113+P130+P132+P134+P136+P138+P139+P140+P141+P142+P143</f>
        <v>0</v>
      </c>
      <c r="Q144" s="34">
        <f>Q96+Q97+Q98+Q99+Q100+Q102+Q103+Q104+Q106+Q107+Q108+Q109+Q110+Q111+Q113+Q130+Q132+Q134+Q136+Q138+Q139+Q140+Q141+Q142+Q143</f>
        <v>0</v>
      </c>
      <c r="R144" s="303">
        <f>R96+R97+R98+R99+R100+R102+R103+R104+R106+R107+R108+R109+R110+R111+R113+R130+R132+R134+R136+R138+R139+R140+R141+R142+R143</f>
        <v>0</v>
      </c>
      <c r="S144" s="303">
        <f t="shared" ref="S144:CD144" si="3">S96+S97+S98+S99+S100+S102+S103+S104+S106+S107+S108+S109+S110+S111+S113+S130+S132+S134+S136+S138+S139+S140+S141+S142+S143</f>
        <v>0</v>
      </c>
      <c r="T144" s="303">
        <f t="shared" si="3"/>
        <v>0</v>
      </c>
      <c r="U144" s="303">
        <f t="shared" si="3"/>
        <v>0</v>
      </c>
      <c r="V144" s="303">
        <f t="shared" si="3"/>
        <v>0</v>
      </c>
      <c r="W144" s="303">
        <f t="shared" si="3"/>
        <v>0</v>
      </c>
      <c r="X144" s="303">
        <f t="shared" si="3"/>
        <v>0</v>
      </c>
      <c r="Y144" s="303">
        <f t="shared" si="3"/>
        <v>0</v>
      </c>
      <c r="Z144" s="303">
        <f t="shared" si="3"/>
        <v>0</v>
      </c>
      <c r="AA144" s="303">
        <f t="shared" si="3"/>
        <v>0</v>
      </c>
      <c r="AB144" s="303">
        <f t="shared" si="3"/>
        <v>0</v>
      </c>
      <c r="AC144" s="303">
        <f t="shared" si="3"/>
        <v>0</v>
      </c>
      <c r="AD144" s="303">
        <f t="shared" si="3"/>
        <v>0</v>
      </c>
      <c r="AE144" s="303">
        <f t="shared" si="3"/>
        <v>0</v>
      </c>
      <c r="AF144" s="303">
        <f t="shared" si="3"/>
        <v>0</v>
      </c>
      <c r="AG144" s="303">
        <f t="shared" si="3"/>
        <v>0</v>
      </c>
      <c r="AH144" s="303">
        <f t="shared" si="3"/>
        <v>0</v>
      </c>
      <c r="AI144" s="303">
        <f t="shared" si="3"/>
        <v>0</v>
      </c>
      <c r="AJ144" s="303">
        <f t="shared" si="3"/>
        <v>0</v>
      </c>
      <c r="AK144" s="303">
        <f t="shared" si="3"/>
        <v>0</v>
      </c>
      <c r="AL144" s="303">
        <f t="shared" si="3"/>
        <v>0</v>
      </c>
      <c r="AM144" s="303">
        <f t="shared" si="3"/>
        <v>0</v>
      </c>
      <c r="AN144" s="303">
        <f t="shared" si="3"/>
        <v>0</v>
      </c>
      <c r="AO144" s="303">
        <f t="shared" si="3"/>
        <v>0</v>
      </c>
      <c r="AP144" s="303">
        <f t="shared" si="3"/>
        <v>0</v>
      </c>
      <c r="AQ144" s="303">
        <f t="shared" si="3"/>
        <v>0</v>
      </c>
      <c r="AR144" s="303">
        <f t="shared" si="3"/>
        <v>0</v>
      </c>
      <c r="AS144" s="303">
        <f t="shared" si="3"/>
        <v>0</v>
      </c>
      <c r="AT144" s="303">
        <f t="shared" si="3"/>
        <v>0</v>
      </c>
      <c r="AU144" s="303">
        <f t="shared" si="3"/>
        <v>0</v>
      </c>
      <c r="AV144" s="303">
        <f t="shared" si="3"/>
        <v>0</v>
      </c>
      <c r="AW144" s="303">
        <f t="shared" si="3"/>
        <v>0</v>
      </c>
      <c r="AX144" s="303">
        <f t="shared" si="3"/>
        <v>0</v>
      </c>
      <c r="AY144" s="303">
        <f t="shared" si="3"/>
        <v>0</v>
      </c>
      <c r="AZ144" s="303">
        <f t="shared" si="3"/>
        <v>0</v>
      </c>
      <c r="BA144" s="303">
        <f t="shared" si="3"/>
        <v>0</v>
      </c>
      <c r="BB144" s="303">
        <f t="shared" si="3"/>
        <v>0</v>
      </c>
      <c r="BC144" s="303">
        <f t="shared" si="3"/>
        <v>0</v>
      </c>
      <c r="BD144" s="303">
        <f t="shared" si="3"/>
        <v>0</v>
      </c>
      <c r="BE144" s="303">
        <f t="shared" si="3"/>
        <v>0</v>
      </c>
      <c r="BF144" s="303">
        <f t="shared" si="3"/>
        <v>0</v>
      </c>
      <c r="BG144" s="303">
        <f t="shared" si="3"/>
        <v>0</v>
      </c>
      <c r="BH144" s="303">
        <f t="shared" si="3"/>
        <v>0</v>
      </c>
      <c r="BI144" s="303">
        <f t="shared" si="3"/>
        <v>0</v>
      </c>
      <c r="BJ144" s="303">
        <f t="shared" si="3"/>
        <v>0</v>
      </c>
      <c r="BK144" s="303">
        <f t="shared" si="3"/>
        <v>0</v>
      </c>
      <c r="BL144" s="303">
        <f t="shared" si="3"/>
        <v>0</v>
      </c>
      <c r="BM144" s="303">
        <f t="shared" si="3"/>
        <v>0</v>
      </c>
      <c r="BN144" s="303">
        <f t="shared" si="3"/>
        <v>0</v>
      </c>
      <c r="BO144" s="303">
        <f t="shared" si="3"/>
        <v>0</v>
      </c>
      <c r="BP144" s="303">
        <f t="shared" si="3"/>
        <v>0</v>
      </c>
      <c r="BQ144" s="303">
        <f t="shared" si="3"/>
        <v>0</v>
      </c>
      <c r="BR144" s="303">
        <f t="shared" si="3"/>
        <v>0</v>
      </c>
      <c r="BS144" s="303">
        <f t="shared" si="3"/>
        <v>0</v>
      </c>
      <c r="BT144" s="303">
        <f t="shared" si="3"/>
        <v>0</v>
      </c>
      <c r="BU144" s="303">
        <f t="shared" si="3"/>
        <v>0</v>
      </c>
      <c r="BV144" s="303">
        <f t="shared" si="3"/>
        <v>0</v>
      </c>
      <c r="BW144" s="303">
        <f t="shared" si="3"/>
        <v>0</v>
      </c>
      <c r="BX144" s="303">
        <f t="shared" si="3"/>
        <v>0</v>
      </c>
      <c r="BY144" s="303">
        <f t="shared" si="3"/>
        <v>0</v>
      </c>
      <c r="BZ144" s="303">
        <f t="shared" si="3"/>
        <v>0</v>
      </c>
      <c r="CA144" s="303">
        <f t="shared" si="3"/>
        <v>0</v>
      </c>
      <c r="CB144" s="303">
        <f t="shared" si="3"/>
        <v>0</v>
      </c>
      <c r="CC144" s="303">
        <f t="shared" si="3"/>
        <v>0</v>
      </c>
      <c r="CD144" s="303">
        <f t="shared" si="3"/>
        <v>0</v>
      </c>
      <c r="CE144" s="303">
        <f t="shared" ref="CE144:DS144" si="4">CE96+CE97+CE98+CE99+CE100+CE102+CE103+CE104+CE106+CE107+CE108+CE109+CE110+CE111+CE113+CE130+CE132+CE134+CE136+CE138+CE139+CE140+CE141+CE142+CE143</f>
        <v>0</v>
      </c>
      <c r="CF144" s="303">
        <f t="shared" si="4"/>
        <v>0</v>
      </c>
      <c r="CG144" s="303">
        <f t="shared" si="4"/>
        <v>0</v>
      </c>
      <c r="CH144" s="303">
        <f t="shared" si="4"/>
        <v>0</v>
      </c>
      <c r="CI144" s="303">
        <f t="shared" si="4"/>
        <v>0</v>
      </c>
      <c r="CJ144" s="303">
        <f t="shared" si="4"/>
        <v>0</v>
      </c>
      <c r="CK144" s="303">
        <f t="shared" si="4"/>
        <v>0</v>
      </c>
      <c r="CL144" s="303">
        <f t="shared" si="4"/>
        <v>0</v>
      </c>
      <c r="CM144" s="303">
        <f t="shared" si="4"/>
        <v>0</v>
      </c>
      <c r="CN144" s="303">
        <f t="shared" si="4"/>
        <v>0</v>
      </c>
      <c r="CO144" s="303">
        <f t="shared" si="4"/>
        <v>0</v>
      </c>
      <c r="CP144" s="303">
        <f t="shared" si="4"/>
        <v>0</v>
      </c>
      <c r="CQ144" s="303">
        <f t="shared" si="4"/>
        <v>0</v>
      </c>
      <c r="CR144" s="303">
        <f t="shared" si="4"/>
        <v>0</v>
      </c>
      <c r="CS144" s="303">
        <f t="shared" si="4"/>
        <v>0</v>
      </c>
      <c r="CT144" s="303">
        <f t="shared" si="4"/>
        <v>0</v>
      </c>
      <c r="CU144" s="303">
        <f t="shared" si="4"/>
        <v>0</v>
      </c>
      <c r="CV144" s="303">
        <f t="shared" si="4"/>
        <v>0</v>
      </c>
      <c r="CW144" s="303">
        <f t="shared" si="4"/>
        <v>0</v>
      </c>
      <c r="CX144" s="303">
        <f t="shared" si="4"/>
        <v>0</v>
      </c>
      <c r="CY144" s="303">
        <f t="shared" si="4"/>
        <v>0</v>
      </c>
      <c r="CZ144" s="303">
        <f t="shared" si="4"/>
        <v>0</v>
      </c>
      <c r="DA144" s="303">
        <f t="shared" si="4"/>
        <v>0</v>
      </c>
      <c r="DB144" s="303">
        <f t="shared" si="4"/>
        <v>0</v>
      </c>
      <c r="DC144" s="303">
        <f t="shared" si="4"/>
        <v>0</v>
      </c>
      <c r="DD144" s="303">
        <f t="shared" si="4"/>
        <v>0</v>
      </c>
      <c r="DE144" s="303">
        <f t="shared" si="4"/>
        <v>0</v>
      </c>
      <c r="DF144" s="303">
        <f t="shared" si="4"/>
        <v>0</v>
      </c>
      <c r="DG144" s="303">
        <f t="shared" si="4"/>
        <v>0</v>
      </c>
      <c r="DH144" s="303">
        <f t="shared" si="4"/>
        <v>0</v>
      </c>
      <c r="DI144" s="303">
        <f t="shared" si="4"/>
        <v>0</v>
      </c>
      <c r="DJ144" s="303">
        <f t="shared" si="4"/>
        <v>0</v>
      </c>
      <c r="DK144" s="303">
        <f t="shared" si="4"/>
        <v>0</v>
      </c>
      <c r="DL144" s="303">
        <f t="shared" si="4"/>
        <v>0</v>
      </c>
      <c r="DM144" s="303">
        <f t="shared" si="4"/>
        <v>0</v>
      </c>
      <c r="DN144" s="303">
        <f t="shared" si="4"/>
        <v>0</v>
      </c>
      <c r="DO144" s="303">
        <f t="shared" si="4"/>
        <v>0</v>
      </c>
      <c r="DP144" s="303">
        <f t="shared" si="4"/>
        <v>0</v>
      </c>
      <c r="DQ144" s="303">
        <f t="shared" si="4"/>
        <v>0</v>
      </c>
      <c r="DR144" s="303">
        <f t="shared" si="4"/>
        <v>0</v>
      </c>
      <c r="DS144" s="303">
        <f t="shared" si="4"/>
        <v>0</v>
      </c>
    </row>
    <row r="145" spans="1:123" s="25" customFormat="1" ht="18.75" customHeight="1" x14ac:dyDescent="0.15">
      <c r="A145" s="1"/>
      <c r="B145" s="2"/>
      <c r="C145" s="2"/>
      <c r="D145" s="2"/>
      <c r="E145" s="2"/>
      <c r="F145" s="2"/>
      <c r="G145" s="3"/>
      <c r="H145" s="302"/>
      <c r="I145" s="240" t="s">
        <v>213</v>
      </c>
      <c r="J145" s="242" t="s">
        <v>214</v>
      </c>
      <c r="K145" s="199" t="s">
        <v>215</v>
      </c>
      <c r="L145" s="26"/>
      <c r="M145" s="28"/>
      <c r="N145" s="45">
        <f>N144-N90</f>
        <v>0</v>
      </c>
      <c r="O145" s="34">
        <f>O144-O90</f>
        <v>0</v>
      </c>
      <c r="P145" s="34">
        <f>P144-P90</f>
        <v>0</v>
      </c>
      <c r="Q145" s="34">
        <f>Q144-Q90</f>
        <v>0</v>
      </c>
      <c r="R145" s="303">
        <f>R144-R90</f>
        <v>0</v>
      </c>
      <c r="S145" s="303">
        <f t="shared" ref="S145:CD145" si="5">S144-S90</f>
        <v>0</v>
      </c>
      <c r="T145" s="303">
        <f t="shared" si="5"/>
        <v>0</v>
      </c>
      <c r="U145" s="303">
        <f t="shared" si="5"/>
        <v>0</v>
      </c>
      <c r="V145" s="303">
        <f t="shared" si="5"/>
        <v>0</v>
      </c>
      <c r="W145" s="303">
        <f t="shared" si="5"/>
        <v>0</v>
      </c>
      <c r="X145" s="303">
        <f t="shared" si="5"/>
        <v>0</v>
      </c>
      <c r="Y145" s="303">
        <f t="shared" si="5"/>
        <v>0</v>
      </c>
      <c r="Z145" s="303">
        <f t="shared" si="5"/>
        <v>0</v>
      </c>
      <c r="AA145" s="303">
        <f t="shared" si="5"/>
        <v>0</v>
      </c>
      <c r="AB145" s="303">
        <f t="shared" si="5"/>
        <v>0</v>
      </c>
      <c r="AC145" s="303">
        <f t="shared" si="5"/>
        <v>0</v>
      </c>
      <c r="AD145" s="303">
        <f t="shared" si="5"/>
        <v>0</v>
      </c>
      <c r="AE145" s="303">
        <f t="shared" si="5"/>
        <v>0</v>
      </c>
      <c r="AF145" s="303">
        <f t="shared" si="5"/>
        <v>0</v>
      </c>
      <c r="AG145" s="303">
        <f t="shared" si="5"/>
        <v>0</v>
      </c>
      <c r="AH145" s="303">
        <f t="shared" si="5"/>
        <v>0</v>
      </c>
      <c r="AI145" s="303">
        <f t="shared" si="5"/>
        <v>0</v>
      </c>
      <c r="AJ145" s="303">
        <f t="shared" si="5"/>
        <v>0</v>
      </c>
      <c r="AK145" s="303">
        <f t="shared" si="5"/>
        <v>0</v>
      </c>
      <c r="AL145" s="303">
        <f t="shared" si="5"/>
        <v>0</v>
      </c>
      <c r="AM145" s="303">
        <f t="shared" si="5"/>
        <v>0</v>
      </c>
      <c r="AN145" s="303">
        <f t="shared" si="5"/>
        <v>0</v>
      </c>
      <c r="AO145" s="303">
        <f t="shared" si="5"/>
        <v>0</v>
      </c>
      <c r="AP145" s="303">
        <f t="shared" si="5"/>
        <v>0</v>
      </c>
      <c r="AQ145" s="303">
        <f t="shared" si="5"/>
        <v>0</v>
      </c>
      <c r="AR145" s="303">
        <f t="shared" si="5"/>
        <v>0</v>
      </c>
      <c r="AS145" s="303">
        <f t="shared" si="5"/>
        <v>0</v>
      </c>
      <c r="AT145" s="303">
        <f t="shared" si="5"/>
        <v>0</v>
      </c>
      <c r="AU145" s="303">
        <f t="shared" si="5"/>
        <v>0</v>
      </c>
      <c r="AV145" s="303">
        <f t="shared" si="5"/>
        <v>0</v>
      </c>
      <c r="AW145" s="303">
        <f t="shared" si="5"/>
        <v>0</v>
      </c>
      <c r="AX145" s="303">
        <f t="shared" si="5"/>
        <v>0</v>
      </c>
      <c r="AY145" s="303">
        <f t="shared" si="5"/>
        <v>0</v>
      </c>
      <c r="AZ145" s="303">
        <f t="shared" si="5"/>
        <v>0</v>
      </c>
      <c r="BA145" s="303">
        <f t="shared" si="5"/>
        <v>0</v>
      </c>
      <c r="BB145" s="303">
        <f t="shared" si="5"/>
        <v>0</v>
      </c>
      <c r="BC145" s="303">
        <f t="shared" si="5"/>
        <v>0</v>
      </c>
      <c r="BD145" s="303">
        <f t="shared" si="5"/>
        <v>0</v>
      </c>
      <c r="BE145" s="303">
        <f t="shared" si="5"/>
        <v>0</v>
      </c>
      <c r="BF145" s="303">
        <f t="shared" si="5"/>
        <v>0</v>
      </c>
      <c r="BG145" s="303">
        <f t="shared" si="5"/>
        <v>0</v>
      </c>
      <c r="BH145" s="303">
        <f t="shared" si="5"/>
        <v>0</v>
      </c>
      <c r="BI145" s="303">
        <f t="shared" si="5"/>
        <v>0</v>
      </c>
      <c r="BJ145" s="303">
        <f t="shared" si="5"/>
        <v>0</v>
      </c>
      <c r="BK145" s="303">
        <f t="shared" si="5"/>
        <v>0</v>
      </c>
      <c r="BL145" s="303">
        <f t="shared" si="5"/>
        <v>0</v>
      </c>
      <c r="BM145" s="303">
        <f t="shared" si="5"/>
        <v>0</v>
      </c>
      <c r="BN145" s="303">
        <f t="shared" si="5"/>
        <v>0</v>
      </c>
      <c r="BO145" s="303">
        <f t="shared" si="5"/>
        <v>0</v>
      </c>
      <c r="BP145" s="303">
        <f t="shared" si="5"/>
        <v>0</v>
      </c>
      <c r="BQ145" s="303">
        <f t="shared" si="5"/>
        <v>0</v>
      </c>
      <c r="BR145" s="303">
        <f t="shared" si="5"/>
        <v>0</v>
      </c>
      <c r="BS145" s="303">
        <f t="shared" si="5"/>
        <v>0</v>
      </c>
      <c r="BT145" s="303">
        <f t="shared" si="5"/>
        <v>0</v>
      </c>
      <c r="BU145" s="303">
        <f t="shared" si="5"/>
        <v>0</v>
      </c>
      <c r="BV145" s="303">
        <f t="shared" si="5"/>
        <v>0</v>
      </c>
      <c r="BW145" s="303">
        <f t="shared" si="5"/>
        <v>0</v>
      </c>
      <c r="BX145" s="303">
        <f t="shared" si="5"/>
        <v>0</v>
      </c>
      <c r="BY145" s="303">
        <f t="shared" si="5"/>
        <v>0</v>
      </c>
      <c r="BZ145" s="303">
        <f t="shared" si="5"/>
        <v>0</v>
      </c>
      <c r="CA145" s="303">
        <f t="shared" si="5"/>
        <v>0</v>
      </c>
      <c r="CB145" s="303">
        <f t="shared" si="5"/>
        <v>0</v>
      </c>
      <c r="CC145" s="303">
        <f t="shared" si="5"/>
        <v>0</v>
      </c>
      <c r="CD145" s="303">
        <f t="shared" si="5"/>
        <v>0</v>
      </c>
      <c r="CE145" s="303">
        <f t="shared" ref="CE145:DS145" si="6">CE144-CE90</f>
        <v>0</v>
      </c>
      <c r="CF145" s="303">
        <f t="shared" si="6"/>
        <v>0</v>
      </c>
      <c r="CG145" s="303">
        <f t="shared" si="6"/>
        <v>0</v>
      </c>
      <c r="CH145" s="303">
        <f t="shared" si="6"/>
        <v>0</v>
      </c>
      <c r="CI145" s="303">
        <f t="shared" si="6"/>
        <v>0</v>
      </c>
      <c r="CJ145" s="303">
        <f t="shared" si="6"/>
        <v>0</v>
      </c>
      <c r="CK145" s="303">
        <f t="shared" si="6"/>
        <v>0</v>
      </c>
      <c r="CL145" s="303">
        <f t="shared" si="6"/>
        <v>0</v>
      </c>
      <c r="CM145" s="303">
        <f t="shared" si="6"/>
        <v>0</v>
      </c>
      <c r="CN145" s="303">
        <f t="shared" si="6"/>
        <v>0</v>
      </c>
      <c r="CO145" s="303">
        <f t="shared" si="6"/>
        <v>0</v>
      </c>
      <c r="CP145" s="303">
        <f t="shared" si="6"/>
        <v>0</v>
      </c>
      <c r="CQ145" s="303">
        <f t="shared" si="6"/>
        <v>0</v>
      </c>
      <c r="CR145" s="303">
        <f t="shared" si="6"/>
        <v>0</v>
      </c>
      <c r="CS145" s="303">
        <f t="shared" si="6"/>
        <v>0</v>
      </c>
      <c r="CT145" s="303">
        <f t="shared" si="6"/>
        <v>0</v>
      </c>
      <c r="CU145" s="303">
        <f t="shared" si="6"/>
        <v>0</v>
      </c>
      <c r="CV145" s="303">
        <f t="shared" si="6"/>
        <v>0</v>
      </c>
      <c r="CW145" s="303">
        <f t="shared" si="6"/>
        <v>0</v>
      </c>
      <c r="CX145" s="303">
        <f t="shared" si="6"/>
        <v>0</v>
      </c>
      <c r="CY145" s="303">
        <f t="shared" si="6"/>
        <v>0</v>
      </c>
      <c r="CZ145" s="303">
        <f t="shared" si="6"/>
        <v>0</v>
      </c>
      <c r="DA145" s="303">
        <f t="shared" si="6"/>
        <v>0</v>
      </c>
      <c r="DB145" s="303">
        <f t="shared" si="6"/>
        <v>0</v>
      </c>
      <c r="DC145" s="303">
        <f t="shared" si="6"/>
        <v>0</v>
      </c>
      <c r="DD145" s="303">
        <f t="shared" si="6"/>
        <v>0</v>
      </c>
      <c r="DE145" s="303">
        <f t="shared" si="6"/>
        <v>0</v>
      </c>
      <c r="DF145" s="303">
        <f t="shared" si="6"/>
        <v>0</v>
      </c>
      <c r="DG145" s="303">
        <f t="shared" si="6"/>
        <v>0</v>
      </c>
      <c r="DH145" s="303">
        <f t="shared" si="6"/>
        <v>0</v>
      </c>
      <c r="DI145" s="303">
        <f t="shared" si="6"/>
        <v>0</v>
      </c>
      <c r="DJ145" s="303">
        <f t="shared" si="6"/>
        <v>0</v>
      </c>
      <c r="DK145" s="303">
        <f t="shared" si="6"/>
        <v>0</v>
      </c>
      <c r="DL145" s="303">
        <f t="shared" si="6"/>
        <v>0</v>
      </c>
      <c r="DM145" s="303">
        <f t="shared" si="6"/>
        <v>0</v>
      </c>
      <c r="DN145" s="303">
        <f t="shared" si="6"/>
        <v>0</v>
      </c>
      <c r="DO145" s="303">
        <f t="shared" si="6"/>
        <v>0</v>
      </c>
      <c r="DP145" s="303">
        <f t="shared" si="6"/>
        <v>0</v>
      </c>
      <c r="DQ145" s="303">
        <f t="shared" si="6"/>
        <v>0</v>
      </c>
      <c r="DR145" s="303">
        <f t="shared" si="6"/>
        <v>0</v>
      </c>
      <c r="DS145" s="303">
        <f t="shared" si="6"/>
        <v>0</v>
      </c>
    </row>
    <row r="146" spans="1:123" s="25" customFormat="1" ht="18.75" customHeight="1" thickBot="1" x14ac:dyDescent="0.2">
      <c r="A146" s="1"/>
      <c r="B146" s="2"/>
      <c r="C146" s="2"/>
      <c r="D146" s="2"/>
      <c r="E146" s="2"/>
      <c r="F146" s="2"/>
      <c r="G146" s="3"/>
      <c r="H146" s="302"/>
      <c r="I146" s="240" t="s">
        <v>216</v>
      </c>
      <c r="J146" s="242" t="s">
        <v>217</v>
      </c>
      <c r="K146" s="199" t="s">
        <v>218</v>
      </c>
      <c r="L146" s="26"/>
      <c r="M146" s="44"/>
      <c r="N146" s="45">
        <f>M146+N145</f>
        <v>0</v>
      </c>
      <c r="O146" s="34">
        <f>N146+O145</f>
        <v>0</v>
      </c>
      <c r="P146" s="303">
        <f>O146+P145</f>
        <v>0</v>
      </c>
      <c r="Q146" s="34">
        <f>P146+Q145</f>
        <v>0</v>
      </c>
      <c r="R146" s="303">
        <f>Q146+R145</f>
        <v>0</v>
      </c>
      <c r="S146" s="303">
        <f t="shared" ref="S146:CD146" si="7">R146+S145</f>
        <v>0</v>
      </c>
      <c r="T146" s="303">
        <f t="shared" si="7"/>
        <v>0</v>
      </c>
      <c r="U146" s="303">
        <f t="shared" si="7"/>
        <v>0</v>
      </c>
      <c r="V146" s="303">
        <f t="shared" si="7"/>
        <v>0</v>
      </c>
      <c r="W146" s="303">
        <f t="shared" si="7"/>
        <v>0</v>
      </c>
      <c r="X146" s="303">
        <f t="shared" si="7"/>
        <v>0</v>
      </c>
      <c r="Y146" s="303">
        <f t="shared" si="7"/>
        <v>0</v>
      </c>
      <c r="Z146" s="303">
        <f t="shared" si="7"/>
        <v>0</v>
      </c>
      <c r="AA146" s="303">
        <f t="shared" si="7"/>
        <v>0</v>
      </c>
      <c r="AB146" s="303">
        <f t="shared" si="7"/>
        <v>0</v>
      </c>
      <c r="AC146" s="303">
        <f t="shared" si="7"/>
        <v>0</v>
      </c>
      <c r="AD146" s="303">
        <f t="shared" si="7"/>
        <v>0</v>
      </c>
      <c r="AE146" s="303">
        <f t="shared" si="7"/>
        <v>0</v>
      </c>
      <c r="AF146" s="303">
        <f t="shared" si="7"/>
        <v>0</v>
      </c>
      <c r="AG146" s="303">
        <f t="shared" si="7"/>
        <v>0</v>
      </c>
      <c r="AH146" s="303">
        <f t="shared" si="7"/>
        <v>0</v>
      </c>
      <c r="AI146" s="303">
        <f t="shared" si="7"/>
        <v>0</v>
      </c>
      <c r="AJ146" s="303">
        <f t="shared" si="7"/>
        <v>0</v>
      </c>
      <c r="AK146" s="303">
        <f t="shared" si="7"/>
        <v>0</v>
      </c>
      <c r="AL146" s="303">
        <f t="shared" si="7"/>
        <v>0</v>
      </c>
      <c r="AM146" s="303">
        <f t="shared" si="7"/>
        <v>0</v>
      </c>
      <c r="AN146" s="303">
        <f t="shared" si="7"/>
        <v>0</v>
      </c>
      <c r="AO146" s="303">
        <f t="shared" si="7"/>
        <v>0</v>
      </c>
      <c r="AP146" s="303">
        <f t="shared" si="7"/>
        <v>0</v>
      </c>
      <c r="AQ146" s="303">
        <f t="shared" si="7"/>
        <v>0</v>
      </c>
      <c r="AR146" s="303">
        <f t="shared" si="7"/>
        <v>0</v>
      </c>
      <c r="AS146" s="303">
        <f t="shared" si="7"/>
        <v>0</v>
      </c>
      <c r="AT146" s="303">
        <f t="shared" si="7"/>
        <v>0</v>
      </c>
      <c r="AU146" s="303">
        <f t="shared" si="7"/>
        <v>0</v>
      </c>
      <c r="AV146" s="303">
        <f t="shared" si="7"/>
        <v>0</v>
      </c>
      <c r="AW146" s="303">
        <f t="shared" si="7"/>
        <v>0</v>
      </c>
      <c r="AX146" s="303">
        <f t="shared" si="7"/>
        <v>0</v>
      </c>
      <c r="AY146" s="303">
        <f t="shared" si="7"/>
        <v>0</v>
      </c>
      <c r="AZ146" s="303">
        <f t="shared" si="7"/>
        <v>0</v>
      </c>
      <c r="BA146" s="303">
        <f t="shared" si="7"/>
        <v>0</v>
      </c>
      <c r="BB146" s="303">
        <f t="shared" si="7"/>
        <v>0</v>
      </c>
      <c r="BC146" s="303">
        <f t="shared" si="7"/>
        <v>0</v>
      </c>
      <c r="BD146" s="303">
        <f t="shared" si="7"/>
        <v>0</v>
      </c>
      <c r="BE146" s="303">
        <f t="shared" si="7"/>
        <v>0</v>
      </c>
      <c r="BF146" s="303">
        <f t="shared" si="7"/>
        <v>0</v>
      </c>
      <c r="BG146" s="303">
        <f t="shared" si="7"/>
        <v>0</v>
      </c>
      <c r="BH146" s="303">
        <f t="shared" si="7"/>
        <v>0</v>
      </c>
      <c r="BI146" s="303">
        <f t="shared" si="7"/>
        <v>0</v>
      </c>
      <c r="BJ146" s="303">
        <f t="shared" si="7"/>
        <v>0</v>
      </c>
      <c r="BK146" s="303">
        <f t="shared" si="7"/>
        <v>0</v>
      </c>
      <c r="BL146" s="303">
        <f t="shared" si="7"/>
        <v>0</v>
      </c>
      <c r="BM146" s="303">
        <f t="shared" si="7"/>
        <v>0</v>
      </c>
      <c r="BN146" s="303">
        <f t="shared" si="7"/>
        <v>0</v>
      </c>
      <c r="BO146" s="303">
        <f t="shared" si="7"/>
        <v>0</v>
      </c>
      <c r="BP146" s="303">
        <f t="shared" si="7"/>
        <v>0</v>
      </c>
      <c r="BQ146" s="303">
        <f t="shared" si="7"/>
        <v>0</v>
      </c>
      <c r="BR146" s="303">
        <f t="shared" si="7"/>
        <v>0</v>
      </c>
      <c r="BS146" s="303">
        <f t="shared" si="7"/>
        <v>0</v>
      </c>
      <c r="BT146" s="303">
        <f t="shared" si="7"/>
        <v>0</v>
      </c>
      <c r="BU146" s="303">
        <f t="shared" si="7"/>
        <v>0</v>
      </c>
      <c r="BV146" s="303">
        <f t="shared" si="7"/>
        <v>0</v>
      </c>
      <c r="BW146" s="303">
        <f t="shared" si="7"/>
        <v>0</v>
      </c>
      <c r="BX146" s="303">
        <f t="shared" si="7"/>
        <v>0</v>
      </c>
      <c r="BY146" s="303">
        <f t="shared" si="7"/>
        <v>0</v>
      </c>
      <c r="BZ146" s="303">
        <f t="shared" si="7"/>
        <v>0</v>
      </c>
      <c r="CA146" s="303">
        <f t="shared" si="7"/>
        <v>0</v>
      </c>
      <c r="CB146" s="303">
        <f t="shared" si="7"/>
        <v>0</v>
      </c>
      <c r="CC146" s="303">
        <f t="shared" si="7"/>
        <v>0</v>
      </c>
      <c r="CD146" s="303">
        <f t="shared" si="7"/>
        <v>0</v>
      </c>
      <c r="CE146" s="303">
        <f t="shared" ref="CE146:DS146" si="8">CD146+CE145</f>
        <v>0</v>
      </c>
      <c r="CF146" s="303">
        <f t="shared" si="8"/>
        <v>0</v>
      </c>
      <c r="CG146" s="303">
        <f t="shared" si="8"/>
        <v>0</v>
      </c>
      <c r="CH146" s="303">
        <f t="shared" si="8"/>
        <v>0</v>
      </c>
      <c r="CI146" s="303">
        <f t="shared" si="8"/>
        <v>0</v>
      </c>
      <c r="CJ146" s="303">
        <f t="shared" si="8"/>
        <v>0</v>
      </c>
      <c r="CK146" s="303">
        <f t="shared" si="8"/>
        <v>0</v>
      </c>
      <c r="CL146" s="303">
        <f t="shared" si="8"/>
        <v>0</v>
      </c>
      <c r="CM146" s="303">
        <f t="shared" si="8"/>
        <v>0</v>
      </c>
      <c r="CN146" s="303">
        <f t="shared" si="8"/>
        <v>0</v>
      </c>
      <c r="CO146" s="303">
        <f t="shared" si="8"/>
        <v>0</v>
      </c>
      <c r="CP146" s="303">
        <f t="shared" si="8"/>
        <v>0</v>
      </c>
      <c r="CQ146" s="303">
        <f t="shared" si="8"/>
        <v>0</v>
      </c>
      <c r="CR146" s="303">
        <f t="shared" si="8"/>
        <v>0</v>
      </c>
      <c r="CS146" s="303">
        <f t="shared" si="8"/>
        <v>0</v>
      </c>
      <c r="CT146" s="303">
        <f t="shared" si="8"/>
        <v>0</v>
      </c>
      <c r="CU146" s="303">
        <f t="shared" si="8"/>
        <v>0</v>
      </c>
      <c r="CV146" s="303">
        <f t="shared" si="8"/>
        <v>0</v>
      </c>
      <c r="CW146" s="303">
        <f t="shared" si="8"/>
        <v>0</v>
      </c>
      <c r="CX146" s="303">
        <f t="shared" si="8"/>
        <v>0</v>
      </c>
      <c r="CY146" s="303">
        <f t="shared" si="8"/>
        <v>0</v>
      </c>
      <c r="CZ146" s="303">
        <f t="shared" si="8"/>
        <v>0</v>
      </c>
      <c r="DA146" s="303">
        <f t="shared" si="8"/>
        <v>0</v>
      </c>
      <c r="DB146" s="303">
        <f t="shared" si="8"/>
        <v>0</v>
      </c>
      <c r="DC146" s="303">
        <f t="shared" si="8"/>
        <v>0</v>
      </c>
      <c r="DD146" s="303">
        <f t="shared" si="8"/>
        <v>0</v>
      </c>
      <c r="DE146" s="303">
        <f t="shared" si="8"/>
        <v>0</v>
      </c>
      <c r="DF146" s="303">
        <f t="shared" si="8"/>
        <v>0</v>
      </c>
      <c r="DG146" s="303">
        <f t="shared" si="8"/>
        <v>0</v>
      </c>
      <c r="DH146" s="303">
        <f t="shared" si="8"/>
        <v>0</v>
      </c>
      <c r="DI146" s="303">
        <f t="shared" si="8"/>
        <v>0</v>
      </c>
      <c r="DJ146" s="303">
        <f t="shared" si="8"/>
        <v>0</v>
      </c>
      <c r="DK146" s="303">
        <f t="shared" si="8"/>
        <v>0</v>
      </c>
      <c r="DL146" s="303">
        <f t="shared" si="8"/>
        <v>0</v>
      </c>
      <c r="DM146" s="303">
        <f t="shared" si="8"/>
        <v>0</v>
      </c>
      <c r="DN146" s="303">
        <f t="shared" si="8"/>
        <v>0</v>
      </c>
      <c r="DO146" s="303">
        <f t="shared" si="8"/>
        <v>0</v>
      </c>
      <c r="DP146" s="303">
        <f t="shared" si="8"/>
        <v>0</v>
      </c>
      <c r="DQ146" s="303">
        <f t="shared" si="8"/>
        <v>0</v>
      </c>
      <c r="DR146" s="303">
        <f t="shared" si="8"/>
        <v>0</v>
      </c>
      <c r="DS146" s="303">
        <f t="shared" si="8"/>
        <v>0</v>
      </c>
    </row>
    <row r="147" spans="1:123" s="25" customFormat="1" ht="32.25" customHeight="1" x14ac:dyDescent="0.25">
      <c r="A147" s="1"/>
      <c r="B147" s="2"/>
      <c r="C147" s="2"/>
      <c r="D147" s="2"/>
      <c r="E147" s="2"/>
      <c r="F147" s="2"/>
      <c r="G147" s="3"/>
      <c r="H147" s="302"/>
      <c r="I147" s="392" t="s">
        <v>680</v>
      </c>
      <c r="J147" s="432">
        <v>3</v>
      </c>
      <c r="K147" s="396" t="s">
        <v>219</v>
      </c>
      <c r="L147" s="398" t="s">
        <v>36</v>
      </c>
      <c r="M147" s="398" t="s">
        <v>37</v>
      </c>
      <c r="N147" s="400" t="s">
        <v>38</v>
      </c>
      <c r="O147" s="401"/>
      <c r="P147" s="388" t="s">
        <v>39</v>
      </c>
      <c r="Q147" s="388" t="s">
        <v>40</v>
      </c>
      <c r="R147" s="388" t="s">
        <v>41</v>
      </c>
      <c r="S147" s="388" t="s">
        <v>42</v>
      </c>
      <c r="T147" s="388" t="s">
        <v>43</v>
      </c>
      <c r="U147" s="388" t="s">
        <v>44</v>
      </c>
      <c r="V147" s="400" t="s">
        <v>45</v>
      </c>
      <c r="W147" s="425"/>
      <c r="X147" s="425"/>
      <c r="Y147" s="425"/>
      <c r="Z147" s="425"/>
      <c r="AA147" s="425"/>
      <c r="AB147" s="425"/>
      <c r="AC147" s="401"/>
      <c r="AD147" s="400" t="s">
        <v>46</v>
      </c>
      <c r="AE147" s="425"/>
      <c r="AF147" s="425"/>
      <c r="AG147" s="425"/>
      <c r="AH147" s="425"/>
      <c r="AI147" s="425"/>
      <c r="AJ147" s="425"/>
      <c r="AK147" s="401"/>
      <c r="AL147" s="400" t="s">
        <v>47</v>
      </c>
      <c r="AM147" s="425"/>
      <c r="AN147" s="425"/>
      <c r="AO147" s="425"/>
      <c r="AP147" s="425"/>
      <c r="AQ147" s="425"/>
      <c r="AR147" s="425"/>
      <c r="AS147" s="401"/>
      <c r="AT147" s="400" t="s">
        <v>48</v>
      </c>
      <c r="AU147" s="425"/>
      <c r="AV147" s="425"/>
      <c r="AW147" s="425"/>
      <c r="AX147" s="425"/>
      <c r="AY147" s="425"/>
      <c r="AZ147" s="425"/>
      <c r="BA147" s="401"/>
      <c r="BB147" s="400" t="s">
        <v>49</v>
      </c>
      <c r="BC147" s="425"/>
      <c r="BD147" s="425"/>
      <c r="BE147" s="425"/>
      <c r="BF147" s="425"/>
      <c r="BG147" s="425"/>
      <c r="BH147" s="425"/>
      <c r="BI147" s="425"/>
      <c r="BJ147" s="425"/>
      <c r="BK147" s="425"/>
      <c r="BL147" s="425"/>
      <c r="BM147" s="425"/>
      <c r="BN147" s="425"/>
      <c r="BO147" s="425"/>
      <c r="BP147" s="425"/>
      <c r="BQ147" s="425"/>
      <c r="BR147" s="425"/>
      <c r="BS147" s="425"/>
      <c r="BT147" s="425"/>
      <c r="BU147" s="425"/>
      <c r="BV147" s="425"/>
      <c r="BW147" s="425"/>
      <c r="BX147" s="425"/>
      <c r="BY147" s="425"/>
      <c r="BZ147" s="425"/>
      <c r="CA147" s="425"/>
      <c r="CB147" s="425"/>
      <c r="CC147" s="401"/>
      <c r="CD147" s="400" t="s">
        <v>50</v>
      </c>
      <c r="CE147" s="425"/>
      <c r="CF147" s="425"/>
      <c r="CG147" s="425"/>
      <c r="CH147" s="425"/>
      <c r="CI147" s="425"/>
      <c r="CJ147" s="425"/>
      <c r="CK147" s="425"/>
      <c r="CL147" s="425"/>
      <c r="CM147" s="425"/>
      <c r="CN147" s="425"/>
      <c r="CO147" s="425"/>
      <c r="CP147" s="425"/>
      <c r="CQ147" s="425"/>
      <c r="CR147" s="425"/>
      <c r="CS147" s="425"/>
      <c r="CT147" s="425"/>
      <c r="CU147" s="425"/>
      <c r="CV147" s="425"/>
      <c r="CW147" s="425"/>
      <c r="CX147" s="425"/>
      <c r="CY147" s="425"/>
      <c r="CZ147" s="425"/>
      <c r="DA147" s="425"/>
      <c r="DB147" s="425"/>
      <c r="DC147" s="425"/>
      <c r="DD147" s="425"/>
      <c r="DE147" s="425"/>
      <c r="DF147" s="425"/>
      <c r="DG147" s="425"/>
      <c r="DH147" s="425"/>
      <c r="DI147" s="425"/>
      <c r="DJ147" s="425"/>
      <c r="DK147" s="401"/>
      <c r="DL147" s="388" t="s">
        <v>51</v>
      </c>
      <c r="DM147" s="388" t="s">
        <v>52</v>
      </c>
      <c r="DN147" s="388" t="s">
        <v>53</v>
      </c>
      <c r="DO147" s="388" t="s">
        <v>54</v>
      </c>
      <c r="DP147" s="388" t="s">
        <v>55</v>
      </c>
      <c r="DQ147" s="388" t="s">
        <v>56</v>
      </c>
      <c r="DR147" s="388" t="s">
        <v>57</v>
      </c>
      <c r="DS147" s="405" t="s">
        <v>58</v>
      </c>
    </row>
    <row r="148" spans="1:123" s="239" customFormat="1" ht="24.75" customHeight="1" x14ac:dyDescent="0.25">
      <c r="A148" s="212"/>
      <c r="B148" s="200"/>
      <c r="C148" s="200"/>
      <c r="D148" s="200"/>
      <c r="E148" s="200"/>
      <c r="F148" s="200"/>
      <c r="G148" s="3"/>
      <c r="H148" s="302"/>
      <c r="I148" s="393"/>
      <c r="J148" s="397"/>
      <c r="K148" s="397"/>
      <c r="L148" s="399"/>
      <c r="M148" s="399"/>
      <c r="N148" s="215"/>
      <c r="O148" s="216" t="s">
        <v>387</v>
      </c>
      <c r="P148" s="384"/>
      <c r="Q148" s="384"/>
      <c r="R148" s="384"/>
      <c r="S148" s="384"/>
      <c r="T148" s="384"/>
      <c r="U148" s="384"/>
      <c r="V148" s="215"/>
      <c r="W148" s="216" t="s">
        <v>388</v>
      </c>
      <c r="X148" s="216" t="s">
        <v>389</v>
      </c>
      <c r="Y148" s="216" t="s">
        <v>390</v>
      </c>
      <c r="Z148" s="216" t="s">
        <v>391</v>
      </c>
      <c r="AA148" s="216" t="s">
        <v>392</v>
      </c>
      <c r="AB148" s="216" t="s">
        <v>393</v>
      </c>
      <c r="AC148" s="216" t="s">
        <v>394</v>
      </c>
      <c r="AD148" s="215"/>
      <c r="AE148" s="216" t="s">
        <v>395</v>
      </c>
      <c r="AF148" s="216" t="s">
        <v>396</v>
      </c>
      <c r="AG148" s="216" t="s">
        <v>397</v>
      </c>
      <c r="AH148" s="216" t="s">
        <v>398</v>
      </c>
      <c r="AI148" s="216" t="s">
        <v>399</v>
      </c>
      <c r="AJ148" s="216" t="s">
        <v>400</v>
      </c>
      <c r="AK148" s="216" t="s">
        <v>401</v>
      </c>
      <c r="AL148" s="215"/>
      <c r="AM148" s="216" t="s">
        <v>402</v>
      </c>
      <c r="AN148" s="216" t="s">
        <v>403</v>
      </c>
      <c r="AO148" s="216" t="s">
        <v>404</v>
      </c>
      <c r="AP148" s="216" t="s">
        <v>405</v>
      </c>
      <c r="AQ148" s="216" t="s">
        <v>406</v>
      </c>
      <c r="AR148" s="216" t="s">
        <v>407</v>
      </c>
      <c r="AS148" s="216" t="s">
        <v>408</v>
      </c>
      <c r="AT148" s="215"/>
      <c r="AU148" s="216" t="s">
        <v>409</v>
      </c>
      <c r="AV148" s="216" t="s">
        <v>410</v>
      </c>
      <c r="AW148" s="216" t="s">
        <v>411</v>
      </c>
      <c r="AX148" s="216" t="s">
        <v>412</v>
      </c>
      <c r="AY148" s="216" t="s">
        <v>413</v>
      </c>
      <c r="AZ148" s="216" t="s">
        <v>414</v>
      </c>
      <c r="BA148" s="216" t="s">
        <v>415</v>
      </c>
      <c r="BB148" s="215"/>
      <c r="BC148" s="216" t="s">
        <v>416</v>
      </c>
      <c r="BD148" s="216" t="s">
        <v>417</v>
      </c>
      <c r="BE148" s="216" t="s">
        <v>418</v>
      </c>
      <c r="BF148" s="216" t="s">
        <v>419</v>
      </c>
      <c r="BG148" s="216" t="s">
        <v>420</v>
      </c>
      <c r="BH148" s="216" t="s">
        <v>421</v>
      </c>
      <c r="BI148" s="216" t="s">
        <v>422</v>
      </c>
      <c r="BJ148" s="216" t="s">
        <v>423</v>
      </c>
      <c r="BK148" s="216" t="s">
        <v>424</v>
      </c>
      <c r="BL148" s="216" t="s">
        <v>425</v>
      </c>
      <c r="BM148" s="216" t="s">
        <v>426</v>
      </c>
      <c r="BN148" s="216" t="s">
        <v>427</v>
      </c>
      <c r="BO148" s="216" t="s">
        <v>428</v>
      </c>
      <c r="BP148" s="216" t="s">
        <v>429</v>
      </c>
      <c r="BQ148" s="216" t="s">
        <v>430</v>
      </c>
      <c r="BR148" s="216" t="s">
        <v>431</v>
      </c>
      <c r="BS148" s="216" t="s">
        <v>432</v>
      </c>
      <c r="BT148" s="216" t="s">
        <v>433</v>
      </c>
      <c r="BU148" s="216" t="s">
        <v>434</v>
      </c>
      <c r="BV148" s="216" t="s">
        <v>435</v>
      </c>
      <c r="BW148" s="216" t="s">
        <v>436</v>
      </c>
      <c r="BX148" s="216" t="s">
        <v>437</v>
      </c>
      <c r="BY148" s="216" t="s">
        <v>438</v>
      </c>
      <c r="BZ148" s="216" t="s">
        <v>439</v>
      </c>
      <c r="CA148" s="216" t="s">
        <v>440</v>
      </c>
      <c r="CB148" s="216" t="s">
        <v>441</v>
      </c>
      <c r="CC148" s="216" t="s">
        <v>442</v>
      </c>
      <c r="CD148" s="215"/>
      <c r="CE148" s="216" t="s">
        <v>440</v>
      </c>
      <c r="CF148" s="216" t="s">
        <v>441</v>
      </c>
      <c r="CG148" s="216" t="s">
        <v>442</v>
      </c>
      <c r="CH148" s="216" t="s">
        <v>443</v>
      </c>
      <c r="CI148" s="216" t="s">
        <v>444</v>
      </c>
      <c r="CJ148" s="216" t="s">
        <v>445</v>
      </c>
      <c r="CK148" s="216" t="s">
        <v>446</v>
      </c>
      <c r="CL148" s="216" t="s">
        <v>447</v>
      </c>
      <c r="CM148" s="216" t="s">
        <v>448</v>
      </c>
      <c r="CN148" s="216" t="s">
        <v>449</v>
      </c>
      <c r="CO148" s="216" t="s">
        <v>450</v>
      </c>
      <c r="CP148" s="216" t="s">
        <v>451</v>
      </c>
      <c r="CQ148" s="216" t="s">
        <v>452</v>
      </c>
      <c r="CR148" s="216" t="s">
        <v>453</v>
      </c>
      <c r="CS148" s="216" t="s">
        <v>454</v>
      </c>
      <c r="CT148" s="216" t="s">
        <v>455</v>
      </c>
      <c r="CU148" s="216" t="s">
        <v>456</v>
      </c>
      <c r="CV148" s="216" t="s">
        <v>457</v>
      </c>
      <c r="CW148" s="216" t="s">
        <v>458</v>
      </c>
      <c r="CX148" s="216" t="s">
        <v>459</v>
      </c>
      <c r="CY148" s="216" t="s">
        <v>460</v>
      </c>
      <c r="CZ148" s="216" t="s">
        <v>461</v>
      </c>
      <c r="DA148" s="216" t="s">
        <v>462</v>
      </c>
      <c r="DB148" s="216" t="s">
        <v>463</v>
      </c>
      <c r="DC148" s="216" t="s">
        <v>464</v>
      </c>
      <c r="DD148" s="216" t="s">
        <v>465</v>
      </c>
      <c r="DE148" s="216" t="s">
        <v>466</v>
      </c>
      <c r="DF148" s="216" t="s">
        <v>467</v>
      </c>
      <c r="DG148" s="216" t="s">
        <v>468</v>
      </c>
      <c r="DH148" s="216" t="s">
        <v>469</v>
      </c>
      <c r="DI148" s="216" t="s">
        <v>470</v>
      </c>
      <c r="DJ148" s="216" t="s">
        <v>471</v>
      </c>
      <c r="DK148" s="216" t="s">
        <v>472</v>
      </c>
      <c r="DL148" s="384"/>
      <c r="DM148" s="384"/>
      <c r="DN148" s="384"/>
      <c r="DO148" s="384"/>
      <c r="DP148" s="384"/>
      <c r="DQ148" s="384"/>
      <c r="DR148" s="384"/>
      <c r="DS148" s="406"/>
    </row>
    <row r="149" spans="1:123" s="62" customFormat="1" ht="22.15" customHeight="1" x14ac:dyDescent="0.2">
      <c r="A149" s="1"/>
      <c r="B149" s="2"/>
      <c r="C149" s="2"/>
      <c r="D149" s="2"/>
      <c r="E149" s="2"/>
      <c r="F149" s="2"/>
      <c r="G149" s="3"/>
      <c r="H149" s="302"/>
      <c r="I149" s="250" t="s">
        <v>220</v>
      </c>
      <c r="J149" s="252" t="s">
        <v>221</v>
      </c>
      <c r="K149" s="206" t="s">
        <v>681</v>
      </c>
      <c r="L149" s="26"/>
      <c r="M149" s="58"/>
      <c r="N149" s="59"/>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c r="AM149" s="60"/>
      <c r="AN149" s="60"/>
      <c r="AO149" s="60"/>
      <c r="AP149" s="60"/>
      <c r="AQ149" s="60"/>
      <c r="AR149" s="60"/>
      <c r="AS149" s="60"/>
      <c r="AT149" s="60"/>
      <c r="AU149" s="60"/>
      <c r="AV149" s="60"/>
      <c r="AW149" s="60"/>
      <c r="AX149" s="60"/>
      <c r="AY149" s="60"/>
      <c r="AZ149" s="60"/>
      <c r="BA149" s="60"/>
      <c r="BB149" s="60"/>
      <c r="BC149" s="60"/>
      <c r="BD149" s="60"/>
      <c r="BE149" s="60"/>
      <c r="BF149" s="60"/>
      <c r="BG149" s="60"/>
      <c r="BH149" s="60"/>
      <c r="BI149" s="60"/>
      <c r="BJ149" s="60"/>
      <c r="BK149" s="60"/>
      <c r="BL149" s="60"/>
      <c r="BM149" s="60"/>
      <c r="BN149" s="60"/>
      <c r="BO149" s="60"/>
      <c r="BP149" s="60"/>
      <c r="BQ149" s="60"/>
      <c r="BR149" s="60"/>
      <c r="BS149" s="60"/>
      <c r="BT149" s="60"/>
      <c r="BU149" s="60"/>
      <c r="BV149" s="60"/>
      <c r="BW149" s="60"/>
      <c r="BX149" s="60"/>
      <c r="BY149" s="60"/>
      <c r="BZ149" s="60"/>
      <c r="CA149" s="60"/>
      <c r="CB149" s="60"/>
      <c r="CC149" s="60"/>
      <c r="CD149" s="60"/>
      <c r="CE149" s="60"/>
      <c r="CF149" s="60"/>
      <c r="CG149" s="60"/>
      <c r="CH149" s="60"/>
      <c r="CI149" s="60"/>
      <c r="CJ149" s="60"/>
      <c r="CK149" s="60"/>
      <c r="CL149" s="60"/>
      <c r="CM149" s="60"/>
      <c r="CN149" s="60"/>
      <c r="CO149" s="60"/>
      <c r="CP149" s="60"/>
      <c r="CQ149" s="60"/>
      <c r="CR149" s="60"/>
      <c r="CS149" s="60"/>
      <c r="CT149" s="60"/>
      <c r="CU149" s="60"/>
      <c r="CV149" s="60"/>
      <c r="CW149" s="60"/>
      <c r="CX149" s="60"/>
      <c r="CY149" s="60"/>
      <c r="CZ149" s="60"/>
      <c r="DA149" s="60"/>
      <c r="DB149" s="60"/>
      <c r="DC149" s="60"/>
      <c r="DD149" s="60"/>
      <c r="DE149" s="60"/>
      <c r="DF149" s="60"/>
      <c r="DG149" s="60"/>
      <c r="DH149" s="60"/>
      <c r="DI149" s="60"/>
      <c r="DJ149" s="60"/>
      <c r="DK149" s="60"/>
      <c r="DL149" s="60"/>
      <c r="DM149" s="60"/>
      <c r="DN149" s="60"/>
      <c r="DO149" s="60"/>
      <c r="DP149" s="60"/>
      <c r="DQ149" s="60"/>
      <c r="DR149" s="60"/>
      <c r="DS149" s="61"/>
    </row>
    <row r="150" spans="1:123" s="62" customFormat="1" ht="22.15" customHeight="1" x14ac:dyDescent="0.2">
      <c r="A150" s="1"/>
      <c r="B150" s="2"/>
      <c r="C150" s="2"/>
      <c r="D150" s="2"/>
      <c r="E150" s="2"/>
      <c r="F150" s="2"/>
      <c r="G150" s="3"/>
      <c r="H150" s="302"/>
      <c r="I150" s="250" t="s">
        <v>222</v>
      </c>
      <c r="J150" s="252" t="s">
        <v>223</v>
      </c>
      <c r="K150" s="206" t="s">
        <v>224</v>
      </c>
      <c r="L150" s="26"/>
      <c r="M150" s="63"/>
      <c r="N150" s="64"/>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c r="AM150" s="60"/>
      <c r="AN150" s="60"/>
      <c r="AO150" s="60"/>
      <c r="AP150" s="60"/>
      <c r="AQ150" s="60"/>
      <c r="AR150" s="60"/>
      <c r="AS150" s="60"/>
      <c r="AT150" s="60"/>
      <c r="AU150" s="60"/>
      <c r="AV150" s="60"/>
      <c r="AW150" s="60"/>
      <c r="AX150" s="60"/>
      <c r="AY150" s="60"/>
      <c r="AZ150" s="60"/>
      <c r="BA150" s="60"/>
      <c r="BB150" s="60"/>
      <c r="BC150" s="60"/>
      <c r="BD150" s="60"/>
      <c r="BE150" s="60"/>
      <c r="BF150" s="60"/>
      <c r="BG150" s="60"/>
      <c r="BH150" s="60"/>
      <c r="BI150" s="60"/>
      <c r="BJ150" s="60"/>
      <c r="BK150" s="60"/>
      <c r="BL150" s="60"/>
      <c r="BM150" s="60"/>
      <c r="BN150" s="60"/>
      <c r="BO150" s="60"/>
      <c r="BP150" s="60"/>
      <c r="BQ150" s="60"/>
      <c r="BR150" s="60"/>
      <c r="BS150" s="60"/>
      <c r="BT150" s="60"/>
      <c r="BU150" s="60"/>
      <c r="BV150" s="60"/>
      <c r="BW150" s="60"/>
      <c r="BX150" s="60"/>
      <c r="BY150" s="60"/>
      <c r="BZ150" s="60"/>
      <c r="CA150" s="60"/>
      <c r="CB150" s="60"/>
      <c r="CC150" s="60"/>
      <c r="CD150" s="60"/>
      <c r="CE150" s="60"/>
      <c r="CF150" s="60"/>
      <c r="CG150" s="60"/>
      <c r="CH150" s="60"/>
      <c r="CI150" s="60"/>
      <c r="CJ150" s="60"/>
      <c r="CK150" s="60"/>
      <c r="CL150" s="60"/>
      <c r="CM150" s="60"/>
      <c r="CN150" s="60"/>
      <c r="CO150" s="60"/>
      <c r="CP150" s="60"/>
      <c r="CQ150" s="60"/>
      <c r="CR150" s="60"/>
      <c r="CS150" s="60"/>
      <c r="CT150" s="60"/>
      <c r="CU150" s="60"/>
      <c r="CV150" s="60"/>
      <c r="CW150" s="60"/>
      <c r="CX150" s="60"/>
      <c r="CY150" s="60"/>
      <c r="CZ150" s="60"/>
      <c r="DA150" s="60"/>
      <c r="DB150" s="60"/>
      <c r="DC150" s="60"/>
      <c r="DD150" s="60"/>
      <c r="DE150" s="60"/>
      <c r="DF150" s="60"/>
      <c r="DG150" s="60"/>
      <c r="DH150" s="60"/>
      <c r="DI150" s="60"/>
      <c r="DJ150" s="60"/>
      <c r="DK150" s="60"/>
      <c r="DL150" s="60"/>
      <c r="DM150" s="60"/>
      <c r="DN150" s="60"/>
      <c r="DO150" s="60"/>
      <c r="DP150" s="60"/>
      <c r="DQ150" s="60"/>
      <c r="DR150" s="60"/>
      <c r="DS150" s="61"/>
    </row>
    <row r="151" spans="1:123" s="62" customFormat="1" ht="22.15" customHeight="1" x14ac:dyDescent="0.2">
      <c r="A151" s="1"/>
      <c r="B151" s="2"/>
      <c r="C151" s="2"/>
      <c r="D151" s="2"/>
      <c r="E151" s="2"/>
      <c r="F151" s="2"/>
      <c r="G151" s="3"/>
      <c r="H151" s="302"/>
      <c r="I151" s="250" t="s">
        <v>225</v>
      </c>
      <c r="J151" s="252" t="s">
        <v>226</v>
      </c>
      <c r="K151" s="203" t="s">
        <v>71</v>
      </c>
      <c r="L151" s="26"/>
      <c r="M151" s="63"/>
      <c r="N151" s="65"/>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c r="CY151" s="66"/>
      <c r="CZ151" s="66"/>
      <c r="DA151" s="66"/>
      <c r="DB151" s="66"/>
      <c r="DC151" s="66"/>
      <c r="DD151" s="66"/>
      <c r="DE151" s="66"/>
      <c r="DF151" s="66"/>
      <c r="DG151" s="66"/>
      <c r="DH151" s="66"/>
      <c r="DI151" s="66"/>
      <c r="DJ151" s="66"/>
      <c r="DK151" s="66"/>
      <c r="DL151" s="66"/>
      <c r="DM151" s="66"/>
      <c r="DN151" s="66"/>
      <c r="DO151" s="66"/>
      <c r="DP151" s="66"/>
      <c r="DQ151" s="67"/>
      <c r="DR151" s="67"/>
      <c r="DS151" s="68"/>
    </row>
    <row r="152" spans="1:123" s="62" customFormat="1" ht="19.149999999999999" customHeight="1" x14ac:dyDescent="0.2">
      <c r="A152" s="1"/>
      <c r="B152" s="2"/>
      <c r="C152" s="2"/>
      <c r="D152" s="2"/>
      <c r="E152" s="2"/>
      <c r="F152" s="2"/>
      <c r="G152" s="3"/>
      <c r="H152" s="302"/>
      <c r="I152" s="250" t="s">
        <v>227</v>
      </c>
      <c r="J152" s="254" t="s">
        <v>228</v>
      </c>
      <c r="K152" s="255" t="s">
        <v>73</v>
      </c>
      <c r="L152" s="26"/>
      <c r="M152" s="63"/>
      <c r="N152" s="65"/>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c r="CY152" s="66"/>
      <c r="CZ152" s="66"/>
      <c r="DA152" s="66"/>
      <c r="DB152" s="66"/>
      <c r="DC152" s="66"/>
      <c r="DD152" s="66"/>
      <c r="DE152" s="66"/>
      <c r="DF152" s="66"/>
      <c r="DG152" s="66"/>
      <c r="DH152" s="66"/>
      <c r="DI152" s="66"/>
      <c r="DJ152" s="66"/>
      <c r="DK152" s="66"/>
      <c r="DL152" s="66"/>
      <c r="DM152" s="66"/>
      <c r="DN152" s="66"/>
      <c r="DO152" s="66"/>
      <c r="DP152" s="66"/>
      <c r="DQ152" s="67"/>
      <c r="DR152" s="67"/>
      <c r="DS152" s="68"/>
    </row>
    <row r="153" spans="1:123" s="62" customFormat="1" ht="21" customHeight="1" x14ac:dyDescent="0.2">
      <c r="A153" s="1"/>
      <c r="B153" s="2"/>
      <c r="C153" s="20"/>
      <c r="D153" s="2"/>
      <c r="E153" s="2"/>
      <c r="F153" s="2"/>
      <c r="G153" s="3"/>
      <c r="H153" s="302"/>
      <c r="I153" s="307" t="s">
        <v>682</v>
      </c>
      <c r="J153" s="285" t="s">
        <v>683</v>
      </c>
      <c r="K153" s="282" t="s">
        <v>684</v>
      </c>
      <c r="L153" s="26"/>
      <c r="M153" s="63"/>
      <c r="N153" s="65"/>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c r="CY153" s="66"/>
      <c r="CZ153" s="66"/>
      <c r="DA153" s="66"/>
      <c r="DB153" s="66"/>
      <c r="DC153" s="66"/>
      <c r="DD153" s="66"/>
      <c r="DE153" s="66"/>
      <c r="DF153" s="66"/>
      <c r="DG153" s="66"/>
      <c r="DH153" s="66"/>
      <c r="DI153" s="66"/>
      <c r="DJ153" s="66"/>
      <c r="DK153" s="66"/>
      <c r="DL153" s="66"/>
      <c r="DM153" s="66"/>
      <c r="DN153" s="66"/>
      <c r="DO153" s="66"/>
      <c r="DP153" s="66"/>
      <c r="DQ153" s="67"/>
      <c r="DR153" s="67"/>
      <c r="DS153" s="68"/>
    </row>
    <row r="154" spans="1:123" s="62" customFormat="1" ht="19.899999999999999" customHeight="1" x14ac:dyDescent="0.2">
      <c r="A154" s="1"/>
      <c r="B154" s="2"/>
      <c r="C154" s="2"/>
      <c r="D154" s="2"/>
      <c r="E154" s="2"/>
      <c r="F154" s="2"/>
      <c r="G154" s="3"/>
      <c r="H154" s="302"/>
      <c r="I154" s="250" t="s">
        <v>229</v>
      </c>
      <c r="J154" s="254" t="s">
        <v>230</v>
      </c>
      <c r="K154" s="256" t="s">
        <v>75</v>
      </c>
      <c r="L154" s="26"/>
      <c r="M154" s="63"/>
      <c r="N154" s="65"/>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c r="CY154" s="66"/>
      <c r="CZ154" s="66"/>
      <c r="DA154" s="66"/>
      <c r="DB154" s="66"/>
      <c r="DC154" s="66"/>
      <c r="DD154" s="66"/>
      <c r="DE154" s="66"/>
      <c r="DF154" s="66"/>
      <c r="DG154" s="66"/>
      <c r="DH154" s="66"/>
      <c r="DI154" s="66"/>
      <c r="DJ154" s="66"/>
      <c r="DK154" s="66"/>
      <c r="DL154" s="66"/>
      <c r="DM154" s="66"/>
      <c r="DN154" s="66"/>
      <c r="DO154" s="66"/>
      <c r="DP154" s="66"/>
      <c r="DQ154" s="67"/>
      <c r="DR154" s="67"/>
      <c r="DS154" s="68"/>
    </row>
    <row r="155" spans="1:123" s="62" customFormat="1" ht="19.899999999999999" customHeight="1" x14ac:dyDescent="0.2">
      <c r="A155" s="1"/>
      <c r="B155" s="2"/>
      <c r="C155" s="2"/>
      <c r="D155" s="2"/>
      <c r="E155" s="2"/>
      <c r="F155" s="2"/>
      <c r="G155" s="3"/>
      <c r="H155" s="302"/>
      <c r="I155" s="250" t="s">
        <v>231</v>
      </c>
      <c r="J155" s="254" t="s">
        <v>232</v>
      </c>
      <c r="K155" s="256" t="s">
        <v>77</v>
      </c>
      <c r="L155" s="26"/>
      <c r="M155" s="63"/>
      <c r="N155" s="65"/>
      <c r="O155" s="66"/>
      <c r="P155" s="66"/>
      <c r="Q155" s="66"/>
      <c r="R155" s="66"/>
      <c r="S155" s="66"/>
      <c r="T155" s="66"/>
      <c r="U155" s="69"/>
      <c r="V155" s="69"/>
      <c r="W155" s="69"/>
      <c r="X155" s="69"/>
      <c r="Y155" s="69"/>
      <c r="Z155" s="69"/>
      <c r="AA155" s="69"/>
      <c r="AB155" s="69"/>
      <c r="AC155" s="69"/>
      <c r="AD155" s="69"/>
      <c r="AE155" s="69"/>
      <c r="AF155" s="69"/>
      <c r="AG155" s="69"/>
      <c r="AH155" s="69"/>
      <c r="AI155" s="69"/>
      <c r="AJ155" s="69"/>
      <c r="AK155" s="69"/>
      <c r="AL155" s="66"/>
      <c r="AM155" s="69"/>
      <c r="AN155" s="69"/>
      <c r="AO155" s="69"/>
      <c r="AP155" s="69"/>
      <c r="AQ155" s="69"/>
      <c r="AR155" s="69"/>
      <c r="AS155" s="69"/>
      <c r="AT155" s="66"/>
      <c r="AU155" s="69"/>
      <c r="AV155" s="69"/>
      <c r="AW155" s="69"/>
      <c r="AX155" s="69"/>
      <c r="AY155" s="69"/>
      <c r="AZ155" s="69"/>
      <c r="BA155" s="69"/>
      <c r="BB155" s="66"/>
      <c r="BC155" s="69"/>
      <c r="BD155" s="69"/>
      <c r="BE155" s="69"/>
      <c r="BF155" s="69"/>
      <c r="BG155" s="69"/>
      <c r="BH155" s="69"/>
      <c r="BI155" s="69"/>
      <c r="BJ155" s="69"/>
      <c r="BK155" s="69"/>
      <c r="BL155" s="69"/>
      <c r="BM155" s="69"/>
      <c r="BN155" s="69"/>
      <c r="BO155" s="69"/>
      <c r="BP155" s="69"/>
      <c r="BQ155" s="69"/>
      <c r="BR155" s="69"/>
      <c r="BS155" s="69"/>
      <c r="BT155" s="69"/>
      <c r="BU155" s="69"/>
      <c r="BV155" s="69"/>
      <c r="BW155" s="69"/>
      <c r="BX155" s="69"/>
      <c r="BY155" s="69"/>
      <c r="BZ155" s="69"/>
      <c r="CA155" s="69"/>
      <c r="CB155" s="69"/>
      <c r="CC155" s="69"/>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c r="DN155" s="66"/>
      <c r="DO155" s="66"/>
      <c r="DP155" s="66"/>
      <c r="DQ155" s="67"/>
      <c r="DR155" s="67"/>
      <c r="DS155" s="68"/>
    </row>
    <row r="156" spans="1:123" s="62" customFormat="1" ht="19.899999999999999" customHeight="1" x14ac:dyDescent="0.2">
      <c r="A156" s="1"/>
      <c r="B156" s="2"/>
      <c r="C156" s="2"/>
      <c r="D156" s="2"/>
      <c r="E156" s="2"/>
      <c r="F156" s="2"/>
      <c r="G156" s="3"/>
      <c r="H156" s="302"/>
      <c r="I156" s="250" t="s">
        <v>233</v>
      </c>
      <c r="J156" s="254" t="s">
        <v>234</v>
      </c>
      <c r="K156" s="256" t="s">
        <v>79</v>
      </c>
      <c r="L156" s="26"/>
      <c r="M156" s="63"/>
      <c r="N156" s="65"/>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c r="CY156" s="66"/>
      <c r="CZ156" s="66"/>
      <c r="DA156" s="66"/>
      <c r="DB156" s="66"/>
      <c r="DC156" s="66"/>
      <c r="DD156" s="66"/>
      <c r="DE156" s="66"/>
      <c r="DF156" s="66"/>
      <c r="DG156" s="66"/>
      <c r="DH156" s="66"/>
      <c r="DI156" s="66"/>
      <c r="DJ156" s="66"/>
      <c r="DK156" s="66"/>
      <c r="DL156" s="66"/>
      <c r="DM156" s="66"/>
      <c r="DN156" s="66"/>
      <c r="DO156" s="66"/>
      <c r="DP156" s="66"/>
      <c r="DQ156" s="67"/>
      <c r="DR156" s="67"/>
      <c r="DS156" s="68"/>
    </row>
    <row r="157" spans="1:123" s="62" customFormat="1" ht="19.899999999999999" customHeight="1" x14ac:dyDescent="0.2">
      <c r="A157" s="1"/>
      <c r="B157" s="2"/>
      <c r="C157" s="2"/>
      <c r="D157" s="2"/>
      <c r="E157" s="2"/>
      <c r="F157" s="2"/>
      <c r="G157" s="3"/>
      <c r="H157" s="302"/>
      <c r="I157" s="250" t="s">
        <v>235</v>
      </c>
      <c r="J157" s="254" t="s">
        <v>236</v>
      </c>
      <c r="K157" s="256" t="s">
        <v>81</v>
      </c>
      <c r="L157" s="26"/>
      <c r="M157" s="63"/>
      <c r="N157" s="65"/>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c r="CY157" s="66"/>
      <c r="CZ157" s="66"/>
      <c r="DA157" s="66"/>
      <c r="DB157" s="66"/>
      <c r="DC157" s="66"/>
      <c r="DD157" s="66"/>
      <c r="DE157" s="66"/>
      <c r="DF157" s="66"/>
      <c r="DG157" s="66"/>
      <c r="DH157" s="66"/>
      <c r="DI157" s="66"/>
      <c r="DJ157" s="66"/>
      <c r="DK157" s="66"/>
      <c r="DL157" s="66"/>
      <c r="DM157" s="66"/>
      <c r="DN157" s="66"/>
      <c r="DO157" s="66"/>
      <c r="DP157" s="66"/>
      <c r="DQ157" s="67"/>
      <c r="DR157" s="67"/>
      <c r="DS157" s="68"/>
    </row>
    <row r="158" spans="1:123" s="62" customFormat="1" ht="18.75" customHeight="1" x14ac:dyDescent="0.2">
      <c r="A158" s="1"/>
      <c r="B158" s="2"/>
      <c r="C158" s="2"/>
      <c r="D158" s="2"/>
      <c r="E158" s="2"/>
      <c r="F158" s="2"/>
      <c r="G158" s="3"/>
      <c r="H158" s="302"/>
      <c r="I158" s="250" t="s">
        <v>237</v>
      </c>
      <c r="J158" s="254" t="s">
        <v>238</v>
      </c>
      <c r="K158" s="255" t="s">
        <v>83</v>
      </c>
      <c r="L158" s="26"/>
      <c r="M158" s="63"/>
      <c r="N158" s="65"/>
      <c r="O158" s="66"/>
      <c r="P158" s="66"/>
      <c r="Q158" s="66"/>
      <c r="R158" s="66"/>
      <c r="S158" s="66"/>
      <c r="T158" s="66"/>
      <c r="U158" s="66"/>
      <c r="V158" s="69"/>
      <c r="W158" s="69"/>
      <c r="X158" s="69"/>
      <c r="Y158" s="69"/>
      <c r="Z158" s="69"/>
      <c r="AA158" s="69"/>
      <c r="AB158" s="69"/>
      <c r="AC158" s="69"/>
      <c r="AD158" s="69"/>
      <c r="AE158" s="69"/>
      <c r="AF158" s="69"/>
      <c r="AG158" s="69"/>
      <c r="AH158" s="69"/>
      <c r="AI158" s="69"/>
      <c r="AJ158" s="69"/>
      <c r="AK158" s="69"/>
      <c r="AL158" s="66"/>
      <c r="AM158" s="69"/>
      <c r="AN158" s="69"/>
      <c r="AO158" s="69"/>
      <c r="AP158" s="69"/>
      <c r="AQ158" s="69"/>
      <c r="AR158" s="69"/>
      <c r="AS158" s="69"/>
      <c r="AT158" s="66"/>
      <c r="AU158" s="69"/>
      <c r="AV158" s="69"/>
      <c r="AW158" s="69"/>
      <c r="AX158" s="69"/>
      <c r="AY158" s="69"/>
      <c r="AZ158" s="69"/>
      <c r="BA158" s="69"/>
      <c r="BB158" s="66"/>
      <c r="BC158" s="69"/>
      <c r="BD158" s="69"/>
      <c r="BE158" s="69"/>
      <c r="BF158" s="69"/>
      <c r="BG158" s="69"/>
      <c r="BH158" s="69"/>
      <c r="BI158" s="69"/>
      <c r="BJ158" s="69"/>
      <c r="BK158" s="69"/>
      <c r="BL158" s="69"/>
      <c r="BM158" s="69"/>
      <c r="BN158" s="69"/>
      <c r="BO158" s="69"/>
      <c r="BP158" s="69"/>
      <c r="BQ158" s="69"/>
      <c r="BR158" s="69"/>
      <c r="BS158" s="69"/>
      <c r="BT158" s="69"/>
      <c r="BU158" s="69"/>
      <c r="BV158" s="69"/>
      <c r="BW158" s="69"/>
      <c r="BX158" s="69"/>
      <c r="BY158" s="69"/>
      <c r="BZ158" s="69"/>
      <c r="CA158" s="69"/>
      <c r="CB158" s="69"/>
      <c r="CC158" s="69"/>
      <c r="CD158" s="66"/>
      <c r="CE158" s="66"/>
      <c r="CF158" s="66"/>
      <c r="CG158" s="66"/>
      <c r="CH158" s="66"/>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c r="DN158" s="66"/>
      <c r="DO158" s="66"/>
      <c r="DP158" s="66"/>
      <c r="DQ158" s="67"/>
      <c r="DR158" s="67"/>
      <c r="DS158" s="68"/>
    </row>
    <row r="159" spans="1:123" s="62" customFormat="1" ht="21.6" customHeight="1" x14ac:dyDescent="0.2">
      <c r="A159" s="1"/>
      <c r="B159" s="2"/>
      <c r="C159" s="2"/>
      <c r="D159" s="2"/>
      <c r="E159" s="2"/>
      <c r="F159" s="2"/>
      <c r="G159" s="3"/>
      <c r="H159" s="302"/>
      <c r="I159" s="250" t="s">
        <v>239</v>
      </c>
      <c r="J159" s="252" t="s">
        <v>240</v>
      </c>
      <c r="K159" s="205" t="s">
        <v>85</v>
      </c>
      <c r="L159" s="26"/>
      <c r="M159" s="70"/>
      <c r="N159" s="71"/>
      <c r="O159" s="72"/>
      <c r="P159" s="72"/>
      <c r="Q159" s="72"/>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c r="CY159" s="66"/>
      <c r="CZ159" s="66"/>
      <c r="DA159" s="66"/>
      <c r="DB159" s="66"/>
      <c r="DC159" s="66"/>
      <c r="DD159" s="66"/>
      <c r="DE159" s="66"/>
      <c r="DF159" s="66"/>
      <c r="DG159" s="66"/>
      <c r="DH159" s="66"/>
      <c r="DI159" s="66"/>
      <c r="DJ159" s="66"/>
      <c r="DK159" s="66"/>
      <c r="DL159" s="66"/>
      <c r="DM159" s="66"/>
      <c r="DN159" s="66"/>
      <c r="DO159" s="66"/>
      <c r="DP159" s="66"/>
      <c r="DQ159" s="67"/>
      <c r="DR159" s="67"/>
      <c r="DS159" s="68"/>
    </row>
    <row r="160" spans="1:123" s="62" customFormat="1" ht="21.6" customHeight="1" x14ac:dyDescent="0.2">
      <c r="A160" s="1"/>
      <c r="B160" s="2"/>
      <c r="C160" s="2"/>
      <c r="D160" s="2"/>
      <c r="E160" s="2"/>
      <c r="F160" s="2"/>
      <c r="G160" s="3"/>
      <c r="H160" s="302"/>
      <c r="I160" s="250" t="s">
        <v>241</v>
      </c>
      <c r="J160" s="253" t="s">
        <v>242</v>
      </c>
      <c r="K160" s="255" t="s">
        <v>87</v>
      </c>
      <c r="L160" s="26"/>
      <c r="M160" s="70"/>
      <c r="N160" s="71"/>
      <c r="O160" s="72"/>
      <c r="P160" s="72"/>
      <c r="Q160" s="72"/>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c r="CY160" s="66"/>
      <c r="CZ160" s="66"/>
      <c r="DA160" s="66"/>
      <c r="DB160" s="66"/>
      <c r="DC160" s="66"/>
      <c r="DD160" s="66"/>
      <c r="DE160" s="66"/>
      <c r="DF160" s="66"/>
      <c r="DG160" s="66"/>
      <c r="DH160" s="66"/>
      <c r="DI160" s="66"/>
      <c r="DJ160" s="66"/>
      <c r="DK160" s="66"/>
      <c r="DL160" s="66"/>
      <c r="DM160" s="66"/>
      <c r="DN160" s="66"/>
      <c r="DO160" s="66"/>
      <c r="DP160" s="66"/>
      <c r="DQ160" s="67"/>
      <c r="DR160" s="67"/>
      <c r="DS160" s="68"/>
    </row>
    <row r="161" spans="1:123" s="62" customFormat="1" ht="19.899999999999999" customHeight="1" x14ac:dyDescent="0.2">
      <c r="A161" s="1"/>
      <c r="B161" s="2"/>
      <c r="C161" s="2"/>
      <c r="D161" s="2"/>
      <c r="E161" s="2"/>
      <c r="F161" s="2"/>
      <c r="G161" s="3"/>
      <c r="H161" s="302"/>
      <c r="I161" s="250" t="s">
        <v>243</v>
      </c>
      <c r="J161" s="253" t="s">
        <v>244</v>
      </c>
      <c r="K161" s="255" t="s">
        <v>245</v>
      </c>
      <c r="L161" s="26"/>
      <c r="M161" s="73"/>
      <c r="N161" s="71"/>
      <c r="O161" s="72"/>
      <c r="P161" s="74"/>
      <c r="Q161" s="74"/>
      <c r="R161" s="75"/>
      <c r="S161" s="75"/>
      <c r="T161" s="75"/>
      <c r="U161" s="75"/>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c r="CY161" s="66"/>
      <c r="CZ161" s="66"/>
      <c r="DA161" s="66"/>
      <c r="DB161" s="66"/>
      <c r="DC161" s="66"/>
      <c r="DD161" s="66"/>
      <c r="DE161" s="66"/>
      <c r="DF161" s="66"/>
      <c r="DG161" s="66"/>
      <c r="DH161" s="66"/>
      <c r="DI161" s="66"/>
      <c r="DJ161" s="66"/>
      <c r="DK161" s="66"/>
      <c r="DL161" s="66"/>
      <c r="DM161" s="66"/>
      <c r="DN161" s="66"/>
      <c r="DO161" s="66"/>
      <c r="DP161" s="66"/>
      <c r="DQ161" s="76"/>
      <c r="DR161" s="76"/>
      <c r="DS161" s="77"/>
    </row>
    <row r="162" spans="1:123" s="62" customFormat="1" ht="19.899999999999999" customHeight="1" x14ac:dyDescent="0.2">
      <c r="A162" s="1"/>
      <c r="B162" s="2"/>
      <c r="C162" s="2"/>
      <c r="D162" s="2"/>
      <c r="E162" s="2"/>
      <c r="F162" s="2"/>
      <c r="G162" s="3"/>
      <c r="H162" s="302"/>
      <c r="I162" s="250" t="s">
        <v>246</v>
      </c>
      <c r="J162" s="253" t="s">
        <v>247</v>
      </c>
      <c r="K162" s="255" t="s">
        <v>91</v>
      </c>
      <c r="L162" s="26"/>
      <c r="M162" s="73"/>
      <c r="N162" s="71"/>
      <c r="O162" s="72"/>
      <c r="P162" s="74"/>
      <c r="Q162" s="74"/>
      <c r="R162" s="75"/>
      <c r="S162" s="75"/>
      <c r="T162" s="75"/>
      <c r="U162" s="75"/>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c r="CY162" s="66"/>
      <c r="CZ162" s="66"/>
      <c r="DA162" s="66"/>
      <c r="DB162" s="66"/>
      <c r="DC162" s="66"/>
      <c r="DD162" s="66"/>
      <c r="DE162" s="66"/>
      <c r="DF162" s="66"/>
      <c r="DG162" s="66"/>
      <c r="DH162" s="66"/>
      <c r="DI162" s="66"/>
      <c r="DJ162" s="66"/>
      <c r="DK162" s="66"/>
      <c r="DL162" s="66"/>
      <c r="DM162" s="66"/>
      <c r="DN162" s="66"/>
      <c r="DO162" s="66"/>
      <c r="DP162" s="66"/>
      <c r="DQ162" s="76"/>
      <c r="DR162" s="76"/>
      <c r="DS162" s="77"/>
    </row>
    <row r="163" spans="1:123" s="62" customFormat="1" ht="22.15" customHeight="1" x14ac:dyDescent="0.2">
      <c r="A163" s="1"/>
      <c r="B163" s="2"/>
      <c r="C163" s="2"/>
      <c r="D163" s="2"/>
      <c r="E163" s="2"/>
      <c r="F163" s="2"/>
      <c r="G163" s="3"/>
      <c r="H163" s="302"/>
      <c r="I163" s="250" t="s">
        <v>248</v>
      </c>
      <c r="J163" s="252" t="s">
        <v>249</v>
      </c>
      <c r="K163" s="205" t="s">
        <v>93</v>
      </c>
      <c r="L163" s="26"/>
      <c r="M163" s="73"/>
      <c r="N163" s="71"/>
      <c r="O163" s="72"/>
      <c r="P163" s="74"/>
      <c r="Q163" s="74"/>
      <c r="R163" s="75"/>
      <c r="S163" s="75"/>
      <c r="T163" s="75"/>
      <c r="U163" s="75"/>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c r="CY163" s="66"/>
      <c r="CZ163" s="66"/>
      <c r="DA163" s="66"/>
      <c r="DB163" s="66"/>
      <c r="DC163" s="66"/>
      <c r="DD163" s="66"/>
      <c r="DE163" s="66"/>
      <c r="DF163" s="66"/>
      <c r="DG163" s="66"/>
      <c r="DH163" s="66"/>
      <c r="DI163" s="66"/>
      <c r="DJ163" s="66"/>
      <c r="DK163" s="66"/>
      <c r="DL163" s="66"/>
      <c r="DM163" s="66"/>
      <c r="DN163" s="66"/>
      <c r="DO163" s="66"/>
      <c r="DP163" s="66"/>
      <c r="DQ163" s="76"/>
      <c r="DR163" s="76"/>
      <c r="DS163" s="77"/>
    </row>
    <row r="164" spans="1:123" s="62" customFormat="1" ht="19.149999999999999" customHeight="1" x14ac:dyDescent="0.2">
      <c r="A164" s="1"/>
      <c r="B164" s="2"/>
      <c r="C164" s="2"/>
      <c r="D164" s="2"/>
      <c r="E164" s="2"/>
      <c r="F164" s="2"/>
      <c r="G164" s="3"/>
      <c r="H164" s="302"/>
      <c r="I164" s="250" t="s">
        <v>250</v>
      </c>
      <c r="J164" s="253" t="s">
        <v>251</v>
      </c>
      <c r="K164" s="251" t="s">
        <v>95</v>
      </c>
      <c r="L164" s="26"/>
      <c r="M164" s="73"/>
      <c r="N164" s="71"/>
      <c r="O164" s="72"/>
      <c r="P164" s="74"/>
      <c r="Q164" s="78"/>
      <c r="R164" s="75"/>
      <c r="S164" s="75"/>
      <c r="T164" s="75"/>
      <c r="U164" s="75"/>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c r="CY164" s="66"/>
      <c r="CZ164" s="66"/>
      <c r="DA164" s="66"/>
      <c r="DB164" s="66"/>
      <c r="DC164" s="66"/>
      <c r="DD164" s="66"/>
      <c r="DE164" s="66"/>
      <c r="DF164" s="66"/>
      <c r="DG164" s="66"/>
      <c r="DH164" s="66"/>
      <c r="DI164" s="66"/>
      <c r="DJ164" s="66"/>
      <c r="DK164" s="66"/>
      <c r="DL164" s="66"/>
      <c r="DM164" s="66"/>
      <c r="DN164" s="66"/>
      <c r="DO164" s="66"/>
      <c r="DP164" s="66"/>
      <c r="DQ164" s="76"/>
      <c r="DR164" s="76"/>
      <c r="DS164" s="77"/>
    </row>
    <row r="165" spans="1:123" s="62" customFormat="1" ht="19.149999999999999" customHeight="1" x14ac:dyDescent="0.2">
      <c r="A165" s="1"/>
      <c r="B165" s="2"/>
      <c r="C165" s="2"/>
      <c r="D165" s="2"/>
      <c r="E165" s="2"/>
      <c r="F165" s="2"/>
      <c r="G165" s="3"/>
      <c r="H165" s="302"/>
      <c r="I165" s="250" t="s">
        <v>252</v>
      </c>
      <c r="J165" s="253" t="s">
        <v>253</v>
      </c>
      <c r="K165" s="251" t="s">
        <v>97</v>
      </c>
      <c r="L165" s="26"/>
      <c r="M165" s="73"/>
      <c r="N165" s="71"/>
      <c r="O165" s="72"/>
      <c r="P165" s="74"/>
      <c r="Q165" s="74"/>
      <c r="R165" s="75"/>
      <c r="S165" s="75"/>
      <c r="T165" s="75"/>
      <c r="U165" s="75"/>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c r="CY165" s="66"/>
      <c r="CZ165" s="66"/>
      <c r="DA165" s="66"/>
      <c r="DB165" s="66"/>
      <c r="DC165" s="66"/>
      <c r="DD165" s="66"/>
      <c r="DE165" s="66"/>
      <c r="DF165" s="66"/>
      <c r="DG165" s="66"/>
      <c r="DH165" s="66"/>
      <c r="DI165" s="66"/>
      <c r="DJ165" s="66"/>
      <c r="DK165" s="66"/>
      <c r="DL165" s="66"/>
      <c r="DM165" s="66"/>
      <c r="DN165" s="66"/>
      <c r="DO165" s="66"/>
      <c r="DP165" s="66"/>
      <c r="DQ165" s="76"/>
      <c r="DR165" s="76"/>
      <c r="DS165" s="77"/>
    </row>
    <row r="166" spans="1:123" s="62" customFormat="1" ht="19.899999999999999" customHeight="1" x14ac:dyDescent="0.2">
      <c r="A166" s="1"/>
      <c r="B166" s="2"/>
      <c r="C166" s="2"/>
      <c r="D166" s="2"/>
      <c r="E166" s="2"/>
      <c r="F166" s="2"/>
      <c r="G166" s="3"/>
      <c r="H166" s="302"/>
      <c r="I166" s="250" t="s">
        <v>254</v>
      </c>
      <c r="J166" s="253" t="s">
        <v>255</v>
      </c>
      <c r="K166" s="251" t="s">
        <v>256</v>
      </c>
      <c r="L166" s="26"/>
      <c r="M166" s="73"/>
      <c r="N166" s="71"/>
      <c r="O166" s="72"/>
      <c r="P166" s="74"/>
      <c r="Q166" s="74"/>
      <c r="R166" s="75"/>
      <c r="S166" s="75"/>
      <c r="T166" s="75"/>
      <c r="U166" s="75"/>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c r="CY166" s="66"/>
      <c r="CZ166" s="66"/>
      <c r="DA166" s="66"/>
      <c r="DB166" s="66"/>
      <c r="DC166" s="66"/>
      <c r="DD166" s="66"/>
      <c r="DE166" s="66"/>
      <c r="DF166" s="66"/>
      <c r="DG166" s="66"/>
      <c r="DH166" s="66"/>
      <c r="DI166" s="66"/>
      <c r="DJ166" s="66"/>
      <c r="DK166" s="66"/>
      <c r="DL166" s="66"/>
      <c r="DM166" s="66"/>
      <c r="DN166" s="66"/>
      <c r="DO166" s="66"/>
      <c r="DP166" s="66"/>
      <c r="DQ166" s="76"/>
      <c r="DR166" s="76"/>
      <c r="DS166" s="77"/>
    </row>
    <row r="167" spans="1:123" s="62" customFormat="1" ht="19.899999999999999" customHeight="1" x14ac:dyDescent="0.2">
      <c r="A167" s="1"/>
      <c r="B167" s="2"/>
      <c r="C167" s="2"/>
      <c r="D167" s="2"/>
      <c r="E167" s="2"/>
      <c r="F167" s="2"/>
      <c r="G167" s="3"/>
      <c r="H167" s="302"/>
      <c r="I167" s="250" t="s">
        <v>257</v>
      </c>
      <c r="J167" s="253" t="s">
        <v>258</v>
      </c>
      <c r="K167" s="251" t="s">
        <v>101</v>
      </c>
      <c r="L167" s="26"/>
      <c r="M167" s="73"/>
      <c r="N167" s="71"/>
      <c r="O167" s="72"/>
      <c r="P167" s="74"/>
      <c r="Q167" s="74"/>
      <c r="R167" s="75"/>
      <c r="S167" s="75"/>
      <c r="T167" s="75"/>
      <c r="U167" s="75"/>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c r="CY167" s="66"/>
      <c r="CZ167" s="66"/>
      <c r="DA167" s="66"/>
      <c r="DB167" s="66"/>
      <c r="DC167" s="66"/>
      <c r="DD167" s="66"/>
      <c r="DE167" s="66"/>
      <c r="DF167" s="66"/>
      <c r="DG167" s="66"/>
      <c r="DH167" s="66"/>
      <c r="DI167" s="66"/>
      <c r="DJ167" s="66"/>
      <c r="DK167" s="66"/>
      <c r="DL167" s="66"/>
      <c r="DM167" s="66"/>
      <c r="DN167" s="66"/>
      <c r="DO167" s="66"/>
      <c r="DP167" s="66"/>
      <c r="DQ167" s="76"/>
      <c r="DR167" s="76"/>
      <c r="DS167" s="77"/>
    </row>
    <row r="168" spans="1:123" s="62" customFormat="1" ht="19.899999999999999" customHeight="1" x14ac:dyDescent="0.2">
      <c r="A168" s="1"/>
      <c r="B168" s="2"/>
      <c r="C168" s="2"/>
      <c r="D168" s="2"/>
      <c r="E168" s="2"/>
      <c r="F168" s="2"/>
      <c r="G168" s="3"/>
      <c r="H168" s="302"/>
      <c r="I168" s="250" t="s">
        <v>259</v>
      </c>
      <c r="J168" s="254" t="s">
        <v>260</v>
      </c>
      <c r="K168" s="251" t="s">
        <v>104</v>
      </c>
      <c r="L168" s="26"/>
      <c r="M168" s="73"/>
      <c r="N168" s="71"/>
      <c r="O168" s="72"/>
      <c r="P168" s="74"/>
      <c r="Q168" s="74"/>
      <c r="R168" s="75"/>
      <c r="S168" s="75"/>
      <c r="T168" s="75"/>
      <c r="U168" s="75"/>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c r="CY168" s="66"/>
      <c r="CZ168" s="66"/>
      <c r="DA168" s="66"/>
      <c r="DB168" s="66"/>
      <c r="DC168" s="66"/>
      <c r="DD168" s="66"/>
      <c r="DE168" s="66"/>
      <c r="DF168" s="66"/>
      <c r="DG168" s="66"/>
      <c r="DH168" s="66"/>
      <c r="DI168" s="66"/>
      <c r="DJ168" s="66"/>
      <c r="DK168" s="66"/>
      <c r="DL168" s="66"/>
      <c r="DM168" s="66"/>
      <c r="DN168" s="66"/>
      <c r="DO168" s="66"/>
      <c r="DP168" s="66"/>
      <c r="DQ168" s="76"/>
      <c r="DR168" s="76"/>
      <c r="DS168" s="77"/>
    </row>
    <row r="169" spans="1:123" s="62" customFormat="1" ht="25.5" x14ac:dyDescent="0.2">
      <c r="A169" s="1"/>
      <c r="B169" s="2"/>
      <c r="C169" s="20"/>
      <c r="D169" s="2"/>
      <c r="E169" s="2"/>
      <c r="F169" s="2"/>
      <c r="G169" s="3"/>
      <c r="H169" s="302"/>
      <c r="I169" s="307" t="s">
        <v>685</v>
      </c>
      <c r="J169" s="285" t="s">
        <v>686</v>
      </c>
      <c r="K169" s="321" t="s">
        <v>261</v>
      </c>
      <c r="L169" s="26"/>
      <c r="M169" s="73"/>
      <c r="N169" s="71"/>
      <c r="O169" s="72"/>
      <c r="P169" s="74"/>
      <c r="Q169" s="74"/>
      <c r="R169" s="75"/>
      <c r="S169" s="75"/>
      <c r="T169" s="75"/>
      <c r="U169" s="75"/>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c r="CY169" s="66"/>
      <c r="CZ169" s="66"/>
      <c r="DA169" s="66"/>
      <c r="DB169" s="66"/>
      <c r="DC169" s="66"/>
      <c r="DD169" s="66"/>
      <c r="DE169" s="66"/>
      <c r="DF169" s="66"/>
      <c r="DG169" s="66"/>
      <c r="DH169" s="66"/>
      <c r="DI169" s="66"/>
      <c r="DJ169" s="66"/>
      <c r="DK169" s="66"/>
      <c r="DL169" s="66"/>
      <c r="DM169" s="66"/>
      <c r="DN169" s="66"/>
      <c r="DO169" s="66"/>
      <c r="DP169" s="66"/>
      <c r="DQ169" s="76"/>
      <c r="DR169" s="76"/>
      <c r="DS169" s="77"/>
    </row>
    <row r="170" spans="1:123" s="62" customFormat="1" ht="21.6" customHeight="1" x14ac:dyDescent="0.2">
      <c r="A170" s="1"/>
      <c r="B170" s="2"/>
      <c r="C170" s="2"/>
      <c r="D170" s="2"/>
      <c r="E170" s="2"/>
      <c r="F170" s="2"/>
      <c r="G170" s="3"/>
      <c r="H170" s="302"/>
      <c r="I170" s="250" t="s">
        <v>262</v>
      </c>
      <c r="J170" s="252" t="s">
        <v>263</v>
      </c>
      <c r="K170" s="203" t="s">
        <v>687</v>
      </c>
      <c r="L170" s="26"/>
      <c r="M170" s="70"/>
      <c r="N170" s="71"/>
      <c r="O170" s="72"/>
      <c r="P170" s="72"/>
      <c r="Q170" s="72"/>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c r="CY170" s="66"/>
      <c r="CZ170" s="66"/>
      <c r="DA170" s="66"/>
      <c r="DB170" s="66"/>
      <c r="DC170" s="66"/>
      <c r="DD170" s="66"/>
      <c r="DE170" s="66"/>
      <c r="DF170" s="66"/>
      <c r="DG170" s="66"/>
      <c r="DH170" s="66"/>
      <c r="DI170" s="66"/>
      <c r="DJ170" s="66"/>
      <c r="DK170" s="66"/>
      <c r="DL170" s="66"/>
      <c r="DM170" s="66"/>
      <c r="DN170" s="66"/>
      <c r="DO170" s="66"/>
      <c r="DP170" s="66"/>
      <c r="DQ170" s="79"/>
      <c r="DR170" s="79"/>
      <c r="DS170" s="80"/>
    </row>
    <row r="171" spans="1:123" s="62" customFormat="1" ht="19.899999999999999" customHeight="1" x14ac:dyDescent="0.2">
      <c r="A171" s="1"/>
      <c r="B171" s="2"/>
      <c r="C171" s="2"/>
      <c r="D171" s="2"/>
      <c r="E171" s="2"/>
      <c r="F171" s="2"/>
      <c r="G171" s="3"/>
      <c r="H171" s="302"/>
      <c r="I171" s="250" t="s">
        <v>264</v>
      </c>
      <c r="J171" s="253" t="s">
        <v>265</v>
      </c>
      <c r="K171" s="251" t="s">
        <v>688</v>
      </c>
      <c r="L171" s="26"/>
      <c r="M171" s="70"/>
      <c r="N171" s="71"/>
      <c r="O171" s="72"/>
      <c r="P171" s="72"/>
      <c r="Q171" s="72"/>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c r="CY171" s="66"/>
      <c r="CZ171" s="66"/>
      <c r="DA171" s="66"/>
      <c r="DB171" s="66"/>
      <c r="DC171" s="66"/>
      <c r="DD171" s="66"/>
      <c r="DE171" s="66"/>
      <c r="DF171" s="66"/>
      <c r="DG171" s="66"/>
      <c r="DH171" s="66"/>
      <c r="DI171" s="66"/>
      <c r="DJ171" s="66"/>
      <c r="DK171" s="66"/>
      <c r="DL171" s="66"/>
      <c r="DM171" s="66"/>
      <c r="DN171" s="66"/>
      <c r="DO171" s="66"/>
      <c r="DP171" s="66"/>
      <c r="DQ171" s="79"/>
      <c r="DR171" s="79"/>
      <c r="DS171" s="80"/>
    </row>
    <row r="172" spans="1:123" s="62" customFormat="1" ht="19.899999999999999" customHeight="1" x14ac:dyDescent="0.2">
      <c r="A172" s="1"/>
      <c r="B172" s="2"/>
      <c r="C172" s="2"/>
      <c r="D172" s="2"/>
      <c r="E172" s="2"/>
      <c r="F172" s="2"/>
      <c r="G172" s="3"/>
      <c r="H172" s="302"/>
      <c r="I172" s="250" t="s">
        <v>266</v>
      </c>
      <c r="J172" s="253" t="s">
        <v>267</v>
      </c>
      <c r="K172" s="251" t="s">
        <v>689</v>
      </c>
      <c r="L172" s="26"/>
      <c r="M172" s="70"/>
      <c r="N172" s="71"/>
      <c r="O172" s="72"/>
      <c r="P172" s="72"/>
      <c r="Q172" s="72"/>
      <c r="R172" s="75"/>
      <c r="S172" s="75"/>
      <c r="T172" s="75"/>
      <c r="U172" s="75"/>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c r="DN172" s="66"/>
      <c r="DO172" s="66"/>
      <c r="DP172" s="66"/>
      <c r="DQ172" s="76"/>
      <c r="DR172" s="76"/>
      <c r="DS172" s="77"/>
    </row>
    <row r="173" spans="1:123" s="62" customFormat="1" ht="19.899999999999999" customHeight="1" x14ac:dyDescent="0.2">
      <c r="A173" s="1"/>
      <c r="B173" s="2"/>
      <c r="C173" s="2"/>
      <c r="D173" s="2"/>
      <c r="E173" s="2"/>
      <c r="F173" s="2"/>
      <c r="G173" s="3"/>
      <c r="H173" s="302"/>
      <c r="I173" s="250" t="s">
        <v>268</v>
      </c>
      <c r="J173" s="253" t="s">
        <v>269</v>
      </c>
      <c r="K173" s="251" t="s">
        <v>690</v>
      </c>
      <c r="L173" s="26"/>
      <c r="M173" s="70"/>
      <c r="N173" s="71"/>
      <c r="O173" s="72"/>
      <c r="P173" s="72"/>
      <c r="Q173" s="72"/>
      <c r="R173" s="75"/>
      <c r="S173" s="75"/>
      <c r="T173" s="75"/>
      <c r="U173" s="75"/>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c r="CY173" s="66"/>
      <c r="CZ173" s="66"/>
      <c r="DA173" s="66"/>
      <c r="DB173" s="66"/>
      <c r="DC173" s="66"/>
      <c r="DD173" s="66"/>
      <c r="DE173" s="66"/>
      <c r="DF173" s="66"/>
      <c r="DG173" s="66"/>
      <c r="DH173" s="66"/>
      <c r="DI173" s="66"/>
      <c r="DJ173" s="66"/>
      <c r="DK173" s="66"/>
      <c r="DL173" s="66"/>
      <c r="DM173" s="66"/>
      <c r="DN173" s="66"/>
      <c r="DO173" s="66"/>
      <c r="DP173" s="66"/>
      <c r="DQ173" s="76"/>
      <c r="DR173" s="76"/>
      <c r="DS173" s="77"/>
    </row>
    <row r="174" spans="1:123" s="62" customFormat="1" ht="19.899999999999999" customHeight="1" x14ac:dyDescent="0.2">
      <c r="A174" s="1"/>
      <c r="B174" s="2"/>
      <c r="C174" s="2"/>
      <c r="D174" s="2"/>
      <c r="E174" s="2"/>
      <c r="F174" s="2"/>
      <c r="G174" s="3"/>
      <c r="H174" s="302"/>
      <c r="I174" s="250" t="s">
        <v>270</v>
      </c>
      <c r="J174" s="254" t="s">
        <v>271</v>
      </c>
      <c r="K174" s="255" t="s">
        <v>272</v>
      </c>
      <c r="L174" s="26"/>
      <c r="M174" s="70"/>
      <c r="N174" s="71"/>
      <c r="O174" s="72"/>
      <c r="P174" s="72"/>
      <c r="Q174" s="72"/>
      <c r="R174" s="75"/>
      <c r="S174" s="75"/>
      <c r="T174" s="75"/>
      <c r="U174" s="75"/>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c r="CY174" s="66"/>
      <c r="CZ174" s="66"/>
      <c r="DA174" s="66"/>
      <c r="DB174" s="66"/>
      <c r="DC174" s="66"/>
      <c r="DD174" s="66"/>
      <c r="DE174" s="66"/>
      <c r="DF174" s="66"/>
      <c r="DG174" s="66"/>
      <c r="DH174" s="66"/>
      <c r="DI174" s="66"/>
      <c r="DJ174" s="66"/>
      <c r="DK174" s="66"/>
      <c r="DL174" s="66"/>
      <c r="DM174" s="66"/>
      <c r="DN174" s="66"/>
      <c r="DO174" s="66"/>
      <c r="DP174" s="66"/>
      <c r="DQ174" s="76"/>
      <c r="DR174" s="76"/>
      <c r="DS174" s="77"/>
    </row>
    <row r="175" spans="1:123" s="62" customFormat="1" ht="19.899999999999999" customHeight="1" x14ac:dyDescent="0.2">
      <c r="A175" s="1"/>
      <c r="B175" s="2"/>
      <c r="C175" s="2"/>
      <c r="D175" s="2"/>
      <c r="E175" s="2"/>
      <c r="F175" s="2"/>
      <c r="G175" s="3"/>
      <c r="H175" s="302"/>
      <c r="I175" s="250" t="s">
        <v>273</v>
      </c>
      <c r="J175" s="254" t="s">
        <v>274</v>
      </c>
      <c r="K175" s="255" t="s">
        <v>275</v>
      </c>
      <c r="L175" s="26"/>
      <c r="M175" s="70"/>
      <c r="N175" s="71"/>
      <c r="O175" s="72"/>
      <c r="P175" s="72"/>
      <c r="Q175" s="72"/>
      <c r="R175" s="75"/>
      <c r="S175" s="75"/>
      <c r="T175" s="75"/>
      <c r="U175" s="75"/>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c r="DN175" s="66"/>
      <c r="DO175" s="66"/>
      <c r="DP175" s="66"/>
      <c r="DQ175" s="76"/>
      <c r="DR175" s="76"/>
      <c r="DS175" s="77"/>
    </row>
    <row r="176" spans="1:123" s="62" customFormat="1" ht="19.899999999999999" customHeight="1" x14ac:dyDescent="0.2">
      <c r="A176" s="1"/>
      <c r="B176" s="2"/>
      <c r="C176" s="2"/>
      <c r="D176" s="2"/>
      <c r="E176" s="2"/>
      <c r="F176" s="2"/>
      <c r="G176" s="3"/>
      <c r="H176" s="302"/>
      <c r="I176" s="250" t="s">
        <v>276</v>
      </c>
      <c r="J176" s="254" t="s">
        <v>277</v>
      </c>
      <c r="K176" s="255" t="s">
        <v>687</v>
      </c>
      <c r="L176" s="26"/>
      <c r="M176" s="73"/>
      <c r="N176" s="71"/>
      <c r="O176" s="72"/>
      <c r="P176" s="74"/>
      <c r="Q176" s="74"/>
      <c r="R176" s="69"/>
      <c r="S176" s="75"/>
      <c r="T176" s="75"/>
      <c r="U176" s="75"/>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c r="CY176" s="66"/>
      <c r="CZ176" s="66"/>
      <c r="DA176" s="66"/>
      <c r="DB176" s="66"/>
      <c r="DC176" s="66"/>
      <c r="DD176" s="66"/>
      <c r="DE176" s="66"/>
      <c r="DF176" s="66"/>
      <c r="DG176" s="66"/>
      <c r="DH176" s="66"/>
      <c r="DI176" s="66"/>
      <c r="DJ176" s="66"/>
      <c r="DK176" s="66"/>
      <c r="DL176" s="66"/>
      <c r="DM176" s="66"/>
      <c r="DN176" s="66"/>
      <c r="DO176" s="66"/>
      <c r="DP176" s="66"/>
      <c r="DQ176" s="76"/>
      <c r="DR176" s="76"/>
      <c r="DS176" s="77"/>
    </row>
    <row r="177" spans="1:123" s="62" customFormat="1" ht="22.15" customHeight="1" x14ac:dyDescent="0.2">
      <c r="A177" s="1"/>
      <c r="B177" s="2"/>
      <c r="C177" s="2"/>
      <c r="D177" s="2"/>
      <c r="E177" s="2"/>
      <c r="F177" s="2"/>
      <c r="G177" s="3"/>
      <c r="H177" s="302"/>
      <c r="I177" s="250" t="s">
        <v>278</v>
      </c>
      <c r="J177" s="252" t="s">
        <v>279</v>
      </c>
      <c r="K177" s="203" t="s">
        <v>691</v>
      </c>
      <c r="L177" s="26"/>
      <c r="M177" s="73"/>
      <c r="N177" s="71"/>
      <c r="O177" s="72"/>
      <c r="P177" s="74"/>
      <c r="Q177" s="74"/>
      <c r="R177" s="75"/>
      <c r="S177" s="75"/>
      <c r="T177" s="75"/>
      <c r="U177" s="75"/>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c r="CY177" s="66"/>
      <c r="CZ177" s="66"/>
      <c r="DA177" s="66"/>
      <c r="DB177" s="66"/>
      <c r="DC177" s="66"/>
      <c r="DD177" s="66"/>
      <c r="DE177" s="66"/>
      <c r="DF177" s="66"/>
      <c r="DG177" s="66"/>
      <c r="DH177" s="66"/>
      <c r="DI177" s="66"/>
      <c r="DJ177" s="66"/>
      <c r="DK177" s="66"/>
      <c r="DL177" s="66"/>
      <c r="DM177" s="66"/>
      <c r="DN177" s="66"/>
      <c r="DO177" s="69"/>
      <c r="DP177" s="66"/>
      <c r="DQ177" s="76"/>
      <c r="DR177" s="76"/>
      <c r="DS177" s="77"/>
    </row>
    <row r="178" spans="1:123" s="62" customFormat="1" ht="21.6" customHeight="1" x14ac:dyDescent="0.2">
      <c r="A178" s="1"/>
      <c r="B178" s="2"/>
      <c r="C178" s="2"/>
      <c r="D178" s="2"/>
      <c r="E178" s="2"/>
      <c r="F178" s="2"/>
      <c r="G178" s="3"/>
      <c r="H178" s="302"/>
      <c r="I178" s="250" t="s">
        <v>280</v>
      </c>
      <c r="J178" s="252" t="s">
        <v>281</v>
      </c>
      <c r="K178" s="204" t="s">
        <v>692</v>
      </c>
      <c r="L178" s="26"/>
      <c r="M178" s="73"/>
      <c r="N178" s="71"/>
      <c r="O178" s="72"/>
      <c r="P178" s="74"/>
      <c r="Q178" s="74"/>
      <c r="R178" s="75"/>
      <c r="S178" s="75"/>
      <c r="T178" s="75"/>
      <c r="U178" s="75"/>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c r="CY178" s="66"/>
      <c r="CZ178" s="66"/>
      <c r="DA178" s="66"/>
      <c r="DB178" s="66"/>
      <c r="DC178" s="66"/>
      <c r="DD178" s="66"/>
      <c r="DE178" s="66"/>
      <c r="DF178" s="66"/>
      <c r="DG178" s="66"/>
      <c r="DH178" s="66"/>
      <c r="DI178" s="66"/>
      <c r="DJ178" s="66"/>
      <c r="DK178" s="66"/>
      <c r="DL178" s="66"/>
      <c r="DM178" s="66"/>
      <c r="DN178" s="66"/>
      <c r="DO178" s="66"/>
      <c r="DP178" s="66"/>
      <c r="DQ178" s="76"/>
      <c r="DR178" s="76"/>
      <c r="DS178" s="77"/>
    </row>
    <row r="179" spans="1:123" s="62" customFormat="1" ht="19.899999999999999" customHeight="1" x14ac:dyDescent="0.2">
      <c r="A179" s="1"/>
      <c r="B179" s="2"/>
      <c r="C179" s="2"/>
      <c r="D179" s="2"/>
      <c r="E179" s="2"/>
      <c r="F179" s="2"/>
      <c r="G179" s="3"/>
      <c r="H179" s="302"/>
      <c r="I179" s="250" t="s">
        <v>282</v>
      </c>
      <c r="J179" s="253" t="s">
        <v>283</v>
      </c>
      <c r="K179" s="251" t="s">
        <v>284</v>
      </c>
      <c r="L179" s="26"/>
      <c r="M179" s="73"/>
      <c r="N179" s="71"/>
      <c r="O179" s="72"/>
      <c r="P179" s="74"/>
      <c r="Q179" s="74"/>
      <c r="R179" s="75"/>
      <c r="S179" s="75"/>
      <c r="T179" s="75"/>
      <c r="U179" s="75"/>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c r="CY179" s="66"/>
      <c r="CZ179" s="66"/>
      <c r="DA179" s="66"/>
      <c r="DB179" s="66"/>
      <c r="DC179" s="66"/>
      <c r="DD179" s="66"/>
      <c r="DE179" s="66"/>
      <c r="DF179" s="66"/>
      <c r="DG179" s="66"/>
      <c r="DH179" s="66"/>
      <c r="DI179" s="66"/>
      <c r="DJ179" s="66"/>
      <c r="DK179" s="66"/>
      <c r="DL179" s="66"/>
      <c r="DM179" s="66"/>
      <c r="DN179" s="66"/>
      <c r="DO179" s="66"/>
      <c r="DP179" s="66"/>
      <c r="DQ179" s="76"/>
      <c r="DR179" s="76"/>
      <c r="DS179" s="77"/>
    </row>
    <row r="180" spans="1:123" s="62" customFormat="1" ht="19.899999999999999" customHeight="1" x14ac:dyDescent="0.2">
      <c r="A180" s="1"/>
      <c r="B180" s="2"/>
      <c r="C180" s="2"/>
      <c r="D180" s="2"/>
      <c r="E180" s="2"/>
      <c r="F180" s="2"/>
      <c r="G180" s="3"/>
      <c r="H180" s="302"/>
      <c r="I180" s="250" t="s">
        <v>285</v>
      </c>
      <c r="J180" s="253" t="s">
        <v>286</v>
      </c>
      <c r="K180" s="251" t="s">
        <v>287</v>
      </c>
      <c r="L180" s="26"/>
      <c r="M180" s="73"/>
      <c r="N180" s="71"/>
      <c r="O180" s="72"/>
      <c r="P180" s="74"/>
      <c r="Q180" s="74"/>
      <c r="R180" s="75"/>
      <c r="S180" s="75"/>
      <c r="T180" s="75"/>
      <c r="U180" s="75"/>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c r="CY180" s="66"/>
      <c r="CZ180" s="66"/>
      <c r="DA180" s="66"/>
      <c r="DB180" s="66"/>
      <c r="DC180" s="66"/>
      <c r="DD180" s="66"/>
      <c r="DE180" s="66"/>
      <c r="DF180" s="66"/>
      <c r="DG180" s="66"/>
      <c r="DH180" s="66"/>
      <c r="DI180" s="66"/>
      <c r="DJ180" s="66"/>
      <c r="DK180" s="66"/>
      <c r="DL180" s="66"/>
      <c r="DM180" s="66"/>
      <c r="DN180" s="66"/>
      <c r="DO180" s="66"/>
      <c r="DP180" s="66"/>
      <c r="DQ180" s="76"/>
      <c r="DR180" s="76"/>
      <c r="DS180" s="77"/>
    </row>
    <row r="181" spans="1:123" s="62" customFormat="1" ht="19.899999999999999" customHeight="1" x14ac:dyDescent="0.2">
      <c r="A181" s="1"/>
      <c r="B181" s="2"/>
      <c r="C181" s="2"/>
      <c r="D181" s="2"/>
      <c r="E181" s="2"/>
      <c r="F181" s="2"/>
      <c r="G181" s="3"/>
      <c r="H181" s="302"/>
      <c r="I181" s="250" t="s">
        <v>288</v>
      </c>
      <c r="J181" s="253" t="s">
        <v>289</v>
      </c>
      <c r="K181" s="251" t="s">
        <v>290</v>
      </c>
      <c r="L181" s="26"/>
      <c r="M181" s="73"/>
      <c r="N181" s="71"/>
      <c r="O181" s="72"/>
      <c r="P181" s="74"/>
      <c r="Q181" s="74"/>
      <c r="R181" s="75"/>
      <c r="S181" s="75"/>
      <c r="T181" s="75"/>
      <c r="U181" s="75"/>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c r="CY181" s="66"/>
      <c r="CZ181" s="66"/>
      <c r="DA181" s="66"/>
      <c r="DB181" s="66"/>
      <c r="DC181" s="66"/>
      <c r="DD181" s="66"/>
      <c r="DE181" s="66"/>
      <c r="DF181" s="66"/>
      <c r="DG181" s="66"/>
      <c r="DH181" s="66"/>
      <c r="DI181" s="66"/>
      <c r="DJ181" s="66"/>
      <c r="DK181" s="66"/>
      <c r="DL181" s="66"/>
      <c r="DM181" s="66"/>
      <c r="DN181" s="66"/>
      <c r="DO181" s="66"/>
      <c r="DP181" s="66"/>
      <c r="DQ181" s="76"/>
      <c r="DR181" s="76"/>
      <c r="DS181" s="77"/>
    </row>
    <row r="182" spans="1:123" s="62" customFormat="1" ht="19.899999999999999" customHeight="1" x14ac:dyDescent="0.2">
      <c r="A182" s="1"/>
      <c r="B182" s="2"/>
      <c r="C182" s="2"/>
      <c r="D182" s="2"/>
      <c r="E182" s="2"/>
      <c r="F182" s="2"/>
      <c r="G182" s="3"/>
      <c r="H182" s="302"/>
      <c r="I182" s="250" t="s">
        <v>291</v>
      </c>
      <c r="J182" s="253" t="s">
        <v>292</v>
      </c>
      <c r="K182" s="251" t="s">
        <v>693</v>
      </c>
      <c r="L182" s="26"/>
      <c r="M182" s="73"/>
      <c r="N182" s="71"/>
      <c r="O182" s="72"/>
      <c r="P182" s="74"/>
      <c r="Q182" s="74"/>
      <c r="R182" s="75"/>
      <c r="S182" s="75"/>
      <c r="T182" s="75"/>
      <c r="U182" s="75"/>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c r="CY182" s="66"/>
      <c r="CZ182" s="66"/>
      <c r="DA182" s="66"/>
      <c r="DB182" s="66"/>
      <c r="DC182" s="66"/>
      <c r="DD182" s="66"/>
      <c r="DE182" s="66"/>
      <c r="DF182" s="66"/>
      <c r="DG182" s="66"/>
      <c r="DH182" s="66"/>
      <c r="DI182" s="66"/>
      <c r="DJ182" s="66"/>
      <c r="DK182" s="66"/>
      <c r="DL182" s="66"/>
      <c r="DM182" s="66"/>
      <c r="DN182" s="66"/>
      <c r="DO182" s="66"/>
      <c r="DP182" s="66"/>
      <c r="DQ182" s="76"/>
      <c r="DR182" s="76"/>
      <c r="DS182" s="77"/>
    </row>
    <row r="183" spans="1:123" s="62" customFormat="1" ht="19.899999999999999" customHeight="1" x14ac:dyDescent="0.2">
      <c r="A183" s="1"/>
      <c r="B183" s="2"/>
      <c r="C183" s="2"/>
      <c r="D183" s="2"/>
      <c r="E183" s="2"/>
      <c r="F183" s="2"/>
      <c r="G183" s="3"/>
      <c r="H183" s="302"/>
      <c r="I183" s="250" t="s">
        <v>293</v>
      </c>
      <c r="J183" s="254" t="s">
        <v>294</v>
      </c>
      <c r="K183" s="256" t="s">
        <v>295</v>
      </c>
      <c r="L183" s="26"/>
      <c r="M183" s="73"/>
      <c r="N183" s="71"/>
      <c r="O183" s="72"/>
      <c r="P183" s="74"/>
      <c r="Q183" s="74"/>
      <c r="R183" s="75"/>
      <c r="S183" s="75"/>
      <c r="T183" s="75"/>
      <c r="U183" s="75"/>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c r="CY183" s="66"/>
      <c r="CZ183" s="66"/>
      <c r="DA183" s="66"/>
      <c r="DB183" s="66"/>
      <c r="DC183" s="66"/>
      <c r="DD183" s="66"/>
      <c r="DE183" s="66"/>
      <c r="DF183" s="66"/>
      <c r="DG183" s="66"/>
      <c r="DH183" s="66"/>
      <c r="DI183" s="66"/>
      <c r="DJ183" s="66"/>
      <c r="DK183" s="66"/>
      <c r="DL183" s="66"/>
      <c r="DM183" s="66"/>
      <c r="DN183" s="66"/>
      <c r="DO183" s="66"/>
      <c r="DP183" s="66"/>
      <c r="DQ183" s="76"/>
      <c r="DR183" s="76"/>
      <c r="DS183" s="77"/>
    </row>
    <row r="184" spans="1:123" s="62" customFormat="1" ht="51" x14ac:dyDescent="0.2">
      <c r="A184" s="1"/>
      <c r="B184" s="2"/>
      <c r="C184" s="20"/>
      <c r="D184" s="2"/>
      <c r="E184" s="2"/>
      <c r="F184" s="2"/>
      <c r="G184" s="3"/>
      <c r="H184" s="302"/>
      <c r="I184" s="307" t="s">
        <v>694</v>
      </c>
      <c r="J184" s="285" t="s">
        <v>695</v>
      </c>
      <c r="K184" s="323" t="s">
        <v>696</v>
      </c>
      <c r="L184" s="26"/>
      <c r="M184" s="73"/>
      <c r="N184" s="71"/>
      <c r="O184" s="72"/>
      <c r="P184" s="74"/>
      <c r="Q184" s="74"/>
      <c r="R184" s="75"/>
      <c r="S184" s="75"/>
      <c r="T184" s="75"/>
      <c r="U184" s="75"/>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c r="CY184" s="66"/>
      <c r="CZ184" s="66"/>
      <c r="DA184" s="66"/>
      <c r="DB184" s="66"/>
      <c r="DC184" s="66"/>
      <c r="DD184" s="66"/>
      <c r="DE184" s="66"/>
      <c r="DF184" s="66"/>
      <c r="DG184" s="66"/>
      <c r="DH184" s="66"/>
      <c r="DI184" s="66"/>
      <c r="DJ184" s="66"/>
      <c r="DK184" s="66"/>
      <c r="DL184" s="66"/>
      <c r="DM184" s="66"/>
      <c r="DN184" s="66"/>
      <c r="DO184" s="66"/>
      <c r="DP184" s="66"/>
      <c r="DQ184" s="76"/>
      <c r="DR184" s="76"/>
      <c r="DS184" s="77"/>
    </row>
    <row r="185" spans="1:123" s="62" customFormat="1" ht="19.899999999999999" customHeight="1" x14ac:dyDescent="0.2">
      <c r="A185" s="1"/>
      <c r="B185" s="2"/>
      <c r="C185" s="2"/>
      <c r="D185" s="2"/>
      <c r="E185" s="2"/>
      <c r="F185" s="2"/>
      <c r="G185" s="3"/>
      <c r="H185" s="302"/>
      <c r="I185" s="250" t="s">
        <v>296</v>
      </c>
      <c r="J185" s="254" t="s">
        <v>297</v>
      </c>
      <c r="K185" s="256" t="s">
        <v>298</v>
      </c>
      <c r="L185" s="26"/>
      <c r="M185" s="73"/>
      <c r="N185" s="71"/>
      <c r="O185" s="72"/>
      <c r="P185" s="74"/>
      <c r="Q185" s="74"/>
      <c r="R185" s="75"/>
      <c r="S185" s="75"/>
      <c r="T185" s="75"/>
      <c r="U185" s="75"/>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c r="CY185" s="66"/>
      <c r="CZ185" s="66"/>
      <c r="DA185" s="66"/>
      <c r="DB185" s="66"/>
      <c r="DC185" s="66"/>
      <c r="DD185" s="66"/>
      <c r="DE185" s="66"/>
      <c r="DF185" s="66"/>
      <c r="DG185" s="66"/>
      <c r="DH185" s="66"/>
      <c r="DI185" s="66"/>
      <c r="DJ185" s="66"/>
      <c r="DK185" s="66"/>
      <c r="DL185" s="69"/>
      <c r="DM185" s="66"/>
      <c r="DN185" s="66"/>
      <c r="DO185" s="66"/>
      <c r="DP185" s="66"/>
      <c r="DQ185" s="76"/>
      <c r="DR185" s="76"/>
      <c r="DS185" s="77"/>
    </row>
    <row r="186" spans="1:123" s="62" customFormat="1" ht="50.25" customHeight="1" x14ac:dyDescent="0.2">
      <c r="A186" s="1"/>
      <c r="B186" s="2"/>
      <c r="C186" s="20"/>
      <c r="D186" s="2"/>
      <c r="E186" s="2"/>
      <c r="F186" s="2"/>
      <c r="G186" s="3"/>
      <c r="H186" s="302"/>
      <c r="I186" s="307" t="s">
        <v>697</v>
      </c>
      <c r="J186" s="285" t="s">
        <v>698</v>
      </c>
      <c r="K186" s="323" t="s">
        <v>699</v>
      </c>
      <c r="L186" s="26"/>
      <c r="M186" s="73"/>
      <c r="N186" s="71"/>
      <c r="O186" s="72"/>
      <c r="P186" s="74"/>
      <c r="Q186" s="74"/>
      <c r="R186" s="75"/>
      <c r="S186" s="75"/>
      <c r="T186" s="75"/>
      <c r="U186" s="75"/>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c r="CY186" s="66"/>
      <c r="CZ186" s="66"/>
      <c r="DA186" s="66"/>
      <c r="DB186" s="66"/>
      <c r="DC186" s="66"/>
      <c r="DD186" s="66"/>
      <c r="DE186" s="66"/>
      <c r="DF186" s="66"/>
      <c r="DG186" s="66"/>
      <c r="DH186" s="66"/>
      <c r="DI186" s="66"/>
      <c r="DJ186" s="66"/>
      <c r="DK186" s="66"/>
      <c r="DL186" s="69"/>
      <c r="DM186" s="66"/>
      <c r="DN186" s="66"/>
      <c r="DO186" s="66"/>
      <c r="DP186" s="66"/>
      <c r="DQ186" s="76"/>
      <c r="DR186" s="76"/>
      <c r="DS186" s="77"/>
    </row>
    <row r="187" spans="1:123" s="62" customFormat="1" ht="22.15" customHeight="1" x14ac:dyDescent="0.2">
      <c r="A187" s="1"/>
      <c r="B187" s="2"/>
      <c r="C187" s="2"/>
      <c r="D187" s="2"/>
      <c r="E187" s="2"/>
      <c r="F187" s="2"/>
      <c r="G187" s="3"/>
      <c r="H187" s="302"/>
      <c r="I187" s="250" t="s">
        <v>299</v>
      </c>
      <c r="J187" s="252" t="s">
        <v>300</v>
      </c>
      <c r="K187" s="201" t="s">
        <v>301</v>
      </c>
      <c r="L187" s="26"/>
      <c r="M187" s="81"/>
      <c r="N187" s="82">
        <f>N150+N154+N155+N156+N157+N158+N160+N161+N162+N164+N165+N166+N167+N168+N171+N172+N173+N174+N175+N176+N177+N179+N180+N181+N183+N185</f>
        <v>0</v>
      </c>
      <c r="O187" s="83"/>
      <c r="P187" s="83">
        <f>P150+P154+P155+P156+P157+P158+P160+P161+P162+P164+P165+P166+P167+P168+P171+P172+P173+P174+P175+P176+P177+P179+P180+P181+P183+P185</f>
        <v>0</v>
      </c>
      <c r="Q187" s="83">
        <f>Q150+Q154+Q155+Q156+Q157+Q158+Q160+Q161+Q162+Q164+Q165+Q166+Q167+Q168+Q171+Q172+Q173+Q174+Q175+Q176+Q177+Q179+Q180+Q181+Q183+Q185</f>
        <v>0</v>
      </c>
      <c r="R187" s="309">
        <f t="shared" ref="R187:CC187" si="9">R150+R154+R155+R156+R157+R158+R160+R161+R162+R164+R165+R166+R167+R168+R171+R172+R173+R174+R175+R176+R177+R179+R180+R181+R183+R185</f>
        <v>0</v>
      </c>
      <c r="S187" s="309">
        <f t="shared" si="9"/>
        <v>0</v>
      </c>
      <c r="T187" s="309">
        <f t="shared" si="9"/>
        <v>0</v>
      </c>
      <c r="U187" s="309">
        <f t="shared" si="9"/>
        <v>0</v>
      </c>
      <c r="V187" s="309">
        <f t="shared" si="9"/>
        <v>0</v>
      </c>
      <c r="W187" s="309">
        <f t="shared" si="9"/>
        <v>0</v>
      </c>
      <c r="X187" s="309">
        <f t="shared" si="9"/>
        <v>0</v>
      </c>
      <c r="Y187" s="309">
        <f t="shared" si="9"/>
        <v>0</v>
      </c>
      <c r="Z187" s="309">
        <f t="shared" si="9"/>
        <v>0</v>
      </c>
      <c r="AA187" s="309">
        <f t="shared" si="9"/>
        <v>0</v>
      </c>
      <c r="AB187" s="309">
        <f t="shared" si="9"/>
        <v>0</v>
      </c>
      <c r="AC187" s="309">
        <f t="shared" si="9"/>
        <v>0</v>
      </c>
      <c r="AD187" s="309">
        <f t="shared" si="9"/>
        <v>0</v>
      </c>
      <c r="AE187" s="309">
        <f t="shared" si="9"/>
        <v>0</v>
      </c>
      <c r="AF187" s="309">
        <f t="shared" si="9"/>
        <v>0</v>
      </c>
      <c r="AG187" s="309">
        <f t="shared" si="9"/>
        <v>0</v>
      </c>
      <c r="AH187" s="309">
        <f t="shared" si="9"/>
        <v>0</v>
      </c>
      <c r="AI187" s="309">
        <f t="shared" si="9"/>
        <v>0</v>
      </c>
      <c r="AJ187" s="309">
        <f t="shared" si="9"/>
        <v>0</v>
      </c>
      <c r="AK187" s="309">
        <f t="shared" si="9"/>
        <v>0</v>
      </c>
      <c r="AL187" s="309">
        <f t="shared" si="9"/>
        <v>0</v>
      </c>
      <c r="AM187" s="309">
        <f t="shared" si="9"/>
        <v>0</v>
      </c>
      <c r="AN187" s="309">
        <f t="shared" si="9"/>
        <v>0</v>
      </c>
      <c r="AO187" s="309">
        <f t="shared" si="9"/>
        <v>0</v>
      </c>
      <c r="AP187" s="309">
        <f t="shared" si="9"/>
        <v>0</v>
      </c>
      <c r="AQ187" s="309">
        <f t="shared" si="9"/>
        <v>0</v>
      </c>
      <c r="AR187" s="309">
        <f t="shared" si="9"/>
        <v>0</v>
      </c>
      <c r="AS187" s="309">
        <f t="shared" si="9"/>
        <v>0</v>
      </c>
      <c r="AT187" s="309">
        <f t="shared" si="9"/>
        <v>0</v>
      </c>
      <c r="AU187" s="309">
        <f t="shared" si="9"/>
        <v>0</v>
      </c>
      <c r="AV187" s="309">
        <f t="shared" si="9"/>
        <v>0</v>
      </c>
      <c r="AW187" s="309">
        <f t="shared" si="9"/>
        <v>0</v>
      </c>
      <c r="AX187" s="309">
        <f t="shared" si="9"/>
        <v>0</v>
      </c>
      <c r="AY187" s="309">
        <f t="shared" si="9"/>
        <v>0</v>
      </c>
      <c r="AZ187" s="309">
        <f t="shared" si="9"/>
        <v>0</v>
      </c>
      <c r="BA187" s="309">
        <f t="shared" si="9"/>
        <v>0</v>
      </c>
      <c r="BB187" s="309">
        <f t="shared" si="9"/>
        <v>0</v>
      </c>
      <c r="BC187" s="309">
        <f t="shared" si="9"/>
        <v>0</v>
      </c>
      <c r="BD187" s="309">
        <f t="shared" si="9"/>
        <v>0</v>
      </c>
      <c r="BE187" s="309">
        <f t="shared" si="9"/>
        <v>0</v>
      </c>
      <c r="BF187" s="309">
        <f t="shared" si="9"/>
        <v>0</v>
      </c>
      <c r="BG187" s="309">
        <f t="shared" si="9"/>
        <v>0</v>
      </c>
      <c r="BH187" s="309">
        <f t="shared" si="9"/>
        <v>0</v>
      </c>
      <c r="BI187" s="309">
        <f t="shared" si="9"/>
        <v>0</v>
      </c>
      <c r="BJ187" s="309">
        <f t="shared" si="9"/>
        <v>0</v>
      </c>
      <c r="BK187" s="309">
        <f t="shared" si="9"/>
        <v>0</v>
      </c>
      <c r="BL187" s="309">
        <f t="shared" si="9"/>
        <v>0</v>
      </c>
      <c r="BM187" s="309">
        <f t="shared" si="9"/>
        <v>0</v>
      </c>
      <c r="BN187" s="309">
        <f t="shared" si="9"/>
        <v>0</v>
      </c>
      <c r="BO187" s="309">
        <f t="shared" si="9"/>
        <v>0</v>
      </c>
      <c r="BP187" s="309">
        <f t="shared" si="9"/>
        <v>0</v>
      </c>
      <c r="BQ187" s="309">
        <f t="shared" si="9"/>
        <v>0</v>
      </c>
      <c r="BR187" s="309">
        <f t="shared" si="9"/>
        <v>0</v>
      </c>
      <c r="BS187" s="309">
        <f t="shared" si="9"/>
        <v>0</v>
      </c>
      <c r="BT187" s="309">
        <f t="shared" si="9"/>
        <v>0</v>
      </c>
      <c r="BU187" s="309">
        <f t="shared" si="9"/>
        <v>0</v>
      </c>
      <c r="BV187" s="309">
        <f t="shared" si="9"/>
        <v>0</v>
      </c>
      <c r="BW187" s="309">
        <f t="shared" si="9"/>
        <v>0</v>
      </c>
      <c r="BX187" s="309">
        <f t="shared" si="9"/>
        <v>0</v>
      </c>
      <c r="BY187" s="309">
        <f t="shared" si="9"/>
        <v>0</v>
      </c>
      <c r="BZ187" s="309">
        <f t="shared" si="9"/>
        <v>0</v>
      </c>
      <c r="CA187" s="309">
        <f t="shared" si="9"/>
        <v>0</v>
      </c>
      <c r="CB187" s="309">
        <f t="shared" si="9"/>
        <v>0</v>
      </c>
      <c r="CC187" s="309">
        <f t="shared" si="9"/>
        <v>0</v>
      </c>
      <c r="CD187" s="309">
        <f t="shared" ref="CD187:DS187" si="10">CD150+CD154+CD155+CD156+CD157+CD158+CD160+CD161+CD162+CD164+CD165+CD166+CD167+CD168+CD171+CD172+CD173+CD174+CD175+CD176+CD177+CD179+CD180+CD181+CD183+CD185</f>
        <v>0</v>
      </c>
      <c r="CE187" s="309">
        <f t="shared" si="10"/>
        <v>0</v>
      </c>
      <c r="CF187" s="309">
        <f t="shared" si="10"/>
        <v>0</v>
      </c>
      <c r="CG187" s="309">
        <f t="shared" si="10"/>
        <v>0</v>
      </c>
      <c r="CH187" s="309">
        <f t="shared" si="10"/>
        <v>0</v>
      </c>
      <c r="CI187" s="309">
        <f t="shared" si="10"/>
        <v>0</v>
      </c>
      <c r="CJ187" s="309">
        <f t="shared" si="10"/>
        <v>0</v>
      </c>
      <c r="CK187" s="309">
        <f t="shared" si="10"/>
        <v>0</v>
      </c>
      <c r="CL187" s="309">
        <f t="shared" si="10"/>
        <v>0</v>
      </c>
      <c r="CM187" s="309">
        <f t="shared" si="10"/>
        <v>0</v>
      </c>
      <c r="CN187" s="309">
        <f t="shared" si="10"/>
        <v>0</v>
      </c>
      <c r="CO187" s="309">
        <f t="shared" si="10"/>
        <v>0</v>
      </c>
      <c r="CP187" s="309">
        <f t="shared" si="10"/>
        <v>0</v>
      </c>
      <c r="CQ187" s="309">
        <f t="shared" si="10"/>
        <v>0</v>
      </c>
      <c r="CR187" s="309">
        <f t="shared" si="10"/>
        <v>0</v>
      </c>
      <c r="CS187" s="309">
        <f t="shared" si="10"/>
        <v>0</v>
      </c>
      <c r="CT187" s="309">
        <f t="shared" si="10"/>
        <v>0</v>
      </c>
      <c r="CU187" s="309">
        <f t="shared" si="10"/>
        <v>0</v>
      </c>
      <c r="CV187" s="309">
        <f t="shared" si="10"/>
        <v>0</v>
      </c>
      <c r="CW187" s="309">
        <f t="shared" si="10"/>
        <v>0</v>
      </c>
      <c r="CX187" s="309">
        <f t="shared" si="10"/>
        <v>0</v>
      </c>
      <c r="CY187" s="309">
        <f t="shared" si="10"/>
        <v>0</v>
      </c>
      <c r="CZ187" s="309">
        <f t="shared" si="10"/>
        <v>0</v>
      </c>
      <c r="DA187" s="309">
        <f t="shared" si="10"/>
        <v>0</v>
      </c>
      <c r="DB187" s="309">
        <f t="shared" si="10"/>
        <v>0</v>
      </c>
      <c r="DC187" s="309">
        <f t="shared" si="10"/>
        <v>0</v>
      </c>
      <c r="DD187" s="309">
        <f t="shared" si="10"/>
        <v>0</v>
      </c>
      <c r="DE187" s="309">
        <f t="shared" si="10"/>
        <v>0</v>
      </c>
      <c r="DF187" s="309">
        <f t="shared" si="10"/>
        <v>0</v>
      </c>
      <c r="DG187" s="309">
        <f t="shared" si="10"/>
        <v>0</v>
      </c>
      <c r="DH187" s="309">
        <f t="shared" si="10"/>
        <v>0</v>
      </c>
      <c r="DI187" s="309">
        <f t="shared" si="10"/>
        <v>0</v>
      </c>
      <c r="DJ187" s="309">
        <f t="shared" si="10"/>
        <v>0</v>
      </c>
      <c r="DK187" s="309">
        <f t="shared" si="10"/>
        <v>0</v>
      </c>
      <c r="DL187" s="309">
        <f t="shared" si="10"/>
        <v>0</v>
      </c>
      <c r="DM187" s="309">
        <f t="shared" si="10"/>
        <v>0</v>
      </c>
      <c r="DN187" s="309">
        <f t="shared" si="10"/>
        <v>0</v>
      </c>
      <c r="DO187" s="309">
        <f t="shared" si="10"/>
        <v>0</v>
      </c>
      <c r="DP187" s="309">
        <f t="shared" si="10"/>
        <v>0</v>
      </c>
      <c r="DQ187" s="309">
        <f t="shared" si="10"/>
        <v>0</v>
      </c>
      <c r="DR187" s="309">
        <f t="shared" si="10"/>
        <v>0</v>
      </c>
      <c r="DS187" s="309">
        <f t="shared" si="10"/>
        <v>0</v>
      </c>
    </row>
    <row r="188" spans="1:123" s="62" customFormat="1" ht="22.15" customHeight="1" thickBot="1" x14ac:dyDescent="0.25">
      <c r="A188" s="1"/>
      <c r="B188" s="2"/>
      <c r="C188" s="2"/>
      <c r="D188" s="2"/>
      <c r="E188" s="2"/>
      <c r="F188" s="2"/>
      <c r="G188" s="3"/>
      <c r="H188" s="302"/>
      <c r="I188" s="250">
        <v>1080</v>
      </c>
      <c r="J188" s="252" t="s">
        <v>302</v>
      </c>
      <c r="K188" s="202" t="s">
        <v>303</v>
      </c>
      <c r="L188" s="26"/>
      <c r="M188" s="284">
        <f>M149+M150+M151+M154+M155+M156+M157+M158+M161+M162+M164+M165+M166+M167+M168+M171+M172+M173+M174+M175+M176+M177+M179+M180+M182</f>
        <v>0</v>
      </c>
      <c r="N188" s="82">
        <f>M188+N187</f>
        <v>0</v>
      </c>
      <c r="O188" s="83"/>
      <c r="P188" s="83">
        <f>N188+P187</f>
        <v>0</v>
      </c>
      <c r="Q188" s="83">
        <f>P188+Q187</f>
        <v>0</v>
      </c>
      <c r="R188" s="309">
        <f t="shared" ref="R188:CC188" si="11">Q188+R187</f>
        <v>0</v>
      </c>
      <c r="S188" s="309">
        <f t="shared" si="11"/>
        <v>0</v>
      </c>
      <c r="T188" s="309">
        <f t="shared" si="11"/>
        <v>0</v>
      </c>
      <c r="U188" s="309">
        <f t="shared" si="11"/>
        <v>0</v>
      </c>
      <c r="V188" s="309">
        <f t="shared" si="11"/>
        <v>0</v>
      </c>
      <c r="W188" s="309">
        <f t="shared" si="11"/>
        <v>0</v>
      </c>
      <c r="X188" s="309">
        <f t="shared" si="11"/>
        <v>0</v>
      </c>
      <c r="Y188" s="309">
        <f t="shared" si="11"/>
        <v>0</v>
      </c>
      <c r="Z188" s="309">
        <f t="shared" si="11"/>
        <v>0</v>
      </c>
      <c r="AA188" s="309">
        <f t="shared" si="11"/>
        <v>0</v>
      </c>
      <c r="AB188" s="309">
        <f t="shared" si="11"/>
        <v>0</v>
      </c>
      <c r="AC188" s="309">
        <f t="shared" si="11"/>
        <v>0</v>
      </c>
      <c r="AD188" s="309">
        <f t="shared" si="11"/>
        <v>0</v>
      </c>
      <c r="AE188" s="309">
        <f t="shared" si="11"/>
        <v>0</v>
      </c>
      <c r="AF188" s="309">
        <f t="shared" si="11"/>
        <v>0</v>
      </c>
      <c r="AG188" s="309">
        <f t="shared" si="11"/>
        <v>0</v>
      </c>
      <c r="AH188" s="309">
        <f t="shared" si="11"/>
        <v>0</v>
      </c>
      <c r="AI188" s="309">
        <f t="shared" si="11"/>
        <v>0</v>
      </c>
      <c r="AJ188" s="309">
        <f t="shared" si="11"/>
        <v>0</v>
      </c>
      <c r="AK188" s="309">
        <f t="shared" si="11"/>
        <v>0</v>
      </c>
      <c r="AL188" s="309">
        <f t="shared" si="11"/>
        <v>0</v>
      </c>
      <c r="AM188" s="309">
        <f t="shared" si="11"/>
        <v>0</v>
      </c>
      <c r="AN188" s="309">
        <f t="shared" si="11"/>
        <v>0</v>
      </c>
      <c r="AO188" s="309">
        <f t="shared" si="11"/>
        <v>0</v>
      </c>
      <c r="AP188" s="309">
        <f t="shared" si="11"/>
        <v>0</v>
      </c>
      <c r="AQ188" s="309">
        <f t="shared" si="11"/>
        <v>0</v>
      </c>
      <c r="AR188" s="309">
        <f t="shared" si="11"/>
        <v>0</v>
      </c>
      <c r="AS188" s="309">
        <f t="shared" si="11"/>
        <v>0</v>
      </c>
      <c r="AT188" s="309">
        <f t="shared" si="11"/>
        <v>0</v>
      </c>
      <c r="AU188" s="309">
        <f t="shared" si="11"/>
        <v>0</v>
      </c>
      <c r="AV188" s="309">
        <f t="shared" si="11"/>
        <v>0</v>
      </c>
      <c r="AW188" s="309">
        <f t="shared" si="11"/>
        <v>0</v>
      </c>
      <c r="AX188" s="309">
        <f t="shared" si="11"/>
        <v>0</v>
      </c>
      <c r="AY188" s="309">
        <f t="shared" si="11"/>
        <v>0</v>
      </c>
      <c r="AZ188" s="309">
        <f t="shared" si="11"/>
        <v>0</v>
      </c>
      <c r="BA188" s="309">
        <f t="shared" si="11"/>
        <v>0</v>
      </c>
      <c r="BB188" s="309">
        <f t="shared" si="11"/>
        <v>0</v>
      </c>
      <c r="BC188" s="309">
        <f t="shared" si="11"/>
        <v>0</v>
      </c>
      <c r="BD188" s="309">
        <f t="shared" si="11"/>
        <v>0</v>
      </c>
      <c r="BE188" s="309">
        <f t="shared" si="11"/>
        <v>0</v>
      </c>
      <c r="BF188" s="309">
        <f t="shared" si="11"/>
        <v>0</v>
      </c>
      <c r="BG188" s="309">
        <f t="shared" si="11"/>
        <v>0</v>
      </c>
      <c r="BH188" s="309">
        <f t="shared" si="11"/>
        <v>0</v>
      </c>
      <c r="BI188" s="309">
        <f t="shared" si="11"/>
        <v>0</v>
      </c>
      <c r="BJ188" s="309">
        <f t="shared" si="11"/>
        <v>0</v>
      </c>
      <c r="BK188" s="309">
        <f t="shared" si="11"/>
        <v>0</v>
      </c>
      <c r="BL188" s="309">
        <f t="shared" si="11"/>
        <v>0</v>
      </c>
      <c r="BM188" s="309">
        <f t="shared" si="11"/>
        <v>0</v>
      </c>
      <c r="BN188" s="309">
        <f t="shared" si="11"/>
        <v>0</v>
      </c>
      <c r="BO188" s="309">
        <f t="shared" si="11"/>
        <v>0</v>
      </c>
      <c r="BP188" s="309">
        <f t="shared" si="11"/>
        <v>0</v>
      </c>
      <c r="BQ188" s="309">
        <f t="shared" si="11"/>
        <v>0</v>
      </c>
      <c r="BR188" s="309">
        <f t="shared" si="11"/>
        <v>0</v>
      </c>
      <c r="BS188" s="309">
        <f t="shared" si="11"/>
        <v>0</v>
      </c>
      <c r="BT188" s="309">
        <f t="shared" si="11"/>
        <v>0</v>
      </c>
      <c r="BU188" s="309">
        <f t="shared" si="11"/>
        <v>0</v>
      </c>
      <c r="BV188" s="309">
        <f t="shared" si="11"/>
        <v>0</v>
      </c>
      <c r="BW188" s="309">
        <f t="shared" si="11"/>
        <v>0</v>
      </c>
      <c r="BX188" s="309">
        <f t="shared" si="11"/>
        <v>0</v>
      </c>
      <c r="BY188" s="309">
        <f t="shared" si="11"/>
        <v>0</v>
      </c>
      <c r="BZ188" s="309">
        <f t="shared" si="11"/>
        <v>0</v>
      </c>
      <c r="CA188" s="309">
        <f t="shared" si="11"/>
        <v>0</v>
      </c>
      <c r="CB188" s="309">
        <f t="shared" si="11"/>
        <v>0</v>
      </c>
      <c r="CC188" s="309">
        <f t="shared" si="11"/>
        <v>0</v>
      </c>
      <c r="CD188" s="309">
        <f t="shared" ref="CD188:DS188" si="12">CC188+CD187</f>
        <v>0</v>
      </c>
      <c r="CE188" s="309">
        <f t="shared" si="12"/>
        <v>0</v>
      </c>
      <c r="CF188" s="309">
        <f t="shared" si="12"/>
        <v>0</v>
      </c>
      <c r="CG188" s="309">
        <f t="shared" si="12"/>
        <v>0</v>
      </c>
      <c r="CH188" s="309">
        <f t="shared" si="12"/>
        <v>0</v>
      </c>
      <c r="CI188" s="309">
        <f t="shared" si="12"/>
        <v>0</v>
      </c>
      <c r="CJ188" s="309">
        <f t="shared" si="12"/>
        <v>0</v>
      </c>
      <c r="CK188" s="309">
        <f t="shared" si="12"/>
        <v>0</v>
      </c>
      <c r="CL188" s="309">
        <f t="shared" si="12"/>
        <v>0</v>
      </c>
      <c r="CM188" s="309">
        <f t="shared" si="12"/>
        <v>0</v>
      </c>
      <c r="CN188" s="309">
        <f t="shared" si="12"/>
        <v>0</v>
      </c>
      <c r="CO188" s="309">
        <f t="shared" si="12"/>
        <v>0</v>
      </c>
      <c r="CP188" s="309">
        <f t="shared" si="12"/>
        <v>0</v>
      </c>
      <c r="CQ188" s="309">
        <f t="shared" si="12"/>
        <v>0</v>
      </c>
      <c r="CR188" s="309">
        <f t="shared" si="12"/>
        <v>0</v>
      </c>
      <c r="CS188" s="309">
        <f t="shared" si="12"/>
        <v>0</v>
      </c>
      <c r="CT188" s="309">
        <f t="shared" si="12"/>
        <v>0</v>
      </c>
      <c r="CU188" s="309">
        <f t="shared" si="12"/>
        <v>0</v>
      </c>
      <c r="CV188" s="309">
        <f t="shared" si="12"/>
        <v>0</v>
      </c>
      <c r="CW188" s="309">
        <f t="shared" si="12"/>
        <v>0</v>
      </c>
      <c r="CX188" s="309">
        <f t="shared" si="12"/>
        <v>0</v>
      </c>
      <c r="CY188" s="309">
        <f t="shared" si="12"/>
        <v>0</v>
      </c>
      <c r="CZ188" s="309">
        <f t="shared" si="12"/>
        <v>0</v>
      </c>
      <c r="DA188" s="309">
        <f t="shared" si="12"/>
        <v>0</v>
      </c>
      <c r="DB188" s="309">
        <f t="shared" si="12"/>
        <v>0</v>
      </c>
      <c r="DC188" s="309">
        <f t="shared" si="12"/>
        <v>0</v>
      </c>
      <c r="DD188" s="309">
        <f t="shared" si="12"/>
        <v>0</v>
      </c>
      <c r="DE188" s="309">
        <f t="shared" si="12"/>
        <v>0</v>
      </c>
      <c r="DF188" s="309">
        <f t="shared" si="12"/>
        <v>0</v>
      </c>
      <c r="DG188" s="309">
        <f t="shared" si="12"/>
        <v>0</v>
      </c>
      <c r="DH188" s="309">
        <f t="shared" si="12"/>
        <v>0</v>
      </c>
      <c r="DI188" s="309">
        <f t="shared" si="12"/>
        <v>0</v>
      </c>
      <c r="DJ188" s="309">
        <f t="shared" si="12"/>
        <v>0</v>
      </c>
      <c r="DK188" s="309">
        <f t="shared" si="12"/>
        <v>0</v>
      </c>
      <c r="DL188" s="309">
        <f t="shared" si="12"/>
        <v>0</v>
      </c>
      <c r="DM188" s="309">
        <f t="shared" si="12"/>
        <v>0</v>
      </c>
      <c r="DN188" s="309">
        <f t="shared" si="12"/>
        <v>0</v>
      </c>
      <c r="DO188" s="309">
        <f t="shared" si="12"/>
        <v>0</v>
      </c>
      <c r="DP188" s="309">
        <f t="shared" si="12"/>
        <v>0</v>
      </c>
      <c r="DQ188" s="309">
        <f t="shared" si="12"/>
        <v>0</v>
      </c>
      <c r="DR188" s="309">
        <f t="shared" si="12"/>
        <v>0</v>
      </c>
      <c r="DS188" s="309">
        <f t="shared" si="12"/>
        <v>0</v>
      </c>
    </row>
    <row r="189" spans="1:123" s="25" customFormat="1" ht="24.75" customHeight="1" x14ac:dyDescent="0.25">
      <c r="A189" s="1"/>
      <c r="B189" s="2"/>
      <c r="C189" s="2"/>
      <c r="D189" s="2"/>
      <c r="E189" s="2"/>
      <c r="F189" s="2"/>
      <c r="G189" s="3"/>
      <c r="H189" s="302"/>
      <c r="I189" s="392" t="s">
        <v>700</v>
      </c>
      <c r="J189" s="437">
        <v>4</v>
      </c>
      <c r="K189" s="439" t="s">
        <v>304</v>
      </c>
      <c r="L189" s="398" t="s">
        <v>36</v>
      </c>
      <c r="M189" s="398" t="s">
        <v>37</v>
      </c>
      <c r="N189" s="400" t="s">
        <v>38</v>
      </c>
      <c r="O189" s="401"/>
      <c r="P189" s="388" t="s">
        <v>39</v>
      </c>
      <c r="Q189" s="388" t="s">
        <v>40</v>
      </c>
      <c r="R189" s="388" t="s">
        <v>41</v>
      </c>
      <c r="S189" s="388" t="s">
        <v>42</v>
      </c>
      <c r="T189" s="388" t="s">
        <v>43</v>
      </c>
      <c r="U189" s="388" t="s">
        <v>44</v>
      </c>
      <c r="V189" s="400" t="s">
        <v>45</v>
      </c>
      <c r="W189" s="425"/>
      <c r="X189" s="425"/>
      <c r="Y189" s="425"/>
      <c r="Z189" s="425"/>
      <c r="AA189" s="425"/>
      <c r="AB189" s="425"/>
      <c r="AC189" s="401"/>
      <c r="AD189" s="400" t="s">
        <v>46</v>
      </c>
      <c r="AE189" s="425"/>
      <c r="AF189" s="425"/>
      <c r="AG189" s="425"/>
      <c r="AH189" s="425"/>
      <c r="AI189" s="425"/>
      <c r="AJ189" s="425"/>
      <c r="AK189" s="401"/>
      <c r="AL189" s="400" t="s">
        <v>47</v>
      </c>
      <c r="AM189" s="425"/>
      <c r="AN189" s="425"/>
      <c r="AO189" s="425"/>
      <c r="AP189" s="425"/>
      <c r="AQ189" s="425"/>
      <c r="AR189" s="425"/>
      <c r="AS189" s="401"/>
      <c r="AT189" s="400" t="s">
        <v>48</v>
      </c>
      <c r="AU189" s="425"/>
      <c r="AV189" s="425"/>
      <c r="AW189" s="425"/>
      <c r="AX189" s="425"/>
      <c r="AY189" s="425"/>
      <c r="AZ189" s="425"/>
      <c r="BA189" s="401"/>
      <c r="BB189" s="400" t="s">
        <v>49</v>
      </c>
      <c r="BC189" s="425"/>
      <c r="BD189" s="425"/>
      <c r="BE189" s="425"/>
      <c r="BF189" s="425"/>
      <c r="BG189" s="425"/>
      <c r="BH189" s="425"/>
      <c r="BI189" s="425"/>
      <c r="BJ189" s="425"/>
      <c r="BK189" s="425"/>
      <c r="BL189" s="425"/>
      <c r="BM189" s="425"/>
      <c r="BN189" s="425"/>
      <c r="BO189" s="425"/>
      <c r="BP189" s="425"/>
      <c r="BQ189" s="425"/>
      <c r="BR189" s="425"/>
      <c r="BS189" s="425"/>
      <c r="BT189" s="425"/>
      <c r="BU189" s="425"/>
      <c r="BV189" s="425"/>
      <c r="BW189" s="425"/>
      <c r="BX189" s="425"/>
      <c r="BY189" s="425"/>
      <c r="BZ189" s="425"/>
      <c r="CA189" s="425"/>
      <c r="CB189" s="425"/>
      <c r="CC189" s="401"/>
      <c r="CD189" s="400" t="s">
        <v>50</v>
      </c>
      <c r="CE189" s="425"/>
      <c r="CF189" s="425"/>
      <c r="CG189" s="425"/>
      <c r="CH189" s="425"/>
      <c r="CI189" s="425"/>
      <c r="CJ189" s="425"/>
      <c r="CK189" s="425"/>
      <c r="CL189" s="425"/>
      <c r="CM189" s="425"/>
      <c r="CN189" s="425"/>
      <c r="CO189" s="425"/>
      <c r="CP189" s="425"/>
      <c r="CQ189" s="425"/>
      <c r="CR189" s="425"/>
      <c r="CS189" s="425"/>
      <c r="CT189" s="425"/>
      <c r="CU189" s="425"/>
      <c r="CV189" s="425"/>
      <c r="CW189" s="425"/>
      <c r="CX189" s="425"/>
      <c r="CY189" s="425"/>
      <c r="CZ189" s="425"/>
      <c r="DA189" s="425"/>
      <c r="DB189" s="425"/>
      <c r="DC189" s="425"/>
      <c r="DD189" s="425"/>
      <c r="DE189" s="425"/>
      <c r="DF189" s="425"/>
      <c r="DG189" s="425"/>
      <c r="DH189" s="425"/>
      <c r="DI189" s="425"/>
      <c r="DJ189" s="425"/>
      <c r="DK189" s="401"/>
      <c r="DL189" s="388" t="s">
        <v>51</v>
      </c>
      <c r="DM189" s="388" t="s">
        <v>52</v>
      </c>
      <c r="DN189" s="388" t="s">
        <v>53</v>
      </c>
      <c r="DO189" s="388" t="s">
        <v>54</v>
      </c>
      <c r="DP189" s="388" t="s">
        <v>55</v>
      </c>
      <c r="DQ189" s="388" t="s">
        <v>56</v>
      </c>
      <c r="DR189" s="388" t="s">
        <v>57</v>
      </c>
      <c r="DS189" s="405" t="s">
        <v>58</v>
      </c>
    </row>
    <row r="190" spans="1:123" s="249" customFormat="1" ht="24.75" customHeight="1" x14ac:dyDescent="0.25">
      <c r="A190" s="212"/>
      <c r="B190" s="200"/>
      <c r="C190" s="200"/>
      <c r="D190" s="200"/>
      <c r="E190" s="200"/>
      <c r="F190" s="200"/>
      <c r="G190" s="3"/>
      <c r="H190" s="302"/>
      <c r="I190" s="393"/>
      <c r="J190" s="438"/>
      <c r="K190" s="438"/>
      <c r="L190" s="399"/>
      <c r="M190" s="399"/>
      <c r="N190" s="215"/>
      <c r="O190" s="216" t="s">
        <v>387</v>
      </c>
      <c r="P190" s="384"/>
      <c r="Q190" s="384"/>
      <c r="R190" s="384"/>
      <c r="S190" s="384"/>
      <c r="T190" s="384"/>
      <c r="U190" s="384"/>
      <c r="V190" s="215"/>
      <c r="W190" s="216" t="s">
        <v>388</v>
      </c>
      <c r="X190" s="216" t="s">
        <v>389</v>
      </c>
      <c r="Y190" s="216" t="s">
        <v>390</v>
      </c>
      <c r="Z190" s="216" t="s">
        <v>391</v>
      </c>
      <c r="AA190" s="216" t="s">
        <v>392</v>
      </c>
      <c r="AB190" s="216" t="s">
        <v>393</v>
      </c>
      <c r="AC190" s="216" t="s">
        <v>394</v>
      </c>
      <c r="AD190" s="215"/>
      <c r="AE190" s="216" t="s">
        <v>395</v>
      </c>
      <c r="AF190" s="216" t="s">
        <v>396</v>
      </c>
      <c r="AG190" s="216" t="s">
        <v>397</v>
      </c>
      <c r="AH190" s="216" t="s">
        <v>398</v>
      </c>
      <c r="AI190" s="216" t="s">
        <v>399</v>
      </c>
      <c r="AJ190" s="216" t="s">
        <v>400</v>
      </c>
      <c r="AK190" s="216" t="s">
        <v>401</v>
      </c>
      <c r="AL190" s="215"/>
      <c r="AM190" s="216" t="s">
        <v>402</v>
      </c>
      <c r="AN190" s="216" t="s">
        <v>403</v>
      </c>
      <c r="AO190" s="216" t="s">
        <v>404</v>
      </c>
      <c r="AP190" s="216" t="s">
        <v>405</v>
      </c>
      <c r="AQ190" s="216" t="s">
        <v>406</v>
      </c>
      <c r="AR190" s="216" t="s">
        <v>407</v>
      </c>
      <c r="AS190" s="216" t="s">
        <v>408</v>
      </c>
      <c r="AT190" s="215"/>
      <c r="AU190" s="216" t="s">
        <v>409</v>
      </c>
      <c r="AV190" s="216" t="s">
        <v>410</v>
      </c>
      <c r="AW190" s="216" t="s">
        <v>411</v>
      </c>
      <c r="AX190" s="216" t="s">
        <v>412</v>
      </c>
      <c r="AY190" s="216" t="s">
        <v>413</v>
      </c>
      <c r="AZ190" s="216" t="s">
        <v>414</v>
      </c>
      <c r="BA190" s="216" t="s">
        <v>415</v>
      </c>
      <c r="BB190" s="215"/>
      <c r="BC190" s="216" t="s">
        <v>416</v>
      </c>
      <c r="BD190" s="216" t="s">
        <v>417</v>
      </c>
      <c r="BE190" s="216" t="s">
        <v>418</v>
      </c>
      <c r="BF190" s="216" t="s">
        <v>419</v>
      </c>
      <c r="BG190" s="216" t="s">
        <v>420</v>
      </c>
      <c r="BH190" s="216" t="s">
        <v>421</v>
      </c>
      <c r="BI190" s="216" t="s">
        <v>422</v>
      </c>
      <c r="BJ190" s="216" t="s">
        <v>423</v>
      </c>
      <c r="BK190" s="216" t="s">
        <v>424</v>
      </c>
      <c r="BL190" s="216" t="s">
        <v>425</v>
      </c>
      <c r="BM190" s="216" t="s">
        <v>426</v>
      </c>
      <c r="BN190" s="216" t="s">
        <v>427</v>
      </c>
      <c r="BO190" s="216" t="s">
        <v>428</v>
      </c>
      <c r="BP190" s="216" t="s">
        <v>429</v>
      </c>
      <c r="BQ190" s="216" t="s">
        <v>430</v>
      </c>
      <c r="BR190" s="216" t="s">
        <v>431</v>
      </c>
      <c r="BS190" s="216" t="s">
        <v>432</v>
      </c>
      <c r="BT190" s="216" t="s">
        <v>433</v>
      </c>
      <c r="BU190" s="216" t="s">
        <v>434</v>
      </c>
      <c r="BV190" s="216" t="s">
        <v>435</v>
      </c>
      <c r="BW190" s="216" t="s">
        <v>436</v>
      </c>
      <c r="BX190" s="216" t="s">
        <v>437</v>
      </c>
      <c r="BY190" s="216" t="s">
        <v>438</v>
      </c>
      <c r="BZ190" s="216" t="s">
        <v>439</v>
      </c>
      <c r="CA190" s="216" t="s">
        <v>440</v>
      </c>
      <c r="CB190" s="216" t="s">
        <v>441</v>
      </c>
      <c r="CC190" s="216" t="s">
        <v>442</v>
      </c>
      <c r="CD190" s="215"/>
      <c r="CE190" s="216" t="s">
        <v>440</v>
      </c>
      <c r="CF190" s="216" t="s">
        <v>441</v>
      </c>
      <c r="CG190" s="216" t="s">
        <v>442</v>
      </c>
      <c r="CH190" s="216" t="s">
        <v>443</v>
      </c>
      <c r="CI190" s="216" t="s">
        <v>444</v>
      </c>
      <c r="CJ190" s="216" t="s">
        <v>445</v>
      </c>
      <c r="CK190" s="216" t="s">
        <v>446</v>
      </c>
      <c r="CL190" s="216" t="s">
        <v>447</v>
      </c>
      <c r="CM190" s="216" t="s">
        <v>448</v>
      </c>
      <c r="CN190" s="216" t="s">
        <v>449</v>
      </c>
      <c r="CO190" s="216" t="s">
        <v>450</v>
      </c>
      <c r="CP190" s="216" t="s">
        <v>451</v>
      </c>
      <c r="CQ190" s="216" t="s">
        <v>452</v>
      </c>
      <c r="CR190" s="216" t="s">
        <v>453</v>
      </c>
      <c r="CS190" s="216" t="s">
        <v>454</v>
      </c>
      <c r="CT190" s="216" t="s">
        <v>455</v>
      </c>
      <c r="CU190" s="216" t="s">
        <v>456</v>
      </c>
      <c r="CV190" s="216" t="s">
        <v>457</v>
      </c>
      <c r="CW190" s="216" t="s">
        <v>458</v>
      </c>
      <c r="CX190" s="216" t="s">
        <v>459</v>
      </c>
      <c r="CY190" s="216" t="s">
        <v>460</v>
      </c>
      <c r="CZ190" s="216" t="s">
        <v>461</v>
      </c>
      <c r="DA190" s="216" t="s">
        <v>462</v>
      </c>
      <c r="DB190" s="216" t="s">
        <v>463</v>
      </c>
      <c r="DC190" s="216" t="s">
        <v>464</v>
      </c>
      <c r="DD190" s="216" t="s">
        <v>465</v>
      </c>
      <c r="DE190" s="216" t="s">
        <v>466</v>
      </c>
      <c r="DF190" s="216" t="s">
        <v>467</v>
      </c>
      <c r="DG190" s="216" t="s">
        <v>468</v>
      </c>
      <c r="DH190" s="216" t="s">
        <v>469</v>
      </c>
      <c r="DI190" s="216" t="s">
        <v>470</v>
      </c>
      <c r="DJ190" s="216" t="s">
        <v>471</v>
      </c>
      <c r="DK190" s="216" t="s">
        <v>472</v>
      </c>
      <c r="DL190" s="384"/>
      <c r="DM190" s="384"/>
      <c r="DN190" s="384"/>
      <c r="DO190" s="384"/>
      <c r="DP190" s="384"/>
      <c r="DQ190" s="384"/>
      <c r="DR190" s="384"/>
      <c r="DS190" s="406"/>
    </row>
    <row r="191" spans="1:123" s="25" customFormat="1" ht="19.899999999999999" customHeight="1" x14ac:dyDescent="0.2">
      <c r="A191" s="1"/>
      <c r="B191" s="2"/>
      <c r="C191" s="2"/>
      <c r="D191" s="2"/>
      <c r="E191" s="2"/>
      <c r="F191" s="2"/>
      <c r="G191" s="3"/>
      <c r="H191" s="302"/>
      <c r="I191" s="258" t="s">
        <v>305</v>
      </c>
      <c r="J191" s="257" t="s">
        <v>306</v>
      </c>
      <c r="K191" s="199" t="s">
        <v>307</v>
      </c>
      <c r="L191" s="26"/>
      <c r="M191" s="84"/>
      <c r="N191" s="85"/>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c r="CT191" s="86"/>
      <c r="CU191" s="86"/>
      <c r="CV191" s="86"/>
      <c r="CW191" s="86"/>
      <c r="CX191" s="86"/>
      <c r="CY191" s="86"/>
      <c r="CZ191" s="86"/>
      <c r="DA191" s="86"/>
      <c r="DB191" s="86"/>
      <c r="DC191" s="86"/>
      <c r="DD191" s="86"/>
      <c r="DE191" s="86"/>
      <c r="DF191" s="86"/>
      <c r="DG191" s="86"/>
      <c r="DH191" s="86"/>
      <c r="DI191" s="86"/>
      <c r="DJ191" s="86"/>
      <c r="DK191" s="86"/>
      <c r="DL191" s="86"/>
      <c r="DM191" s="86"/>
      <c r="DN191" s="86"/>
      <c r="DO191" s="86"/>
      <c r="DP191" s="86"/>
      <c r="DQ191" s="86"/>
      <c r="DR191" s="86"/>
      <c r="DS191" s="87"/>
    </row>
    <row r="192" spans="1:123" s="93" customFormat="1" ht="19.899999999999999" customHeight="1" x14ac:dyDescent="0.2">
      <c r="A192" s="1"/>
      <c r="B192" s="2"/>
      <c r="C192" s="2"/>
      <c r="D192" s="2"/>
      <c r="E192" s="2"/>
      <c r="F192" s="2"/>
      <c r="G192" s="3"/>
      <c r="H192" s="302"/>
      <c r="I192" s="258" t="s">
        <v>308</v>
      </c>
      <c r="J192" s="263" t="s">
        <v>309</v>
      </c>
      <c r="K192" s="262" t="s">
        <v>310</v>
      </c>
      <c r="L192" s="26"/>
      <c r="M192" s="88"/>
      <c r="N192" s="89"/>
      <c r="O192" s="90"/>
      <c r="P192" s="90"/>
      <c r="Q192" s="90"/>
      <c r="R192" s="91"/>
      <c r="S192" s="91"/>
      <c r="T192" s="91"/>
      <c r="U192" s="91"/>
      <c r="V192" s="91"/>
      <c r="W192" s="91"/>
      <c r="X192" s="91"/>
      <c r="Y192" s="91"/>
      <c r="Z192" s="91"/>
      <c r="AA192" s="91"/>
      <c r="AB192" s="91"/>
      <c r="AC192" s="91"/>
      <c r="AD192" s="91"/>
      <c r="AE192" s="91"/>
      <c r="AF192" s="91"/>
      <c r="AG192" s="91"/>
      <c r="AH192" s="91"/>
      <c r="AI192" s="91"/>
      <c r="AJ192" s="91"/>
      <c r="AK192" s="91"/>
      <c r="AL192" s="91"/>
      <c r="AM192" s="91"/>
      <c r="AN192" s="91"/>
      <c r="AO192" s="91"/>
      <c r="AP192" s="91"/>
      <c r="AQ192" s="91"/>
      <c r="AR192" s="91"/>
      <c r="AS192" s="91"/>
      <c r="AT192" s="91"/>
      <c r="AU192" s="91"/>
      <c r="AV192" s="91"/>
      <c r="AW192" s="91"/>
      <c r="AX192" s="91"/>
      <c r="AY192" s="91"/>
      <c r="AZ192" s="91"/>
      <c r="BA192" s="91"/>
      <c r="BB192" s="91"/>
      <c r="BC192" s="91"/>
      <c r="BD192" s="91"/>
      <c r="BE192" s="91"/>
      <c r="BF192" s="91"/>
      <c r="BG192" s="91"/>
      <c r="BH192" s="91"/>
      <c r="BI192" s="91"/>
      <c r="BJ192" s="91"/>
      <c r="BK192" s="91"/>
      <c r="BL192" s="91"/>
      <c r="BM192" s="91"/>
      <c r="BN192" s="91"/>
      <c r="BO192" s="91"/>
      <c r="BP192" s="91"/>
      <c r="BQ192" s="91"/>
      <c r="BR192" s="91"/>
      <c r="BS192" s="91"/>
      <c r="BT192" s="91"/>
      <c r="BU192" s="91"/>
      <c r="BV192" s="91"/>
      <c r="BW192" s="91"/>
      <c r="BX192" s="91"/>
      <c r="BY192" s="91"/>
      <c r="BZ192" s="91"/>
      <c r="CA192" s="91"/>
      <c r="CB192" s="91"/>
      <c r="CC192" s="91"/>
      <c r="CD192" s="91"/>
      <c r="CE192" s="91"/>
      <c r="CF192" s="91"/>
      <c r="CG192" s="91"/>
      <c r="CH192" s="91"/>
      <c r="CI192" s="91"/>
      <c r="CJ192" s="91"/>
      <c r="CK192" s="91"/>
      <c r="CL192" s="91"/>
      <c r="CM192" s="91"/>
      <c r="CN192" s="91"/>
      <c r="CO192" s="91"/>
      <c r="CP192" s="91"/>
      <c r="CQ192" s="91"/>
      <c r="CR192" s="91"/>
      <c r="CS192" s="91"/>
      <c r="CT192" s="91"/>
      <c r="CU192" s="91"/>
      <c r="CV192" s="91"/>
      <c r="CW192" s="91"/>
      <c r="CX192" s="91"/>
      <c r="CY192" s="91"/>
      <c r="CZ192" s="91"/>
      <c r="DA192" s="91"/>
      <c r="DB192" s="91"/>
      <c r="DC192" s="91"/>
      <c r="DD192" s="91"/>
      <c r="DE192" s="91"/>
      <c r="DF192" s="91"/>
      <c r="DG192" s="91"/>
      <c r="DH192" s="91"/>
      <c r="DI192" s="91"/>
      <c r="DJ192" s="91"/>
      <c r="DK192" s="91"/>
      <c r="DL192" s="91"/>
      <c r="DM192" s="91"/>
      <c r="DN192" s="91"/>
      <c r="DO192" s="91"/>
      <c r="DP192" s="91"/>
      <c r="DQ192" s="91"/>
      <c r="DR192" s="91"/>
      <c r="DS192" s="92"/>
    </row>
    <row r="193" spans="1:124" s="94" customFormat="1" ht="20.45" customHeight="1" x14ac:dyDescent="0.2">
      <c r="A193" s="1"/>
      <c r="B193" s="2"/>
      <c r="C193" s="2"/>
      <c r="D193" s="2"/>
      <c r="E193" s="2"/>
      <c r="F193" s="2"/>
      <c r="G193" s="3"/>
      <c r="H193" s="302"/>
      <c r="I193" s="258" t="s">
        <v>311</v>
      </c>
      <c r="J193" s="263" t="s">
        <v>312</v>
      </c>
      <c r="K193" s="261" t="s">
        <v>313</v>
      </c>
      <c r="L193" s="26"/>
      <c r="M193" s="88"/>
      <c r="N193" s="89"/>
      <c r="O193" s="90"/>
      <c r="P193" s="90"/>
      <c r="Q193" s="90"/>
      <c r="R193" s="91"/>
      <c r="S193" s="91"/>
      <c r="T193" s="91"/>
      <c r="U193" s="91"/>
      <c r="V193" s="91"/>
      <c r="W193" s="91"/>
      <c r="X193" s="91"/>
      <c r="Y193" s="91"/>
      <c r="Z193" s="91"/>
      <c r="AA193" s="91"/>
      <c r="AB193" s="91"/>
      <c r="AC193" s="91"/>
      <c r="AD193" s="91"/>
      <c r="AE193" s="91"/>
      <c r="AF193" s="91"/>
      <c r="AG193" s="91"/>
      <c r="AH193" s="91"/>
      <c r="AI193" s="91"/>
      <c r="AJ193" s="91"/>
      <c r="AK193" s="91"/>
      <c r="AL193" s="91"/>
      <c r="AM193" s="91"/>
      <c r="AN193" s="91"/>
      <c r="AO193" s="91"/>
      <c r="AP193" s="91"/>
      <c r="AQ193" s="91"/>
      <c r="AR193" s="91"/>
      <c r="AS193" s="91"/>
      <c r="AT193" s="91"/>
      <c r="AU193" s="91"/>
      <c r="AV193" s="91"/>
      <c r="AW193" s="91"/>
      <c r="AX193" s="91"/>
      <c r="AY193" s="91"/>
      <c r="AZ193" s="91"/>
      <c r="BA193" s="91"/>
      <c r="BB193" s="91"/>
      <c r="BC193" s="91"/>
      <c r="BD193" s="91"/>
      <c r="BE193" s="91"/>
      <c r="BF193" s="91"/>
      <c r="BG193" s="91"/>
      <c r="BH193" s="91"/>
      <c r="BI193" s="91"/>
      <c r="BJ193" s="91"/>
      <c r="BK193" s="91"/>
      <c r="BL193" s="91"/>
      <c r="BM193" s="91"/>
      <c r="BN193" s="91"/>
      <c r="BO193" s="91"/>
      <c r="BP193" s="91"/>
      <c r="BQ193" s="91"/>
      <c r="BR193" s="91"/>
      <c r="BS193" s="91"/>
      <c r="BT193" s="91"/>
      <c r="BU193" s="91"/>
      <c r="BV193" s="91"/>
      <c r="BW193" s="91"/>
      <c r="BX193" s="91"/>
      <c r="BY193" s="91"/>
      <c r="BZ193" s="91"/>
      <c r="CA193" s="91"/>
      <c r="CB193" s="91"/>
      <c r="CC193" s="91"/>
      <c r="CD193" s="91"/>
      <c r="CE193" s="91"/>
      <c r="CF193" s="91"/>
      <c r="CG193" s="91"/>
      <c r="CH193" s="91"/>
      <c r="CI193" s="91"/>
      <c r="CJ193" s="91"/>
      <c r="CK193" s="91"/>
      <c r="CL193" s="91"/>
      <c r="CM193" s="91"/>
      <c r="CN193" s="91"/>
      <c r="CO193" s="91"/>
      <c r="CP193" s="91"/>
      <c r="CQ193" s="91"/>
      <c r="CR193" s="91"/>
      <c r="CS193" s="91"/>
      <c r="CT193" s="91"/>
      <c r="CU193" s="91"/>
      <c r="CV193" s="91"/>
      <c r="CW193" s="91"/>
      <c r="CX193" s="91"/>
      <c r="CY193" s="91"/>
      <c r="CZ193" s="91"/>
      <c r="DA193" s="91"/>
      <c r="DB193" s="91"/>
      <c r="DC193" s="91"/>
      <c r="DD193" s="91"/>
      <c r="DE193" s="91"/>
      <c r="DF193" s="91"/>
      <c r="DG193" s="91"/>
      <c r="DH193" s="91"/>
      <c r="DI193" s="91"/>
      <c r="DJ193" s="91"/>
      <c r="DK193" s="91"/>
      <c r="DL193" s="91"/>
      <c r="DM193" s="91"/>
      <c r="DN193" s="91"/>
      <c r="DO193" s="91"/>
      <c r="DP193" s="91"/>
      <c r="DQ193" s="91"/>
      <c r="DR193" s="91"/>
      <c r="DS193" s="92"/>
    </row>
    <row r="194" spans="1:124" s="94" customFormat="1" ht="19.899999999999999" customHeight="1" x14ac:dyDescent="0.2">
      <c r="A194" s="1"/>
      <c r="B194" s="2"/>
      <c r="C194" s="2"/>
      <c r="D194" s="2"/>
      <c r="E194" s="2"/>
      <c r="F194" s="2"/>
      <c r="G194" s="3"/>
      <c r="H194" s="302"/>
      <c r="I194" s="258" t="s">
        <v>314</v>
      </c>
      <c r="J194" s="263" t="s">
        <v>315</v>
      </c>
      <c r="K194" s="261" t="s">
        <v>68</v>
      </c>
      <c r="L194" s="26"/>
      <c r="M194" s="95"/>
      <c r="N194" s="96"/>
      <c r="O194" s="97"/>
      <c r="P194" s="97"/>
      <c r="Q194" s="97"/>
      <c r="R194" s="98"/>
      <c r="S194" s="98"/>
      <c r="T194" s="98"/>
      <c r="U194" s="98"/>
      <c r="V194" s="98"/>
      <c r="W194" s="98"/>
      <c r="X194" s="98"/>
      <c r="Y194" s="98"/>
      <c r="Z194" s="98"/>
      <c r="AA194" s="98"/>
      <c r="AB194" s="98"/>
      <c r="AC194" s="98"/>
      <c r="AD194" s="98"/>
      <c r="AE194" s="98"/>
      <c r="AF194" s="98"/>
      <c r="AG194" s="98"/>
      <c r="AH194" s="98"/>
      <c r="AI194" s="98"/>
      <c r="AJ194" s="98"/>
      <c r="AK194" s="98"/>
      <c r="AL194" s="98"/>
      <c r="AM194" s="98"/>
      <c r="AN194" s="98"/>
      <c r="AO194" s="98"/>
      <c r="AP194" s="98"/>
      <c r="AQ194" s="98"/>
      <c r="AR194" s="98"/>
      <c r="AS194" s="98"/>
      <c r="AT194" s="98"/>
      <c r="AU194" s="98"/>
      <c r="AV194" s="98"/>
      <c r="AW194" s="98"/>
      <c r="AX194" s="98"/>
      <c r="AY194" s="98"/>
      <c r="AZ194" s="98"/>
      <c r="BA194" s="98"/>
      <c r="BB194" s="98"/>
      <c r="BC194" s="98"/>
      <c r="BD194" s="98"/>
      <c r="BE194" s="98"/>
      <c r="BF194" s="98"/>
      <c r="BG194" s="98"/>
      <c r="BH194" s="98"/>
      <c r="BI194" s="98"/>
      <c r="BJ194" s="98"/>
      <c r="BK194" s="98"/>
      <c r="BL194" s="98"/>
      <c r="BM194" s="98"/>
      <c r="BN194" s="98"/>
      <c r="BO194" s="98"/>
      <c r="BP194" s="98"/>
      <c r="BQ194" s="98"/>
      <c r="BR194" s="98"/>
      <c r="BS194" s="98"/>
      <c r="BT194" s="98"/>
      <c r="BU194" s="98"/>
      <c r="BV194" s="98"/>
      <c r="BW194" s="98"/>
      <c r="BX194" s="98"/>
      <c r="BY194" s="98"/>
      <c r="BZ194" s="98"/>
      <c r="CA194" s="98"/>
      <c r="CB194" s="98"/>
      <c r="CC194" s="98"/>
      <c r="CD194" s="98"/>
      <c r="CE194" s="98"/>
      <c r="CF194" s="98"/>
      <c r="CG194" s="98"/>
      <c r="CH194" s="98"/>
      <c r="CI194" s="98"/>
      <c r="CJ194" s="98"/>
      <c r="CK194" s="98"/>
      <c r="CL194" s="98"/>
      <c r="CM194" s="98"/>
      <c r="CN194" s="98"/>
      <c r="CO194" s="98"/>
      <c r="CP194" s="98"/>
      <c r="CQ194" s="98"/>
      <c r="CR194" s="98"/>
      <c r="CS194" s="98"/>
      <c r="CT194" s="98"/>
      <c r="CU194" s="98"/>
      <c r="CV194" s="98"/>
      <c r="CW194" s="98"/>
      <c r="CX194" s="98"/>
      <c r="CY194" s="98"/>
      <c r="CZ194" s="98"/>
      <c r="DA194" s="98"/>
      <c r="DB194" s="98"/>
      <c r="DC194" s="98"/>
      <c r="DD194" s="98"/>
      <c r="DE194" s="98"/>
      <c r="DF194" s="98"/>
      <c r="DG194" s="98"/>
      <c r="DH194" s="98"/>
      <c r="DI194" s="98"/>
      <c r="DJ194" s="98"/>
      <c r="DK194" s="98"/>
      <c r="DL194" s="98"/>
      <c r="DM194" s="98"/>
      <c r="DN194" s="98"/>
      <c r="DO194" s="91"/>
      <c r="DP194" s="91"/>
      <c r="DQ194" s="91"/>
      <c r="DR194" s="91"/>
      <c r="DS194" s="92"/>
    </row>
    <row r="195" spans="1:124" s="93" customFormat="1" ht="25.5" x14ac:dyDescent="0.2">
      <c r="A195" s="1"/>
      <c r="B195" s="2"/>
      <c r="C195" s="20"/>
      <c r="D195" s="2"/>
      <c r="E195" s="2"/>
      <c r="F195" s="2"/>
      <c r="G195" s="3"/>
      <c r="H195" s="302"/>
      <c r="I195" s="307" t="s">
        <v>701</v>
      </c>
      <c r="J195" s="275" t="s">
        <v>702</v>
      </c>
      <c r="K195" s="323" t="s">
        <v>703</v>
      </c>
      <c r="L195" s="26"/>
      <c r="M195" s="88"/>
      <c r="N195" s="89"/>
      <c r="O195" s="90"/>
      <c r="P195" s="90"/>
      <c r="Q195" s="90"/>
      <c r="R195" s="91"/>
      <c r="S195" s="91"/>
      <c r="T195" s="91"/>
      <c r="U195" s="91"/>
      <c r="V195" s="91"/>
      <c r="W195" s="91"/>
      <c r="X195" s="91"/>
      <c r="Y195" s="91"/>
      <c r="Z195" s="91"/>
      <c r="AA195" s="91"/>
      <c r="AB195" s="91"/>
      <c r="AC195" s="91"/>
      <c r="AD195" s="91"/>
      <c r="AE195" s="91"/>
      <c r="AF195" s="91"/>
      <c r="AG195" s="91"/>
      <c r="AH195" s="91"/>
      <c r="AI195" s="91"/>
      <c r="AJ195" s="91"/>
      <c r="AK195" s="91"/>
      <c r="AL195" s="91"/>
      <c r="AM195" s="91"/>
      <c r="AN195" s="91"/>
      <c r="AO195" s="91"/>
      <c r="AP195" s="91"/>
      <c r="AQ195" s="91"/>
      <c r="AR195" s="91"/>
      <c r="AS195" s="91"/>
      <c r="AT195" s="91"/>
      <c r="AU195" s="91"/>
      <c r="AV195" s="91"/>
      <c r="AW195" s="91"/>
      <c r="AX195" s="91"/>
      <c r="AY195" s="91"/>
      <c r="AZ195" s="91"/>
      <c r="BA195" s="91"/>
      <c r="BB195" s="91"/>
      <c r="BC195" s="91"/>
      <c r="BD195" s="91"/>
      <c r="BE195" s="91"/>
      <c r="BF195" s="91"/>
      <c r="BG195" s="91"/>
      <c r="BH195" s="91"/>
      <c r="BI195" s="91"/>
      <c r="BJ195" s="91"/>
      <c r="BK195" s="91"/>
      <c r="BL195" s="91"/>
      <c r="BM195" s="91"/>
      <c r="BN195" s="91"/>
      <c r="BO195" s="91"/>
      <c r="BP195" s="91"/>
      <c r="BQ195" s="91"/>
      <c r="BR195" s="91"/>
      <c r="BS195" s="91"/>
      <c r="BT195" s="91"/>
      <c r="BU195" s="91"/>
      <c r="BV195" s="91"/>
      <c r="BW195" s="91"/>
      <c r="BX195" s="91"/>
      <c r="BY195" s="91"/>
      <c r="BZ195" s="91"/>
      <c r="CA195" s="91"/>
      <c r="CB195" s="91"/>
      <c r="CC195" s="91"/>
      <c r="CD195" s="91"/>
      <c r="CE195" s="91"/>
      <c r="CF195" s="91"/>
      <c r="CG195" s="91"/>
      <c r="CH195" s="91"/>
      <c r="CI195" s="91"/>
      <c r="CJ195" s="91"/>
      <c r="CK195" s="91"/>
      <c r="CL195" s="91"/>
      <c r="CM195" s="91"/>
      <c r="CN195" s="91"/>
      <c r="CO195" s="91"/>
      <c r="CP195" s="91"/>
      <c r="CQ195" s="91"/>
      <c r="CR195" s="91"/>
      <c r="CS195" s="91"/>
      <c r="CT195" s="91"/>
      <c r="CU195" s="91"/>
      <c r="CV195" s="91"/>
      <c r="CW195" s="91"/>
      <c r="CX195" s="91"/>
      <c r="CY195" s="91"/>
      <c r="CZ195" s="91"/>
      <c r="DA195" s="91"/>
      <c r="DB195" s="91"/>
      <c r="DC195" s="91"/>
      <c r="DD195" s="91"/>
      <c r="DE195" s="91"/>
      <c r="DF195" s="91"/>
      <c r="DG195" s="91"/>
      <c r="DH195" s="91"/>
      <c r="DI195" s="91"/>
      <c r="DJ195" s="91"/>
      <c r="DK195" s="91"/>
      <c r="DL195" s="91"/>
      <c r="DM195" s="91"/>
      <c r="DN195" s="91"/>
      <c r="DO195" s="91"/>
      <c r="DP195" s="91"/>
      <c r="DQ195" s="91"/>
      <c r="DR195" s="91"/>
      <c r="DS195" s="92"/>
    </row>
    <row r="196" spans="1:124" s="93" customFormat="1" ht="38.25" x14ac:dyDescent="0.2">
      <c r="A196" s="1"/>
      <c r="B196" s="2"/>
      <c r="C196" s="20"/>
      <c r="D196" s="2"/>
      <c r="E196" s="2"/>
      <c r="F196" s="2"/>
      <c r="G196" s="3"/>
      <c r="H196" s="302"/>
      <c r="I196" s="307" t="s">
        <v>704</v>
      </c>
      <c r="J196" s="275" t="s">
        <v>705</v>
      </c>
      <c r="K196" s="323" t="s">
        <v>706</v>
      </c>
      <c r="L196" s="26"/>
      <c r="M196" s="88"/>
      <c r="N196" s="89"/>
      <c r="O196" s="90"/>
      <c r="P196" s="90"/>
      <c r="Q196" s="90"/>
      <c r="R196" s="91"/>
      <c r="S196" s="91"/>
      <c r="T196" s="91"/>
      <c r="U196" s="91"/>
      <c r="V196" s="91"/>
      <c r="W196" s="91"/>
      <c r="X196" s="91"/>
      <c r="Y196" s="91"/>
      <c r="Z196" s="91"/>
      <c r="AA196" s="91"/>
      <c r="AB196" s="91"/>
      <c r="AC196" s="91"/>
      <c r="AD196" s="91"/>
      <c r="AE196" s="91"/>
      <c r="AF196" s="91"/>
      <c r="AG196" s="91"/>
      <c r="AH196" s="91"/>
      <c r="AI196" s="91"/>
      <c r="AJ196" s="91"/>
      <c r="AK196" s="91"/>
      <c r="AL196" s="91"/>
      <c r="AM196" s="91"/>
      <c r="AN196" s="91"/>
      <c r="AO196" s="91"/>
      <c r="AP196" s="91"/>
      <c r="AQ196" s="91"/>
      <c r="AR196" s="91"/>
      <c r="AS196" s="91"/>
      <c r="AT196" s="91"/>
      <c r="AU196" s="91"/>
      <c r="AV196" s="91"/>
      <c r="AW196" s="91"/>
      <c r="AX196" s="91"/>
      <c r="AY196" s="91"/>
      <c r="AZ196" s="91"/>
      <c r="BA196" s="91"/>
      <c r="BB196" s="91"/>
      <c r="BC196" s="91"/>
      <c r="BD196" s="91"/>
      <c r="BE196" s="91"/>
      <c r="BF196" s="91"/>
      <c r="BG196" s="91"/>
      <c r="BH196" s="91"/>
      <c r="BI196" s="91"/>
      <c r="BJ196" s="91"/>
      <c r="BK196" s="91"/>
      <c r="BL196" s="91"/>
      <c r="BM196" s="91"/>
      <c r="BN196" s="91"/>
      <c r="BO196" s="91"/>
      <c r="BP196" s="91"/>
      <c r="BQ196" s="91"/>
      <c r="BR196" s="91"/>
      <c r="BS196" s="91"/>
      <c r="BT196" s="91"/>
      <c r="BU196" s="91"/>
      <c r="BV196" s="91"/>
      <c r="BW196" s="91"/>
      <c r="BX196" s="91"/>
      <c r="BY196" s="91"/>
      <c r="BZ196" s="91"/>
      <c r="CA196" s="91"/>
      <c r="CB196" s="91"/>
      <c r="CC196" s="91"/>
      <c r="CD196" s="91"/>
      <c r="CE196" s="91"/>
      <c r="CF196" s="91"/>
      <c r="CG196" s="91"/>
      <c r="CH196" s="91"/>
      <c r="CI196" s="91"/>
      <c r="CJ196" s="91"/>
      <c r="CK196" s="91"/>
      <c r="CL196" s="91"/>
      <c r="CM196" s="91"/>
      <c r="CN196" s="91"/>
      <c r="CO196" s="91"/>
      <c r="CP196" s="91"/>
      <c r="CQ196" s="91"/>
      <c r="CR196" s="91"/>
      <c r="CS196" s="91"/>
      <c r="CT196" s="91"/>
      <c r="CU196" s="91"/>
      <c r="CV196" s="91"/>
      <c r="CW196" s="91"/>
      <c r="CX196" s="91"/>
      <c r="CY196" s="91"/>
      <c r="CZ196" s="91"/>
      <c r="DA196" s="91"/>
      <c r="DB196" s="91"/>
      <c r="DC196" s="91"/>
      <c r="DD196" s="91"/>
      <c r="DE196" s="91"/>
      <c r="DF196" s="91"/>
      <c r="DG196" s="91"/>
      <c r="DH196" s="91"/>
      <c r="DI196" s="91"/>
      <c r="DJ196" s="91"/>
      <c r="DK196" s="91"/>
      <c r="DL196" s="91"/>
      <c r="DM196" s="91"/>
      <c r="DN196" s="91"/>
      <c r="DO196" s="91"/>
      <c r="DP196" s="91"/>
      <c r="DQ196" s="91"/>
      <c r="DR196" s="91"/>
      <c r="DS196" s="92"/>
    </row>
    <row r="197" spans="1:124" s="94" customFormat="1" ht="19.899999999999999" customHeight="1" x14ac:dyDescent="0.2">
      <c r="A197" s="1"/>
      <c r="B197" s="2"/>
      <c r="C197" s="20"/>
      <c r="D197" s="2"/>
      <c r="E197" s="2"/>
      <c r="F197" s="2"/>
      <c r="G197" s="3"/>
      <c r="H197" s="302"/>
      <c r="I197" s="307" t="s">
        <v>707</v>
      </c>
      <c r="J197" s="275" t="s">
        <v>708</v>
      </c>
      <c r="K197" s="323" t="s">
        <v>709</v>
      </c>
      <c r="L197" s="26"/>
      <c r="M197" s="95"/>
      <c r="N197" s="96"/>
      <c r="O197" s="97"/>
      <c r="P197" s="97"/>
      <c r="Q197" s="97"/>
      <c r="R197" s="98"/>
      <c r="S197" s="98"/>
      <c r="T197" s="98"/>
      <c r="U197" s="98"/>
      <c r="V197" s="98"/>
      <c r="W197" s="98"/>
      <c r="X197" s="98"/>
      <c r="Y197" s="98"/>
      <c r="Z197" s="98"/>
      <c r="AA197" s="98"/>
      <c r="AB197" s="98"/>
      <c r="AC197" s="98"/>
      <c r="AD197" s="98"/>
      <c r="AE197" s="98"/>
      <c r="AF197" s="98"/>
      <c r="AG197" s="98"/>
      <c r="AH197" s="98"/>
      <c r="AI197" s="98"/>
      <c r="AJ197" s="98"/>
      <c r="AK197" s="98"/>
      <c r="AL197" s="98"/>
      <c r="AM197" s="98"/>
      <c r="AN197" s="98"/>
      <c r="AO197" s="98"/>
      <c r="AP197" s="98"/>
      <c r="AQ197" s="98"/>
      <c r="AR197" s="98"/>
      <c r="AS197" s="98"/>
      <c r="AT197" s="98"/>
      <c r="AU197" s="98"/>
      <c r="AV197" s="98"/>
      <c r="AW197" s="98"/>
      <c r="AX197" s="98"/>
      <c r="AY197" s="98"/>
      <c r="AZ197" s="98"/>
      <c r="BA197" s="98"/>
      <c r="BB197" s="98"/>
      <c r="BC197" s="98"/>
      <c r="BD197" s="98"/>
      <c r="BE197" s="98"/>
      <c r="BF197" s="98"/>
      <c r="BG197" s="98"/>
      <c r="BH197" s="98"/>
      <c r="BI197" s="98"/>
      <c r="BJ197" s="98"/>
      <c r="BK197" s="98"/>
      <c r="BL197" s="98"/>
      <c r="BM197" s="98"/>
      <c r="BN197" s="98"/>
      <c r="BO197" s="98"/>
      <c r="BP197" s="98"/>
      <c r="BQ197" s="98"/>
      <c r="BR197" s="98"/>
      <c r="BS197" s="98"/>
      <c r="BT197" s="98"/>
      <c r="BU197" s="98"/>
      <c r="BV197" s="98"/>
      <c r="BW197" s="98"/>
      <c r="BX197" s="98"/>
      <c r="BY197" s="98"/>
      <c r="BZ197" s="98"/>
      <c r="CA197" s="98"/>
      <c r="CB197" s="98"/>
      <c r="CC197" s="98"/>
      <c r="CD197" s="98"/>
      <c r="CE197" s="98"/>
      <c r="CF197" s="98"/>
      <c r="CG197" s="98"/>
      <c r="CH197" s="98"/>
      <c r="CI197" s="98"/>
      <c r="CJ197" s="98"/>
      <c r="CK197" s="98"/>
      <c r="CL197" s="98"/>
      <c r="CM197" s="98"/>
      <c r="CN197" s="98"/>
      <c r="CO197" s="98"/>
      <c r="CP197" s="98"/>
      <c r="CQ197" s="98"/>
      <c r="CR197" s="98"/>
      <c r="CS197" s="98"/>
      <c r="CT197" s="98"/>
      <c r="CU197" s="98"/>
      <c r="CV197" s="98"/>
      <c r="CW197" s="98"/>
      <c r="CX197" s="98"/>
      <c r="CY197" s="98"/>
      <c r="CZ197" s="98"/>
      <c r="DA197" s="98"/>
      <c r="DB197" s="98"/>
      <c r="DC197" s="98"/>
      <c r="DD197" s="98"/>
      <c r="DE197" s="98"/>
      <c r="DF197" s="98"/>
      <c r="DG197" s="98"/>
      <c r="DH197" s="98"/>
      <c r="DI197" s="98"/>
      <c r="DJ197" s="98"/>
      <c r="DK197" s="98"/>
      <c r="DL197" s="98"/>
      <c r="DM197" s="98"/>
      <c r="DN197" s="98"/>
      <c r="DO197" s="91"/>
      <c r="DP197" s="91"/>
      <c r="DQ197" s="91"/>
      <c r="DR197" s="91"/>
      <c r="DS197" s="92"/>
    </row>
    <row r="198" spans="1:124" s="94" customFormat="1" ht="19.899999999999999" customHeight="1" x14ac:dyDescent="0.2">
      <c r="A198" s="1"/>
      <c r="B198" s="2"/>
      <c r="C198" s="20"/>
      <c r="D198" s="2"/>
      <c r="E198" s="2"/>
      <c r="F198" s="2"/>
      <c r="G198" s="3"/>
      <c r="H198" s="302"/>
      <c r="I198" s="307" t="s">
        <v>710</v>
      </c>
      <c r="J198" s="275" t="s">
        <v>711</v>
      </c>
      <c r="K198" s="323" t="s">
        <v>712</v>
      </c>
      <c r="L198" s="26"/>
      <c r="M198" s="95"/>
      <c r="N198" s="96"/>
      <c r="O198" s="97"/>
      <c r="P198" s="97"/>
      <c r="Q198" s="97"/>
      <c r="R198" s="98"/>
      <c r="S198" s="98"/>
      <c r="T198" s="98"/>
      <c r="U198" s="98"/>
      <c r="V198" s="98"/>
      <c r="W198" s="98"/>
      <c r="X198" s="98"/>
      <c r="Y198" s="98"/>
      <c r="Z198" s="98"/>
      <c r="AA198" s="98"/>
      <c r="AB198" s="98"/>
      <c r="AC198" s="98"/>
      <c r="AD198" s="98"/>
      <c r="AE198" s="98"/>
      <c r="AF198" s="98"/>
      <c r="AG198" s="98"/>
      <c r="AH198" s="98"/>
      <c r="AI198" s="98"/>
      <c r="AJ198" s="98"/>
      <c r="AK198" s="98"/>
      <c r="AL198" s="98"/>
      <c r="AM198" s="98"/>
      <c r="AN198" s="98"/>
      <c r="AO198" s="98"/>
      <c r="AP198" s="98"/>
      <c r="AQ198" s="98"/>
      <c r="AR198" s="98"/>
      <c r="AS198" s="98"/>
      <c r="AT198" s="98"/>
      <c r="AU198" s="98"/>
      <c r="AV198" s="98"/>
      <c r="AW198" s="98"/>
      <c r="AX198" s="98"/>
      <c r="AY198" s="98"/>
      <c r="AZ198" s="98"/>
      <c r="BA198" s="98"/>
      <c r="BB198" s="98"/>
      <c r="BC198" s="98"/>
      <c r="BD198" s="98"/>
      <c r="BE198" s="98"/>
      <c r="BF198" s="98"/>
      <c r="BG198" s="98"/>
      <c r="BH198" s="98"/>
      <c r="BI198" s="98"/>
      <c r="BJ198" s="98"/>
      <c r="BK198" s="98"/>
      <c r="BL198" s="98"/>
      <c r="BM198" s="98"/>
      <c r="BN198" s="98"/>
      <c r="BO198" s="98"/>
      <c r="BP198" s="98"/>
      <c r="BQ198" s="98"/>
      <c r="BR198" s="98"/>
      <c r="BS198" s="98"/>
      <c r="BT198" s="98"/>
      <c r="BU198" s="98"/>
      <c r="BV198" s="98"/>
      <c r="BW198" s="98"/>
      <c r="BX198" s="98"/>
      <c r="BY198" s="98"/>
      <c r="BZ198" s="98"/>
      <c r="CA198" s="98"/>
      <c r="CB198" s="98"/>
      <c r="CC198" s="98"/>
      <c r="CD198" s="98"/>
      <c r="CE198" s="98"/>
      <c r="CF198" s="98"/>
      <c r="CG198" s="98"/>
      <c r="CH198" s="98"/>
      <c r="CI198" s="98"/>
      <c r="CJ198" s="98"/>
      <c r="CK198" s="98"/>
      <c r="CL198" s="98"/>
      <c r="CM198" s="98"/>
      <c r="CN198" s="98"/>
      <c r="CO198" s="98"/>
      <c r="CP198" s="98"/>
      <c r="CQ198" s="98"/>
      <c r="CR198" s="98"/>
      <c r="CS198" s="98"/>
      <c r="CT198" s="98"/>
      <c r="CU198" s="98"/>
      <c r="CV198" s="98"/>
      <c r="CW198" s="98"/>
      <c r="CX198" s="98"/>
      <c r="CY198" s="98"/>
      <c r="CZ198" s="98"/>
      <c r="DA198" s="98"/>
      <c r="DB198" s="98"/>
      <c r="DC198" s="98"/>
      <c r="DD198" s="98"/>
      <c r="DE198" s="98"/>
      <c r="DF198" s="98"/>
      <c r="DG198" s="98"/>
      <c r="DH198" s="98"/>
      <c r="DI198" s="98"/>
      <c r="DJ198" s="98"/>
      <c r="DK198" s="98"/>
      <c r="DL198" s="98"/>
      <c r="DM198" s="98"/>
      <c r="DN198" s="98"/>
      <c r="DO198" s="91"/>
      <c r="DP198" s="91"/>
      <c r="DQ198" s="91"/>
      <c r="DR198" s="91"/>
      <c r="DS198" s="92"/>
    </row>
    <row r="199" spans="1:124" s="103" customFormat="1" ht="19.899999999999999" customHeight="1" x14ac:dyDescent="0.25">
      <c r="A199" s="1"/>
      <c r="B199" s="2"/>
      <c r="C199" s="2"/>
      <c r="D199" s="2"/>
      <c r="E199" s="2"/>
      <c r="F199" s="2"/>
      <c r="G199" s="3"/>
      <c r="H199" s="302"/>
      <c r="I199" s="258" t="s">
        <v>316</v>
      </c>
      <c r="J199" s="263" t="s">
        <v>317</v>
      </c>
      <c r="K199" s="262" t="s">
        <v>318</v>
      </c>
      <c r="L199" s="26"/>
      <c r="M199" s="99"/>
      <c r="N199" s="100"/>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1"/>
      <c r="CI199" s="101"/>
      <c r="CJ199" s="101"/>
      <c r="CK199" s="101"/>
      <c r="CL199" s="101"/>
      <c r="CM199" s="101"/>
      <c r="CN199" s="101"/>
      <c r="CO199" s="101"/>
      <c r="CP199" s="101"/>
      <c r="CQ199" s="101"/>
      <c r="CR199" s="101"/>
      <c r="CS199" s="101"/>
      <c r="CT199" s="101"/>
      <c r="CU199" s="101"/>
      <c r="CV199" s="101"/>
      <c r="CW199" s="101"/>
      <c r="CX199" s="101"/>
      <c r="CY199" s="101"/>
      <c r="CZ199" s="101"/>
      <c r="DA199" s="101"/>
      <c r="DB199" s="101"/>
      <c r="DC199" s="101"/>
      <c r="DD199" s="101"/>
      <c r="DE199" s="101"/>
      <c r="DF199" s="101"/>
      <c r="DG199" s="101"/>
      <c r="DH199" s="101"/>
      <c r="DI199" s="101"/>
      <c r="DJ199" s="101"/>
      <c r="DK199" s="101"/>
      <c r="DL199" s="101"/>
      <c r="DM199" s="101"/>
      <c r="DN199" s="55"/>
      <c r="DO199" s="55"/>
      <c r="DP199" s="55"/>
      <c r="DQ199" s="55"/>
      <c r="DR199" s="55"/>
      <c r="DS199" s="102"/>
      <c r="DT199"/>
    </row>
    <row r="200" spans="1:124" s="103" customFormat="1" ht="19.899999999999999" customHeight="1" x14ac:dyDescent="0.25">
      <c r="A200" s="1"/>
      <c r="B200" s="2"/>
      <c r="C200" s="20"/>
      <c r="D200" s="2"/>
      <c r="E200" s="2"/>
      <c r="F200" s="2"/>
      <c r="G200" s="3"/>
      <c r="H200" s="302"/>
      <c r="I200" s="274" t="s">
        <v>713</v>
      </c>
      <c r="J200" s="299" t="s">
        <v>714</v>
      </c>
      <c r="K200" s="278" t="s">
        <v>868</v>
      </c>
      <c r="L200" s="26"/>
      <c r="M200" s="99"/>
      <c r="N200" s="100"/>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1"/>
      <c r="CI200" s="101"/>
      <c r="CJ200" s="101"/>
      <c r="CK200" s="101"/>
      <c r="CL200" s="101"/>
      <c r="CM200" s="101"/>
      <c r="CN200" s="101"/>
      <c r="CO200" s="101"/>
      <c r="CP200" s="101"/>
      <c r="CQ200" s="101"/>
      <c r="CR200" s="101"/>
      <c r="CS200" s="101"/>
      <c r="CT200" s="101"/>
      <c r="CU200" s="101"/>
      <c r="CV200" s="101"/>
      <c r="CW200" s="101"/>
      <c r="CX200" s="101"/>
      <c r="CY200" s="101"/>
      <c r="CZ200" s="101"/>
      <c r="DA200" s="101"/>
      <c r="DB200" s="101"/>
      <c r="DC200" s="101"/>
      <c r="DD200" s="101"/>
      <c r="DE200" s="101"/>
      <c r="DF200" s="101"/>
      <c r="DG200" s="101"/>
      <c r="DH200" s="101"/>
      <c r="DI200" s="101"/>
      <c r="DJ200" s="101"/>
      <c r="DK200" s="101"/>
      <c r="DL200" s="101"/>
      <c r="DM200" s="101"/>
      <c r="DN200" s="55"/>
      <c r="DO200" s="55"/>
      <c r="DP200" s="55"/>
      <c r="DQ200" s="55"/>
      <c r="DR200" s="55"/>
      <c r="DS200" s="102"/>
      <c r="DT200"/>
    </row>
    <row r="201" spans="1:124" s="103" customFormat="1" ht="25.5" x14ac:dyDescent="0.25">
      <c r="A201" s="1"/>
      <c r="B201" s="2"/>
      <c r="C201" s="20"/>
      <c r="D201" s="2"/>
      <c r="E201" s="2"/>
      <c r="F201" s="2"/>
      <c r="G201" s="3"/>
      <c r="H201" s="302"/>
      <c r="I201" s="274" t="s">
        <v>715</v>
      </c>
      <c r="J201" s="299" t="s">
        <v>716</v>
      </c>
      <c r="K201" s="278" t="s">
        <v>869</v>
      </c>
      <c r="L201" s="26"/>
      <c r="M201" s="99"/>
      <c r="N201" s="100"/>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1"/>
      <c r="CI201" s="101"/>
      <c r="CJ201" s="101"/>
      <c r="CK201" s="101"/>
      <c r="CL201" s="101"/>
      <c r="CM201" s="101"/>
      <c r="CN201" s="101"/>
      <c r="CO201" s="101"/>
      <c r="CP201" s="101"/>
      <c r="CQ201" s="101"/>
      <c r="CR201" s="101"/>
      <c r="CS201" s="101"/>
      <c r="CT201" s="101"/>
      <c r="CU201" s="101"/>
      <c r="CV201" s="101"/>
      <c r="CW201" s="101"/>
      <c r="CX201" s="101"/>
      <c r="CY201" s="101"/>
      <c r="CZ201" s="101"/>
      <c r="DA201" s="101"/>
      <c r="DB201" s="101"/>
      <c r="DC201" s="101"/>
      <c r="DD201" s="101"/>
      <c r="DE201" s="101"/>
      <c r="DF201" s="101"/>
      <c r="DG201" s="101"/>
      <c r="DH201" s="101"/>
      <c r="DI201" s="101"/>
      <c r="DJ201" s="101"/>
      <c r="DK201" s="101"/>
      <c r="DL201" s="101"/>
      <c r="DM201" s="101"/>
      <c r="DN201" s="55"/>
      <c r="DO201" s="55"/>
      <c r="DP201" s="55"/>
      <c r="DQ201" s="55"/>
      <c r="DR201" s="55"/>
      <c r="DS201" s="102"/>
      <c r="DT201"/>
    </row>
    <row r="202" spans="1:124" s="103" customFormat="1" ht="38.25" x14ac:dyDescent="0.25">
      <c r="A202" s="1"/>
      <c r="B202" s="2"/>
      <c r="C202" s="20"/>
      <c r="D202" s="2"/>
      <c r="E202" s="2"/>
      <c r="F202" s="2"/>
      <c r="G202" s="3"/>
      <c r="H202" s="302"/>
      <c r="I202" s="274" t="s">
        <v>717</v>
      </c>
      <c r="J202" s="299" t="s">
        <v>718</v>
      </c>
      <c r="K202" s="278" t="s">
        <v>870</v>
      </c>
      <c r="L202" s="26"/>
      <c r="M202" s="99"/>
      <c r="N202" s="100"/>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1"/>
      <c r="CI202" s="101"/>
      <c r="CJ202" s="101"/>
      <c r="CK202" s="101"/>
      <c r="CL202" s="101"/>
      <c r="CM202" s="101"/>
      <c r="CN202" s="101"/>
      <c r="CO202" s="101"/>
      <c r="CP202" s="101"/>
      <c r="CQ202" s="101"/>
      <c r="CR202" s="101"/>
      <c r="CS202" s="101"/>
      <c r="CT202" s="101"/>
      <c r="CU202" s="101"/>
      <c r="CV202" s="101"/>
      <c r="CW202" s="101"/>
      <c r="CX202" s="101"/>
      <c r="CY202" s="101"/>
      <c r="CZ202" s="101"/>
      <c r="DA202" s="101"/>
      <c r="DB202" s="101"/>
      <c r="DC202" s="101"/>
      <c r="DD202" s="101"/>
      <c r="DE202" s="101"/>
      <c r="DF202" s="101"/>
      <c r="DG202" s="101"/>
      <c r="DH202" s="101"/>
      <c r="DI202" s="101"/>
      <c r="DJ202" s="101"/>
      <c r="DK202" s="101"/>
      <c r="DL202" s="101"/>
      <c r="DM202" s="101"/>
      <c r="DN202" s="55"/>
      <c r="DO202" s="55"/>
      <c r="DP202" s="55"/>
      <c r="DQ202" s="55"/>
      <c r="DR202" s="55"/>
      <c r="DS202" s="102"/>
      <c r="DT202"/>
    </row>
    <row r="203" spans="1:124" s="103" customFormat="1" ht="19.899999999999999" customHeight="1" x14ac:dyDescent="0.25">
      <c r="A203" s="1"/>
      <c r="B203" s="2"/>
      <c r="C203" s="20"/>
      <c r="D203" s="2"/>
      <c r="E203" s="2"/>
      <c r="F203" s="2"/>
      <c r="G203" s="3"/>
      <c r="H203" s="302"/>
      <c r="I203" s="274" t="s">
        <v>719</v>
      </c>
      <c r="J203" s="299" t="s">
        <v>720</v>
      </c>
      <c r="K203" s="278" t="s">
        <v>871</v>
      </c>
      <c r="L203" s="26"/>
      <c r="M203" s="99"/>
      <c r="N203" s="100"/>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1"/>
      <c r="CI203" s="101"/>
      <c r="CJ203" s="101"/>
      <c r="CK203" s="101"/>
      <c r="CL203" s="101"/>
      <c r="CM203" s="101"/>
      <c r="CN203" s="101"/>
      <c r="CO203" s="101"/>
      <c r="CP203" s="101"/>
      <c r="CQ203" s="101"/>
      <c r="CR203" s="101"/>
      <c r="CS203" s="101"/>
      <c r="CT203" s="101"/>
      <c r="CU203" s="101"/>
      <c r="CV203" s="101"/>
      <c r="CW203" s="101"/>
      <c r="CX203" s="101"/>
      <c r="CY203" s="101"/>
      <c r="CZ203" s="101"/>
      <c r="DA203" s="101"/>
      <c r="DB203" s="101"/>
      <c r="DC203" s="101"/>
      <c r="DD203" s="101"/>
      <c r="DE203" s="101"/>
      <c r="DF203" s="101"/>
      <c r="DG203" s="101"/>
      <c r="DH203" s="101"/>
      <c r="DI203" s="101"/>
      <c r="DJ203" s="101"/>
      <c r="DK203" s="101"/>
      <c r="DL203" s="101"/>
      <c r="DM203" s="101"/>
      <c r="DN203" s="55"/>
      <c r="DO203" s="55"/>
      <c r="DP203" s="55"/>
      <c r="DQ203" s="55"/>
      <c r="DR203" s="55"/>
      <c r="DS203" s="102"/>
      <c r="DT203"/>
    </row>
    <row r="204" spans="1:124" s="103" customFormat="1" ht="25.5" x14ac:dyDescent="0.25">
      <c r="A204" s="1"/>
      <c r="B204" s="2"/>
      <c r="C204" s="20"/>
      <c r="D204" s="2"/>
      <c r="E204" s="2"/>
      <c r="F204" s="2"/>
      <c r="G204" s="3"/>
      <c r="H204" s="302"/>
      <c r="I204" s="274" t="s">
        <v>721</v>
      </c>
      <c r="J204" s="299" t="s">
        <v>722</v>
      </c>
      <c r="K204" s="278" t="s">
        <v>872</v>
      </c>
      <c r="L204" s="26"/>
      <c r="M204" s="99"/>
      <c r="N204" s="100"/>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1"/>
      <c r="CI204" s="101"/>
      <c r="CJ204" s="101"/>
      <c r="CK204" s="101"/>
      <c r="CL204" s="101"/>
      <c r="CM204" s="101"/>
      <c r="CN204" s="101"/>
      <c r="CO204" s="101"/>
      <c r="CP204" s="101"/>
      <c r="CQ204" s="101"/>
      <c r="CR204" s="101"/>
      <c r="CS204" s="101"/>
      <c r="CT204" s="101"/>
      <c r="CU204" s="101"/>
      <c r="CV204" s="101"/>
      <c r="CW204" s="101"/>
      <c r="CX204" s="101"/>
      <c r="CY204" s="101"/>
      <c r="CZ204" s="101"/>
      <c r="DA204" s="101"/>
      <c r="DB204" s="101"/>
      <c r="DC204" s="101"/>
      <c r="DD204" s="101"/>
      <c r="DE204" s="101"/>
      <c r="DF204" s="101"/>
      <c r="DG204" s="101"/>
      <c r="DH204" s="101"/>
      <c r="DI204" s="101"/>
      <c r="DJ204" s="101"/>
      <c r="DK204" s="101"/>
      <c r="DL204" s="101"/>
      <c r="DM204" s="101"/>
      <c r="DN204" s="55"/>
      <c r="DO204" s="55"/>
      <c r="DP204" s="55"/>
      <c r="DQ204" s="55"/>
      <c r="DR204" s="55"/>
      <c r="DS204" s="102"/>
      <c r="DT204"/>
    </row>
    <row r="205" spans="1:124" s="103" customFormat="1" ht="19.899999999999999" customHeight="1" x14ac:dyDescent="0.25">
      <c r="A205"/>
      <c r="B205"/>
      <c r="C205" s="20"/>
      <c r="D205" s="2"/>
      <c r="E205" s="2"/>
      <c r="F205" s="2"/>
      <c r="G205" s="3"/>
      <c r="H205" s="302"/>
      <c r="I205" s="274" t="s">
        <v>723</v>
      </c>
      <c r="J205" s="299" t="s">
        <v>724</v>
      </c>
      <c r="K205" s="278" t="s">
        <v>873</v>
      </c>
      <c r="L205" s="26"/>
      <c r="M205" s="99"/>
      <c r="N205" s="100"/>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1"/>
      <c r="CI205" s="101"/>
      <c r="CJ205" s="101"/>
      <c r="CK205" s="101"/>
      <c r="CL205" s="101"/>
      <c r="CM205" s="101"/>
      <c r="CN205" s="101"/>
      <c r="CO205" s="101"/>
      <c r="CP205" s="101"/>
      <c r="CQ205" s="101"/>
      <c r="CR205" s="101"/>
      <c r="CS205" s="101"/>
      <c r="CT205" s="101"/>
      <c r="CU205" s="101"/>
      <c r="CV205" s="101"/>
      <c r="CW205" s="101"/>
      <c r="CX205" s="101"/>
      <c r="CY205" s="101"/>
      <c r="CZ205" s="101"/>
      <c r="DA205" s="101"/>
      <c r="DB205" s="101"/>
      <c r="DC205" s="101"/>
      <c r="DD205" s="101"/>
      <c r="DE205" s="101"/>
      <c r="DF205" s="101"/>
      <c r="DG205" s="101"/>
      <c r="DH205" s="101"/>
      <c r="DI205" s="101"/>
      <c r="DJ205" s="101"/>
      <c r="DK205" s="101"/>
      <c r="DL205" s="101"/>
      <c r="DM205" s="101"/>
      <c r="DN205" s="55"/>
      <c r="DO205" s="55"/>
      <c r="DP205" s="55"/>
      <c r="DQ205" s="55"/>
      <c r="DR205" s="55"/>
      <c r="DS205" s="102"/>
      <c r="DT205"/>
    </row>
    <row r="206" spans="1:124" s="103" customFormat="1" ht="19.899999999999999" customHeight="1" x14ac:dyDescent="0.25">
      <c r="A206"/>
      <c r="B206"/>
      <c r="C206" s="20"/>
      <c r="D206" s="2"/>
      <c r="E206" s="2"/>
      <c r="F206" s="2"/>
      <c r="G206" s="3"/>
      <c r="H206" s="302"/>
      <c r="I206" s="274" t="s">
        <v>725</v>
      </c>
      <c r="J206" s="299" t="s">
        <v>726</v>
      </c>
      <c r="K206" s="278" t="s">
        <v>874</v>
      </c>
      <c r="L206" s="26"/>
      <c r="M206" s="99"/>
      <c r="N206" s="100"/>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1"/>
      <c r="CI206" s="101"/>
      <c r="CJ206" s="101"/>
      <c r="CK206" s="101"/>
      <c r="CL206" s="101"/>
      <c r="CM206" s="101"/>
      <c r="CN206" s="101"/>
      <c r="CO206" s="101"/>
      <c r="CP206" s="101"/>
      <c r="CQ206" s="101"/>
      <c r="CR206" s="101"/>
      <c r="CS206" s="101"/>
      <c r="CT206" s="101"/>
      <c r="CU206" s="101"/>
      <c r="CV206" s="101"/>
      <c r="CW206" s="101"/>
      <c r="CX206" s="101"/>
      <c r="CY206" s="101"/>
      <c r="CZ206" s="101"/>
      <c r="DA206" s="101"/>
      <c r="DB206" s="101"/>
      <c r="DC206" s="101"/>
      <c r="DD206" s="101"/>
      <c r="DE206" s="101"/>
      <c r="DF206" s="101"/>
      <c r="DG206" s="101"/>
      <c r="DH206" s="101"/>
      <c r="DI206" s="101"/>
      <c r="DJ206" s="101"/>
      <c r="DK206" s="101"/>
      <c r="DL206" s="101"/>
      <c r="DM206" s="101"/>
      <c r="DN206" s="55"/>
      <c r="DO206" s="55"/>
      <c r="DP206" s="55"/>
      <c r="DQ206" s="55"/>
      <c r="DR206" s="55"/>
      <c r="DS206" s="102"/>
      <c r="DT206"/>
    </row>
    <row r="207" spans="1:124" s="103" customFormat="1" ht="19.899999999999999" customHeight="1" x14ac:dyDescent="0.25">
      <c r="A207"/>
      <c r="B207"/>
      <c r="C207" s="20"/>
      <c r="D207" s="2"/>
      <c r="E207" s="2"/>
      <c r="F207" s="2"/>
      <c r="G207" s="3"/>
      <c r="H207" s="302"/>
      <c r="I207" s="274" t="s">
        <v>727</v>
      </c>
      <c r="J207" s="299" t="s">
        <v>728</v>
      </c>
      <c r="K207" s="323" t="s">
        <v>875</v>
      </c>
      <c r="L207" s="26"/>
      <c r="M207" s="99"/>
      <c r="N207" s="100"/>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1"/>
      <c r="CI207" s="101"/>
      <c r="CJ207" s="101"/>
      <c r="CK207" s="101"/>
      <c r="CL207" s="101"/>
      <c r="CM207" s="101"/>
      <c r="CN207" s="101"/>
      <c r="CO207" s="101"/>
      <c r="CP207" s="101"/>
      <c r="CQ207" s="101"/>
      <c r="CR207" s="101"/>
      <c r="CS207" s="101"/>
      <c r="CT207" s="101"/>
      <c r="CU207" s="101"/>
      <c r="CV207" s="101"/>
      <c r="CW207" s="101"/>
      <c r="CX207" s="101"/>
      <c r="CY207" s="101"/>
      <c r="CZ207" s="101"/>
      <c r="DA207" s="101"/>
      <c r="DB207" s="101"/>
      <c r="DC207" s="101"/>
      <c r="DD207" s="101"/>
      <c r="DE207" s="101"/>
      <c r="DF207" s="101"/>
      <c r="DG207" s="101"/>
      <c r="DH207" s="101"/>
      <c r="DI207" s="101"/>
      <c r="DJ207" s="101"/>
      <c r="DK207" s="101"/>
      <c r="DL207" s="101"/>
      <c r="DM207" s="101"/>
      <c r="DN207" s="55"/>
      <c r="DO207" s="55"/>
      <c r="DP207" s="55"/>
      <c r="DQ207" s="55"/>
      <c r="DR207" s="55"/>
      <c r="DS207" s="102"/>
      <c r="DT207"/>
    </row>
    <row r="208" spans="1:124" s="103" customFormat="1" ht="19.899999999999999" customHeight="1" x14ac:dyDescent="0.25">
      <c r="A208"/>
      <c r="B208"/>
      <c r="C208" s="20"/>
      <c r="D208" s="2"/>
      <c r="E208" s="2"/>
      <c r="F208" s="2"/>
      <c r="G208" s="3"/>
      <c r="H208" s="302"/>
      <c r="I208" s="274" t="s">
        <v>729</v>
      </c>
      <c r="J208" s="299" t="s">
        <v>730</v>
      </c>
      <c r="K208" s="273" t="s">
        <v>319</v>
      </c>
      <c r="L208" s="26"/>
      <c r="M208" s="99"/>
      <c r="N208" s="100"/>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1"/>
      <c r="CI208" s="101"/>
      <c r="CJ208" s="101"/>
      <c r="CK208" s="101"/>
      <c r="CL208" s="101"/>
      <c r="CM208" s="101"/>
      <c r="CN208" s="101"/>
      <c r="CO208" s="101"/>
      <c r="CP208" s="101"/>
      <c r="CQ208" s="101"/>
      <c r="CR208" s="101"/>
      <c r="CS208" s="101"/>
      <c r="CT208" s="101"/>
      <c r="CU208" s="101"/>
      <c r="CV208" s="101"/>
      <c r="CW208" s="101"/>
      <c r="CX208" s="101"/>
      <c r="CY208" s="101"/>
      <c r="CZ208" s="101"/>
      <c r="DA208" s="101"/>
      <c r="DB208" s="101"/>
      <c r="DC208" s="101"/>
      <c r="DD208" s="101"/>
      <c r="DE208" s="101"/>
      <c r="DF208" s="101"/>
      <c r="DG208" s="101"/>
      <c r="DH208" s="101"/>
      <c r="DI208" s="101"/>
      <c r="DJ208" s="101"/>
      <c r="DK208" s="101"/>
      <c r="DL208" s="101"/>
      <c r="DM208" s="101"/>
      <c r="DN208" s="55"/>
      <c r="DO208" s="55"/>
      <c r="DP208" s="55"/>
      <c r="DQ208" s="55"/>
      <c r="DR208" s="55"/>
      <c r="DS208" s="102"/>
      <c r="DT208"/>
    </row>
    <row r="209" spans="1:124" s="103" customFormat="1" ht="19.899999999999999" customHeight="1" x14ac:dyDescent="0.25">
      <c r="A209"/>
      <c r="B209"/>
      <c r="C209" s="20"/>
      <c r="D209" s="2"/>
      <c r="E209" s="2"/>
      <c r="F209" s="2"/>
      <c r="G209" s="3"/>
      <c r="H209" s="302"/>
      <c r="I209" s="274" t="s">
        <v>731</v>
      </c>
      <c r="J209" s="299" t="s">
        <v>732</v>
      </c>
      <c r="K209" s="42" t="s">
        <v>320</v>
      </c>
      <c r="L209" s="26"/>
      <c r="M209" s="104"/>
      <c r="N209" s="105"/>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c r="AK209" s="106"/>
      <c r="AL209" s="106"/>
      <c r="AM209" s="106"/>
      <c r="AN209" s="106"/>
      <c r="AO209" s="106"/>
      <c r="AP209" s="106"/>
      <c r="AQ209" s="106"/>
      <c r="AR209" s="106"/>
      <c r="AS209" s="106"/>
      <c r="AT209" s="106"/>
      <c r="AU209" s="106"/>
      <c r="AV209" s="106"/>
      <c r="AW209" s="106"/>
      <c r="AX209" s="106"/>
      <c r="AY209" s="106"/>
      <c r="AZ209" s="106"/>
      <c r="BA209" s="106"/>
      <c r="BB209" s="106"/>
      <c r="BC209" s="106"/>
      <c r="BD209" s="106"/>
      <c r="BE209" s="106"/>
      <c r="BF209" s="106"/>
      <c r="BG209" s="106"/>
      <c r="BH209" s="106"/>
      <c r="BI209" s="106"/>
      <c r="BJ209" s="106"/>
      <c r="BK209" s="106"/>
      <c r="BL209" s="106"/>
      <c r="BM209" s="106"/>
      <c r="BN209" s="106"/>
      <c r="BO209" s="106"/>
      <c r="BP209" s="106"/>
      <c r="BQ209" s="106"/>
      <c r="BR209" s="106"/>
      <c r="BS209" s="106"/>
      <c r="BT209" s="106"/>
      <c r="BU209" s="106"/>
      <c r="BV209" s="106"/>
      <c r="BW209" s="106"/>
      <c r="BX209" s="106"/>
      <c r="BY209" s="106"/>
      <c r="BZ209" s="106"/>
      <c r="CA209" s="106"/>
      <c r="CB209" s="106"/>
      <c r="CC209" s="106"/>
      <c r="CD209" s="106"/>
      <c r="CE209" s="106"/>
      <c r="CF209" s="106"/>
      <c r="CG209" s="106"/>
      <c r="CH209" s="106"/>
      <c r="CI209" s="106"/>
      <c r="CJ209" s="106"/>
      <c r="CK209" s="106"/>
      <c r="CL209" s="106"/>
      <c r="CM209" s="106"/>
      <c r="CN209" s="106"/>
      <c r="CO209" s="106"/>
      <c r="CP209" s="106"/>
      <c r="CQ209" s="106"/>
      <c r="CR209" s="106"/>
      <c r="CS209" s="106"/>
      <c r="CT209" s="106"/>
      <c r="CU209" s="106"/>
      <c r="CV209" s="106"/>
      <c r="CW209" s="106"/>
      <c r="CX209" s="106"/>
      <c r="CY209" s="106"/>
      <c r="CZ209" s="106"/>
      <c r="DA209" s="106"/>
      <c r="DB209" s="106"/>
      <c r="DC209" s="106"/>
      <c r="DD209" s="106"/>
      <c r="DE209" s="106"/>
      <c r="DF209" s="106"/>
      <c r="DG209" s="106"/>
      <c r="DH209" s="106"/>
      <c r="DI209" s="106"/>
      <c r="DJ209" s="106"/>
      <c r="DK209" s="106"/>
      <c r="DL209" s="106"/>
      <c r="DM209" s="106"/>
      <c r="DN209" s="106"/>
      <c r="DO209" s="106"/>
      <c r="DP209" s="106"/>
      <c r="DQ209" s="106"/>
      <c r="DR209" s="106"/>
      <c r="DS209" s="106"/>
      <c r="DT209"/>
    </row>
    <row r="210" spans="1:124" s="103" customFormat="1" ht="19.899999999999999" customHeight="1" x14ac:dyDescent="0.25">
      <c r="A210"/>
      <c r="B210"/>
      <c r="C210" s="20"/>
      <c r="D210" s="2"/>
      <c r="E210" s="2"/>
      <c r="F210" s="2"/>
      <c r="G210" s="3"/>
      <c r="H210" s="302"/>
      <c r="I210" s="274" t="s">
        <v>733</v>
      </c>
      <c r="J210" s="299" t="s">
        <v>734</v>
      </c>
      <c r="K210" s="42" t="s">
        <v>321</v>
      </c>
      <c r="L210" s="26"/>
      <c r="M210" s="104"/>
      <c r="N210" s="105"/>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c r="AM210" s="106"/>
      <c r="AN210" s="106"/>
      <c r="AO210" s="106"/>
      <c r="AP210" s="106"/>
      <c r="AQ210" s="106"/>
      <c r="AR210" s="106"/>
      <c r="AS210" s="106"/>
      <c r="AT210" s="106"/>
      <c r="AU210" s="106"/>
      <c r="AV210" s="106"/>
      <c r="AW210" s="106"/>
      <c r="AX210" s="106"/>
      <c r="AY210" s="106"/>
      <c r="AZ210" s="106"/>
      <c r="BA210" s="106"/>
      <c r="BB210" s="106"/>
      <c r="BC210" s="106"/>
      <c r="BD210" s="106"/>
      <c r="BE210" s="106"/>
      <c r="BF210" s="106"/>
      <c r="BG210" s="106"/>
      <c r="BH210" s="106"/>
      <c r="BI210" s="106"/>
      <c r="BJ210" s="106"/>
      <c r="BK210" s="106"/>
      <c r="BL210" s="106"/>
      <c r="BM210" s="106"/>
      <c r="BN210" s="106"/>
      <c r="BO210" s="106"/>
      <c r="BP210" s="106"/>
      <c r="BQ210" s="106"/>
      <c r="BR210" s="106"/>
      <c r="BS210" s="106"/>
      <c r="BT210" s="106"/>
      <c r="BU210" s="106"/>
      <c r="BV210" s="106"/>
      <c r="BW210" s="106"/>
      <c r="BX210" s="106"/>
      <c r="BY210" s="106"/>
      <c r="BZ210" s="106"/>
      <c r="CA210" s="106"/>
      <c r="CB210" s="106"/>
      <c r="CC210" s="106"/>
      <c r="CD210" s="106"/>
      <c r="CE210" s="106"/>
      <c r="CF210" s="106"/>
      <c r="CG210" s="106"/>
      <c r="CH210" s="106"/>
      <c r="CI210" s="106"/>
      <c r="CJ210" s="106"/>
      <c r="CK210" s="106"/>
      <c r="CL210" s="106"/>
      <c r="CM210" s="106"/>
      <c r="CN210" s="106"/>
      <c r="CO210" s="106"/>
      <c r="CP210" s="106"/>
      <c r="CQ210" s="106"/>
      <c r="CR210" s="106"/>
      <c r="CS210" s="106"/>
      <c r="CT210" s="106"/>
      <c r="CU210" s="106"/>
      <c r="CV210" s="106"/>
      <c r="CW210" s="106"/>
      <c r="CX210" s="106"/>
      <c r="CY210" s="106"/>
      <c r="CZ210" s="106"/>
      <c r="DA210" s="106"/>
      <c r="DB210" s="106"/>
      <c r="DC210" s="106"/>
      <c r="DD210" s="106"/>
      <c r="DE210" s="106"/>
      <c r="DF210" s="106"/>
      <c r="DG210" s="106"/>
      <c r="DH210" s="106"/>
      <c r="DI210" s="106"/>
      <c r="DJ210" s="106"/>
      <c r="DK210" s="106"/>
      <c r="DL210" s="106"/>
      <c r="DM210" s="106"/>
      <c r="DN210" s="106"/>
      <c r="DO210" s="106"/>
      <c r="DP210" s="106"/>
      <c r="DQ210" s="106"/>
      <c r="DR210" s="106"/>
      <c r="DS210" s="106"/>
      <c r="DT210"/>
    </row>
    <row r="211" spans="1:124" s="103" customFormat="1" ht="19.899999999999999" customHeight="1" x14ac:dyDescent="0.25">
      <c r="A211"/>
      <c r="B211"/>
      <c r="C211" s="20"/>
      <c r="D211" s="2"/>
      <c r="E211" s="2"/>
      <c r="F211" s="2"/>
      <c r="G211" s="3"/>
      <c r="H211" s="302"/>
      <c r="I211" s="274" t="s">
        <v>735</v>
      </c>
      <c r="J211" s="299" t="s">
        <v>736</v>
      </c>
      <c r="K211" s="42" t="s">
        <v>322</v>
      </c>
      <c r="L211" s="26"/>
      <c r="M211" s="104"/>
      <c r="N211" s="105"/>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c r="AK211" s="106"/>
      <c r="AL211" s="106"/>
      <c r="AM211" s="106"/>
      <c r="AN211" s="106"/>
      <c r="AO211" s="106"/>
      <c r="AP211" s="106"/>
      <c r="AQ211" s="106"/>
      <c r="AR211" s="106"/>
      <c r="AS211" s="106"/>
      <c r="AT211" s="106"/>
      <c r="AU211" s="106"/>
      <c r="AV211" s="106"/>
      <c r="AW211" s="106"/>
      <c r="AX211" s="106"/>
      <c r="AY211" s="106"/>
      <c r="AZ211" s="106"/>
      <c r="BA211" s="106"/>
      <c r="BB211" s="106"/>
      <c r="BC211" s="106"/>
      <c r="BD211" s="106"/>
      <c r="BE211" s="106"/>
      <c r="BF211" s="106"/>
      <c r="BG211" s="106"/>
      <c r="BH211" s="106"/>
      <c r="BI211" s="106"/>
      <c r="BJ211" s="106"/>
      <c r="BK211" s="106"/>
      <c r="BL211" s="106"/>
      <c r="BM211" s="106"/>
      <c r="BN211" s="106"/>
      <c r="BO211" s="106"/>
      <c r="BP211" s="106"/>
      <c r="BQ211" s="106"/>
      <c r="BR211" s="106"/>
      <c r="BS211" s="106"/>
      <c r="BT211" s="106"/>
      <c r="BU211" s="106"/>
      <c r="BV211" s="106"/>
      <c r="BW211" s="106"/>
      <c r="BX211" s="106"/>
      <c r="BY211" s="106"/>
      <c r="BZ211" s="106"/>
      <c r="CA211" s="106"/>
      <c r="CB211" s="106"/>
      <c r="CC211" s="106"/>
      <c r="CD211" s="106"/>
      <c r="CE211" s="106"/>
      <c r="CF211" s="106"/>
      <c r="CG211" s="106"/>
      <c r="CH211" s="106"/>
      <c r="CI211" s="106"/>
      <c r="CJ211" s="106"/>
      <c r="CK211" s="106"/>
      <c r="CL211" s="106"/>
      <c r="CM211" s="106"/>
      <c r="CN211" s="106"/>
      <c r="CO211" s="106"/>
      <c r="CP211" s="106"/>
      <c r="CQ211" s="106"/>
      <c r="CR211" s="106"/>
      <c r="CS211" s="106"/>
      <c r="CT211" s="106"/>
      <c r="CU211" s="106"/>
      <c r="CV211" s="106"/>
      <c r="CW211" s="106"/>
      <c r="CX211" s="106"/>
      <c r="CY211" s="106"/>
      <c r="CZ211" s="106"/>
      <c r="DA211" s="106"/>
      <c r="DB211" s="106"/>
      <c r="DC211" s="106"/>
      <c r="DD211" s="106"/>
      <c r="DE211" s="106"/>
      <c r="DF211" s="106"/>
      <c r="DG211" s="106"/>
      <c r="DH211" s="106"/>
      <c r="DI211" s="106"/>
      <c r="DJ211" s="106"/>
      <c r="DK211" s="106"/>
      <c r="DL211" s="106"/>
      <c r="DM211" s="106"/>
      <c r="DN211" s="106"/>
      <c r="DO211" s="106"/>
      <c r="DP211" s="106"/>
      <c r="DQ211" s="106"/>
      <c r="DR211" s="106"/>
      <c r="DS211" s="106"/>
      <c r="DT211"/>
    </row>
    <row r="212" spans="1:124" s="103" customFormat="1" ht="19.899999999999999" customHeight="1" x14ac:dyDescent="0.25">
      <c r="A212"/>
      <c r="B212"/>
      <c r="C212" s="20"/>
      <c r="D212" s="2"/>
      <c r="E212" s="2"/>
      <c r="F212" s="2"/>
      <c r="G212" s="3"/>
      <c r="H212" s="302"/>
      <c r="I212" s="274" t="s">
        <v>737</v>
      </c>
      <c r="J212" s="299" t="s">
        <v>738</v>
      </c>
      <c r="K212" s="42" t="s">
        <v>323</v>
      </c>
      <c r="L212" s="26"/>
      <c r="M212" s="104"/>
      <c r="N212" s="105"/>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c r="AK212" s="106"/>
      <c r="AL212" s="106"/>
      <c r="AM212" s="106"/>
      <c r="AN212" s="106"/>
      <c r="AO212" s="106"/>
      <c r="AP212" s="106"/>
      <c r="AQ212" s="106"/>
      <c r="AR212" s="106"/>
      <c r="AS212" s="106"/>
      <c r="AT212" s="106"/>
      <c r="AU212" s="106"/>
      <c r="AV212" s="106"/>
      <c r="AW212" s="106"/>
      <c r="AX212" s="106"/>
      <c r="AY212" s="106"/>
      <c r="AZ212" s="106"/>
      <c r="BA212" s="106"/>
      <c r="BB212" s="106"/>
      <c r="BC212" s="106"/>
      <c r="BD212" s="106"/>
      <c r="BE212" s="106"/>
      <c r="BF212" s="106"/>
      <c r="BG212" s="106"/>
      <c r="BH212" s="106"/>
      <c r="BI212" s="106"/>
      <c r="BJ212" s="106"/>
      <c r="BK212" s="106"/>
      <c r="BL212" s="106"/>
      <c r="BM212" s="106"/>
      <c r="BN212" s="106"/>
      <c r="BO212" s="106"/>
      <c r="BP212" s="106"/>
      <c r="BQ212" s="106"/>
      <c r="BR212" s="106"/>
      <c r="BS212" s="106"/>
      <c r="BT212" s="106"/>
      <c r="BU212" s="106"/>
      <c r="BV212" s="106"/>
      <c r="BW212" s="106"/>
      <c r="BX212" s="106"/>
      <c r="BY212" s="106"/>
      <c r="BZ212" s="106"/>
      <c r="CA212" s="106"/>
      <c r="CB212" s="106"/>
      <c r="CC212" s="106"/>
      <c r="CD212" s="106"/>
      <c r="CE212" s="106"/>
      <c r="CF212" s="106"/>
      <c r="CG212" s="106"/>
      <c r="CH212" s="106"/>
      <c r="CI212" s="106"/>
      <c r="CJ212" s="106"/>
      <c r="CK212" s="106"/>
      <c r="CL212" s="106"/>
      <c r="CM212" s="106"/>
      <c r="CN212" s="106"/>
      <c r="CO212" s="106"/>
      <c r="CP212" s="106"/>
      <c r="CQ212" s="106"/>
      <c r="CR212" s="106"/>
      <c r="CS212" s="106"/>
      <c r="CT212" s="106"/>
      <c r="CU212" s="106"/>
      <c r="CV212" s="106"/>
      <c r="CW212" s="106"/>
      <c r="CX212" s="106"/>
      <c r="CY212" s="106"/>
      <c r="CZ212" s="106"/>
      <c r="DA212" s="106"/>
      <c r="DB212" s="106"/>
      <c r="DC212" s="106"/>
      <c r="DD212" s="106"/>
      <c r="DE212" s="106"/>
      <c r="DF212" s="106"/>
      <c r="DG212" s="106"/>
      <c r="DH212" s="106"/>
      <c r="DI212" s="106"/>
      <c r="DJ212" s="106"/>
      <c r="DK212" s="106"/>
      <c r="DL212" s="106"/>
      <c r="DM212" s="106"/>
      <c r="DN212" s="106"/>
      <c r="DO212" s="106"/>
      <c r="DP212" s="106"/>
      <c r="DQ212" s="106"/>
      <c r="DR212" s="106"/>
      <c r="DS212" s="106"/>
      <c r="DT212"/>
    </row>
    <row r="213" spans="1:124" s="103" customFormat="1" ht="19.899999999999999" customHeight="1" x14ac:dyDescent="0.25">
      <c r="A213"/>
      <c r="B213"/>
      <c r="C213" s="20"/>
      <c r="D213" s="2"/>
      <c r="E213" s="2"/>
      <c r="F213" s="2"/>
      <c r="G213" s="3"/>
      <c r="H213" s="302"/>
      <c r="I213" s="274" t="s">
        <v>739</v>
      </c>
      <c r="J213" s="299" t="s">
        <v>740</v>
      </c>
      <c r="K213" s="42" t="s">
        <v>324</v>
      </c>
      <c r="L213" s="26"/>
      <c r="M213" s="104"/>
      <c r="N213" s="105"/>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c r="AK213" s="106"/>
      <c r="AL213" s="106"/>
      <c r="AM213" s="106"/>
      <c r="AN213" s="106"/>
      <c r="AO213" s="106"/>
      <c r="AP213" s="106"/>
      <c r="AQ213" s="106"/>
      <c r="AR213" s="106"/>
      <c r="AS213" s="106"/>
      <c r="AT213" s="106"/>
      <c r="AU213" s="106"/>
      <c r="AV213" s="106"/>
      <c r="AW213" s="106"/>
      <c r="AX213" s="106"/>
      <c r="AY213" s="106"/>
      <c r="AZ213" s="106"/>
      <c r="BA213" s="106"/>
      <c r="BB213" s="106"/>
      <c r="BC213" s="106"/>
      <c r="BD213" s="106"/>
      <c r="BE213" s="106"/>
      <c r="BF213" s="106"/>
      <c r="BG213" s="106"/>
      <c r="BH213" s="106"/>
      <c r="BI213" s="106"/>
      <c r="BJ213" s="106"/>
      <c r="BK213" s="106"/>
      <c r="BL213" s="106"/>
      <c r="BM213" s="106"/>
      <c r="BN213" s="106"/>
      <c r="BO213" s="106"/>
      <c r="BP213" s="106"/>
      <c r="BQ213" s="106"/>
      <c r="BR213" s="106"/>
      <c r="BS213" s="106"/>
      <c r="BT213" s="106"/>
      <c r="BU213" s="106"/>
      <c r="BV213" s="106"/>
      <c r="BW213" s="106"/>
      <c r="BX213" s="106"/>
      <c r="BY213" s="106"/>
      <c r="BZ213" s="106"/>
      <c r="CA213" s="106"/>
      <c r="CB213" s="106"/>
      <c r="CC213" s="106"/>
      <c r="CD213" s="106"/>
      <c r="CE213" s="106"/>
      <c r="CF213" s="106"/>
      <c r="CG213" s="106"/>
      <c r="CH213" s="106"/>
      <c r="CI213" s="106"/>
      <c r="CJ213" s="106"/>
      <c r="CK213" s="106"/>
      <c r="CL213" s="106"/>
      <c r="CM213" s="106"/>
      <c r="CN213" s="106"/>
      <c r="CO213" s="106"/>
      <c r="CP213" s="106"/>
      <c r="CQ213" s="106"/>
      <c r="CR213" s="106"/>
      <c r="CS213" s="106"/>
      <c r="CT213" s="106"/>
      <c r="CU213" s="106"/>
      <c r="CV213" s="106"/>
      <c r="CW213" s="106"/>
      <c r="CX213" s="106"/>
      <c r="CY213" s="106"/>
      <c r="CZ213" s="106"/>
      <c r="DA213" s="106"/>
      <c r="DB213" s="106"/>
      <c r="DC213" s="106"/>
      <c r="DD213" s="106"/>
      <c r="DE213" s="106"/>
      <c r="DF213" s="106"/>
      <c r="DG213" s="106"/>
      <c r="DH213" s="106"/>
      <c r="DI213" s="106"/>
      <c r="DJ213" s="106"/>
      <c r="DK213" s="106"/>
      <c r="DL213" s="106"/>
      <c r="DM213" s="106"/>
      <c r="DN213" s="106"/>
      <c r="DO213" s="106"/>
      <c r="DP213" s="106"/>
      <c r="DQ213" s="106"/>
      <c r="DR213" s="106"/>
      <c r="DS213" s="106"/>
      <c r="DT213"/>
    </row>
    <row r="214" spans="1:124" s="103" customFormat="1" ht="25.5" x14ac:dyDescent="0.25">
      <c r="A214"/>
      <c r="B214"/>
      <c r="C214" s="20"/>
      <c r="D214" s="2"/>
      <c r="E214" s="2"/>
      <c r="F214" s="2"/>
      <c r="G214" s="3"/>
      <c r="H214" s="302"/>
      <c r="I214" s="274" t="s">
        <v>741</v>
      </c>
      <c r="J214" s="299" t="s">
        <v>742</v>
      </c>
      <c r="K214" s="42" t="s">
        <v>325</v>
      </c>
      <c r="L214" s="26"/>
      <c r="M214" s="104"/>
      <c r="N214" s="105"/>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c r="AK214" s="106"/>
      <c r="AL214" s="106"/>
      <c r="AM214" s="106"/>
      <c r="AN214" s="106"/>
      <c r="AO214" s="106"/>
      <c r="AP214" s="106"/>
      <c r="AQ214" s="106"/>
      <c r="AR214" s="106"/>
      <c r="AS214" s="106"/>
      <c r="AT214" s="106"/>
      <c r="AU214" s="106"/>
      <c r="AV214" s="106"/>
      <c r="AW214" s="106"/>
      <c r="AX214" s="106"/>
      <c r="AY214" s="106"/>
      <c r="AZ214" s="106"/>
      <c r="BA214" s="106"/>
      <c r="BB214" s="106"/>
      <c r="BC214" s="106"/>
      <c r="BD214" s="106"/>
      <c r="BE214" s="106"/>
      <c r="BF214" s="106"/>
      <c r="BG214" s="106"/>
      <c r="BH214" s="106"/>
      <c r="BI214" s="106"/>
      <c r="BJ214" s="106"/>
      <c r="BK214" s="106"/>
      <c r="BL214" s="106"/>
      <c r="BM214" s="106"/>
      <c r="BN214" s="106"/>
      <c r="BO214" s="106"/>
      <c r="BP214" s="106"/>
      <c r="BQ214" s="106"/>
      <c r="BR214" s="106"/>
      <c r="BS214" s="106"/>
      <c r="BT214" s="106"/>
      <c r="BU214" s="106"/>
      <c r="BV214" s="106"/>
      <c r="BW214" s="106"/>
      <c r="BX214" s="106"/>
      <c r="BY214" s="106"/>
      <c r="BZ214" s="106"/>
      <c r="CA214" s="106"/>
      <c r="CB214" s="106"/>
      <c r="CC214" s="106"/>
      <c r="CD214" s="106"/>
      <c r="CE214" s="106"/>
      <c r="CF214" s="106"/>
      <c r="CG214" s="106"/>
      <c r="CH214" s="106"/>
      <c r="CI214" s="106"/>
      <c r="CJ214" s="106"/>
      <c r="CK214" s="106"/>
      <c r="CL214" s="106"/>
      <c r="CM214" s="106"/>
      <c r="CN214" s="106"/>
      <c r="CO214" s="106"/>
      <c r="CP214" s="106"/>
      <c r="CQ214" s="106"/>
      <c r="CR214" s="106"/>
      <c r="CS214" s="106"/>
      <c r="CT214" s="106"/>
      <c r="CU214" s="106"/>
      <c r="CV214" s="106"/>
      <c r="CW214" s="106"/>
      <c r="CX214" s="106"/>
      <c r="CY214" s="106"/>
      <c r="CZ214" s="106"/>
      <c r="DA214" s="106"/>
      <c r="DB214" s="106"/>
      <c r="DC214" s="106"/>
      <c r="DD214" s="106"/>
      <c r="DE214" s="106"/>
      <c r="DF214" s="106"/>
      <c r="DG214" s="106"/>
      <c r="DH214" s="106"/>
      <c r="DI214" s="106"/>
      <c r="DJ214" s="106"/>
      <c r="DK214" s="106"/>
      <c r="DL214" s="106"/>
      <c r="DM214" s="106"/>
      <c r="DN214" s="106"/>
      <c r="DO214" s="106"/>
      <c r="DP214" s="106"/>
      <c r="DQ214" s="106"/>
      <c r="DR214" s="106"/>
      <c r="DS214" s="106"/>
      <c r="DT214"/>
    </row>
    <row r="215" spans="1:124" s="103" customFormat="1" ht="19.899999999999999" customHeight="1" x14ac:dyDescent="0.25">
      <c r="A215"/>
      <c r="B215"/>
      <c r="C215" s="20"/>
      <c r="D215" s="2"/>
      <c r="E215" s="2"/>
      <c r="F215" s="2"/>
      <c r="G215" s="3"/>
      <c r="H215" s="302"/>
      <c r="I215" s="274" t="s">
        <v>743</v>
      </c>
      <c r="J215" s="299" t="s">
        <v>744</v>
      </c>
      <c r="K215" s="42" t="s">
        <v>326</v>
      </c>
      <c r="L215" s="26"/>
      <c r="M215" s="104"/>
      <c r="N215" s="105"/>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c r="AK215" s="106"/>
      <c r="AL215" s="106"/>
      <c r="AM215" s="106"/>
      <c r="AN215" s="106"/>
      <c r="AO215" s="106"/>
      <c r="AP215" s="106"/>
      <c r="AQ215" s="106"/>
      <c r="AR215" s="106"/>
      <c r="AS215" s="106"/>
      <c r="AT215" s="106"/>
      <c r="AU215" s="106"/>
      <c r="AV215" s="106"/>
      <c r="AW215" s="106"/>
      <c r="AX215" s="106"/>
      <c r="AY215" s="106"/>
      <c r="AZ215" s="106"/>
      <c r="BA215" s="106"/>
      <c r="BB215" s="106"/>
      <c r="BC215" s="106"/>
      <c r="BD215" s="106"/>
      <c r="BE215" s="106"/>
      <c r="BF215" s="106"/>
      <c r="BG215" s="106"/>
      <c r="BH215" s="106"/>
      <c r="BI215" s="106"/>
      <c r="BJ215" s="106"/>
      <c r="BK215" s="106"/>
      <c r="BL215" s="106"/>
      <c r="BM215" s="106"/>
      <c r="BN215" s="106"/>
      <c r="BO215" s="106"/>
      <c r="BP215" s="106"/>
      <c r="BQ215" s="106"/>
      <c r="BR215" s="106"/>
      <c r="BS215" s="106"/>
      <c r="BT215" s="106"/>
      <c r="BU215" s="106"/>
      <c r="BV215" s="106"/>
      <c r="BW215" s="106"/>
      <c r="BX215" s="106"/>
      <c r="BY215" s="106"/>
      <c r="BZ215" s="106"/>
      <c r="CA215" s="106"/>
      <c r="CB215" s="106"/>
      <c r="CC215" s="106"/>
      <c r="CD215" s="106"/>
      <c r="CE215" s="106"/>
      <c r="CF215" s="106"/>
      <c r="CG215" s="106"/>
      <c r="CH215" s="106"/>
      <c r="CI215" s="106"/>
      <c r="CJ215" s="106"/>
      <c r="CK215" s="106"/>
      <c r="CL215" s="106"/>
      <c r="CM215" s="106"/>
      <c r="CN215" s="106"/>
      <c r="CO215" s="106"/>
      <c r="CP215" s="106"/>
      <c r="CQ215" s="106"/>
      <c r="CR215" s="106"/>
      <c r="CS215" s="106"/>
      <c r="CT215" s="106"/>
      <c r="CU215" s="106"/>
      <c r="CV215" s="106"/>
      <c r="CW215" s="106"/>
      <c r="CX215" s="106"/>
      <c r="CY215" s="106"/>
      <c r="CZ215" s="106"/>
      <c r="DA215" s="106"/>
      <c r="DB215" s="106"/>
      <c r="DC215" s="106"/>
      <c r="DD215" s="106"/>
      <c r="DE215" s="106"/>
      <c r="DF215" s="106"/>
      <c r="DG215" s="106"/>
      <c r="DH215" s="106"/>
      <c r="DI215" s="106"/>
      <c r="DJ215" s="106"/>
      <c r="DK215" s="106"/>
      <c r="DL215" s="106"/>
      <c r="DM215" s="106"/>
      <c r="DN215" s="106"/>
      <c r="DO215" s="106"/>
      <c r="DP215" s="106"/>
      <c r="DQ215" s="106"/>
      <c r="DR215" s="106"/>
      <c r="DS215" s="106"/>
      <c r="DT215"/>
    </row>
    <row r="216" spans="1:124" s="103" customFormat="1" ht="19.899999999999999" customHeight="1" x14ac:dyDescent="0.25">
      <c r="A216"/>
      <c r="B216"/>
      <c r="C216" s="20"/>
      <c r="D216" s="2"/>
      <c r="E216" s="2"/>
      <c r="F216" s="2"/>
      <c r="G216" s="3"/>
      <c r="H216" s="302"/>
      <c r="I216" s="274" t="s">
        <v>745</v>
      </c>
      <c r="J216" s="299" t="s">
        <v>746</v>
      </c>
      <c r="K216" s="42" t="s">
        <v>327</v>
      </c>
      <c r="L216" s="26"/>
      <c r="M216" s="104"/>
      <c r="N216" s="105"/>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c r="AK216" s="106"/>
      <c r="AL216" s="106"/>
      <c r="AM216" s="106"/>
      <c r="AN216" s="106"/>
      <c r="AO216" s="106"/>
      <c r="AP216" s="106"/>
      <c r="AQ216" s="106"/>
      <c r="AR216" s="106"/>
      <c r="AS216" s="106"/>
      <c r="AT216" s="106"/>
      <c r="AU216" s="106"/>
      <c r="AV216" s="106"/>
      <c r="AW216" s="106"/>
      <c r="AX216" s="106"/>
      <c r="AY216" s="106"/>
      <c r="AZ216" s="106"/>
      <c r="BA216" s="106"/>
      <c r="BB216" s="106"/>
      <c r="BC216" s="106"/>
      <c r="BD216" s="106"/>
      <c r="BE216" s="106"/>
      <c r="BF216" s="106"/>
      <c r="BG216" s="106"/>
      <c r="BH216" s="106"/>
      <c r="BI216" s="106"/>
      <c r="BJ216" s="106"/>
      <c r="BK216" s="106"/>
      <c r="BL216" s="106"/>
      <c r="BM216" s="106"/>
      <c r="BN216" s="106"/>
      <c r="BO216" s="106"/>
      <c r="BP216" s="106"/>
      <c r="BQ216" s="106"/>
      <c r="BR216" s="106"/>
      <c r="BS216" s="106"/>
      <c r="BT216" s="106"/>
      <c r="BU216" s="106"/>
      <c r="BV216" s="106"/>
      <c r="BW216" s="106"/>
      <c r="BX216" s="106"/>
      <c r="BY216" s="106"/>
      <c r="BZ216" s="106"/>
      <c r="CA216" s="106"/>
      <c r="CB216" s="106"/>
      <c r="CC216" s="106"/>
      <c r="CD216" s="106"/>
      <c r="CE216" s="106"/>
      <c r="CF216" s="106"/>
      <c r="CG216" s="106"/>
      <c r="CH216" s="106"/>
      <c r="CI216" s="106"/>
      <c r="CJ216" s="106"/>
      <c r="CK216" s="106"/>
      <c r="CL216" s="106"/>
      <c r="CM216" s="106"/>
      <c r="CN216" s="106"/>
      <c r="CO216" s="106"/>
      <c r="CP216" s="106"/>
      <c r="CQ216" s="106"/>
      <c r="CR216" s="106"/>
      <c r="CS216" s="106"/>
      <c r="CT216" s="106"/>
      <c r="CU216" s="106"/>
      <c r="CV216" s="106"/>
      <c r="CW216" s="106"/>
      <c r="CX216" s="106"/>
      <c r="CY216" s="106"/>
      <c r="CZ216" s="106"/>
      <c r="DA216" s="106"/>
      <c r="DB216" s="106"/>
      <c r="DC216" s="106"/>
      <c r="DD216" s="106"/>
      <c r="DE216" s="106"/>
      <c r="DF216" s="106"/>
      <c r="DG216" s="106"/>
      <c r="DH216" s="106"/>
      <c r="DI216" s="106"/>
      <c r="DJ216" s="106"/>
      <c r="DK216" s="106"/>
      <c r="DL216" s="106"/>
      <c r="DM216" s="106"/>
      <c r="DN216" s="106"/>
      <c r="DO216" s="106"/>
      <c r="DP216" s="106"/>
      <c r="DQ216" s="106"/>
      <c r="DR216" s="106"/>
      <c r="DS216" s="106"/>
      <c r="DT216"/>
    </row>
    <row r="217" spans="1:124" s="103" customFormat="1" ht="19.899999999999999" customHeight="1" x14ac:dyDescent="0.25">
      <c r="A217"/>
      <c r="B217"/>
      <c r="C217" s="20"/>
      <c r="D217" s="2"/>
      <c r="E217" s="2"/>
      <c r="F217" s="2"/>
      <c r="G217" s="3"/>
      <c r="H217" s="302"/>
      <c r="I217" s="274" t="s">
        <v>747</v>
      </c>
      <c r="J217" s="299" t="s">
        <v>748</v>
      </c>
      <c r="K217" s="42" t="s">
        <v>328</v>
      </c>
      <c r="L217" s="26"/>
      <c r="M217" s="104"/>
      <c r="N217" s="105"/>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c r="AK217" s="106"/>
      <c r="AL217" s="106"/>
      <c r="AM217" s="106"/>
      <c r="AN217" s="106"/>
      <c r="AO217" s="106"/>
      <c r="AP217" s="106"/>
      <c r="AQ217" s="106"/>
      <c r="AR217" s="106"/>
      <c r="AS217" s="106"/>
      <c r="AT217" s="106"/>
      <c r="AU217" s="106"/>
      <c r="AV217" s="106"/>
      <c r="AW217" s="106"/>
      <c r="AX217" s="106"/>
      <c r="AY217" s="106"/>
      <c r="AZ217" s="106"/>
      <c r="BA217" s="106"/>
      <c r="BB217" s="106"/>
      <c r="BC217" s="106"/>
      <c r="BD217" s="106"/>
      <c r="BE217" s="106"/>
      <c r="BF217" s="106"/>
      <c r="BG217" s="106"/>
      <c r="BH217" s="106"/>
      <c r="BI217" s="106"/>
      <c r="BJ217" s="106"/>
      <c r="BK217" s="106"/>
      <c r="BL217" s="106"/>
      <c r="BM217" s="106"/>
      <c r="BN217" s="106"/>
      <c r="BO217" s="106"/>
      <c r="BP217" s="106"/>
      <c r="BQ217" s="106"/>
      <c r="BR217" s="106"/>
      <c r="BS217" s="106"/>
      <c r="BT217" s="106"/>
      <c r="BU217" s="106"/>
      <c r="BV217" s="106"/>
      <c r="BW217" s="106"/>
      <c r="BX217" s="106"/>
      <c r="BY217" s="106"/>
      <c r="BZ217" s="106"/>
      <c r="CA217" s="106"/>
      <c r="CB217" s="106"/>
      <c r="CC217" s="106"/>
      <c r="CD217" s="106"/>
      <c r="CE217" s="106"/>
      <c r="CF217" s="106"/>
      <c r="CG217" s="106"/>
      <c r="CH217" s="106"/>
      <c r="CI217" s="106"/>
      <c r="CJ217" s="106"/>
      <c r="CK217" s="106"/>
      <c r="CL217" s="106"/>
      <c r="CM217" s="106"/>
      <c r="CN217" s="106"/>
      <c r="CO217" s="106"/>
      <c r="CP217" s="106"/>
      <c r="CQ217" s="106"/>
      <c r="CR217" s="106"/>
      <c r="CS217" s="106"/>
      <c r="CT217" s="106"/>
      <c r="CU217" s="106"/>
      <c r="CV217" s="106"/>
      <c r="CW217" s="106"/>
      <c r="CX217" s="106"/>
      <c r="CY217" s="106"/>
      <c r="CZ217" s="106"/>
      <c r="DA217" s="106"/>
      <c r="DB217" s="106"/>
      <c r="DC217" s="106"/>
      <c r="DD217" s="106"/>
      <c r="DE217" s="106"/>
      <c r="DF217" s="106"/>
      <c r="DG217" s="106"/>
      <c r="DH217" s="106"/>
      <c r="DI217" s="106"/>
      <c r="DJ217" s="106"/>
      <c r="DK217" s="106"/>
      <c r="DL217" s="106"/>
      <c r="DM217" s="106"/>
      <c r="DN217" s="106"/>
      <c r="DO217" s="106"/>
      <c r="DP217" s="106"/>
      <c r="DQ217" s="106"/>
      <c r="DR217" s="106"/>
      <c r="DS217" s="106"/>
      <c r="DT217"/>
    </row>
    <row r="218" spans="1:124" s="103" customFormat="1" ht="19.899999999999999" customHeight="1" x14ac:dyDescent="0.25">
      <c r="A218"/>
      <c r="B218"/>
      <c r="C218" s="20"/>
      <c r="D218" s="2"/>
      <c r="E218" s="2"/>
      <c r="F218" s="2"/>
      <c r="G218" s="3"/>
      <c r="H218" s="302"/>
      <c r="I218" s="274" t="s">
        <v>749</v>
      </c>
      <c r="J218" s="299" t="s">
        <v>750</v>
      </c>
      <c r="K218" s="42" t="s">
        <v>329</v>
      </c>
      <c r="L218" s="26"/>
      <c r="M218" s="104"/>
      <c r="N218" s="105"/>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c r="AK218" s="106"/>
      <c r="AL218" s="106"/>
      <c r="AM218" s="106"/>
      <c r="AN218" s="106"/>
      <c r="AO218" s="106"/>
      <c r="AP218" s="106"/>
      <c r="AQ218" s="106"/>
      <c r="AR218" s="106"/>
      <c r="AS218" s="106"/>
      <c r="AT218" s="106"/>
      <c r="AU218" s="106"/>
      <c r="AV218" s="106"/>
      <c r="AW218" s="106"/>
      <c r="AX218" s="106"/>
      <c r="AY218" s="106"/>
      <c r="AZ218" s="106"/>
      <c r="BA218" s="106"/>
      <c r="BB218" s="106"/>
      <c r="BC218" s="106"/>
      <c r="BD218" s="106"/>
      <c r="BE218" s="106"/>
      <c r="BF218" s="106"/>
      <c r="BG218" s="106"/>
      <c r="BH218" s="106"/>
      <c r="BI218" s="106"/>
      <c r="BJ218" s="106"/>
      <c r="BK218" s="106"/>
      <c r="BL218" s="106"/>
      <c r="BM218" s="106"/>
      <c r="BN218" s="106"/>
      <c r="BO218" s="106"/>
      <c r="BP218" s="106"/>
      <c r="BQ218" s="106"/>
      <c r="BR218" s="106"/>
      <c r="BS218" s="106"/>
      <c r="BT218" s="106"/>
      <c r="BU218" s="106"/>
      <c r="BV218" s="106"/>
      <c r="BW218" s="106"/>
      <c r="BX218" s="106"/>
      <c r="BY218" s="106"/>
      <c r="BZ218" s="106"/>
      <c r="CA218" s="106"/>
      <c r="CB218" s="106"/>
      <c r="CC218" s="106"/>
      <c r="CD218" s="106"/>
      <c r="CE218" s="106"/>
      <c r="CF218" s="106"/>
      <c r="CG218" s="106"/>
      <c r="CH218" s="106"/>
      <c r="CI218" s="106"/>
      <c r="CJ218" s="106"/>
      <c r="CK218" s="106"/>
      <c r="CL218" s="106"/>
      <c r="CM218" s="106"/>
      <c r="CN218" s="106"/>
      <c r="CO218" s="106"/>
      <c r="CP218" s="106"/>
      <c r="CQ218" s="106"/>
      <c r="CR218" s="106"/>
      <c r="CS218" s="106"/>
      <c r="CT218" s="106"/>
      <c r="CU218" s="106"/>
      <c r="CV218" s="106"/>
      <c r="CW218" s="106"/>
      <c r="CX218" s="106"/>
      <c r="CY218" s="106"/>
      <c r="CZ218" s="106"/>
      <c r="DA218" s="106"/>
      <c r="DB218" s="106"/>
      <c r="DC218" s="106"/>
      <c r="DD218" s="106"/>
      <c r="DE218" s="106"/>
      <c r="DF218" s="106"/>
      <c r="DG218" s="106"/>
      <c r="DH218" s="106"/>
      <c r="DI218" s="106"/>
      <c r="DJ218" s="106"/>
      <c r="DK218" s="106"/>
      <c r="DL218" s="106"/>
      <c r="DM218" s="106"/>
      <c r="DN218" s="106"/>
      <c r="DO218" s="106"/>
      <c r="DP218" s="106"/>
      <c r="DQ218" s="106"/>
      <c r="DR218" s="106"/>
      <c r="DS218" s="106"/>
      <c r="DT218"/>
    </row>
    <row r="219" spans="1:124" s="103" customFormat="1" ht="19.899999999999999" customHeight="1" x14ac:dyDescent="0.25">
      <c r="A219"/>
      <c r="B219"/>
      <c r="C219" s="20"/>
      <c r="D219" s="2"/>
      <c r="E219" s="2"/>
      <c r="F219" s="2"/>
      <c r="G219" s="3"/>
      <c r="H219" s="302"/>
      <c r="I219" s="274" t="s">
        <v>751</v>
      </c>
      <c r="J219" s="299" t="s">
        <v>752</v>
      </c>
      <c r="K219" s="42" t="s">
        <v>330</v>
      </c>
      <c r="L219" s="26"/>
      <c r="M219" s="104"/>
      <c r="N219" s="105"/>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c r="AK219" s="106"/>
      <c r="AL219" s="106"/>
      <c r="AM219" s="106"/>
      <c r="AN219" s="106"/>
      <c r="AO219" s="106"/>
      <c r="AP219" s="106"/>
      <c r="AQ219" s="106"/>
      <c r="AR219" s="106"/>
      <c r="AS219" s="106"/>
      <c r="AT219" s="106"/>
      <c r="AU219" s="106"/>
      <c r="AV219" s="106"/>
      <c r="AW219" s="106"/>
      <c r="AX219" s="106"/>
      <c r="AY219" s="106"/>
      <c r="AZ219" s="106"/>
      <c r="BA219" s="106"/>
      <c r="BB219" s="106"/>
      <c r="BC219" s="106"/>
      <c r="BD219" s="106"/>
      <c r="BE219" s="106"/>
      <c r="BF219" s="106"/>
      <c r="BG219" s="106"/>
      <c r="BH219" s="106"/>
      <c r="BI219" s="106"/>
      <c r="BJ219" s="106"/>
      <c r="BK219" s="106"/>
      <c r="BL219" s="106"/>
      <c r="BM219" s="106"/>
      <c r="BN219" s="106"/>
      <c r="BO219" s="106"/>
      <c r="BP219" s="106"/>
      <c r="BQ219" s="106"/>
      <c r="BR219" s="106"/>
      <c r="BS219" s="106"/>
      <c r="BT219" s="106"/>
      <c r="BU219" s="106"/>
      <c r="BV219" s="106"/>
      <c r="BW219" s="106"/>
      <c r="BX219" s="106"/>
      <c r="BY219" s="106"/>
      <c r="BZ219" s="106"/>
      <c r="CA219" s="106"/>
      <c r="CB219" s="106"/>
      <c r="CC219" s="106"/>
      <c r="CD219" s="106"/>
      <c r="CE219" s="106"/>
      <c r="CF219" s="106"/>
      <c r="CG219" s="106"/>
      <c r="CH219" s="106"/>
      <c r="CI219" s="106"/>
      <c r="CJ219" s="106"/>
      <c r="CK219" s="106"/>
      <c r="CL219" s="106"/>
      <c r="CM219" s="106"/>
      <c r="CN219" s="106"/>
      <c r="CO219" s="106"/>
      <c r="CP219" s="106"/>
      <c r="CQ219" s="106"/>
      <c r="CR219" s="106"/>
      <c r="CS219" s="106"/>
      <c r="CT219" s="106"/>
      <c r="CU219" s="106"/>
      <c r="CV219" s="106"/>
      <c r="CW219" s="106"/>
      <c r="CX219" s="106"/>
      <c r="CY219" s="106"/>
      <c r="CZ219" s="106"/>
      <c r="DA219" s="106"/>
      <c r="DB219" s="106"/>
      <c r="DC219" s="106"/>
      <c r="DD219" s="106"/>
      <c r="DE219" s="106"/>
      <c r="DF219" s="106"/>
      <c r="DG219" s="106"/>
      <c r="DH219" s="106"/>
      <c r="DI219" s="106"/>
      <c r="DJ219" s="106"/>
      <c r="DK219" s="106"/>
      <c r="DL219" s="106"/>
      <c r="DM219" s="106"/>
      <c r="DN219" s="106"/>
      <c r="DO219" s="106"/>
      <c r="DP219" s="106"/>
      <c r="DQ219" s="106"/>
      <c r="DR219" s="106"/>
      <c r="DS219" s="106"/>
      <c r="DT219"/>
    </row>
    <row r="220" spans="1:124" s="103" customFormat="1" ht="25.5" x14ac:dyDescent="0.25">
      <c r="A220"/>
      <c r="B220"/>
      <c r="C220" s="20"/>
      <c r="D220" s="2"/>
      <c r="E220" s="2"/>
      <c r="F220" s="2"/>
      <c r="G220" s="3"/>
      <c r="H220" s="302"/>
      <c r="I220" s="274" t="s">
        <v>753</v>
      </c>
      <c r="J220" s="299" t="s">
        <v>754</v>
      </c>
      <c r="K220" s="42" t="s">
        <v>331</v>
      </c>
      <c r="L220" s="26"/>
      <c r="M220" s="107"/>
      <c r="N220" s="105"/>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c r="AK220" s="106"/>
      <c r="AL220" s="106"/>
      <c r="AM220" s="106"/>
      <c r="AN220" s="106"/>
      <c r="AO220" s="106"/>
      <c r="AP220" s="106"/>
      <c r="AQ220" s="106"/>
      <c r="AR220" s="106"/>
      <c r="AS220" s="106"/>
      <c r="AT220" s="106"/>
      <c r="AU220" s="106"/>
      <c r="AV220" s="106"/>
      <c r="AW220" s="106"/>
      <c r="AX220" s="106"/>
      <c r="AY220" s="106"/>
      <c r="AZ220" s="106"/>
      <c r="BA220" s="106"/>
      <c r="BB220" s="106"/>
      <c r="BC220" s="106"/>
      <c r="BD220" s="106"/>
      <c r="BE220" s="106"/>
      <c r="BF220" s="106"/>
      <c r="BG220" s="106"/>
      <c r="BH220" s="106"/>
      <c r="BI220" s="106"/>
      <c r="BJ220" s="106"/>
      <c r="BK220" s="106"/>
      <c r="BL220" s="106"/>
      <c r="BM220" s="106"/>
      <c r="BN220" s="106"/>
      <c r="BO220" s="106"/>
      <c r="BP220" s="106"/>
      <c r="BQ220" s="106"/>
      <c r="BR220" s="106"/>
      <c r="BS220" s="106"/>
      <c r="BT220" s="106"/>
      <c r="BU220" s="106"/>
      <c r="BV220" s="106"/>
      <c r="BW220" s="106"/>
      <c r="BX220" s="106"/>
      <c r="BY220" s="106"/>
      <c r="BZ220" s="106"/>
      <c r="CA220" s="106"/>
      <c r="CB220" s="106"/>
      <c r="CC220" s="106"/>
      <c r="CD220" s="106"/>
      <c r="CE220" s="106"/>
      <c r="CF220" s="106"/>
      <c r="CG220" s="106"/>
      <c r="CH220" s="106"/>
      <c r="CI220" s="106"/>
      <c r="CJ220" s="106"/>
      <c r="CK220" s="106"/>
      <c r="CL220" s="106"/>
      <c r="CM220" s="106"/>
      <c r="CN220" s="106"/>
      <c r="CO220" s="106"/>
      <c r="CP220" s="106"/>
      <c r="CQ220" s="106"/>
      <c r="CR220" s="106"/>
      <c r="CS220" s="106"/>
      <c r="CT220" s="106"/>
      <c r="CU220" s="106"/>
      <c r="CV220" s="106"/>
      <c r="CW220" s="106"/>
      <c r="CX220" s="106"/>
      <c r="CY220" s="106"/>
      <c r="CZ220" s="106"/>
      <c r="DA220" s="106"/>
      <c r="DB220" s="106"/>
      <c r="DC220" s="106"/>
      <c r="DD220" s="106"/>
      <c r="DE220" s="106"/>
      <c r="DF220" s="106"/>
      <c r="DG220" s="106"/>
      <c r="DH220" s="106"/>
      <c r="DI220" s="106"/>
      <c r="DJ220" s="106"/>
      <c r="DK220" s="106"/>
      <c r="DL220" s="106"/>
      <c r="DM220" s="106"/>
      <c r="DN220" s="106"/>
      <c r="DO220" s="106"/>
      <c r="DP220" s="106"/>
      <c r="DQ220" s="106"/>
      <c r="DR220" s="106"/>
      <c r="DS220" s="106"/>
      <c r="DT220"/>
    </row>
    <row r="221" spans="1:124" s="103" customFormat="1" ht="19.5" customHeight="1" x14ac:dyDescent="0.25">
      <c r="A221" s="1"/>
      <c r="B221" s="2"/>
      <c r="C221" s="20"/>
      <c r="D221" s="2"/>
      <c r="E221" s="2"/>
      <c r="F221" s="2"/>
      <c r="G221" s="3"/>
      <c r="H221" s="302"/>
      <c r="I221" s="274" t="s">
        <v>755</v>
      </c>
      <c r="J221" s="299" t="s">
        <v>756</v>
      </c>
      <c r="K221" s="42" t="s">
        <v>332</v>
      </c>
      <c r="L221" s="108"/>
      <c r="M221" s="109"/>
      <c r="N221" s="100"/>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c r="CW221" s="101"/>
      <c r="CX221" s="101"/>
      <c r="CY221" s="101"/>
      <c r="CZ221" s="101"/>
      <c r="DA221" s="101"/>
      <c r="DB221" s="101"/>
      <c r="DC221" s="101"/>
      <c r="DD221" s="101"/>
      <c r="DE221" s="101"/>
      <c r="DF221" s="101"/>
      <c r="DG221" s="101"/>
      <c r="DH221" s="101"/>
      <c r="DI221" s="101"/>
      <c r="DJ221" s="101"/>
      <c r="DK221" s="101"/>
      <c r="DL221" s="101"/>
      <c r="DM221" s="101"/>
      <c r="DN221" s="55"/>
      <c r="DO221" s="55"/>
      <c r="DP221" s="55"/>
      <c r="DQ221" s="55"/>
      <c r="DR221" s="55"/>
      <c r="DS221" s="102"/>
      <c r="DT221"/>
    </row>
    <row r="222" spans="1:124" s="103" customFormat="1" ht="19.899999999999999" customHeight="1" x14ac:dyDescent="0.25">
      <c r="A222" s="1"/>
      <c r="B222" s="2"/>
      <c r="C222" s="20"/>
      <c r="D222" s="2"/>
      <c r="E222" s="2"/>
      <c r="F222" s="2"/>
      <c r="G222" s="3"/>
      <c r="H222" s="302"/>
      <c r="I222" s="274" t="s">
        <v>757</v>
      </c>
      <c r="J222" s="299" t="s">
        <v>758</v>
      </c>
      <c r="K222" s="42" t="s">
        <v>333</v>
      </c>
      <c r="L222" s="26"/>
      <c r="M222" s="107"/>
      <c r="N222" s="105"/>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c r="AK222" s="106"/>
      <c r="AL222" s="106"/>
      <c r="AM222" s="106"/>
      <c r="AN222" s="106"/>
      <c r="AO222" s="106"/>
      <c r="AP222" s="106"/>
      <c r="AQ222" s="106"/>
      <c r="AR222" s="106"/>
      <c r="AS222" s="106"/>
      <c r="AT222" s="106"/>
      <c r="AU222" s="106"/>
      <c r="AV222" s="106"/>
      <c r="AW222" s="106"/>
      <c r="AX222" s="106"/>
      <c r="AY222" s="106"/>
      <c r="AZ222" s="106"/>
      <c r="BA222" s="106"/>
      <c r="BB222" s="106"/>
      <c r="BC222" s="106"/>
      <c r="BD222" s="106"/>
      <c r="BE222" s="106"/>
      <c r="BF222" s="106"/>
      <c r="BG222" s="106"/>
      <c r="BH222" s="106"/>
      <c r="BI222" s="106"/>
      <c r="BJ222" s="106"/>
      <c r="BK222" s="106"/>
      <c r="BL222" s="106"/>
      <c r="BM222" s="106"/>
      <c r="BN222" s="106"/>
      <c r="BO222" s="106"/>
      <c r="BP222" s="106"/>
      <c r="BQ222" s="106"/>
      <c r="BR222" s="106"/>
      <c r="BS222" s="106"/>
      <c r="BT222" s="106"/>
      <c r="BU222" s="106"/>
      <c r="BV222" s="106"/>
      <c r="BW222" s="106"/>
      <c r="BX222" s="106"/>
      <c r="BY222" s="106"/>
      <c r="BZ222" s="106"/>
      <c r="CA222" s="106"/>
      <c r="CB222" s="106"/>
      <c r="CC222" s="106"/>
      <c r="CD222" s="106"/>
      <c r="CE222" s="106"/>
      <c r="CF222" s="106"/>
      <c r="CG222" s="106"/>
      <c r="CH222" s="106"/>
      <c r="CI222" s="106"/>
      <c r="CJ222" s="106"/>
      <c r="CK222" s="106"/>
      <c r="CL222" s="106"/>
      <c r="CM222" s="106"/>
      <c r="CN222" s="106"/>
      <c r="CO222" s="106"/>
      <c r="CP222" s="106"/>
      <c r="CQ222" s="106"/>
      <c r="CR222" s="106"/>
      <c r="CS222" s="106"/>
      <c r="CT222" s="106"/>
      <c r="CU222" s="106"/>
      <c r="CV222" s="106"/>
      <c r="CW222" s="106"/>
      <c r="CX222" s="106"/>
      <c r="CY222" s="106"/>
      <c r="CZ222" s="106"/>
      <c r="DA222" s="106"/>
      <c r="DB222" s="106"/>
      <c r="DC222" s="106"/>
      <c r="DD222" s="106"/>
      <c r="DE222" s="106"/>
      <c r="DF222" s="106"/>
      <c r="DG222" s="106"/>
      <c r="DH222" s="106"/>
      <c r="DI222" s="106"/>
      <c r="DJ222" s="106"/>
      <c r="DK222" s="106"/>
      <c r="DL222" s="106"/>
      <c r="DM222" s="106"/>
      <c r="DN222" s="106"/>
      <c r="DO222" s="106"/>
      <c r="DP222" s="106"/>
      <c r="DQ222" s="106"/>
      <c r="DR222" s="106"/>
      <c r="DS222" s="106"/>
      <c r="DT222"/>
    </row>
    <row r="223" spans="1:124" s="103" customFormat="1" ht="19.899999999999999" customHeight="1" x14ac:dyDescent="0.25">
      <c r="A223" s="1"/>
      <c r="B223" s="2"/>
      <c r="C223" s="2"/>
      <c r="D223" s="2"/>
      <c r="E223" s="2"/>
      <c r="F223" s="2"/>
      <c r="G223" s="3"/>
      <c r="H223" s="302"/>
      <c r="I223" s="259" t="s">
        <v>857</v>
      </c>
      <c r="J223" s="225" t="s">
        <v>858</v>
      </c>
      <c r="K223" s="324" t="s">
        <v>334</v>
      </c>
      <c r="L223" s="26"/>
      <c r="M223" s="109"/>
      <c r="N223" s="100"/>
      <c r="O223" s="101"/>
      <c r="P223" s="101"/>
      <c r="Q223" s="101"/>
      <c r="R223" s="101"/>
      <c r="S223" s="110"/>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c r="CW223" s="101"/>
      <c r="CX223" s="101"/>
      <c r="CY223" s="101"/>
      <c r="CZ223" s="101"/>
      <c r="DA223" s="101"/>
      <c r="DB223" s="101"/>
      <c r="DC223" s="101"/>
      <c r="DD223" s="101"/>
      <c r="DE223" s="101"/>
      <c r="DF223" s="101"/>
      <c r="DG223" s="101"/>
      <c r="DH223" s="101"/>
      <c r="DI223" s="101"/>
      <c r="DJ223" s="101"/>
      <c r="DK223" s="101"/>
      <c r="DL223" s="101"/>
      <c r="DM223" s="101"/>
      <c r="DN223" s="110"/>
      <c r="DO223" s="55"/>
      <c r="DP223" s="55"/>
      <c r="DQ223" s="55"/>
      <c r="DR223" s="55"/>
      <c r="DS223" s="102"/>
      <c r="DT223"/>
    </row>
    <row r="224" spans="1:124" s="103" customFormat="1" ht="19.899999999999999" customHeight="1" x14ac:dyDescent="0.25">
      <c r="A224" s="1"/>
      <c r="B224" s="2"/>
      <c r="C224" s="408"/>
      <c r="D224" s="2"/>
      <c r="E224" s="2"/>
      <c r="F224" s="23"/>
      <c r="G224" s="3"/>
      <c r="H224" s="302"/>
      <c r="I224" s="274" t="s">
        <v>759</v>
      </c>
      <c r="J224" s="272" t="s">
        <v>732</v>
      </c>
      <c r="K224" s="223" t="s">
        <v>761</v>
      </c>
      <c r="L224" s="26"/>
      <c r="M224" s="107"/>
      <c r="N224" s="105"/>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c r="AK224" s="106"/>
      <c r="AL224" s="106"/>
      <c r="AM224" s="106"/>
      <c r="AN224" s="106"/>
      <c r="AO224" s="106"/>
      <c r="AP224" s="106"/>
      <c r="AQ224" s="106"/>
      <c r="AR224" s="106"/>
      <c r="AS224" s="106"/>
      <c r="AT224" s="106"/>
      <c r="AU224" s="106"/>
      <c r="AV224" s="106"/>
      <c r="AW224" s="106"/>
      <c r="AX224" s="106"/>
      <c r="AY224" s="106"/>
      <c r="AZ224" s="106"/>
      <c r="BA224" s="106"/>
      <c r="BB224" s="106"/>
      <c r="BC224" s="106"/>
      <c r="BD224" s="106"/>
      <c r="BE224" s="106"/>
      <c r="BF224" s="106"/>
      <c r="BG224" s="106"/>
      <c r="BH224" s="106"/>
      <c r="BI224" s="106"/>
      <c r="BJ224" s="106"/>
      <c r="BK224" s="106"/>
      <c r="BL224" s="106"/>
      <c r="BM224" s="106"/>
      <c r="BN224" s="106"/>
      <c r="BO224" s="106"/>
      <c r="BP224" s="106"/>
      <c r="BQ224" s="106"/>
      <c r="BR224" s="106"/>
      <c r="BS224" s="106"/>
      <c r="BT224" s="106"/>
      <c r="BU224" s="106"/>
      <c r="BV224" s="106"/>
      <c r="BW224" s="106"/>
      <c r="BX224" s="106"/>
      <c r="BY224" s="106"/>
      <c r="BZ224" s="106"/>
      <c r="CA224" s="106"/>
      <c r="CB224" s="106"/>
      <c r="CC224" s="106"/>
      <c r="CD224" s="106"/>
      <c r="CE224" s="106"/>
      <c r="CF224" s="106"/>
      <c r="CG224" s="106"/>
      <c r="CH224" s="106"/>
      <c r="CI224" s="106"/>
      <c r="CJ224" s="106"/>
      <c r="CK224" s="106"/>
      <c r="CL224" s="106"/>
      <c r="CM224" s="106"/>
      <c r="CN224" s="106"/>
      <c r="CO224" s="106"/>
      <c r="CP224" s="106"/>
      <c r="CQ224" s="106"/>
      <c r="CR224" s="106"/>
      <c r="CS224" s="106"/>
      <c r="CT224" s="106"/>
      <c r="CU224" s="106"/>
      <c r="CV224" s="106"/>
      <c r="CW224" s="106"/>
      <c r="CX224" s="106"/>
      <c r="CY224" s="106"/>
      <c r="CZ224" s="106"/>
      <c r="DA224" s="106"/>
      <c r="DB224" s="106"/>
      <c r="DC224" s="106"/>
      <c r="DD224" s="106"/>
      <c r="DE224" s="106"/>
      <c r="DF224" s="106"/>
      <c r="DG224" s="106"/>
      <c r="DH224" s="106"/>
      <c r="DI224" s="106"/>
      <c r="DJ224" s="106"/>
      <c r="DK224" s="106"/>
      <c r="DL224" s="106"/>
      <c r="DM224" s="106"/>
      <c r="DN224" s="106"/>
      <c r="DO224" s="106"/>
      <c r="DP224" s="106"/>
      <c r="DQ224" s="106"/>
      <c r="DR224" s="106"/>
      <c r="DS224" s="106"/>
      <c r="DT224"/>
    </row>
    <row r="225" spans="1:124" s="103" customFormat="1" ht="19.899999999999999" customHeight="1" x14ac:dyDescent="0.25">
      <c r="A225" s="1"/>
      <c r="B225" s="2"/>
      <c r="C225" s="409"/>
      <c r="D225" s="2"/>
      <c r="E225" s="2"/>
      <c r="F225" s="23"/>
      <c r="G225" s="3"/>
      <c r="H225" s="302"/>
      <c r="I225" s="274" t="s">
        <v>760</v>
      </c>
      <c r="J225" s="272" t="s">
        <v>734</v>
      </c>
      <c r="K225" s="223" t="s">
        <v>763</v>
      </c>
      <c r="L225" s="26"/>
      <c r="M225" s="107"/>
      <c r="N225" s="105"/>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c r="AK225" s="106"/>
      <c r="AL225" s="106"/>
      <c r="AM225" s="106"/>
      <c r="AN225" s="106"/>
      <c r="AO225" s="106"/>
      <c r="AP225" s="106"/>
      <c r="AQ225" s="106"/>
      <c r="AR225" s="106"/>
      <c r="AS225" s="106"/>
      <c r="AT225" s="106"/>
      <c r="AU225" s="106"/>
      <c r="AV225" s="106"/>
      <c r="AW225" s="106"/>
      <c r="AX225" s="106"/>
      <c r="AY225" s="106"/>
      <c r="AZ225" s="106"/>
      <c r="BA225" s="106"/>
      <c r="BB225" s="106"/>
      <c r="BC225" s="106"/>
      <c r="BD225" s="106"/>
      <c r="BE225" s="106"/>
      <c r="BF225" s="106"/>
      <c r="BG225" s="106"/>
      <c r="BH225" s="106"/>
      <c r="BI225" s="106"/>
      <c r="BJ225" s="106"/>
      <c r="BK225" s="106"/>
      <c r="BL225" s="106"/>
      <c r="BM225" s="106"/>
      <c r="BN225" s="106"/>
      <c r="BO225" s="106"/>
      <c r="BP225" s="106"/>
      <c r="BQ225" s="106"/>
      <c r="BR225" s="106"/>
      <c r="BS225" s="106"/>
      <c r="BT225" s="106"/>
      <c r="BU225" s="106"/>
      <c r="BV225" s="106"/>
      <c r="BW225" s="106"/>
      <c r="BX225" s="106"/>
      <c r="BY225" s="106"/>
      <c r="BZ225" s="106"/>
      <c r="CA225" s="106"/>
      <c r="CB225" s="106"/>
      <c r="CC225" s="106"/>
      <c r="CD225" s="106"/>
      <c r="CE225" s="106"/>
      <c r="CF225" s="106"/>
      <c r="CG225" s="106"/>
      <c r="CH225" s="106"/>
      <c r="CI225" s="106"/>
      <c r="CJ225" s="106"/>
      <c r="CK225" s="106"/>
      <c r="CL225" s="106"/>
      <c r="CM225" s="106"/>
      <c r="CN225" s="106"/>
      <c r="CO225" s="106"/>
      <c r="CP225" s="106"/>
      <c r="CQ225" s="106"/>
      <c r="CR225" s="106"/>
      <c r="CS225" s="106"/>
      <c r="CT225" s="106"/>
      <c r="CU225" s="106"/>
      <c r="CV225" s="106"/>
      <c r="CW225" s="106"/>
      <c r="CX225" s="106"/>
      <c r="CY225" s="106"/>
      <c r="CZ225" s="106"/>
      <c r="DA225" s="106"/>
      <c r="DB225" s="106"/>
      <c r="DC225" s="106"/>
      <c r="DD225" s="106"/>
      <c r="DE225" s="106"/>
      <c r="DF225" s="106"/>
      <c r="DG225" s="106"/>
      <c r="DH225" s="106"/>
      <c r="DI225" s="106"/>
      <c r="DJ225" s="106"/>
      <c r="DK225" s="106"/>
      <c r="DL225" s="106"/>
      <c r="DM225" s="106"/>
      <c r="DN225" s="106"/>
      <c r="DO225" s="106"/>
      <c r="DP225" s="106"/>
      <c r="DQ225" s="106"/>
      <c r="DR225" s="106"/>
      <c r="DS225" s="106"/>
      <c r="DT225"/>
    </row>
    <row r="226" spans="1:124" s="103" customFormat="1" ht="19.899999999999999" customHeight="1" x14ac:dyDescent="0.25">
      <c r="A226" s="1"/>
      <c r="B226" s="2"/>
      <c r="C226" s="410"/>
      <c r="D226" s="2"/>
      <c r="E226" s="2"/>
      <c r="F226" s="23"/>
      <c r="G226" s="3"/>
      <c r="H226" s="302"/>
      <c r="I226" s="274" t="s">
        <v>762</v>
      </c>
      <c r="J226" s="272" t="s">
        <v>736</v>
      </c>
      <c r="K226" s="223" t="s">
        <v>765</v>
      </c>
      <c r="L226" s="26"/>
      <c r="M226" s="104"/>
      <c r="N226" s="105"/>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c r="AK226" s="106"/>
      <c r="AL226" s="106"/>
      <c r="AM226" s="106"/>
      <c r="AN226" s="106"/>
      <c r="AO226" s="106"/>
      <c r="AP226" s="106"/>
      <c r="AQ226" s="106"/>
      <c r="AR226" s="106"/>
      <c r="AS226" s="106"/>
      <c r="AT226" s="106"/>
      <c r="AU226" s="106"/>
      <c r="AV226" s="106"/>
      <c r="AW226" s="106"/>
      <c r="AX226" s="106"/>
      <c r="AY226" s="106"/>
      <c r="AZ226" s="106"/>
      <c r="BA226" s="106"/>
      <c r="BB226" s="106"/>
      <c r="BC226" s="106"/>
      <c r="BD226" s="106"/>
      <c r="BE226" s="106"/>
      <c r="BF226" s="106"/>
      <c r="BG226" s="106"/>
      <c r="BH226" s="106"/>
      <c r="BI226" s="106"/>
      <c r="BJ226" s="106"/>
      <c r="BK226" s="106"/>
      <c r="BL226" s="106"/>
      <c r="BM226" s="106"/>
      <c r="BN226" s="106"/>
      <c r="BO226" s="106"/>
      <c r="BP226" s="106"/>
      <c r="BQ226" s="106"/>
      <c r="BR226" s="106"/>
      <c r="BS226" s="106"/>
      <c r="BT226" s="106"/>
      <c r="BU226" s="106"/>
      <c r="BV226" s="106"/>
      <c r="BW226" s="106"/>
      <c r="BX226" s="106"/>
      <c r="BY226" s="106"/>
      <c r="BZ226" s="106"/>
      <c r="CA226" s="106"/>
      <c r="CB226" s="106"/>
      <c r="CC226" s="106"/>
      <c r="CD226" s="106"/>
      <c r="CE226" s="106"/>
      <c r="CF226" s="106"/>
      <c r="CG226" s="106"/>
      <c r="CH226" s="106"/>
      <c r="CI226" s="106"/>
      <c r="CJ226" s="106"/>
      <c r="CK226" s="106"/>
      <c r="CL226" s="106"/>
      <c r="CM226" s="106"/>
      <c r="CN226" s="106"/>
      <c r="CO226" s="106"/>
      <c r="CP226" s="106"/>
      <c r="CQ226" s="106"/>
      <c r="CR226" s="106"/>
      <c r="CS226" s="106"/>
      <c r="CT226" s="106"/>
      <c r="CU226" s="106"/>
      <c r="CV226" s="106"/>
      <c r="CW226" s="106"/>
      <c r="CX226" s="106"/>
      <c r="CY226" s="106"/>
      <c r="CZ226" s="106"/>
      <c r="DA226" s="106"/>
      <c r="DB226" s="106"/>
      <c r="DC226" s="106"/>
      <c r="DD226" s="106"/>
      <c r="DE226" s="106"/>
      <c r="DF226" s="106"/>
      <c r="DG226" s="106"/>
      <c r="DH226" s="106"/>
      <c r="DI226" s="106"/>
      <c r="DJ226" s="106"/>
      <c r="DK226" s="106"/>
      <c r="DL226" s="106"/>
      <c r="DM226" s="106"/>
      <c r="DN226" s="106"/>
      <c r="DO226" s="106"/>
      <c r="DP226" s="106"/>
      <c r="DQ226" s="106"/>
      <c r="DR226" s="106"/>
      <c r="DS226" s="106"/>
      <c r="DT226"/>
    </row>
    <row r="227" spans="1:124" s="103" customFormat="1" ht="19.899999999999999" customHeight="1" x14ac:dyDescent="0.25">
      <c r="A227" s="1"/>
      <c r="B227" s="2"/>
      <c r="C227" s="2"/>
      <c r="D227" s="2"/>
      <c r="E227" s="2"/>
      <c r="F227" s="23"/>
      <c r="G227" s="3"/>
      <c r="H227" s="302"/>
      <c r="I227" s="274" t="s">
        <v>764</v>
      </c>
      <c r="J227" s="272" t="s">
        <v>738</v>
      </c>
      <c r="K227" s="223" t="s">
        <v>767</v>
      </c>
      <c r="L227" s="26"/>
      <c r="M227" s="104"/>
      <c r="N227" s="105"/>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c r="AK227" s="106"/>
      <c r="AL227" s="106"/>
      <c r="AM227" s="106"/>
      <c r="AN227" s="106"/>
      <c r="AO227" s="106"/>
      <c r="AP227" s="106"/>
      <c r="AQ227" s="106"/>
      <c r="AR227" s="106"/>
      <c r="AS227" s="106"/>
      <c r="AT227" s="106"/>
      <c r="AU227" s="106"/>
      <c r="AV227" s="106"/>
      <c r="AW227" s="106"/>
      <c r="AX227" s="106"/>
      <c r="AY227" s="106"/>
      <c r="AZ227" s="106"/>
      <c r="BA227" s="106"/>
      <c r="BB227" s="106"/>
      <c r="BC227" s="106"/>
      <c r="BD227" s="106"/>
      <c r="BE227" s="106"/>
      <c r="BF227" s="106"/>
      <c r="BG227" s="106"/>
      <c r="BH227" s="106"/>
      <c r="BI227" s="106"/>
      <c r="BJ227" s="106"/>
      <c r="BK227" s="106"/>
      <c r="BL227" s="106"/>
      <c r="BM227" s="106"/>
      <c r="BN227" s="106"/>
      <c r="BO227" s="106"/>
      <c r="BP227" s="106"/>
      <c r="BQ227" s="106"/>
      <c r="BR227" s="106"/>
      <c r="BS227" s="106"/>
      <c r="BT227" s="106"/>
      <c r="BU227" s="106"/>
      <c r="BV227" s="106"/>
      <c r="BW227" s="106"/>
      <c r="BX227" s="106"/>
      <c r="BY227" s="106"/>
      <c r="BZ227" s="106"/>
      <c r="CA227" s="106"/>
      <c r="CB227" s="106"/>
      <c r="CC227" s="106"/>
      <c r="CD227" s="106"/>
      <c r="CE227" s="106"/>
      <c r="CF227" s="106"/>
      <c r="CG227" s="106"/>
      <c r="CH227" s="106"/>
      <c r="CI227" s="106"/>
      <c r="CJ227" s="106"/>
      <c r="CK227" s="106"/>
      <c r="CL227" s="106"/>
      <c r="CM227" s="106"/>
      <c r="CN227" s="106"/>
      <c r="CO227" s="106"/>
      <c r="CP227" s="106"/>
      <c r="CQ227" s="106"/>
      <c r="CR227" s="106"/>
      <c r="CS227" s="106"/>
      <c r="CT227" s="106"/>
      <c r="CU227" s="106"/>
      <c r="CV227" s="106"/>
      <c r="CW227" s="106"/>
      <c r="CX227" s="106"/>
      <c r="CY227" s="106"/>
      <c r="CZ227" s="106"/>
      <c r="DA227" s="106"/>
      <c r="DB227" s="106"/>
      <c r="DC227" s="106"/>
      <c r="DD227" s="106"/>
      <c r="DE227" s="106"/>
      <c r="DF227" s="106"/>
      <c r="DG227" s="106"/>
      <c r="DH227" s="106"/>
      <c r="DI227" s="106"/>
      <c r="DJ227" s="106"/>
      <c r="DK227" s="106"/>
      <c r="DL227" s="106"/>
      <c r="DM227" s="106"/>
      <c r="DN227" s="106"/>
      <c r="DO227" s="106"/>
      <c r="DP227" s="106"/>
      <c r="DQ227" s="106"/>
      <c r="DR227" s="106"/>
      <c r="DS227" s="106"/>
      <c r="DT227"/>
    </row>
    <row r="228" spans="1:124" s="103" customFormat="1" ht="19.899999999999999" customHeight="1" x14ac:dyDescent="0.25">
      <c r="A228" s="1"/>
      <c r="B228" s="2"/>
      <c r="C228" s="2"/>
      <c r="D228" s="2"/>
      <c r="E228" s="2"/>
      <c r="F228" s="23"/>
      <c r="G228" s="3"/>
      <c r="H228" s="302"/>
      <c r="I228" s="274" t="s">
        <v>766</v>
      </c>
      <c r="J228" s="272" t="s">
        <v>740</v>
      </c>
      <c r="K228" s="223" t="s">
        <v>769</v>
      </c>
      <c r="L228" s="26"/>
      <c r="M228" s="104"/>
      <c r="N228" s="105"/>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c r="AK228" s="106"/>
      <c r="AL228" s="106"/>
      <c r="AM228" s="106"/>
      <c r="AN228" s="106"/>
      <c r="AO228" s="106"/>
      <c r="AP228" s="106"/>
      <c r="AQ228" s="106"/>
      <c r="AR228" s="106"/>
      <c r="AS228" s="106"/>
      <c r="AT228" s="106"/>
      <c r="AU228" s="106"/>
      <c r="AV228" s="106"/>
      <c r="AW228" s="106"/>
      <c r="AX228" s="106"/>
      <c r="AY228" s="106"/>
      <c r="AZ228" s="106"/>
      <c r="BA228" s="106"/>
      <c r="BB228" s="106"/>
      <c r="BC228" s="106"/>
      <c r="BD228" s="106"/>
      <c r="BE228" s="106"/>
      <c r="BF228" s="106"/>
      <c r="BG228" s="106"/>
      <c r="BH228" s="106"/>
      <c r="BI228" s="106"/>
      <c r="BJ228" s="106"/>
      <c r="BK228" s="106"/>
      <c r="BL228" s="106"/>
      <c r="BM228" s="106"/>
      <c r="BN228" s="106"/>
      <c r="BO228" s="106"/>
      <c r="BP228" s="106"/>
      <c r="BQ228" s="106"/>
      <c r="BR228" s="106"/>
      <c r="BS228" s="106"/>
      <c r="BT228" s="106"/>
      <c r="BU228" s="106"/>
      <c r="BV228" s="106"/>
      <c r="BW228" s="106"/>
      <c r="BX228" s="106"/>
      <c r="BY228" s="106"/>
      <c r="BZ228" s="106"/>
      <c r="CA228" s="106"/>
      <c r="CB228" s="106"/>
      <c r="CC228" s="106"/>
      <c r="CD228" s="106"/>
      <c r="CE228" s="106"/>
      <c r="CF228" s="106"/>
      <c r="CG228" s="106"/>
      <c r="CH228" s="106"/>
      <c r="CI228" s="106"/>
      <c r="CJ228" s="106"/>
      <c r="CK228" s="106"/>
      <c r="CL228" s="106"/>
      <c r="CM228" s="106"/>
      <c r="CN228" s="106"/>
      <c r="CO228" s="106"/>
      <c r="CP228" s="106"/>
      <c r="CQ228" s="106"/>
      <c r="CR228" s="106"/>
      <c r="CS228" s="106"/>
      <c r="CT228" s="106"/>
      <c r="CU228" s="106"/>
      <c r="CV228" s="106"/>
      <c r="CW228" s="106"/>
      <c r="CX228" s="106"/>
      <c r="CY228" s="106"/>
      <c r="CZ228" s="106"/>
      <c r="DA228" s="106"/>
      <c r="DB228" s="106"/>
      <c r="DC228" s="106"/>
      <c r="DD228" s="106"/>
      <c r="DE228" s="106"/>
      <c r="DF228" s="106"/>
      <c r="DG228" s="106"/>
      <c r="DH228" s="106"/>
      <c r="DI228" s="106"/>
      <c r="DJ228" s="106"/>
      <c r="DK228" s="106"/>
      <c r="DL228" s="106"/>
      <c r="DM228" s="106"/>
      <c r="DN228" s="106"/>
      <c r="DO228" s="106"/>
      <c r="DP228" s="106"/>
      <c r="DQ228" s="106"/>
      <c r="DR228" s="106"/>
      <c r="DS228" s="106"/>
      <c r="DT228"/>
    </row>
    <row r="229" spans="1:124" s="103" customFormat="1" ht="19.899999999999999" customHeight="1" x14ac:dyDescent="0.25">
      <c r="A229" s="1"/>
      <c r="B229" s="2"/>
      <c r="C229" s="2"/>
      <c r="D229" s="2"/>
      <c r="E229" s="2"/>
      <c r="F229" s="23"/>
      <c r="G229" s="3"/>
      <c r="H229" s="302"/>
      <c r="I229" s="274" t="s">
        <v>768</v>
      </c>
      <c r="J229" s="272" t="s">
        <v>742</v>
      </c>
      <c r="K229" s="223" t="s">
        <v>771</v>
      </c>
      <c r="L229" s="26"/>
      <c r="M229" s="104"/>
      <c r="N229" s="105"/>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c r="AK229" s="106"/>
      <c r="AL229" s="106"/>
      <c r="AM229" s="106"/>
      <c r="AN229" s="106"/>
      <c r="AO229" s="106"/>
      <c r="AP229" s="106"/>
      <c r="AQ229" s="106"/>
      <c r="AR229" s="106"/>
      <c r="AS229" s="106"/>
      <c r="AT229" s="106"/>
      <c r="AU229" s="106"/>
      <c r="AV229" s="106"/>
      <c r="AW229" s="106"/>
      <c r="AX229" s="106"/>
      <c r="AY229" s="106"/>
      <c r="AZ229" s="106"/>
      <c r="BA229" s="106"/>
      <c r="BB229" s="106"/>
      <c r="BC229" s="106"/>
      <c r="BD229" s="106"/>
      <c r="BE229" s="106"/>
      <c r="BF229" s="106"/>
      <c r="BG229" s="106"/>
      <c r="BH229" s="106"/>
      <c r="BI229" s="106"/>
      <c r="BJ229" s="106"/>
      <c r="BK229" s="106"/>
      <c r="BL229" s="106"/>
      <c r="BM229" s="106"/>
      <c r="BN229" s="106"/>
      <c r="BO229" s="106"/>
      <c r="BP229" s="106"/>
      <c r="BQ229" s="106"/>
      <c r="BR229" s="106"/>
      <c r="BS229" s="106"/>
      <c r="BT229" s="106"/>
      <c r="BU229" s="106"/>
      <c r="BV229" s="106"/>
      <c r="BW229" s="106"/>
      <c r="BX229" s="106"/>
      <c r="BY229" s="106"/>
      <c r="BZ229" s="106"/>
      <c r="CA229" s="106"/>
      <c r="CB229" s="106"/>
      <c r="CC229" s="106"/>
      <c r="CD229" s="106"/>
      <c r="CE229" s="106"/>
      <c r="CF229" s="106"/>
      <c r="CG229" s="106"/>
      <c r="CH229" s="106"/>
      <c r="CI229" s="106"/>
      <c r="CJ229" s="106"/>
      <c r="CK229" s="106"/>
      <c r="CL229" s="106"/>
      <c r="CM229" s="106"/>
      <c r="CN229" s="106"/>
      <c r="CO229" s="106"/>
      <c r="CP229" s="106"/>
      <c r="CQ229" s="106"/>
      <c r="CR229" s="106"/>
      <c r="CS229" s="106"/>
      <c r="CT229" s="106"/>
      <c r="CU229" s="106"/>
      <c r="CV229" s="106"/>
      <c r="CW229" s="106"/>
      <c r="CX229" s="106"/>
      <c r="CY229" s="106"/>
      <c r="CZ229" s="106"/>
      <c r="DA229" s="106"/>
      <c r="DB229" s="106"/>
      <c r="DC229" s="106"/>
      <c r="DD229" s="106"/>
      <c r="DE229" s="106"/>
      <c r="DF229" s="106"/>
      <c r="DG229" s="106"/>
      <c r="DH229" s="106"/>
      <c r="DI229" s="106"/>
      <c r="DJ229" s="106"/>
      <c r="DK229" s="106"/>
      <c r="DL229" s="106"/>
      <c r="DM229" s="106"/>
      <c r="DN229" s="106"/>
      <c r="DO229" s="106"/>
      <c r="DP229" s="106"/>
      <c r="DQ229" s="106"/>
      <c r="DR229" s="106"/>
      <c r="DS229" s="106"/>
      <c r="DT229"/>
    </row>
    <row r="230" spans="1:124" s="103" customFormat="1" ht="19.899999999999999" customHeight="1" x14ac:dyDescent="0.25">
      <c r="A230" s="1"/>
      <c r="B230" s="2"/>
      <c r="C230" s="2"/>
      <c r="D230" s="2"/>
      <c r="E230" s="2"/>
      <c r="F230" s="23"/>
      <c r="G230" s="3"/>
      <c r="H230" s="302"/>
      <c r="I230" s="274" t="s">
        <v>770</v>
      </c>
      <c r="J230" s="272" t="s">
        <v>754</v>
      </c>
      <c r="K230" s="223" t="s">
        <v>773</v>
      </c>
      <c r="L230" s="26"/>
      <c r="M230" s="104"/>
      <c r="N230" s="105"/>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c r="AK230" s="106"/>
      <c r="AL230" s="106"/>
      <c r="AM230" s="106"/>
      <c r="AN230" s="106"/>
      <c r="AO230" s="106"/>
      <c r="AP230" s="106"/>
      <c r="AQ230" s="106"/>
      <c r="AR230" s="106"/>
      <c r="AS230" s="106"/>
      <c r="AT230" s="106"/>
      <c r="AU230" s="106"/>
      <c r="AV230" s="106"/>
      <c r="AW230" s="106"/>
      <c r="AX230" s="106"/>
      <c r="AY230" s="106"/>
      <c r="AZ230" s="106"/>
      <c r="BA230" s="106"/>
      <c r="BB230" s="106"/>
      <c r="BC230" s="106"/>
      <c r="BD230" s="106"/>
      <c r="BE230" s="106"/>
      <c r="BF230" s="106"/>
      <c r="BG230" s="106"/>
      <c r="BH230" s="106"/>
      <c r="BI230" s="106"/>
      <c r="BJ230" s="106"/>
      <c r="BK230" s="106"/>
      <c r="BL230" s="106"/>
      <c r="BM230" s="106"/>
      <c r="BN230" s="106"/>
      <c r="BO230" s="106"/>
      <c r="BP230" s="106"/>
      <c r="BQ230" s="106"/>
      <c r="BR230" s="106"/>
      <c r="BS230" s="106"/>
      <c r="BT230" s="106"/>
      <c r="BU230" s="106"/>
      <c r="BV230" s="106"/>
      <c r="BW230" s="106"/>
      <c r="BX230" s="106"/>
      <c r="BY230" s="106"/>
      <c r="BZ230" s="106"/>
      <c r="CA230" s="106"/>
      <c r="CB230" s="106"/>
      <c r="CC230" s="106"/>
      <c r="CD230" s="106"/>
      <c r="CE230" s="106"/>
      <c r="CF230" s="106"/>
      <c r="CG230" s="106"/>
      <c r="CH230" s="106"/>
      <c r="CI230" s="106"/>
      <c r="CJ230" s="106"/>
      <c r="CK230" s="106"/>
      <c r="CL230" s="106"/>
      <c r="CM230" s="106"/>
      <c r="CN230" s="106"/>
      <c r="CO230" s="106"/>
      <c r="CP230" s="106"/>
      <c r="CQ230" s="106"/>
      <c r="CR230" s="106"/>
      <c r="CS230" s="106"/>
      <c r="CT230" s="106"/>
      <c r="CU230" s="106"/>
      <c r="CV230" s="106"/>
      <c r="CW230" s="106"/>
      <c r="CX230" s="106"/>
      <c r="CY230" s="106"/>
      <c r="CZ230" s="106"/>
      <c r="DA230" s="106"/>
      <c r="DB230" s="106"/>
      <c r="DC230" s="106"/>
      <c r="DD230" s="106"/>
      <c r="DE230" s="106"/>
      <c r="DF230" s="106"/>
      <c r="DG230" s="106"/>
      <c r="DH230" s="106"/>
      <c r="DI230" s="106"/>
      <c r="DJ230" s="106"/>
      <c r="DK230" s="106"/>
      <c r="DL230" s="106"/>
      <c r="DM230" s="106"/>
      <c r="DN230" s="106"/>
      <c r="DO230" s="106"/>
      <c r="DP230" s="106"/>
      <c r="DQ230" s="106"/>
      <c r="DR230" s="106"/>
      <c r="DS230" s="106"/>
      <c r="DT230"/>
    </row>
    <row r="231" spans="1:124" s="103" customFormat="1" ht="19.899999999999999" customHeight="1" x14ac:dyDescent="0.25">
      <c r="A231" s="1"/>
      <c r="B231" s="2"/>
      <c r="C231" s="2"/>
      <c r="D231" s="2"/>
      <c r="E231" s="2"/>
      <c r="F231" s="23"/>
      <c r="G231" s="3"/>
      <c r="H231" s="302"/>
      <c r="I231" s="274" t="s">
        <v>772</v>
      </c>
      <c r="J231" s="272" t="s">
        <v>756</v>
      </c>
      <c r="K231" s="223" t="s">
        <v>775</v>
      </c>
      <c r="L231" s="26"/>
      <c r="M231" s="104"/>
      <c r="N231" s="105"/>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c r="AK231" s="106"/>
      <c r="AL231" s="106"/>
      <c r="AM231" s="106"/>
      <c r="AN231" s="106"/>
      <c r="AO231" s="106"/>
      <c r="AP231" s="106"/>
      <c r="AQ231" s="106"/>
      <c r="AR231" s="106"/>
      <c r="AS231" s="106"/>
      <c r="AT231" s="106"/>
      <c r="AU231" s="106"/>
      <c r="AV231" s="106"/>
      <c r="AW231" s="106"/>
      <c r="AX231" s="106"/>
      <c r="AY231" s="106"/>
      <c r="AZ231" s="106"/>
      <c r="BA231" s="106"/>
      <c r="BB231" s="106"/>
      <c r="BC231" s="106"/>
      <c r="BD231" s="106"/>
      <c r="BE231" s="106"/>
      <c r="BF231" s="106"/>
      <c r="BG231" s="106"/>
      <c r="BH231" s="106"/>
      <c r="BI231" s="106"/>
      <c r="BJ231" s="106"/>
      <c r="BK231" s="106"/>
      <c r="BL231" s="106"/>
      <c r="BM231" s="106"/>
      <c r="BN231" s="106"/>
      <c r="BO231" s="106"/>
      <c r="BP231" s="106"/>
      <c r="BQ231" s="106"/>
      <c r="BR231" s="106"/>
      <c r="BS231" s="106"/>
      <c r="BT231" s="106"/>
      <c r="BU231" s="106"/>
      <c r="BV231" s="106"/>
      <c r="BW231" s="106"/>
      <c r="BX231" s="106"/>
      <c r="BY231" s="106"/>
      <c r="BZ231" s="106"/>
      <c r="CA231" s="106"/>
      <c r="CB231" s="106"/>
      <c r="CC231" s="106"/>
      <c r="CD231" s="106"/>
      <c r="CE231" s="106"/>
      <c r="CF231" s="106"/>
      <c r="CG231" s="106"/>
      <c r="CH231" s="106"/>
      <c r="CI231" s="106"/>
      <c r="CJ231" s="106"/>
      <c r="CK231" s="106"/>
      <c r="CL231" s="106"/>
      <c r="CM231" s="106"/>
      <c r="CN231" s="106"/>
      <c r="CO231" s="106"/>
      <c r="CP231" s="106"/>
      <c r="CQ231" s="106"/>
      <c r="CR231" s="106"/>
      <c r="CS231" s="106"/>
      <c r="CT231" s="106"/>
      <c r="CU231" s="106"/>
      <c r="CV231" s="106"/>
      <c r="CW231" s="106"/>
      <c r="CX231" s="106"/>
      <c r="CY231" s="106"/>
      <c r="CZ231" s="106"/>
      <c r="DA231" s="106"/>
      <c r="DB231" s="106"/>
      <c r="DC231" s="106"/>
      <c r="DD231" s="106"/>
      <c r="DE231" s="106"/>
      <c r="DF231" s="106"/>
      <c r="DG231" s="106"/>
      <c r="DH231" s="106"/>
      <c r="DI231" s="106"/>
      <c r="DJ231" s="106"/>
      <c r="DK231" s="106"/>
      <c r="DL231" s="106"/>
      <c r="DM231" s="106"/>
      <c r="DN231" s="106"/>
      <c r="DO231" s="106"/>
      <c r="DP231" s="106"/>
      <c r="DQ231" s="106"/>
      <c r="DR231" s="106"/>
      <c r="DS231" s="106"/>
      <c r="DT231"/>
    </row>
    <row r="232" spans="1:124" s="103" customFormat="1" ht="25.5" x14ac:dyDescent="0.25">
      <c r="A232" s="1"/>
      <c r="B232" s="2"/>
      <c r="C232" s="20"/>
      <c r="D232" s="2"/>
      <c r="E232" s="2"/>
      <c r="F232" s="2"/>
      <c r="G232" s="3"/>
      <c r="H232" s="302"/>
      <c r="I232" s="274" t="s">
        <v>774</v>
      </c>
      <c r="J232" s="272" t="s">
        <v>777</v>
      </c>
      <c r="K232" s="322" t="s">
        <v>335</v>
      </c>
      <c r="L232" s="26"/>
      <c r="M232" s="104"/>
      <c r="N232" s="105"/>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c r="AK232" s="106"/>
      <c r="AL232" s="106"/>
      <c r="AM232" s="106"/>
      <c r="AN232" s="106"/>
      <c r="AO232" s="106"/>
      <c r="AP232" s="106"/>
      <c r="AQ232" s="106"/>
      <c r="AR232" s="106"/>
      <c r="AS232" s="106"/>
      <c r="AT232" s="106"/>
      <c r="AU232" s="106"/>
      <c r="AV232" s="106"/>
      <c r="AW232" s="106"/>
      <c r="AX232" s="106"/>
      <c r="AY232" s="106"/>
      <c r="AZ232" s="106"/>
      <c r="BA232" s="106"/>
      <c r="BB232" s="106"/>
      <c r="BC232" s="106"/>
      <c r="BD232" s="106"/>
      <c r="BE232" s="106"/>
      <c r="BF232" s="106"/>
      <c r="BG232" s="106"/>
      <c r="BH232" s="106"/>
      <c r="BI232" s="106"/>
      <c r="BJ232" s="106"/>
      <c r="BK232" s="106"/>
      <c r="BL232" s="106"/>
      <c r="BM232" s="106"/>
      <c r="BN232" s="106"/>
      <c r="BO232" s="106"/>
      <c r="BP232" s="106"/>
      <c r="BQ232" s="106"/>
      <c r="BR232" s="106"/>
      <c r="BS232" s="106"/>
      <c r="BT232" s="106"/>
      <c r="BU232" s="106"/>
      <c r="BV232" s="106"/>
      <c r="BW232" s="106"/>
      <c r="BX232" s="106"/>
      <c r="BY232" s="106"/>
      <c r="BZ232" s="106"/>
      <c r="CA232" s="106"/>
      <c r="CB232" s="106"/>
      <c r="CC232" s="106"/>
      <c r="CD232" s="106"/>
      <c r="CE232" s="106"/>
      <c r="CF232" s="106"/>
      <c r="CG232" s="106"/>
      <c r="CH232" s="106"/>
      <c r="CI232" s="106"/>
      <c r="CJ232" s="106"/>
      <c r="CK232" s="106"/>
      <c r="CL232" s="106"/>
      <c r="CM232" s="106"/>
      <c r="CN232" s="106"/>
      <c r="CO232" s="106"/>
      <c r="CP232" s="106"/>
      <c r="CQ232" s="106"/>
      <c r="CR232" s="106"/>
      <c r="CS232" s="106"/>
      <c r="CT232" s="106"/>
      <c r="CU232" s="106"/>
      <c r="CV232" s="106"/>
      <c r="CW232" s="106"/>
      <c r="CX232" s="106"/>
      <c r="CY232" s="106"/>
      <c r="CZ232" s="106"/>
      <c r="DA232" s="106"/>
      <c r="DB232" s="106"/>
      <c r="DC232" s="106"/>
      <c r="DD232" s="106"/>
      <c r="DE232" s="106"/>
      <c r="DF232" s="106"/>
      <c r="DG232" s="106"/>
      <c r="DH232" s="106"/>
      <c r="DI232" s="106"/>
      <c r="DJ232" s="106"/>
      <c r="DK232" s="106"/>
      <c r="DL232" s="106"/>
      <c r="DM232" s="106"/>
      <c r="DN232" s="106"/>
      <c r="DO232" s="106"/>
      <c r="DP232" s="106"/>
      <c r="DQ232" s="106"/>
      <c r="DR232" s="106"/>
      <c r="DS232" s="106"/>
      <c r="DT232"/>
    </row>
    <row r="233" spans="1:124" s="103" customFormat="1" ht="19.5" customHeight="1" x14ac:dyDescent="0.25">
      <c r="A233" s="1"/>
      <c r="B233" s="2"/>
      <c r="C233" s="20"/>
      <c r="D233" s="111"/>
      <c r="E233" s="41"/>
      <c r="F233" s="111"/>
      <c r="G233" s="3"/>
      <c r="H233" s="302"/>
      <c r="I233" s="274" t="s">
        <v>776</v>
      </c>
      <c r="J233" s="299" t="s">
        <v>779</v>
      </c>
      <c r="K233" s="297" t="s">
        <v>336</v>
      </c>
      <c r="L233" s="26"/>
      <c r="M233" s="104"/>
      <c r="N233" s="105"/>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c r="AK233" s="106"/>
      <c r="AL233" s="106"/>
      <c r="AM233" s="106"/>
      <c r="AN233" s="106"/>
      <c r="AO233" s="106"/>
      <c r="AP233" s="106"/>
      <c r="AQ233" s="106"/>
      <c r="AR233" s="106"/>
      <c r="AS233" s="106"/>
      <c r="AT233" s="106"/>
      <c r="AU233" s="106"/>
      <c r="AV233" s="106"/>
      <c r="AW233" s="106"/>
      <c r="AX233" s="106"/>
      <c r="AY233" s="106"/>
      <c r="AZ233" s="106"/>
      <c r="BA233" s="106"/>
      <c r="BB233" s="106"/>
      <c r="BC233" s="106"/>
      <c r="BD233" s="106"/>
      <c r="BE233" s="106"/>
      <c r="BF233" s="106"/>
      <c r="BG233" s="106"/>
      <c r="BH233" s="106"/>
      <c r="BI233" s="106"/>
      <c r="BJ233" s="106"/>
      <c r="BK233" s="106"/>
      <c r="BL233" s="106"/>
      <c r="BM233" s="106"/>
      <c r="BN233" s="106"/>
      <c r="BO233" s="106"/>
      <c r="BP233" s="106"/>
      <c r="BQ233" s="106"/>
      <c r="BR233" s="106"/>
      <c r="BS233" s="106"/>
      <c r="BT233" s="106"/>
      <c r="BU233" s="106"/>
      <c r="BV233" s="106"/>
      <c r="BW233" s="106"/>
      <c r="BX233" s="106"/>
      <c r="BY233" s="106"/>
      <c r="BZ233" s="106"/>
      <c r="CA233" s="106"/>
      <c r="CB233" s="106"/>
      <c r="CC233" s="106"/>
      <c r="CD233" s="106"/>
      <c r="CE233" s="106"/>
      <c r="CF233" s="106"/>
      <c r="CG233" s="106"/>
      <c r="CH233" s="106"/>
      <c r="CI233" s="106"/>
      <c r="CJ233" s="106"/>
      <c r="CK233" s="106"/>
      <c r="CL233" s="106"/>
      <c r="CM233" s="106"/>
      <c r="CN233" s="106"/>
      <c r="CO233" s="106"/>
      <c r="CP233" s="106"/>
      <c r="CQ233" s="106"/>
      <c r="CR233" s="106"/>
      <c r="CS233" s="106"/>
      <c r="CT233" s="106"/>
      <c r="CU233" s="106"/>
      <c r="CV233" s="106"/>
      <c r="CW233" s="106"/>
      <c r="CX233" s="106"/>
      <c r="CY233" s="106"/>
      <c r="CZ233" s="106"/>
      <c r="DA233" s="106"/>
      <c r="DB233" s="106"/>
      <c r="DC233" s="106"/>
      <c r="DD233" s="106"/>
      <c r="DE233" s="106"/>
      <c r="DF233" s="106"/>
      <c r="DG233" s="106"/>
      <c r="DH233" s="106"/>
      <c r="DI233" s="106"/>
      <c r="DJ233" s="106"/>
      <c r="DK233" s="106"/>
      <c r="DL233" s="106"/>
      <c r="DM233" s="106"/>
      <c r="DN233" s="106"/>
      <c r="DO233" s="106"/>
      <c r="DP233" s="106"/>
      <c r="DQ233" s="106"/>
      <c r="DR233" s="106"/>
      <c r="DS233" s="106"/>
      <c r="DT233"/>
    </row>
    <row r="234" spans="1:124" s="103" customFormat="1" ht="19.5" customHeight="1" x14ac:dyDescent="0.25">
      <c r="A234" s="1"/>
      <c r="B234" s="2"/>
      <c r="C234" s="20"/>
      <c r="D234" s="111"/>
      <c r="E234" s="41"/>
      <c r="F234" s="111"/>
      <c r="G234" s="3"/>
      <c r="H234" s="302"/>
      <c r="I234" s="274" t="s">
        <v>778</v>
      </c>
      <c r="J234" s="275" t="s">
        <v>781</v>
      </c>
      <c r="K234" s="322" t="s">
        <v>337</v>
      </c>
      <c r="L234" s="108"/>
      <c r="M234" s="112"/>
      <c r="N234" s="105"/>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c r="AK234" s="106"/>
      <c r="AL234" s="106"/>
      <c r="AM234" s="106"/>
      <c r="AN234" s="106"/>
      <c r="AO234" s="106"/>
      <c r="AP234" s="106"/>
      <c r="AQ234" s="106"/>
      <c r="AR234" s="106"/>
      <c r="AS234" s="106"/>
      <c r="AT234" s="106"/>
      <c r="AU234" s="106"/>
      <c r="AV234" s="106"/>
      <c r="AW234" s="106"/>
      <c r="AX234" s="106"/>
      <c r="AY234" s="106"/>
      <c r="AZ234" s="106"/>
      <c r="BA234" s="106"/>
      <c r="BB234" s="106"/>
      <c r="BC234" s="106"/>
      <c r="BD234" s="106"/>
      <c r="BE234" s="106"/>
      <c r="BF234" s="106"/>
      <c r="BG234" s="106"/>
      <c r="BH234" s="106"/>
      <c r="BI234" s="106"/>
      <c r="BJ234" s="106"/>
      <c r="BK234" s="106"/>
      <c r="BL234" s="106"/>
      <c r="BM234" s="106"/>
      <c r="BN234" s="106"/>
      <c r="BO234" s="106"/>
      <c r="BP234" s="106"/>
      <c r="BQ234" s="106"/>
      <c r="BR234" s="106"/>
      <c r="BS234" s="106"/>
      <c r="BT234" s="106"/>
      <c r="BU234" s="106"/>
      <c r="BV234" s="106"/>
      <c r="BW234" s="106"/>
      <c r="BX234" s="106"/>
      <c r="BY234" s="106"/>
      <c r="BZ234" s="106"/>
      <c r="CA234" s="106"/>
      <c r="CB234" s="106"/>
      <c r="CC234" s="106"/>
      <c r="CD234" s="106"/>
      <c r="CE234" s="106"/>
      <c r="CF234" s="106"/>
      <c r="CG234" s="106"/>
      <c r="CH234" s="106"/>
      <c r="CI234" s="106"/>
      <c r="CJ234" s="106"/>
      <c r="CK234" s="106"/>
      <c r="CL234" s="106"/>
      <c r="CM234" s="106"/>
      <c r="CN234" s="106"/>
      <c r="CO234" s="106"/>
      <c r="CP234" s="106"/>
      <c r="CQ234" s="106"/>
      <c r="CR234" s="106"/>
      <c r="CS234" s="106"/>
      <c r="CT234" s="106"/>
      <c r="CU234" s="106"/>
      <c r="CV234" s="106"/>
      <c r="CW234" s="106"/>
      <c r="CX234" s="106"/>
      <c r="CY234" s="106"/>
      <c r="CZ234" s="106"/>
      <c r="DA234" s="106"/>
      <c r="DB234" s="106"/>
      <c r="DC234" s="106"/>
      <c r="DD234" s="106"/>
      <c r="DE234" s="106"/>
      <c r="DF234" s="106"/>
      <c r="DG234" s="106"/>
      <c r="DH234" s="106"/>
      <c r="DI234" s="106"/>
      <c r="DJ234" s="106"/>
      <c r="DK234" s="106"/>
      <c r="DL234" s="106"/>
      <c r="DM234" s="106"/>
      <c r="DN234" s="106"/>
      <c r="DO234" s="106"/>
      <c r="DP234" s="106"/>
      <c r="DQ234" s="106"/>
      <c r="DR234" s="106"/>
      <c r="DS234" s="106"/>
      <c r="DT234"/>
    </row>
    <row r="235" spans="1:124" s="128" customFormat="1" ht="19.5" customHeight="1" x14ac:dyDescent="0.2">
      <c r="A235" s="113"/>
      <c r="B235" s="114"/>
      <c r="C235" s="20"/>
      <c r="D235" s="114"/>
      <c r="E235" s="114"/>
      <c r="F235" s="114"/>
      <c r="G235" s="115"/>
      <c r="H235" s="305"/>
      <c r="I235" s="274" t="s">
        <v>780</v>
      </c>
      <c r="J235" s="300" t="s">
        <v>783</v>
      </c>
      <c r="K235" s="224" t="s">
        <v>338</v>
      </c>
      <c r="L235" s="108"/>
      <c r="M235" s="117"/>
      <c r="N235" s="118"/>
      <c r="O235" s="119"/>
      <c r="P235" s="120"/>
      <c r="Q235" s="119"/>
      <c r="R235" s="119"/>
      <c r="S235" s="119"/>
      <c r="T235" s="119"/>
      <c r="U235" s="119"/>
      <c r="V235" s="119"/>
      <c r="W235" s="119"/>
      <c r="X235" s="119"/>
      <c r="Y235" s="119"/>
      <c r="Z235" s="119"/>
      <c r="AA235" s="119"/>
      <c r="AB235" s="119"/>
      <c r="AC235" s="121"/>
      <c r="AD235" s="122"/>
      <c r="AE235" s="122"/>
      <c r="AF235" s="122"/>
      <c r="AG235" s="122"/>
      <c r="AH235" s="123"/>
      <c r="AI235" s="124"/>
      <c r="AJ235" s="124"/>
      <c r="AK235" s="124"/>
      <c r="AL235" s="124"/>
      <c r="AM235" s="124"/>
      <c r="AN235" s="124"/>
      <c r="AO235" s="124"/>
      <c r="AP235" s="124"/>
      <c r="AQ235" s="124"/>
      <c r="AR235" s="124"/>
      <c r="AS235" s="124"/>
      <c r="AT235" s="124"/>
      <c r="AU235" s="124"/>
      <c r="AV235" s="124"/>
      <c r="AW235" s="124"/>
      <c r="AX235" s="124"/>
      <c r="AY235" s="124"/>
      <c r="AZ235" s="124"/>
      <c r="BA235" s="124"/>
      <c r="BB235" s="125"/>
      <c r="BC235" s="124"/>
      <c r="BD235" s="124"/>
      <c r="BE235" s="124"/>
      <c r="BF235" s="124"/>
      <c r="BG235" s="124"/>
      <c r="BH235" s="124"/>
      <c r="BI235" s="124"/>
      <c r="BJ235" s="124"/>
      <c r="BK235" s="124"/>
      <c r="BL235" s="124"/>
      <c r="BM235" s="124"/>
      <c r="BN235" s="124"/>
      <c r="BO235" s="124"/>
      <c r="BP235" s="124"/>
      <c r="BQ235" s="124"/>
      <c r="BR235" s="124"/>
      <c r="BS235" s="124"/>
      <c r="BT235" s="124"/>
      <c r="BU235" s="124"/>
      <c r="BV235" s="124"/>
      <c r="BW235" s="124"/>
      <c r="BX235" s="124"/>
      <c r="BY235" s="124"/>
      <c r="BZ235" s="124"/>
      <c r="CA235" s="124"/>
      <c r="CB235" s="124"/>
      <c r="CC235" s="124"/>
      <c r="CD235" s="124"/>
      <c r="CE235" s="124"/>
      <c r="CF235" s="124"/>
      <c r="CG235" s="124"/>
      <c r="CH235" s="124"/>
      <c r="CI235" s="124"/>
      <c r="CJ235" s="124"/>
      <c r="CK235" s="124"/>
      <c r="CL235" s="124"/>
      <c r="CM235" s="124"/>
      <c r="CN235" s="124"/>
      <c r="CO235" s="124"/>
      <c r="CP235" s="124"/>
      <c r="CQ235" s="124"/>
      <c r="CR235" s="124"/>
      <c r="CS235" s="124"/>
      <c r="CT235" s="124"/>
      <c r="CU235" s="124"/>
      <c r="CV235" s="124"/>
      <c r="CW235" s="124"/>
      <c r="CX235" s="124"/>
      <c r="CY235" s="124"/>
      <c r="CZ235" s="124"/>
      <c r="DA235" s="124"/>
      <c r="DB235" s="124"/>
      <c r="DC235" s="124"/>
      <c r="DD235" s="124"/>
      <c r="DE235" s="124"/>
      <c r="DF235" s="124"/>
      <c r="DG235" s="124"/>
      <c r="DH235" s="124"/>
      <c r="DI235" s="124"/>
      <c r="DJ235" s="124"/>
      <c r="DK235" s="124"/>
      <c r="DL235" s="124"/>
      <c r="DM235" s="124"/>
      <c r="DN235" s="126"/>
      <c r="DO235" s="126"/>
      <c r="DP235" s="126"/>
      <c r="DQ235" s="126"/>
      <c r="DR235" s="126"/>
      <c r="DS235" s="127"/>
    </row>
    <row r="236" spans="1:124" s="128" customFormat="1" ht="19.5" customHeight="1" x14ac:dyDescent="0.2">
      <c r="A236" s="113"/>
      <c r="B236" s="114"/>
      <c r="C236" s="20"/>
      <c r="D236" s="114"/>
      <c r="E236" s="114"/>
      <c r="F236" s="114"/>
      <c r="G236" s="115"/>
      <c r="H236" s="305"/>
      <c r="I236" s="274" t="s">
        <v>782</v>
      </c>
      <c r="J236" s="300" t="s">
        <v>785</v>
      </c>
      <c r="K236" s="224" t="s">
        <v>786</v>
      </c>
      <c r="L236" s="108"/>
      <c r="M236" s="112"/>
      <c r="N236" s="105"/>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c r="AK236" s="106"/>
      <c r="AL236" s="106"/>
      <c r="AM236" s="106"/>
      <c r="AN236" s="106"/>
      <c r="AO236" s="106"/>
      <c r="AP236" s="106"/>
      <c r="AQ236" s="106"/>
      <c r="AR236" s="106"/>
      <c r="AS236" s="106"/>
      <c r="AT236" s="106"/>
      <c r="AU236" s="106"/>
      <c r="AV236" s="106"/>
      <c r="AW236" s="106"/>
      <c r="AX236" s="106"/>
      <c r="AY236" s="106"/>
      <c r="AZ236" s="106"/>
      <c r="BA236" s="106"/>
      <c r="BB236" s="106"/>
      <c r="BC236" s="106"/>
      <c r="BD236" s="106"/>
      <c r="BE236" s="106"/>
      <c r="BF236" s="106"/>
      <c r="BG236" s="106"/>
      <c r="BH236" s="106"/>
      <c r="BI236" s="106"/>
      <c r="BJ236" s="106"/>
      <c r="BK236" s="106"/>
      <c r="BL236" s="106"/>
      <c r="BM236" s="106"/>
      <c r="BN236" s="106"/>
      <c r="BO236" s="106"/>
      <c r="BP236" s="106"/>
      <c r="BQ236" s="106"/>
      <c r="BR236" s="106"/>
      <c r="BS236" s="106"/>
      <c r="BT236" s="106"/>
      <c r="BU236" s="106"/>
      <c r="BV236" s="106"/>
      <c r="BW236" s="106"/>
      <c r="BX236" s="106"/>
      <c r="BY236" s="106"/>
      <c r="BZ236" s="106"/>
      <c r="CA236" s="106"/>
      <c r="CB236" s="106"/>
      <c r="CC236" s="106"/>
      <c r="CD236" s="106"/>
      <c r="CE236" s="106"/>
      <c r="CF236" s="106"/>
      <c r="CG236" s="106"/>
      <c r="CH236" s="106"/>
      <c r="CI236" s="106"/>
      <c r="CJ236" s="106"/>
      <c r="CK236" s="106"/>
      <c r="CL236" s="106"/>
      <c r="CM236" s="106"/>
      <c r="CN236" s="106"/>
      <c r="CO236" s="106"/>
      <c r="CP236" s="106"/>
      <c r="CQ236" s="106"/>
      <c r="CR236" s="106"/>
      <c r="CS236" s="106"/>
      <c r="CT236" s="106"/>
      <c r="CU236" s="106"/>
      <c r="CV236" s="106"/>
      <c r="CW236" s="106"/>
      <c r="CX236" s="106"/>
      <c r="CY236" s="106"/>
      <c r="CZ236" s="106"/>
      <c r="DA236" s="106"/>
      <c r="DB236" s="106"/>
      <c r="DC236" s="106"/>
      <c r="DD236" s="106"/>
      <c r="DE236" s="106"/>
      <c r="DF236" s="106"/>
      <c r="DG236" s="106"/>
      <c r="DH236" s="106"/>
      <c r="DI236" s="106"/>
      <c r="DJ236" s="106"/>
      <c r="DK236" s="106"/>
      <c r="DL236" s="106"/>
      <c r="DM236" s="106"/>
      <c r="DN236" s="106"/>
      <c r="DO236" s="106"/>
      <c r="DP236" s="106"/>
      <c r="DQ236" s="106"/>
      <c r="DR236" s="106"/>
      <c r="DS236" s="106"/>
    </row>
    <row r="237" spans="1:124" s="128" customFormat="1" ht="19.5" customHeight="1" x14ac:dyDescent="0.2">
      <c r="A237" s="113"/>
      <c r="B237" s="114"/>
      <c r="C237" s="20"/>
      <c r="D237" s="114"/>
      <c r="E237" s="114"/>
      <c r="F237" s="114"/>
      <c r="G237" s="115"/>
      <c r="H237" s="305"/>
      <c r="I237" s="274" t="s">
        <v>784</v>
      </c>
      <c r="J237" s="300" t="s">
        <v>788</v>
      </c>
      <c r="K237" s="224" t="s">
        <v>789</v>
      </c>
      <c r="L237" s="108"/>
      <c r="M237" s="112"/>
      <c r="N237" s="105"/>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c r="AK237" s="106"/>
      <c r="AL237" s="106"/>
      <c r="AM237" s="106"/>
      <c r="AN237" s="106"/>
      <c r="AO237" s="106"/>
      <c r="AP237" s="106"/>
      <c r="AQ237" s="106"/>
      <c r="AR237" s="106"/>
      <c r="AS237" s="106"/>
      <c r="AT237" s="106"/>
      <c r="AU237" s="106"/>
      <c r="AV237" s="106"/>
      <c r="AW237" s="106"/>
      <c r="AX237" s="106"/>
      <c r="AY237" s="106"/>
      <c r="AZ237" s="106"/>
      <c r="BA237" s="106"/>
      <c r="BB237" s="106"/>
      <c r="BC237" s="106"/>
      <c r="BD237" s="106"/>
      <c r="BE237" s="106"/>
      <c r="BF237" s="106"/>
      <c r="BG237" s="106"/>
      <c r="BH237" s="106"/>
      <c r="BI237" s="106"/>
      <c r="BJ237" s="106"/>
      <c r="BK237" s="106"/>
      <c r="BL237" s="106"/>
      <c r="BM237" s="106"/>
      <c r="BN237" s="106"/>
      <c r="BO237" s="106"/>
      <c r="BP237" s="106"/>
      <c r="BQ237" s="106"/>
      <c r="BR237" s="106"/>
      <c r="BS237" s="106"/>
      <c r="BT237" s="106"/>
      <c r="BU237" s="106"/>
      <c r="BV237" s="106"/>
      <c r="BW237" s="106"/>
      <c r="BX237" s="106"/>
      <c r="BY237" s="106"/>
      <c r="BZ237" s="106"/>
      <c r="CA237" s="106"/>
      <c r="CB237" s="106"/>
      <c r="CC237" s="106"/>
      <c r="CD237" s="106"/>
      <c r="CE237" s="106"/>
      <c r="CF237" s="106"/>
      <c r="CG237" s="106"/>
      <c r="CH237" s="106"/>
      <c r="CI237" s="106"/>
      <c r="CJ237" s="106"/>
      <c r="CK237" s="106"/>
      <c r="CL237" s="106"/>
      <c r="CM237" s="106"/>
      <c r="CN237" s="106"/>
      <c r="CO237" s="106"/>
      <c r="CP237" s="106"/>
      <c r="CQ237" s="106"/>
      <c r="CR237" s="106"/>
      <c r="CS237" s="106"/>
      <c r="CT237" s="106"/>
      <c r="CU237" s="106"/>
      <c r="CV237" s="106"/>
      <c r="CW237" s="106"/>
      <c r="CX237" s="106"/>
      <c r="CY237" s="106"/>
      <c r="CZ237" s="106"/>
      <c r="DA237" s="106"/>
      <c r="DB237" s="106"/>
      <c r="DC237" s="106"/>
      <c r="DD237" s="106"/>
      <c r="DE237" s="106"/>
      <c r="DF237" s="106"/>
      <c r="DG237" s="106"/>
      <c r="DH237" s="106"/>
      <c r="DI237" s="106"/>
      <c r="DJ237" s="106"/>
      <c r="DK237" s="106"/>
      <c r="DL237" s="106"/>
      <c r="DM237" s="106"/>
      <c r="DN237" s="106"/>
      <c r="DO237" s="106"/>
      <c r="DP237" s="106"/>
      <c r="DQ237" s="106"/>
      <c r="DR237" s="106"/>
      <c r="DS237" s="106"/>
    </row>
    <row r="238" spans="1:124" s="128" customFormat="1" ht="19.5" customHeight="1" x14ac:dyDescent="0.2">
      <c r="A238" s="113"/>
      <c r="B238" s="114"/>
      <c r="C238" s="20"/>
      <c r="D238" s="114"/>
      <c r="E238" s="114"/>
      <c r="F238" s="114"/>
      <c r="G238" s="115"/>
      <c r="H238" s="305"/>
      <c r="I238" s="274" t="s">
        <v>787</v>
      </c>
      <c r="J238" s="300" t="s">
        <v>791</v>
      </c>
      <c r="K238" s="224" t="s">
        <v>876</v>
      </c>
      <c r="L238" s="108"/>
      <c r="M238" s="112"/>
      <c r="N238" s="105"/>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c r="AK238" s="106"/>
      <c r="AL238" s="106"/>
      <c r="AM238" s="106"/>
      <c r="AN238" s="106"/>
      <c r="AO238" s="106"/>
      <c r="AP238" s="106"/>
      <c r="AQ238" s="106"/>
      <c r="AR238" s="106"/>
      <c r="AS238" s="106"/>
      <c r="AT238" s="106"/>
      <c r="AU238" s="106"/>
      <c r="AV238" s="106"/>
      <c r="AW238" s="106"/>
      <c r="AX238" s="106"/>
      <c r="AY238" s="106"/>
      <c r="AZ238" s="106"/>
      <c r="BA238" s="106"/>
      <c r="BB238" s="106"/>
      <c r="BC238" s="106"/>
      <c r="BD238" s="106"/>
      <c r="BE238" s="106"/>
      <c r="BF238" s="106"/>
      <c r="BG238" s="106"/>
      <c r="BH238" s="106"/>
      <c r="BI238" s="106"/>
      <c r="BJ238" s="106"/>
      <c r="BK238" s="106"/>
      <c r="BL238" s="106"/>
      <c r="BM238" s="106"/>
      <c r="BN238" s="106"/>
      <c r="BO238" s="106"/>
      <c r="BP238" s="106"/>
      <c r="BQ238" s="106"/>
      <c r="BR238" s="106"/>
      <c r="BS238" s="106"/>
      <c r="BT238" s="106"/>
      <c r="BU238" s="106"/>
      <c r="BV238" s="106"/>
      <c r="BW238" s="106"/>
      <c r="BX238" s="106"/>
      <c r="BY238" s="106"/>
      <c r="BZ238" s="106"/>
      <c r="CA238" s="106"/>
      <c r="CB238" s="106"/>
      <c r="CC238" s="106"/>
      <c r="CD238" s="106"/>
      <c r="CE238" s="106"/>
      <c r="CF238" s="106"/>
      <c r="CG238" s="106"/>
      <c r="CH238" s="106"/>
      <c r="CI238" s="106"/>
      <c r="CJ238" s="106"/>
      <c r="CK238" s="106"/>
      <c r="CL238" s="106"/>
      <c r="CM238" s="106"/>
      <c r="CN238" s="106"/>
      <c r="CO238" s="106"/>
      <c r="CP238" s="106"/>
      <c r="CQ238" s="106"/>
      <c r="CR238" s="106"/>
      <c r="CS238" s="106"/>
      <c r="CT238" s="106"/>
      <c r="CU238" s="106"/>
      <c r="CV238" s="106"/>
      <c r="CW238" s="106"/>
      <c r="CX238" s="106"/>
      <c r="CY238" s="106"/>
      <c r="CZ238" s="106"/>
      <c r="DA238" s="106"/>
      <c r="DB238" s="106"/>
      <c r="DC238" s="106"/>
      <c r="DD238" s="106"/>
      <c r="DE238" s="106"/>
      <c r="DF238" s="106"/>
      <c r="DG238" s="106"/>
      <c r="DH238" s="106"/>
      <c r="DI238" s="106"/>
      <c r="DJ238" s="106"/>
      <c r="DK238" s="106"/>
      <c r="DL238" s="106"/>
      <c r="DM238" s="106"/>
      <c r="DN238" s="106"/>
      <c r="DO238" s="106"/>
      <c r="DP238" s="106"/>
      <c r="DQ238" s="106"/>
      <c r="DR238" s="106"/>
      <c r="DS238" s="106"/>
    </row>
    <row r="239" spans="1:124" s="128" customFormat="1" ht="19.5" customHeight="1" x14ac:dyDescent="0.2">
      <c r="A239" s="113"/>
      <c r="B239" s="114"/>
      <c r="C239" s="20"/>
      <c r="D239" s="114"/>
      <c r="E239" s="114"/>
      <c r="F239" s="114"/>
      <c r="G239" s="115"/>
      <c r="H239" s="305"/>
      <c r="I239" s="274" t="s">
        <v>790</v>
      </c>
      <c r="J239" s="300" t="s">
        <v>793</v>
      </c>
      <c r="K239" s="224" t="s">
        <v>794</v>
      </c>
      <c r="L239" s="108"/>
      <c r="M239" s="117"/>
      <c r="N239" s="118"/>
      <c r="O239" s="119"/>
      <c r="P239" s="120"/>
      <c r="Q239" s="119"/>
      <c r="R239" s="119"/>
      <c r="S239" s="119"/>
      <c r="T239" s="119"/>
      <c r="U239" s="119"/>
      <c r="V239" s="119"/>
      <c r="W239" s="119"/>
      <c r="X239" s="119"/>
      <c r="Y239" s="119"/>
      <c r="Z239" s="119"/>
      <c r="AA239" s="119"/>
      <c r="AB239" s="119"/>
      <c r="AC239" s="121"/>
      <c r="AD239" s="122"/>
      <c r="AE239" s="122"/>
      <c r="AF239" s="122"/>
      <c r="AG239" s="122"/>
      <c r="AH239" s="123"/>
      <c r="AI239" s="124"/>
      <c r="AJ239" s="124"/>
      <c r="AK239" s="124"/>
      <c r="AL239" s="124"/>
      <c r="AM239" s="124"/>
      <c r="AN239" s="124"/>
      <c r="AO239" s="124"/>
      <c r="AP239" s="124"/>
      <c r="AQ239" s="124"/>
      <c r="AR239" s="124"/>
      <c r="AS239" s="124"/>
      <c r="AT239" s="124"/>
      <c r="AU239" s="124"/>
      <c r="AV239" s="124"/>
      <c r="AW239" s="124"/>
      <c r="AX239" s="124"/>
      <c r="AY239" s="124"/>
      <c r="AZ239" s="124"/>
      <c r="BA239" s="124"/>
      <c r="BB239" s="125"/>
      <c r="BC239" s="124"/>
      <c r="BD239" s="124"/>
      <c r="BE239" s="124"/>
      <c r="BF239" s="124"/>
      <c r="BG239" s="124"/>
      <c r="BH239" s="124"/>
      <c r="BI239" s="124"/>
      <c r="BJ239" s="124"/>
      <c r="BK239" s="124"/>
      <c r="BL239" s="124"/>
      <c r="BM239" s="124"/>
      <c r="BN239" s="124"/>
      <c r="BO239" s="124"/>
      <c r="BP239" s="124"/>
      <c r="BQ239" s="124"/>
      <c r="BR239" s="124"/>
      <c r="BS239" s="124"/>
      <c r="BT239" s="124"/>
      <c r="BU239" s="124"/>
      <c r="BV239" s="124"/>
      <c r="BW239" s="124"/>
      <c r="BX239" s="124"/>
      <c r="BY239" s="124"/>
      <c r="BZ239" s="124"/>
      <c r="CA239" s="124"/>
      <c r="CB239" s="124"/>
      <c r="CC239" s="124"/>
      <c r="CD239" s="124"/>
      <c r="CE239" s="124"/>
      <c r="CF239" s="124"/>
      <c r="CG239" s="124"/>
      <c r="CH239" s="124"/>
      <c r="CI239" s="124"/>
      <c r="CJ239" s="124"/>
      <c r="CK239" s="124"/>
      <c r="CL239" s="124"/>
      <c r="CM239" s="124"/>
      <c r="CN239" s="124"/>
      <c r="CO239" s="124"/>
      <c r="CP239" s="124"/>
      <c r="CQ239" s="124"/>
      <c r="CR239" s="124"/>
      <c r="CS239" s="124"/>
      <c r="CT239" s="124"/>
      <c r="CU239" s="124"/>
      <c r="CV239" s="124"/>
      <c r="CW239" s="124"/>
      <c r="CX239" s="124"/>
      <c r="CY239" s="124"/>
      <c r="CZ239" s="124"/>
      <c r="DA239" s="124"/>
      <c r="DB239" s="124"/>
      <c r="DC239" s="124"/>
      <c r="DD239" s="124"/>
      <c r="DE239" s="124"/>
      <c r="DF239" s="124"/>
      <c r="DG239" s="124"/>
      <c r="DH239" s="124"/>
      <c r="DI239" s="124"/>
      <c r="DJ239" s="124"/>
      <c r="DK239" s="124"/>
      <c r="DL239" s="124"/>
      <c r="DM239" s="124"/>
      <c r="DN239" s="126"/>
      <c r="DO239" s="126"/>
      <c r="DP239" s="126"/>
      <c r="DQ239" s="126"/>
      <c r="DR239" s="126"/>
      <c r="DS239" s="127"/>
    </row>
    <row r="240" spans="1:124" s="128" customFormat="1" ht="19.5" customHeight="1" thickBot="1" x14ac:dyDescent="0.25">
      <c r="A240" s="113"/>
      <c r="B240" s="114"/>
      <c r="C240" s="20"/>
      <c r="D240" s="114"/>
      <c r="E240" s="114"/>
      <c r="F240" s="114"/>
      <c r="G240" s="115"/>
      <c r="H240" s="305"/>
      <c r="I240" s="274" t="s">
        <v>792</v>
      </c>
      <c r="J240" s="300" t="s">
        <v>796</v>
      </c>
      <c r="K240" s="224" t="s">
        <v>797</v>
      </c>
      <c r="L240" s="129"/>
      <c r="M240" s="117"/>
      <c r="N240" s="118"/>
      <c r="O240" s="119"/>
      <c r="P240" s="120"/>
      <c r="Q240" s="119"/>
      <c r="R240" s="119"/>
      <c r="S240" s="119"/>
      <c r="T240" s="119"/>
      <c r="U240" s="119"/>
      <c r="V240" s="119"/>
      <c r="W240" s="119"/>
      <c r="X240" s="119"/>
      <c r="Y240" s="119"/>
      <c r="Z240" s="119"/>
      <c r="AA240" s="119"/>
      <c r="AB240" s="119"/>
      <c r="AC240" s="121"/>
      <c r="AD240" s="122"/>
      <c r="AE240" s="122"/>
      <c r="AF240" s="122"/>
      <c r="AG240" s="122"/>
      <c r="AH240" s="123"/>
      <c r="AI240" s="124"/>
      <c r="AJ240" s="124"/>
      <c r="AK240" s="124"/>
      <c r="AL240" s="124"/>
      <c r="AM240" s="124"/>
      <c r="AN240" s="124"/>
      <c r="AO240" s="124"/>
      <c r="AP240" s="124"/>
      <c r="AQ240" s="124"/>
      <c r="AR240" s="124"/>
      <c r="AS240" s="124"/>
      <c r="AT240" s="124"/>
      <c r="AU240" s="124"/>
      <c r="AV240" s="124"/>
      <c r="AW240" s="124"/>
      <c r="AX240" s="124"/>
      <c r="AY240" s="124"/>
      <c r="AZ240" s="124"/>
      <c r="BA240" s="124"/>
      <c r="BB240" s="125"/>
      <c r="BC240" s="124"/>
      <c r="BD240" s="124"/>
      <c r="BE240" s="124"/>
      <c r="BF240" s="124"/>
      <c r="BG240" s="124"/>
      <c r="BH240" s="124"/>
      <c r="BI240" s="124"/>
      <c r="BJ240" s="124"/>
      <c r="BK240" s="124"/>
      <c r="BL240" s="124"/>
      <c r="BM240" s="124"/>
      <c r="BN240" s="124"/>
      <c r="BO240" s="124"/>
      <c r="BP240" s="124"/>
      <c r="BQ240" s="124"/>
      <c r="BR240" s="124"/>
      <c r="BS240" s="124"/>
      <c r="BT240" s="124"/>
      <c r="BU240" s="124"/>
      <c r="BV240" s="124"/>
      <c r="BW240" s="124"/>
      <c r="BX240" s="124"/>
      <c r="BY240" s="124"/>
      <c r="BZ240" s="124"/>
      <c r="CA240" s="124"/>
      <c r="CB240" s="124"/>
      <c r="CC240" s="124"/>
      <c r="CD240" s="124"/>
      <c r="CE240" s="124"/>
      <c r="CF240" s="124"/>
      <c r="CG240" s="124"/>
      <c r="CH240" s="124"/>
      <c r="CI240" s="124"/>
      <c r="CJ240" s="124"/>
      <c r="CK240" s="124"/>
      <c r="CL240" s="124"/>
      <c r="CM240" s="124"/>
      <c r="CN240" s="124"/>
      <c r="CO240" s="124"/>
      <c r="CP240" s="124"/>
      <c r="CQ240" s="124"/>
      <c r="CR240" s="124"/>
      <c r="CS240" s="124"/>
      <c r="CT240" s="124"/>
      <c r="CU240" s="124"/>
      <c r="CV240" s="124"/>
      <c r="CW240" s="124"/>
      <c r="CX240" s="124"/>
      <c r="CY240" s="124"/>
      <c r="CZ240" s="124"/>
      <c r="DA240" s="124"/>
      <c r="DB240" s="124"/>
      <c r="DC240" s="124"/>
      <c r="DD240" s="124"/>
      <c r="DE240" s="124"/>
      <c r="DF240" s="124"/>
      <c r="DG240" s="124"/>
      <c r="DH240" s="124"/>
      <c r="DI240" s="124"/>
      <c r="DJ240" s="124"/>
      <c r="DK240" s="124"/>
      <c r="DL240" s="124"/>
      <c r="DM240" s="124"/>
      <c r="DN240" s="126"/>
      <c r="DO240" s="126"/>
      <c r="DP240" s="126"/>
      <c r="DQ240" s="126"/>
      <c r="DR240" s="126"/>
      <c r="DS240" s="127"/>
    </row>
    <row r="241" spans="1:123" s="128" customFormat="1" ht="27" customHeight="1" x14ac:dyDescent="0.2">
      <c r="A241" s="113"/>
      <c r="B241" s="114"/>
      <c r="C241" s="114"/>
      <c r="D241" s="114"/>
      <c r="E241" s="114"/>
      <c r="F241" s="114"/>
      <c r="G241" s="115"/>
      <c r="H241" s="305"/>
      <c r="I241" s="392" t="s">
        <v>798</v>
      </c>
      <c r="J241" s="433" t="s">
        <v>339</v>
      </c>
      <c r="K241" s="434"/>
      <c r="L241" s="398" t="s">
        <v>36</v>
      </c>
      <c r="M241" s="398" t="s">
        <v>37</v>
      </c>
      <c r="N241" s="400" t="s">
        <v>38</v>
      </c>
      <c r="O241" s="401"/>
      <c r="P241" s="388" t="s">
        <v>39</v>
      </c>
      <c r="Q241" s="388" t="s">
        <v>40</v>
      </c>
      <c r="R241" s="388" t="s">
        <v>41</v>
      </c>
      <c r="S241" s="388" t="s">
        <v>42</v>
      </c>
      <c r="T241" s="388" t="s">
        <v>43</v>
      </c>
      <c r="U241" s="388" t="s">
        <v>44</v>
      </c>
      <c r="V241" s="400" t="s">
        <v>45</v>
      </c>
      <c r="W241" s="425"/>
      <c r="X241" s="425"/>
      <c r="Y241" s="425"/>
      <c r="Z241" s="425"/>
      <c r="AA241" s="425"/>
      <c r="AB241" s="425"/>
      <c r="AC241" s="401"/>
      <c r="AD241" s="400" t="s">
        <v>46</v>
      </c>
      <c r="AE241" s="425"/>
      <c r="AF241" s="425"/>
      <c r="AG241" s="425"/>
      <c r="AH241" s="425"/>
      <c r="AI241" s="425"/>
      <c r="AJ241" s="425"/>
      <c r="AK241" s="401"/>
      <c r="AL241" s="400" t="s">
        <v>47</v>
      </c>
      <c r="AM241" s="425"/>
      <c r="AN241" s="425"/>
      <c r="AO241" s="425"/>
      <c r="AP241" s="425"/>
      <c r="AQ241" s="425"/>
      <c r="AR241" s="425"/>
      <c r="AS241" s="401"/>
      <c r="AT241" s="400" t="s">
        <v>48</v>
      </c>
      <c r="AU241" s="425"/>
      <c r="AV241" s="425"/>
      <c r="AW241" s="425"/>
      <c r="AX241" s="425"/>
      <c r="AY241" s="425"/>
      <c r="AZ241" s="425"/>
      <c r="BA241" s="401"/>
      <c r="BB241" s="400" t="s">
        <v>49</v>
      </c>
      <c r="BC241" s="425"/>
      <c r="BD241" s="425"/>
      <c r="BE241" s="425"/>
      <c r="BF241" s="425"/>
      <c r="BG241" s="425"/>
      <c r="BH241" s="425"/>
      <c r="BI241" s="425"/>
      <c r="BJ241" s="425"/>
      <c r="BK241" s="425"/>
      <c r="BL241" s="425"/>
      <c r="BM241" s="425"/>
      <c r="BN241" s="425"/>
      <c r="BO241" s="425"/>
      <c r="BP241" s="425"/>
      <c r="BQ241" s="425"/>
      <c r="BR241" s="425"/>
      <c r="BS241" s="425"/>
      <c r="BT241" s="425"/>
      <c r="BU241" s="425"/>
      <c r="BV241" s="425"/>
      <c r="BW241" s="425"/>
      <c r="BX241" s="425"/>
      <c r="BY241" s="425"/>
      <c r="BZ241" s="425"/>
      <c r="CA241" s="425"/>
      <c r="CB241" s="425"/>
      <c r="CC241" s="401"/>
      <c r="CD241" s="400" t="s">
        <v>50</v>
      </c>
      <c r="CE241" s="425"/>
      <c r="CF241" s="425"/>
      <c r="CG241" s="425"/>
      <c r="CH241" s="425"/>
      <c r="CI241" s="425"/>
      <c r="CJ241" s="425"/>
      <c r="CK241" s="425"/>
      <c r="CL241" s="425"/>
      <c r="CM241" s="425"/>
      <c r="CN241" s="425"/>
      <c r="CO241" s="425"/>
      <c r="CP241" s="425"/>
      <c r="CQ241" s="425"/>
      <c r="CR241" s="425"/>
      <c r="CS241" s="425"/>
      <c r="CT241" s="425"/>
      <c r="CU241" s="425"/>
      <c r="CV241" s="425"/>
      <c r="CW241" s="425"/>
      <c r="CX241" s="425"/>
      <c r="CY241" s="425"/>
      <c r="CZ241" s="425"/>
      <c r="DA241" s="425"/>
      <c r="DB241" s="425"/>
      <c r="DC241" s="425"/>
      <c r="DD241" s="425"/>
      <c r="DE241" s="425"/>
      <c r="DF241" s="425"/>
      <c r="DG241" s="425"/>
      <c r="DH241" s="425"/>
      <c r="DI241" s="425"/>
      <c r="DJ241" s="425"/>
      <c r="DK241" s="401"/>
      <c r="DL241" s="388" t="s">
        <v>51</v>
      </c>
      <c r="DM241" s="388" t="s">
        <v>52</v>
      </c>
      <c r="DN241" s="388" t="s">
        <v>53</v>
      </c>
      <c r="DO241" s="388" t="s">
        <v>54</v>
      </c>
      <c r="DP241" s="388" t="s">
        <v>55</v>
      </c>
      <c r="DQ241" s="388" t="s">
        <v>56</v>
      </c>
      <c r="DR241" s="388" t="s">
        <v>57</v>
      </c>
      <c r="DS241" s="405" t="s">
        <v>58</v>
      </c>
    </row>
    <row r="242" spans="1:123" s="260" customFormat="1" ht="24.75" customHeight="1" x14ac:dyDescent="0.2">
      <c r="A242" s="113"/>
      <c r="B242" s="114"/>
      <c r="C242" s="114"/>
      <c r="D242" s="114"/>
      <c r="E242" s="114"/>
      <c r="F242" s="114"/>
      <c r="G242" s="115"/>
      <c r="H242" s="305"/>
      <c r="I242" s="393"/>
      <c r="J242" s="435"/>
      <c r="K242" s="436"/>
      <c r="L242" s="399"/>
      <c r="M242" s="399"/>
      <c r="N242" s="215"/>
      <c r="O242" s="216" t="s">
        <v>387</v>
      </c>
      <c r="P242" s="384"/>
      <c r="Q242" s="384"/>
      <c r="R242" s="384"/>
      <c r="S242" s="384"/>
      <c r="T242" s="384"/>
      <c r="U242" s="384"/>
      <c r="V242" s="215"/>
      <c r="W242" s="216" t="s">
        <v>388</v>
      </c>
      <c r="X242" s="216" t="s">
        <v>389</v>
      </c>
      <c r="Y242" s="216" t="s">
        <v>390</v>
      </c>
      <c r="Z242" s="216" t="s">
        <v>391</v>
      </c>
      <c r="AA242" s="216" t="s">
        <v>392</v>
      </c>
      <c r="AB242" s="216" t="s">
        <v>393</v>
      </c>
      <c r="AC242" s="216" t="s">
        <v>394</v>
      </c>
      <c r="AD242" s="215"/>
      <c r="AE242" s="216" t="s">
        <v>395</v>
      </c>
      <c r="AF242" s="216" t="s">
        <v>396</v>
      </c>
      <c r="AG242" s="216" t="s">
        <v>397</v>
      </c>
      <c r="AH242" s="216" t="s">
        <v>398</v>
      </c>
      <c r="AI242" s="216" t="s">
        <v>399</v>
      </c>
      <c r="AJ242" s="216" t="s">
        <v>400</v>
      </c>
      <c r="AK242" s="216" t="s">
        <v>401</v>
      </c>
      <c r="AL242" s="215"/>
      <c r="AM242" s="216" t="s">
        <v>402</v>
      </c>
      <c r="AN242" s="216" t="s">
        <v>403</v>
      </c>
      <c r="AO242" s="216" t="s">
        <v>404</v>
      </c>
      <c r="AP242" s="216" t="s">
        <v>405</v>
      </c>
      <c r="AQ242" s="216" t="s">
        <v>406</v>
      </c>
      <c r="AR242" s="216" t="s">
        <v>407</v>
      </c>
      <c r="AS242" s="216" t="s">
        <v>408</v>
      </c>
      <c r="AT242" s="215"/>
      <c r="AU242" s="216" t="s">
        <v>409</v>
      </c>
      <c r="AV242" s="216" t="s">
        <v>410</v>
      </c>
      <c r="AW242" s="216" t="s">
        <v>411</v>
      </c>
      <c r="AX242" s="216" t="s">
        <v>412</v>
      </c>
      <c r="AY242" s="216" t="s">
        <v>413</v>
      </c>
      <c r="AZ242" s="216" t="s">
        <v>414</v>
      </c>
      <c r="BA242" s="216" t="s">
        <v>415</v>
      </c>
      <c r="BB242" s="215"/>
      <c r="BC242" s="216" t="s">
        <v>416</v>
      </c>
      <c r="BD242" s="216" t="s">
        <v>417</v>
      </c>
      <c r="BE242" s="216" t="s">
        <v>418</v>
      </c>
      <c r="BF242" s="216" t="s">
        <v>419</v>
      </c>
      <c r="BG242" s="216" t="s">
        <v>420</v>
      </c>
      <c r="BH242" s="216" t="s">
        <v>421</v>
      </c>
      <c r="BI242" s="216" t="s">
        <v>422</v>
      </c>
      <c r="BJ242" s="216" t="s">
        <v>423</v>
      </c>
      <c r="BK242" s="216" t="s">
        <v>424</v>
      </c>
      <c r="BL242" s="216" t="s">
        <v>425</v>
      </c>
      <c r="BM242" s="216" t="s">
        <v>426</v>
      </c>
      <c r="BN242" s="216" t="s">
        <v>427</v>
      </c>
      <c r="BO242" s="216" t="s">
        <v>428</v>
      </c>
      <c r="BP242" s="216" t="s">
        <v>429</v>
      </c>
      <c r="BQ242" s="216" t="s">
        <v>430</v>
      </c>
      <c r="BR242" s="216" t="s">
        <v>431</v>
      </c>
      <c r="BS242" s="216" t="s">
        <v>432</v>
      </c>
      <c r="BT242" s="216" t="s">
        <v>433</v>
      </c>
      <c r="BU242" s="216" t="s">
        <v>434</v>
      </c>
      <c r="BV242" s="216" t="s">
        <v>435</v>
      </c>
      <c r="BW242" s="216" t="s">
        <v>436</v>
      </c>
      <c r="BX242" s="216" t="s">
        <v>437</v>
      </c>
      <c r="BY242" s="216" t="s">
        <v>438</v>
      </c>
      <c r="BZ242" s="216" t="s">
        <v>439</v>
      </c>
      <c r="CA242" s="216" t="s">
        <v>440</v>
      </c>
      <c r="CB242" s="216" t="s">
        <v>441</v>
      </c>
      <c r="CC242" s="216" t="s">
        <v>442</v>
      </c>
      <c r="CD242" s="215"/>
      <c r="CE242" s="216" t="s">
        <v>440</v>
      </c>
      <c r="CF242" s="216" t="s">
        <v>441</v>
      </c>
      <c r="CG242" s="216" t="s">
        <v>442</v>
      </c>
      <c r="CH242" s="216" t="s">
        <v>443</v>
      </c>
      <c r="CI242" s="216" t="s">
        <v>444</v>
      </c>
      <c r="CJ242" s="216" t="s">
        <v>445</v>
      </c>
      <c r="CK242" s="216" t="s">
        <v>446</v>
      </c>
      <c r="CL242" s="216" t="s">
        <v>447</v>
      </c>
      <c r="CM242" s="216" t="s">
        <v>448</v>
      </c>
      <c r="CN242" s="216" t="s">
        <v>449</v>
      </c>
      <c r="CO242" s="216" t="s">
        <v>450</v>
      </c>
      <c r="CP242" s="216" t="s">
        <v>451</v>
      </c>
      <c r="CQ242" s="216" t="s">
        <v>452</v>
      </c>
      <c r="CR242" s="216" t="s">
        <v>453</v>
      </c>
      <c r="CS242" s="216" t="s">
        <v>454</v>
      </c>
      <c r="CT242" s="216" t="s">
        <v>455</v>
      </c>
      <c r="CU242" s="216" t="s">
        <v>456</v>
      </c>
      <c r="CV242" s="216" t="s">
        <v>457</v>
      </c>
      <c r="CW242" s="216" t="s">
        <v>458</v>
      </c>
      <c r="CX242" s="216" t="s">
        <v>459</v>
      </c>
      <c r="CY242" s="216" t="s">
        <v>460</v>
      </c>
      <c r="CZ242" s="216" t="s">
        <v>461</v>
      </c>
      <c r="DA242" s="216" t="s">
        <v>462</v>
      </c>
      <c r="DB242" s="216" t="s">
        <v>463</v>
      </c>
      <c r="DC242" s="216" t="s">
        <v>464</v>
      </c>
      <c r="DD242" s="216" t="s">
        <v>465</v>
      </c>
      <c r="DE242" s="216" t="s">
        <v>466</v>
      </c>
      <c r="DF242" s="216" t="s">
        <v>467</v>
      </c>
      <c r="DG242" s="216" t="s">
        <v>468</v>
      </c>
      <c r="DH242" s="216" t="s">
        <v>469</v>
      </c>
      <c r="DI242" s="216" t="s">
        <v>470</v>
      </c>
      <c r="DJ242" s="216" t="s">
        <v>471</v>
      </c>
      <c r="DK242" s="216" t="s">
        <v>472</v>
      </c>
      <c r="DL242" s="384"/>
      <c r="DM242" s="384"/>
      <c r="DN242" s="384"/>
      <c r="DO242" s="384"/>
      <c r="DP242" s="384"/>
      <c r="DQ242" s="384"/>
      <c r="DR242" s="384"/>
      <c r="DS242" s="406"/>
    </row>
    <row r="243" spans="1:123" s="128" customFormat="1" ht="19.5" customHeight="1" x14ac:dyDescent="0.2">
      <c r="A243" s="113"/>
      <c r="B243" s="114"/>
      <c r="C243" s="114"/>
      <c r="D243" s="114"/>
      <c r="E243" s="114"/>
      <c r="F243" s="114"/>
      <c r="G243" s="115"/>
      <c r="H243" s="305"/>
      <c r="I243" s="269" t="s">
        <v>340</v>
      </c>
      <c r="J243" s="267" t="s">
        <v>341</v>
      </c>
      <c r="K243" s="206" t="s">
        <v>342</v>
      </c>
      <c r="L243" s="26"/>
      <c r="M243" s="130"/>
      <c r="N243" s="131"/>
      <c r="O243" s="101"/>
      <c r="P243" s="101"/>
      <c r="Q243" s="101"/>
      <c r="R243" s="101"/>
      <c r="S243" s="101"/>
      <c r="T243" s="101"/>
      <c r="U243" s="101"/>
      <c r="V243" s="101"/>
      <c r="W243" s="101"/>
      <c r="X243" s="101"/>
      <c r="Y243" s="132"/>
      <c r="Z243" s="132"/>
      <c r="AA243" s="132"/>
      <c r="AB243" s="132"/>
      <c r="AC243" s="56"/>
      <c r="AD243" s="56"/>
      <c r="AE243" s="56"/>
      <c r="AF243" s="56"/>
      <c r="AG243" s="56"/>
      <c r="AH243" s="57"/>
      <c r="AI243" s="133"/>
      <c r="AJ243" s="133"/>
      <c r="AK243" s="133"/>
      <c r="AL243" s="133"/>
      <c r="AM243" s="133"/>
      <c r="AN243" s="133"/>
      <c r="AO243" s="133"/>
      <c r="AP243" s="133"/>
      <c r="AQ243" s="133"/>
      <c r="AR243" s="133"/>
      <c r="AS243" s="133"/>
      <c r="AT243" s="133"/>
      <c r="AU243" s="133"/>
      <c r="AV243" s="133"/>
      <c r="AW243" s="133"/>
      <c r="AX243" s="133"/>
      <c r="AY243" s="133"/>
      <c r="AZ243" s="133"/>
      <c r="BA243" s="133"/>
      <c r="BB243" s="378"/>
      <c r="BC243" s="133"/>
      <c r="BD243" s="133"/>
      <c r="BE243" s="133"/>
      <c r="BF243" s="133"/>
      <c r="BG243" s="133"/>
      <c r="BH243" s="133"/>
      <c r="BI243" s="133"/>
      <c r="BJ243" s="133"/>
      <c r="BK243" s="133"/>
      <c r="BL243" s="133"/>
      <c r="BM243" s="133"/>
      <c r="BN243" s="133"/>
      <c r="BO243" s="133"/>
      <c r="BP243" s="133"/>
      <c r="BQ243" s="133"/>
      <c r="BR243" s="133"/>
      <c r="BS243" s="133"/>
      <c r="BT243" s="133"/>
      <c r="BU243" s="133"/>
      <c r="BV243" s="133"/>
      <c r="BW243" s="133"/>
      <c r="BX243" s="133"/>
      <c r="BY243" s="133"/>
      <c r="BZ243" s="133"/>
      <c r="CA243" s="133"/>
      <c r="CB243" s="133"/>
      <c r="CC243" s="133"/>
      <c r="CD243" s="133"/>
      <c r="CE243" s="133"/>
      <c r="CF243" s="133"/>
      <c r="CG243" s="133"/>
      <c r="CH243" s="133"/>
      <c r="CI243" s="133"/>
      <c r="CJ243" s="133"/>
      <c r="CK243" s="133"/>
      <c r="CL243" s="133"/>
      <c r="CM243" s="133"/>
      <c r="CN243" s="133"/>
      <c r="CO243" s="133"/>
      <c r="CP243" s="133"/>
      <c r="CQ243" s="133"/>
      <c r="CR243" s="133"/>
      <c r="CS243" s="133"/>
      <c r="CT243" s="133"/>
      <c r="CU243" s="133"/>
      <c r="CV243" s="133"/>
      <c r="CW243" s="133"/>
      <c r="CX243" s="133"/>
      <c r="CY243" s="133"/>
      <c r="CZ243" s="133"/>
      <c r="DA243" s="133"/>
      <c r="DB243" s="133"/>
      <c r="DC243" s="133"/>
      <c r="DD243" s="133"/>
      <c r="DE243" s="133"/>
      <c r="DF243" s="133"/>
      <c r="DG243" s="133"/>
      <c r="DH243" s="133"/>
      <c r="DI243" s="133"/>
      <c r="DJ243" s="133"/>
      <c r="DK243" s="133"/>
      <c r="DL243" s="133"/>
      <c r="DM243" s="133"/>
      <c r="DN243" s="133"/>
      <c r="DO243" s="133"/>
      <c r="DP243" s="133"/>
      <c r="DQ243" s="133"/>
      <c r="DR243" s="133"/>
      <c r="DS243" s="134"/>
    </row>
    <row r="244" spans="1:123" s="128" customFormat="1" ht="19.5" customHeight="1" x14ac:dyDescent="0.2">
      <c r="A244" s="113"/>
      <c r="B244" s="114"/>
      <c r="C244" s="114"/>
      <c r="D244" s="114"/>
      <c r="E244" s="114"/>
      <c r="F244" s="23"/>
      <c r="G244" s="115"/>
      <c r="H244" s="305"/>
      <c r="I244" s="307" t="s">
        <v>795</v>
      </c>
      <c r="J244" s="346" t="s">
        <v>800</v>
      </c>
      <c r="K244" s="345" t="s">
        <v>801</v>
      </c>
      <c r="L244" s="26"/>
      <c r="M244" s="99"/>
      <c r="N244" s="131"/>
      <c r="O244" s="101"/>
      <c r="P244" s="101"/>
      <c r="Q244" s="101"/>
      <c r="R244" s="101"/>
      <c r="S244" s="101"/>
      <c r="T244" s="101"/>
      <c r="U244" s="101"/>
      <c r="V244" s="101"/>
      <c r="W244" s="101"/>
      <c r="X244" s="101"/>
      <c r="Y244" s="132"/>
      <c r="Z244" s="132"/>
      <c r="AA244" s="132"/>
      <c r="AB244" s="132"/>
      <c r="AC244" s="56"/>
      <c r="AD244" s="56"/>
      <c r="AE244" s="56"/>
      <c r="AF244" s="56"/>
      <c r="AG244" s="56"/>
      <c r="AH244" s="57"/>
      <c r="AI244" s="135"/>
      <c r="AJ244" s="135"/>
      <c r="AK244" s="135"/>
      <c r="AL244" s="135"/>
      <c r="AM244" s="135"/>
      <c r="AN244" s="135"/>
      <c r="AO244" s="135"/>
      <c r="AP244" s="135"/>
      <c r="AQ244" s="135"/>
      <c r="AR244" s="135"/>
      <c r="AS244" s="135"/>
      <c r="AT244" s="135"/>
      <c r="AU244" s="135"/>
      <c r="AV244" s="135"/>
      <c r="AW244" s="135"/>
      <c r="AX244" s="135"/>
      <c r="AY244" s="135"/>
      <c r="AZ244" s="135"/>
      <c r="BA244" s="135"/>
      <c r="BB244" s="379"/>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c r="DH244" s="135"/>
      <c r="DI244" s="135"/>
      <c r="DJ244" s="135"/>
      <c r="DK244" s="135"/>
      <c r="DL244" s="135"/>
      <c r="DM244" s="135"/>
      <c r="DN244" s="135"/>
      <c r="DO244" s="135"/>
      <c r="DP244" s="135"/>
      <c r="DQ244" s="135"/>
      <c r="DR244" s="135"/>
      <c r="DS244" s="136"/>
    </row>
    <row r="245" spans="1:123" s="128" customFormat="1" ht="19.5" customHeight="1" x14ac:dyDescent="0.2">
      <c r="A245" s="113"/>
      <c r="B245" s="2" t="s">
        <v>343</v>
      </c>
      <c r="C245" s="114"/>
      <c r="D245" s="114"/>
      <c r="E245" s="114"/>
      <c r="F245" s="114"/>
      <c r="G245" s="115"/>
      <c r="H245" s="305"/>
      <c r="I245" s="307" t="s">
        <v>799</v>
      </c>
      <c r="J245" s="346" t="s">
        <v>803</v>
      </c>
      <c r="K245" s="345" t="s">
        <v>804</v>
      </c>
      <c r="L245" s="26"/>
      <c r="M245" s="99"/>
      <c r="N245" s="131"/>
      <c r="O245" s="101"/>
      <c r="P245" s="101"/>
      <c r="Q245" s="101"/>
      <c r="R245" s="101"/>
      <c r="S245" s="101"/>
      <c r="T245" s="101"/>
      <c r="U245" s="101"/>
      <c r="V245" s="101"/>
      <c r="W245" s="101"/>
      <c r="X245" s="101"/>
      <c r="Y245" s="132"/>
      <c r="Z245" s="132"/>
      <c r="AA245" s="132"/>
      <c r="AB245" s="132"/>
      <c r="AC245" s="56"/>
      <c r="AD245" s="56"/>
      <c r="AE245" s="56"/>
      <c r="AF245" s="56"/>
      <c r="AG245" s="56"/>
      <c r="AH245" s="57"/>
      <c r="AI245" s="135"/>
      <c r="AJ245" s="135"/>
      <c r="AK245" s="135"/>
      <c r="AL245" s="135"/>
      <c r="AM245" s="135"/>
      <c r="AN245" s="135"/>
      <c r="AO245" s="135"/>
      <c r="AP245" s="135"/>
      <c r="AQ245" s="135"/>
      <c r="AR245" s="135"/>
      <c r="AS245" s="135"/>
      <c r="AT245" s="135"/>
      <c r="AU245" s="135"/>
      <c r="AV245" s="135"/>
      <c r="AW245" s="135"/>
      <c r="AX245" s="135"/>
      <c r="AY245" s="135"/>
      <c r="AZ245" s="135"/>
      <c r="BA245" s="135"/>
      <c r="BB245" s="379"/>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c r="DH245" s="135"/>
      <c r="DI245" s="135"/>
      <c r="DJ245" s="135"/>
      <c r="DK245" s="135"/>
      <c r="DL245" s="135"/>
      <c r="DM245" s="135"/>
      <c r="DN245" s="135"/>
      <c r="DO245" s="135"/>
      <c r="DP245" s="135"/>
      <c r="DQ245" s="135"/>
      <c r="DR245" s="135"/>
      <c r="DS245" s="136"/>
    </row>
    <row r="246" spans="1:123" s="128" customFormat="1" ht="19.5" customHeight="1" x14ac:dyDescent="0.2">
      <c r="A246" s="113"/>
      <c r="B246" s="114"/>
      <c r="C246" s="114"/>
      <c r="D246" s="114"/>
      <c r="E246" s="114"/>
      <c r="F246" s="114"/>
      <c r="G246" s="115"/>
      <c r="H246" s="305"/>
      <c r="I246" s="269" t="s">
        <v>344</v>
      </c>
      <c r="J246" s="142" t="s">
        <v>345</v>
      </c>
      <c r="K246" s="206" t="s">
        <v>346</v>
      </c>
      <c r="L246" s="26"/>
      <c r="M246" s="99"/>
      <c r="N246" s="131"/>
      <c r="O246" s="101"/>
      <c r="P246" s="101"/>
      <c r="Q246" s="101"/>
      <c r="R246" s="101"/>
      <c r="S246" s="101"/>
      <c r="T246" s="101"/>
      <c r="U246" s="101"/>
      <c r="V246" s="101"/>
      <c r="W246" s="101"/>
      <c r="X246" s="101"/>
      <c r="Y246" s="132"/>
      <c r="Z246" s="132"/>
      <c r="AA246" s="132"/>
      <c r="AB246" s="132"/>
      <c r="AC246" s="56"/>
      <c r="AD246" s="56"/>
      <c r="AE246" s="56"/>
      <c r="AF246" s="56"/>
      <c r="AG246" s="56"/>
      <c r="AH246" s="57"/>
      <c r="AI246" s="137"/>
      <c r="AJ246" s="137"/>
      <c r="AK246" s="137"/>
      <c r="AL246" s="138"/>
      <c r="AM246" s="137"/>
      <c r="AN246" s="137"/>
      <c r="AO246" s="137"/>
      <c r="AP246" s="137"/>
      <c r="AQ246" s="137"/>
      <c r="AR246" s="137"/>
      <c r="AS246" s="137"/>
      <c r="AT246" s="138"/>
      <c r="AU246" s="137"/>
      <c r="AV246" s="137"/>
      <c r="AW246" s="137"/>
      <c r="AX246" s="137"/>
      <c r="AY246" s="137"/>
      <c r="AZ246" s="137"/>
      <c r="BA246" s="137"/>
      <c r="BB246" s="380"/>
      <c r="BC246" s="137"/>
      <c r="BD246" s="137"/>
      <c r="BE246" s="137"/>
      <c r="BF246" s="137"/>
      <c r="BG246" s="137"/>
      <c r="BH246" s="137"/>
      <c r="BI246" s="137"/>
      <c r="BJ246" s="137"/>
      <c r="BK246" s="137"/>
      <c r="BL246" s="137"/>
      <c r="BM246" s="137"/>
      <c r="BN246" s="137"/>
      <c r="BO246" s="137"/>
      <c r="BP246" s="137"/>
      <c r="BQ246" s="137"/>
      <c r="BR246" s="137"/>
      <c r="BS246" s="137"/>
      <c r="BT246" s="137"/>
      <c r="BU246" s="137"/>
      <c r="BV246" s="137"/>
      <c r="BW246" s="137"/>
      <c r="BX246" s="137"/>
      <c r="BY246" s="137"/>
      <c r="BZ246" s="137"/>
      <c r="CA246" s="137"/>
      <c r="CB246" s="137"/>
      <c r="CC246" s="137"/>
      <c r="CD246" s="137"/>
      <c r="CE246" s="137"/>
      <c r="CF246" s="137"/>
      <c r="CG246" s="137"/>
      <c r="CH246" s="137"/>
      <c r="CI246" s="137"/>
      <c r="CJ246" s="137"/>
      <c r="CK246" s="137"/>
      <c r="CL246" s="137"/>
      <c r="CM246" s="137"/>
      <c r="CN246" s="137"/>
      <c r="CO246" s="137"/>
      <c r="CP246" s="137"/>
      <c r="CQ246" s="137"/>
      <c r="CR246" s="137"/>
      <c r="CS246" s="137"/>
      <c r="CT246" s="137"/>
      <c r="CU246" s="137"/>
      <c r="CV246" s="137"/>
      <c r="CW246" s="137"/>
      <c r="CX246" s="137"/>
      <c r="CY246" s="137"/>
      <c r="CZ246" s="137"/>
      <c r="DA246" s="137"/>
      <c r="DB246" s="137"/>
      <c r="DC246" s="137"/>
      <c r="DD246" s="137"/>
      <c r="DE246" s="137"/>
      <c r="DF246" s="137"/>
      <c r="DG246" s="137"/>
      <c r="DH246" s="137"/>
      <c r="DI246" s="137"/>
      <c r="DJ246" s="137"/>
      <c r="DK246" s="137"/>
      <c r="DL246" s="137"/>
      <c r="DM246" s="137"/>
      <c r="DN246" s="137"/>
      <c r="DO246" s="137"/>
      <c r="DP246" s="137"/>
      <c r="DQ246" s="137"/>
      <c r="DR246" s="137"/>
      <c r="DS246" s="139"/>
    </row>
    <row r="247" spans="1:123" s="128" customFormat="1" ht="19.5" customHeight="1" x14ac:dyDescent="0.2">
      <c r="A247" s="113"/>
      <c r="C247" s="114"/>
      <c r="D247" s="114"/>
      <c r="E247" s="114"/>
      <c r="F247" s="23"/>
      <c r="G247" s="115"/>
      <c r="H247" s="305"/>
      <c r="I247" s="307" t="s">
        <v>802</v>
      </c>
      <c r="J247" s="344" t="s">
        <v>805</v>
      </c>
      <c r="K247" s="345" t="s">
        <v>801</v>
      </c>
      <c r="L247" s="26"/>
      <c r="M247" s="99"/>
      <c r="N247" s="131"/>
      <c r="O247" s="101"/>
      <c r="P247" s="101"/>
      <c r="Q247" s="101"/>
      <c r="R247" s="101"/>
      <c r="S247" s="101"/>
      <c r="T247" s="101"/>
      <c r="U247" s="101"/>
      <c r="V247" s="101"/>
      <c r="W247" s="101"/>
      <c r="X247" s="101"/>
      <c r="Y247" s="132"/>
      <c r="Z247" s="132"/>
      <c r="AA247" s="132"/>
      <c r="AB247" s="132"/>
      <c r="AC247" s="56"/>
      <c r="AD247" s="56"/>
      <c r="AE247" s="56"/>
      <c r="AF247" s="56"/>
      <c r="AG247" s="56"/>
      <c r="AH247" s="57"/>
      <c r="AI247" s="137"/>
      <c r="AJ247" s="137"/>
      <c r="AK247" s="137"/>
      <c r="AL247" s="138"/>
      <c r="AM247" s="137"/>
      <c r="AN247" s="137"/>
      <c r="AO247" s="137"/>
      <c r="AP247" s="137"/>
      <c r="AQ247" s="137"/>
      <c r="AR247" s="137"/>
      <c r="AS247" s="137"/>
      <c r="AT247" s="138"/>
      <c r="AU247" s="137"/>
      <c r="AV247" s="137"/>
      <c r="AW247" s="137"/>
      <c r="AX247" s="137"/>
      <c r="AY247" s="137"/>
      <c r="AZ247" s="137"/>
      <c r="BA247" s="137"/>
      <c r="BB247" s="380"/>
      <c r="BC247" s="137"/>
      <c r="BD247" s="137"/>
      <c r="BE247" s="137"/>
      <c r="BF247" s="137"/>
      <c r="BG247" s="137"/>
      <c r="BH247" s="137"/>
      <c r="BI247" s="137"/>
      <c r="BJ247" s="137"/>
      <c r="BK247" s="137"/>
      <c r="BL247" s="137"/>
      <c r="BM247" s="137"/>
      <c r="BN247" s="137"/>
      <c r="BO247" s="137"/>
      <c r="BP247" s="137"/>
      <c r="BQ247" s="137"/>
      <c r="BR247" s="137"/>
      <c r="BS247" s="137"/>
      <c r="BT247" s="137"/>
      <c r="BU247" s="137"/>
      <c r="BV247" s="137"/>
      <c r="BW247" s="137"/>
      <c r="BX247" s="137"/>
      <c r="BY247" s="137"/>
      <c r="BZ247" s="137"/>
      <c r="CA247" s="137"/>
      <c r="CB247" s="137"/>
      <c r="CC247" s="137"/>
      <c r="CD247" s="137"/>
      <c r="CE247" s="137"/>
      <c r="CF247" s="137"/>
      <c r="CG247" s="137"/>
      <c r="CH247" s="137"/>
      <c r="CI247" s="137"/>
      <c r="CJ247" s="137"/>
      <c r="CK247" s="137"/>
      <c r="CL247" s="137"/>
      <c r="CM247" s="137"/>
      <c r="CN247" s="137"/>
      <c r="CO247" s="137"/>
      <c r="CP247" s="137"/>
      <c r="CQ247" s="137"/>
      <c r="CR247" s="137"/>
      <c r="CS247" s="137"/>
      <c r="CT247" s="137"/>
      <c r="CU247" s="137"/>
      <c r="CV247" s="137"/>
      <c r="CW247" s="137"/>
      <c r="CX247" s="137"/>
      <c r="CY247" s="137"/>
      <c r="CZ247" s="137"/>
      <c r="DA247" s="137"/>
      <c r="DB247" s="137"/>
      <c r="DC247" s="137"/>
      <c r="DD247" s="137"/>
      <c r="DE247" s="137"/>
      <c r="DF247" s="137"/>
      <c r="DG247" s="137"/>
      <c r="DH247" s="137"/>
      <c r="DI247" s="137"/>
      <c r="DJ247" s="137"/>
      <c r="DK247" s="137"/>
      <c r="DL247" s="137"/>
      <c r="DM247" s="137"/>
      <c r="DN247" s="137"/>
      <c r="DO247" s="137"/>
      <c r="DP247" s="137"/>
      <c r="DQ247" s="137"/>
      <c r="DR247" s="137"/>
      <c r="DS247" s="139"/>
    </row>
    <row r="248" spans="1:123" s="128" customFormat="1" ht="19.5" customHeight="1" x14ac:dyDescent="0.2">
      <c r="A248" s="113"/>
      <c r="B248" s="2" t="s">
        <v>343</v>
      </c>
      <c r="C248" s="114"/>
      <c r="D248" s="114"/>
      <c r="E248" s="114"/>
      <c r="G248" s="115"/>
      <c r="H248" s="305"/>
      <c r="I248" s="307" t="s">
        <v>482</v>
      </c>
      <c r="J248" s="344" t="s">
        <v>806</v>
      </c>
      <c r="K248" s="345" t="s">
        <v>807</v>
      </c>
      <c r="L248" s="26"/>
      <c r="M248" s="99"/>
      <c r="N248" s="131"/>
      <c r="O248" s="101"/>
      <c r="P248" s="101"/>
      <c r="Q248" s="101"/>
      <c r="R248" s="101"/>
      <c r="S248" s="101"/>
      <c r="T248" s="101"/>
      <c r="U248" s="101"/>
      <c r="V248" s="101"/>
      <c r="W248" s="101"/>
      <c r="X248" s="101"/>
      <c r="Y248" s="132"/>
      <c r="Z248" s="132"/>
      <c r="AA248" s="132"/>
      <c r="AB248" s="132"/>
      <c r="AC248" s="56"/>
      <c r="AD248" s="56"/>
      <c r="AE248" s="56"/>
      <c r="AF248" s="56"/>
      <c r="AG248" s="56"/>
      <c r="AH248" s="57"/>
      <c r="AI248" s="137"/>
      <c r="AJ248" s="137"/>
      <c r="AK248" s="137"/>
      <c r="AL248" s="138"/>
      <c r="AM248" s="137"/>
      <c r="AN248" s="137"/>
      <c r="AO248" s="137"/>
      <c r="AP248" s="137"/>
      <c r="AQ248" s="137"/>
      <c r="AR248" s="137"/>
      <c r="AS248" s="137"/>
      <c r="AT248" s="138"/>
      <c r="AU248" s="137"/>
      <c r="AV248" s="137"/>
      <c r="AW248" s="137"/>
      <c r="AX248" s="137"/>
      <c r="AY248" s="137"/>
      <c r="AZ248" s="137"/>
      <c r="BA248" s="137"/>
      <c r="BB248" s="380"/>
      <c r="BC248" s="137"/>
      <c r="BD248" s="137"/>
      <c r="BE248" s="137"/>
      <c r="BF248" s="137"/>
      <c r="BG248" s="137"/>
      <c r="BH248" s="137"/>
      <c r="BI248" s="137"/>
      <c r="BJ248" s="137"/>
      <c r="BK248" s="137"/>
      <c r="BL248" s="137"/>
      <c r="BM248" s="137"/>
      <c r="BN248" s="137"/>
      <c r="BO248" s="137"/>
      <c r="BP248" s="137"/>
      <c r="BQ248" s="137"/>
      <c r="BR248" s="137"/>
      <c r="BS248" s="137"/>
      <c r="BT248" s="137"/>
      <c r="BU248" s="137"/>
      <c r="BV248" s="137"/>
      <c r="BW248" s="137"/>
      <c r="BX248" s="137"/>
      <c r="BY248" s="137"/>
      <c r="BZ248" s="137"/>
      <c r="CA248" s="137"/>
      <c r="CB248" s="137"/>
      <c r="CC248" s="137"/>
      <c r="CD248" s="137"/>
      <c r="CE248" s="137"/>
      <c r="CF248" s="137"/>
      <c r="CG248" s="137"/>
      <c r="CH248" s="137"/>
      <c r="CI248" s="137"/>
      <c r="CJ248" s="137"/>
      <c r="CK248" s="137"/>
      <c r="CL248" s="137"/>
      <c r="CM248" s="137"/>
      <c r="CN248" s="137"/>
      <c r="CO248" s="137"/>
      <c r="CP248" s="137"/>
      <c r="CQ248" s="137"/>
      <c r="CR248" s="137"/>
      <c r="CS248" s="137"/>
      <c r="CT248" s="137"/>
      <c r="CU248" s="137"/>
      <c r="CV248" s="137"/>
      <c r="CW248" s="137"/>
      <c r="CX248" s="137"/>
      <c r="CY248" s="137"/>
      <c r="CZ248" s="137"/>
      <c r="DA248" s="137"/>
      <c r="DB248" s="137"/>
      <c r="DC248" s="137"/>
      <c r="DD248" s="137"/>
      <c r="DE248" s="137"/>
      <c r="DF248" s="137"/>
      <c r="DG248" s="137"/>
      <c r="DH248" s="137"/>
      <c r="DI248" s="137"/>
      <c r="DJ248" s="137"/>
      <c r="DK248" s="137"/>
      <c r="DL248" s="137"/>
      <c r="DM248" s="137"/>
      <c r="DN248" s="137"/>
      <c r="DO248" s="137"/>
      <c r="DP248" s="137"/>
      <c r="DQ248" s="137"/>
      <c r="DR248" s="137"/>
      <c r="DS248" s="139"/>
    </row>
    <row r="249" spans="1:123" s="128" customFormat="1" ht="19.5" customHeight="1" x14ac:dyDescent="0.2">
      <c r="A249" s="113"/>
      <c r="B249" s="114"/>
      <c r="C249" s="114"/>
      <c r="D249" s="114"/>
      <c r="E249" s="114"/>
      <c r="F249" s="114"/>
      <c r="G249" s="115"/>
      <c r="H249" s="305"/>
      <c r="I249" s="269" t="s">
        <v>347</v>
      </c>
      <c r="J249" s="142" t="s">
        <v>348</v>
      </c>
      <c r="K249" s="206" t="s">
        <v>349</v>
      </c>
      <c r="L249" s="26"/>
      <c r="M249" s="99"/>
      <c r="N249" s="131"/>
      <c r="O249" s="101"/>
      <c r="P249" s="101"/>
      <c r="Q249" s="101"/>
      <c r="R249" s="101"/>
      <c r="S249" s="101"/>
      <c r="T249" s="101"/>
      <c r="U249" s="101"/>
      <c r="V249" s="101"/>
      <c r="W249" s="101"/>
      <c r="X249" s="101"/>
      <c r="Y249" s="132"/>
      <c r="Z249" s="101"/>
      <c r="AA249" s="101"/>
      <c r="AB249" s="101"/>
      <c r="AC249" s="55"/>
      <c r="AD249" s="55"/>
      <c r="AE249" s="55"/>
      <c r="AF249" s="55"/>
      <c r="AG249" s="55"/>
      <c r="AH249" s="57"/>
      <c r="AI249" s="140"/>
      <c r="AJ249" s="140"/>
      <c r="AK249" s="140"/>
      <c r="AL249" s="138"/>
      <c r="AM249" s="140"/>
      <c r="AN249" s="140"/>
      <c r="AO249" s="140"/>
      <c r="AP249" s="140"/>
      <c r="AQ249" s="140"/>
      <c r="AR249" s="140"/>
      <c r="AS249" s="140"/>
      <c r="AT249" s="138"/>
      <c r="AU249" s="140"/>
      <c r="AV249" s="140"/>
      <c r="AW249" s="140"/>
      <c r="AX249" s="140"/>
      <c r="AY249" s="140"/>
      <c r="AZ249" s="140"/>
      <c r="BA249" s="140"/>
      <c r="BB249" s="380"/>
      <c r="BC249" s="140"/>
      <c r="BD249" s="140"/>
      <c r="BE249" s="140"/>
      <c r="BF249" s="140"/>
      <c r="BG249" s="140"/>
      <c r="BH249" s="140"/>
      <c r="BI249" s="140"/>
      <c r="BJ249" s="140"/>
      <c r="BK249" s="140"/>
      <c r="BL249" s="140"/>
      <c r="BM249" s="140"/>
      <c r="BN249" s="140"/>
      <c r="BO249" s="140"/>
      <c r="BP249" s="140"/>
      <c r="BQ249" s="140"/>
      <c r="BR249" s="140"/>
      <c r="BS249" s="140"/>
      <c r="BT249" s="140"/>
      <c r="BU249" s="140"/>
      <c r="BV249" s="140"/>
      <c r="BW249" s="140"/>
      <c r="BX249" s="140"/>
      <c r="BY249" s="140"/>
      <c r="BZ249" s="140"/>
      <c r="CA249" s="140"/>
      <c r="CB249" s="140"/>
      <c r="CC249" s="140"/>
      <c r="CD249" s="140"/>
      <c r="CE249" s="140"/>
      <c r="CF249" s="140"/>
      <c r="CG249" s="140"/>
      <c r="CH249" s="140"/>
      <c r="CI249" s="140"/>
      <c r="CJ249" s="140"/>
      <c r="CK249" s="140"/>
      <c r="CL249" s="140"/>
      <c r="CM249" s="140"/>
      <c r="CN249" s="140"/>
      <c r="CO249" s="140"/>
      <c r="CP249" s="140"/>
      <c r="CQ249" s="140"/>
      <c r="CR249" s="140"/>
      <c r="CS249" s="140"/>
      <c r="CT249" s="140"/>
      <c r="CU249" s="140"/>
      <c r="CV249" s="140"/>
      <c r="CW249" s="140"/>
      <c r="CX249" s="140"/>
      <c r="CY249" s="140"/>
      <c r="CZ249" s="140"/>
      <c r="DA249" s="140"/>
      <c r="DB249" s="140"/>
      <c r="DC249" s="140"/>
      <c r="DD249" s="140"/>
      <c r="DE249" s="140"/>
      <c r="DF249" s="140"/>
      <c r="DG249" s="140"/>
      <c r="DH249" s="140"/>
      <c r="DI249" s="140"/>
      <c r="DJ249" s="140"/>
      <c r="DK249" s="140"/>
      <c r="DL249" s="140"/>
      <c r="DM249" s="140"/>
      <c r="DN249" s="140"/>
      <c r="DO249" s="140"/>
      <c r="DP249" s="140"/>
      <c r="DQ249" s="140"/>
      <c r="DR249" s="140"/>
      <c r="DS249" s="141"/>
    </row>
    <row r="250" spans="1:123" s="128" customFormat="1" ht="19.5" customHeight="1" x14ac:dyDescent="0.2">
      <c r="A250" s="113"/>
      <c r="B250" s="114"/>
      <c r="C250" s="114"/>
      <c r="D250" s="114"/>
      <c r="E250" s="114"/>
      <c r="F250" s="114"/>
      <c r="G250" s="115"/>
      <c r="H250" s="305"/>
      <c r="I250" s="269" t="s">
        <v>350</v>
      </c>
      <c r="J250" s="142" t="s">
        <v>351</v>
      </c>
      <c r="K250" s="266" t="s">
        <v>352</v>
      </c>
      <c r="L250" s="26"/>
      <c r="M250" s="143"/>
      <c r="N250" s="131"/>
      <c r="O250" s="101"/>
      <c r="P250" s="101"/>
      <c r="Q250" s="101"/>
      <c r="R250" s="101"/>
      <c r="S250" s="101"/>
      <c r="T250" s="144"/>
      <c r="U250" s="144"/>
      <c r="V250" s="144"/>
      <c r="W250" s="101"/>
      <c r="X250" s="101"/>
      <c r="Y250" s="132"/>
      <c r="Z250" s="101"/>
      <c r="AA250" s="101"/>
      <c r="AB250" s="101"/>
      <c r="AC250" s="55"/>
      <c r="AD250" s="144"/>
      <c r="AE250" s="55"/>
      <c r="AF250" s="55"/>
      <c r="AG250" s="55"/>
      <c r="AH250" s="57"/>
      <c r="AI250" s="145"/>
      <c r="AJ250" s="145"/>
      <c r="AK250" s="145"/>
      <c r="AL250" s="145"/>
      <c r="AM250" s="145"/>
      <c r="AN250" s="145"/>
      <c r="AO250" s="145"/>
      <c r="AP250" s="145"/>
      <c r="AQ250" s="145"/>
      <c r="AR250" s="145"/>
      <c r="AS250" s="145"/>
      <c r="AT250" s="145"/>
      <c r="AU250" s="145"/>
      <c r="AV250" s="145"/>
      <c r="AW250" s="145"/>
      <c r="AX250" s="145"/>
      <c r="AY250" s="145"/>
      <c r="AZ250" s="145"/>
      <c r="BA250" s="145"/>
      <c r="BB250" s="381"/>
      <c r="BC250" s="145"/>
      <c r="BD250" s="145"/>
      <c r="BE250" s="145"/>
      <c r="BF250" s="145"/>
      <c r="BG250" s="145"/>
      <c r="BH250" s="145"/>
      <c r="BI250" s="145"/>
      <c r="BJ250" s="145"/>
      <c r="BK250" s="145"/>
      <c r="BL250" s="145"/>
      <c r="BM250" s="145"/>
      <c r="BN250" s="145"/>
      <c r="BO250" s="145"/>
      <c r="BP250" s="145"/>
      <c r="BQ250" s="145"/>
      <c r="BR250" s="145"/>
      <c r="BS250" s="145"/>
      <c r="BT250" s="145"/>
      <c r="BU250" s="145"/>
      <c r="BV250" s="145"/>
      <c r="BW250" s="145"/>
      <c r="BX250" s="145"/>
      <c r="BY250" s="145"/>
      <c r="BZ250" s="145"/>
      <c r="CA250" s="145"/>
      <c r="CB250" s="145"/>
      <c r="CC250" s="145"/>
      <c r="CD250" s="145"/>
      <c r="CE250" s="145"/>
      <c r="CF250" s="145"/>
      <c r="CG250" s="145"/>
      <c r="CH250" s="145"/>
      <c r="CI250" s="145"/>
      <c r="CJ250" s="145"/>
      <c r="CK250" s="145"/>
      <c r="CL250" s="145"/>
      <c r="CM250" s="145"/>
      <c r="CN250" s="145"/>
      <c r="CO250" s="145"/>
      <c r="CP250" s="145"/>
      <c r="CQ250" s="145"/>
      <c r="CR250" s="145"/>
      <c r="CS250" s="145"/>
      <c r="CT250" s="145"/>
      <c r="CU250" s="145"/>
      <c r="CV250" s="145"/>
      <c r="CW250" s="145"/>
      <c r="CX250" s="145"/>
      <c r="CY250" s="145"/>
      <c r="CZ250" s="145"/>
      <c r="DA250" s="145"/>
      <c r="DB250" s="145"/>
      <c r="DC250" s="145"/>
      <c r="DD250" s="145"/>
      <c r="DE250" s="145"/>
      <c r="DF250" s="145"/>
      <c r="DG250" s="145"/>
      <c r="DH250" s="145"/>
      <c r="DI250" s="145"/>
      <c r="DJ250" s="145"/>
      <c r="DK250" s="145"/>
      <c r="DL250" s="145"/>
      <c r="DM250" s="145"/>
      <c r="DN250" s="145"/>
      <c r="DO250" s="145"/>
      <c r="DP250" s="145"/>
      <c r="DQ250" s="145"/>
      <c r="DR250" s="145"/>
      <c r="DS250" s="146"/>
    </row>
    <row r="251" spans="1:123" s="128" customFormat="1" ht="19.5" customHeight="1" x14ac:dyDescent="0.2">
      <c r="A251" s="113"/>
      <c r="B251" s="114"/>
      <c r="C251" s="114"/>
      <c r="D251" s="114"/>
      <c r="E251" s="114"/>
      <c r="F251" s="114"/>
      <c r="G251" s="115"/>
      <c r="H251" s="305"/>
      <c r="I251" s="269" t="s">
        <v>353</v>
      </c>
      <c r="J251" s="142" t="s">
        <v>354</v>
      </c>
      <c r="K251" s="266" t="s">
        <v>355</v>
      </c>
      <c r="L251" s="26"/>
      <c r="M251" s="147"/>
      <c r="N251" s="131"/>
      <c r="O251" s="101"/>
      <c r="P251" s="101"/>
      <c r="Q251" s="101"/>
      <c r="R251" s="101"/>
      <c r="S251" s="101"/>
      <c r="T251" s="101"/>
      <c r="U251" s="101"/>
      <c r="V251" s="101"/>
      <c r="W251" s="101"/>
      <c r="X251" s="101"/>
      <c r="Y251" s="132"/>
      <c r="Z251" s="101"/>
      <c r="AA251" s="101"/>
      <c r="AB251" s="101"/>
      <c r="AC251" s="55"/>
      <c r="AD251" s="55"/>
      <c r="AE251" s="55"/>
      <c r="AF251" s="55"/>
      <c r="AG251" s="55"/>
      <c r="AH251" s="57"/>
      <c r="AI251" s="124"/>
      <c r="AJ251" s="124"/>
      <c r="AK251" s="124"/>
      <c r="AL251" s="124"/>
      <c r="AM251" s="124"/>
      <c r="AN251" s="124"/>
      <c r="AO251" s="124"/>
      <c r="AP251" s="124"/>
      <c r="AQ251" s="124"/>
      <c r="AR251" s="124"/>
      <c r="AS251" s="124"/>
      <c r="AT251" s="124"/>
      <c r="AU251" s="124"/>
      <c r="AV251" s="124"/>
      <c r="AW251" s="124"/>
      <c r="AX251" s="124"/>
      <c r="AY251" s="124"/>
      <c r="AZ251" s="124"/>
      <c r="BA251" s="124"/>
      <c r="BB251" s="382"/>
      <c r="BC251" s="124"/>
      <c r="BD251" s="124"/>
      <c r="BE251" s="124"/>
      <c r="BF251" s="124"/>
      <c r="BG251" s="124"/>
      <c r="BH251" s="124"/>
      <c r="BI251" s="124"/>
      <c r="BJ251" s="124"/>
      <c r="BK251" s="124"/>
      <c r="BL251" s="124"/>
      <c r="BM251" s="124"/>
      <c r="BN251" s="124"/>
      <c r="BO251" s="124"/>
      <c r="BP251" s="124"/>
      <c r="BQ251" s="124"/>
      <c r="BR251" s="124"/>
      <c r="BS251" s="124"/>
      <c r="BT251" s="124"/>
      <c r="BU251" s="124"/>
      <c r="BV251" s="124"/>
      <c r="BW251" s="124"/>
      <c r="BX251" s="124"/>
      <c r="BY251" s="124"/>
      <c r="BZ251" s="124"/>
      <c r="CA251" s="124"/>
      <c r="CB251" s="124"/>
      <c r="CC251" s="124"/>
      <c r="CD251" s="124"/>
      <c r="CE251" s="124"/>
      <c r="CF251" s="124"/>
      <c r="CG251" s="124"/>
      <c r="CH251" s="124"/>
      <c r="CI251" s="124"/>
      <c r="CJ251" s="124"/>
      <c r="CK251" s="124"/>
      <c r="CL251" s="124"/>
      <c r="CM251" s="124"/>
      <c r="CN251" s="124"/>
      <c r="CO251" s="124"/>
      <c r="CP251" s="124"/>
      <c r="CQ251" s="124"/>
      <c r="CR251" s="124"/>
      <c r="CS251" s="124"/>
      <c r="CT251" s="124"/>
      <c r="CU251" s="124"/>
      <c r="CV251" s="124"/>
      <c r="CW251" s="124"/>
      <c r="CX251" s="124"/>
      <c r="CY251" s="124"/>
      <c r="CZ251" s="124"/>
      <c r="DA251" s="124"/>
      <c r="DB251" s="124"/>
      <c r="DC251" s="124"/>
      <c r="DD251" s="124"/>
      <c r="DE251" s="124"/>
      <c r="DF251" s="124"/>
      <c r="DG251" s="124"/>
      <c r="DH251" s="124"/>
      <c r="DI251" s="124"/>
      <c r="DJ251" s="124"/>
      <c r="DK251" s="124"/>
      <c r="DL251" s="124"/>
      <c r="DM251" s="124"/>
      <c r="DN251" s="124"/>
      <c r="DO251" s="124"/>
      <c r="DP251" s="124"/>
      <c r="DQ251" s="124"/>
      <c r="DR251" s="124"/>
      <c r="DS251" s="148"/>
    </row>
    <row r="252" spans="1:123" s="128" customFormat="1" ht="19.5" customHeight="1" x14ac:dyDescent="0.2">
      <c r="A252" s="113"/>
      <c r="B252" s="114"/>
      <c r="C252" s="114"/>
      <c r="D252" s="114"/>
      <c r="E252" s="114"/>
      <c r="F252" s="114"/>
      <c r="G252" s="115"/>
      <c r="H252" s="305"/>
      <c r="I252" s="269" t="s">
        <v>356</v>
      </c>
      <c r="J252" s="116" t="s">
        <v>357</v>
      </c>
      <c r="K252" s="265" t="s">
        <v>358</v>
      </c>
      <c r="L252" s="26"/>
      <c r="M252" s="99"/>
      <c r="N252" s="149"/>
      <c r="O252" s="101"/>
      <c r="P252" s="101"/>
      <c r="Q252" s="101"/>
      <c r="R252" s="101"/>
      <c r="S252" s="101"/>
      <c r="T252" s="31"/>
      <c r="U252" s="31"/>
      <c r="V252" s="101"/>
      <c r="W252" s="31"/>
      <c r="X252" s="101"/>
      <c r="Y252" s="132"/>
      <c r="Z252" s="31"/>
      <c r="AA252" s="101"/>
      <c r="AB252" s="101"/>
      <c r="AC252" s="55"/>
      <c r="AD252" s="55"/>
      <c r="AE252" s="31"/>
      <c r="AF252" s="31"/>
      <c r="AG252" s="31"/>
      <c r="AH252" s="102"/>
      <c r="AI252" s="124"/>
      <c r="AJ252" s="124"/>
      <c r="AK252" s="124"/>
      <c r="AL252" s="124"/>
      <c r="AM252" s="124"/>
      <c r="AN252" s="124"/>
      <c r="AO252" s="124"/>
      <c r="AP252" s="124"/>
      <c r="AQ252" s="124"/>
      <c r="AR252" s="124"/>
      <c r="AS252" s="124"/>
      <c r="AT252" s="124"/>
      <c r="AU252" s="124"/>
      <c r="AV252" s="124"/>
      <c r="AW252" s="124"/>
      <c r="AX252" s="124"/>
      <c r="AY252" s="124"/>
      <c r="AZ252" s="124"/>
      <c r="BA252" s="124"/>
      <c r="BB252" s="382"/>
      <c r="BC252" s="124"/>
      <c r="BD252" s="124"/>
      <c r="BE252" s="124"/>
      <c r="BF252" s="124"/>
      <c r="BG252" s="124"/>
      <c r="BH252" s="124"/>
      <c r="BI252" s="124"/>
      <c r="BJ252" s="124"/>
      <c r="BK252" s="124"/>
      <c r="BL252" s="124"/>
      <c r="BM252" s="124"/>
      <c r="BN252" s="124"/>
      <c r="BO252" s="124"/>
      <c r="BP252" s="124"/>
      <c r="BQ252" s="124"/>
      <c r="BR252" s="124"/>
      <c r="BS252" s="124"/>
      <c r="BT252" s="124"/>
      <c r="BU252" s="124"/>
      <c r="BV252" s="124"/>
      <c r="BW252" s="124"/>
      <c r="BX252" s="124"/>
      <c r="BY252" s="124"/>
      <c r="BZ252" s="124"/>
      <c r="CA252" s="124"/>
      <c r="CB252" s="124"/>
      <c r="CC252" s="124"/>
      <c r="CD252" s="125"/>
      <c r="CE252" s="125"/>
      <c r="CF252" s="125"/>
      <c r="CG252" s="125"/>
      <c r="CH252" s="125"/>
      <c r="CI252" s="125"/>
      <c r="CJ252" s="125"/>
      <c r="CK252" s="125"/>
      <c r="CL252" s="125"/>
      <c r="CM252" s="125"/>
      <c r="CN252" s="125"/>
      <c r="CO252" s="125"/>
      <c r="CP252" s="125"/>
      <c r="CQ252" s="125"/>
      <c r="CR252" s="125"/>
      <c r="CS252" s="125"/>
      <c r="CT252" s="125"/>
      <c r="CU252" s="125"/>
      <c r="CV252" s="125"/>
      <c r="CW252" s="125"/>
      <c r="CX252" s="125"/>
      <c r="CY252" s="125"/>
      <c r="CZ252" s="125"/>
      <c r="DA252" s="125"/>
      <c r="DB252" s="125"/>
      <c r="DC252" s="125"/>
      <c r="DD252" s="125"/>
      <c r="DE252" s="125"/>
      <c r="DF252" s="125"/>
      <c r="DG252" s="125"/>
      <c r="DH252" s="125"/>
      <c r="DI252" s="125"/>
      <c r="DJ252" s="125"/>
      <c r="DK252" s="125"/>
      <c r="DL252" s="125"/>
      <c r="DM252" s="125"/>
      <c r="DN252" s="150"/>
      <c r="DO252" s="150"/>
      <c r="DP252" s="150"/>
      <c r="DQ252" s="150"/>
      <c r="DR252" s="150"/>
      <c r="DS252" s="127"/>
    </row>
    <row r="253" spans="1:123" s="128" customFormat="1" ht="19.5" customHeight="1" x14ac:dyDescent="0.2">
      <c r="A253" s="113"/>
      <c r="B253" s="114"/>
      <c r="C253" s="114"/>
      <c r="D253" s="114"/>
      <c r="E253" s="114"/>
      <c r="F253" s="114"/>
      <c r="G253" s="115"/>
      <c r="H253" s="305"/>
      <c r="I253" s="269" t="s">
        <v>359</v>
      </c>
      <c r="J253" s="116" t="s">
        <v>360</v>
      </c>
      <c r="K253" s="265" t="s">
        <v>361</v>
      </c>
      <c r="L253" s="26"/>
      <c r="M253" s="99"/>
      <c r="N253" s="131"/>
      <c r="O253" s="132"/>
      <c r="P253" s="132"/>
      <c r="Q253" s="132"/>
      <c r="R253" s="132"/>
      <c r="S253" s="132"/>
      <c r="T253" s="132"/>
      <c r="U253" s="132"/>
      <c r="V253" s="132"/>
      <c r="W253" s="132"/>
      <c r="X253" s="132"/>
      <c r="Y253" s="132"/>
      <c r="Z253" s="101"/>
      <c r="AA253" s="101"/>
      <c r="AB253" s="101"/>
      <c r="AC253" s="55"/>
      <c r="AD253" s="55"/>
      <c r="AE253" s="55"/>
      <c r="AF253" s="55"/>
      <c r="AG253" s="55"/>
      <c r="AH253" s="102"/>
      <c r="AI253" s="124"/>
      <c r="AJ253" s="124"/>
      <c r="AK253" s="124"/>
      <c r="AL253" s="124"/>
      <c r="AM253" s="124"/>
      <c r="AN253" s="124"/>
      <c r="AO253" s="124"/>
      <c r="AP253" s="124"/>
      <c r="AQ253" s="124"/>
      <c r="AR253" s="124"/>
      <c r="AS253" s="124"/>
      <c r="AT253" s="124"/>
      <c r="AU253" s="124"/>
      <c r="AV253" s="124"/>
      <c r="AW253" s="124"/>
      <c r="AX253" s="124"/>
      <c r="AY253" s="124"/>
      <c r="AZ253" s="124"/>
      <c r="BA253" s="124"/>
      <c r="BB253" s="125"/>
      <c r="BC253" s="124"/>
      <c r="BD253" s="124"/>
      <c r="BE253" s="124"/>
      <c r="BF253" s="124"/>
      <c r="BG253" s="124"/>
      <c r="BH253" s="124"/>
      <c r="BI253" s="124"/>
      <c r="BJ253" s="124"/>
      <c r="BK253" s="124"/>
      <c r="BL253" s="124"/>
      <c r="BM253" s="124"/>
      <c r="BN253" s="124"/>
      <c r="BO253" s="124"/>
      <c r="BP253" s="124"/>
      <c r="BQ253" s="124"/>
      <c r="BR253" s="124"/>
      <c r="BS253" s="124"/>
      <c r="BT253" s="124"/>
      <c r="BU253" s="124"/>
      <c r="BV253" s="124"/>
      <c r="BW253" s="124"/>
      <c r="BX253" s="124"/>
      <c r="BY253" s="124"/>
      <c r="BZ253" s="124"/>
      <c r="CA253" s="124"/>
      <c r="CB253" s="124"/>
      <c r="CC253" s="124"/>
      <c r="CD253" s="125"/>
      <c r="CE253" s="125"/>
      <c r="CF253" s="125"/>
      <c r="CG253" s="125"/>
      <c r="CH253" s="125"/>
      <c r="CI253" s="125"/>
      <c r="CJ253" s="125"/>
      <c r="CK253" s="125"/>
      <c r="CL253" s="125"/>
      <c r="CM253" s="125"/>
      <c r="CN253" s="125"/>
      <c r="CO253" s="125"/>
      <c r="CP253" s="125"/>
      <c r="CQ253" s="125"/>
      <c r="CR253" s="125"/>
      <c r="CS253" s="125"/>
      <c r="CT253" s="125"/>
      <c r="CU253" s="125"/>
      <c r="CV253" s="125"/>
      <c r="CW253" s="125"/>
      <c r="CX253" s="125"/>
      <c r="CY253" s="125"/>
      <c r="CZ253" s="125"/>
      <c r="DA253" s="125"/>
      <c r="DB253" s="125"/>
      <c r="DC253" s="125"/>
      <c r="DD253" s="125"/>
      <c r="DE253" s="125"/>
      <c r="DF253" s="125"/>
      <c r="DG253" s="125"/>
      <c r="DH253" s="125"/>
      <c r="DI253" s="125"/>
      <c r="DJ253" s="125"/>
      <c r="DK253" s="125"/>
      <c r="DL253" s="125"/>
      <c r="DM253" s="125"/>
      <c r="DN253" s="150"/>
      <c r="DO253" s="150"/>
      <c r="DP253" s="150"/>
      <c r="DQ253" s="150"/>
      <c r="DR253" s="150"/>
      <c r="DS253" s="127"/>
    </row>
    <row r="254" spans="1:123" s="128" customFormat="1" ht="19.5" customHeight="1" x14ac:dyDescent="0.2">
      <c r="A254" s="113"/>
      <c r="B254" s="114"/>
      <c r="C254" s="114"/>
      <c r="D254" s="114"/>
      <c r="E254" s="114"/>
      <c r="F254" s="114"/>
      <c r="G254" s="115"/>
      <c r="H254" s="305"/>
      <c r="I254" s="269" t="s">
        <v>362</v>
      </c>
      <c r="J254" s="142" t="s">
        <v>363</v>
      </c>
      <c r="K254" s="264" t="s">
        <v>364</v>
      </c>
      <c r="L254" s="26"/>
      <c r="M254" s="99"/>
      <c r="N254" s="131"/>
      <c r="O254" s="132"/>
      <c r="P254" s="132"/>
      <c r="Q254" s="132"/>
      <c r="R254" s="132"/>
      <c r="S254" s="132"/>
      <c r="T254" s="132"/>
      <c r="U254" s="132"/>
      <c r="V254" s="132"/>
      <c r="W254" s="132"/>
      <c r="X254" s="132"/>
      <c r="Y254" s="132"/>
      <c r="Z254" s="101"/>
      <c r="AA254" s="101"/>
      <c r="AB254" s="101"/>
      <c r="AC254" s="55"/>
      <c r="AD254" s="55"/>
      <c r="AE254" s="55"/>
      <c r="AF254" s="55"/>
      <c r="AG254" s="55"/>
      <c r="AH254" s="102"/>
      <c r="AI254" s="124"/>
      <c r="AJ254" s="124"/>
      <c r="AK254" s="124"/>
      <c r="AL254" s="124"/>
      <c r="AM254" s="124"/>
      <c r="AN254" s="124"/>
      <c r="AO254" s="124"/>
      <c r="AP254" s="124"/>
      <c r="AQ254" s="124"/>
      <c r="AR254" s="124"/>
      <c r="AS254" s="124"/>
      <c r="AT254" s="124"/>
      <c r="AU254" s="124"/>
      <c r="AV254" s="124"/>
      <c r="AW254" s="124"/>
      <c r="AX254" s="124"/>
      <c r="AY254" s="124"/>
      <c r="AZ254" s="124"/>
      <c r="BA254" s="124"/>
      <c r="BB254" s="125"/>
      <c r="BC254" s="124"/>
      <c r="BD254" s="124"/>
      <c r="BE254" s="124"/>
      <c r="BF254" s="124"/>
      <c r="BG254" s="124"/>
      <c r="BH254" s="124"/>
      <c r="BI254" s="124"/>
      <c r="BJ254" s="124"/>
      <c r="BK254" s="124"/>
      <c r="BL254" s="124"/>
      <c r="BM254" s="124"/>
      <c r="BN254" s="124"/>
      <c r="BO254" s="124"/>
      <c r="BP254" s="124"/>
      <c r="BQ254" s="124"/>
      <c r="BR254" s="124"/>
      <c r="BS254" s="124"/>
      <c r="BT254" s="124"/>
      <c r="BU254" s="124"/>
      <c r="BV254" s="124"/>
      <c r="BW254" s="124"/>
      <c r="BX254" s="124"/>
      <c r="BY254" s="124"/>
      <c r="BZ254" s="124"/>
      <c r="CA254" s="124"/>
      <c r="CB254" s="124"/>
      <c r="CC254" s="124"/>
      <c r="CD254" s="125"/>
      <c r="CE254" s="125"/>
      <c r="CF254" s="125"/>
      <c r="CG254" s="125"/>
      <c r="CH254" s="125"/>
      <c r="CI254" s="125"/>
      <c r="CJ254" s="125"/>
      <c r="CK254" s="125"/>
      <c r="CL254" s="125"/>
      <c r="CM254" s="125"/>
      <c r="CN254" s="125"/>
      <c r="CO254" s="125"/>
      <c r="CP254" s="125"/>
      <c r="CQ254" s="125"/>
      <c r="CR254" s="125"/>
      <c r="CS254" s="125"/>
      <c r="CT254" s="125"/>
      <c r="CU254" s="125"/>
      <c r="CV254" s="125"/>
      <c r="CW254" s="125"/>
      <c r="CX254" s="125"/>
      <c r="CY254" s="125"/>
      <c r="CZ254" s="125"/>
      <c r="DA254" s="125"/>
      <c r="DB254" s="125"/>
      <c r="DC254" s="125"/>
      <c r="DD254" s="125"/>
      <c r="DE254" s="125"/>
      <c r="DF254" s="125"/>
      <c r="DG254" s="125"/>
      <c r="DH254" s="125"/>
      <c r="DI254" s="125"/>
      <c r="DJ254" s="125"/>
      <c r="DK254" s="125"/>
      <c r="DL254" s="125"/>
      <c r="DM254" s="125"/>
      <c r="DN254" s="150"/>
      <c r="DO254" s="150"/>
      <c r="DP254" s="150"/>
      <c r="DQ254" s="150"/>
      <c r="DR254" s="150"/>
      <c r="DS254" s="127"/>
    </row>
    <row r="255" spans="1:123" s="128" customFormat="1" ht="19.5" customHeight="1" x14ac:dyDescent="0.2">
      <c r="A255" s="113"/>
      <c r="B255" s="114"/>
      <c r="C255" s="40" t="s">
        <v>111</v>
      </c>
      <c r="D255" s="114"/>
      <c r="E255" s="114"/>
      <c r="F255" s="114"/>
      <c r="G255" s="115"/>
      <c r="H255" s="305"/>
      <c r="I255" s="307" t="s">
        <v>483</v>
      </c>
      <c r="J255" s="300" t="s">
        <v>808</v>
      </c>
      <c r="K255" s="322" t="s">
        <v>365</v>
      </c>
      <c r="L255" s="26"/>
      <c r="M255" s="151"/>
      <c r="N255" s="131"/>
      <c r="O255" s="132"/>
      <c r="P255" s="132"/>
      <c r="Q255" s="132"/>
      <c r="R255" s="132"/>
      <c r="S255" s="132"/>
      <c r="T255" s="132"/>
      <c r="U255" s="132"/>
      <c r="V255" s="132"/>
      <c r="W255" s="132"/>
      <c r="X255" s="132"/>
      <c r="Y255" s="132"/>
      <c r="Z255" s="101"/>
      <c r="AA255" s="101"/>
      <c r="AB255" s="101"/>
      <c r="AC255" s="55"/>
      <c r="AD255" s="55"/>
      <c r="AE255" s="55"/>
      <c r="AF255" s="55"/>
      <c r="AG255" s="55"/>
      <c r="AH255" s="152"/>
      <c r="AI255" s="124"/>
      <c r="AJ255" s="124"/>
      <c r="AK255" s="124"/>
      <c r="AL255" s="124"/>
      <c r="AM255" s="124"/>
      <c r="AN255" s="124"/>
      <c r="AO255" s="124"/>
      <c r="AP255" s="124"/>
      <c r="AQ255" s="124"/>
      <c r="AR255" s="124"/>
      <c r="AS255" s="124"/>
      <c r="AT255" s="124"/>
      <c r="AU255" s="124"/>
      <c r="AV255" s="124"/>
      <c r="AW255" s="124"/>
      <c r="AX255" s="124"/>
      <c r="AY255" s="124"/>
      <c r="AZ255" s="124"/>
      <c r="BA255" s="124"/>
      <c r="BB255" s="125"/>
      <c r="BC255" s="124"/>
      <c r="BD255" s="124"/>
      <c r="BE255" s="124"/>
      <c r="BF255" s="124"/>
      <c r="BG255" s="124"/>
      <c r="BH255" s="124"/>
      <c r="BI255" s="124"/>
      <c r="BJ255" s="124"/>
      <c r="BK255" s="124"/>
      <c r="BL255" s="124"/>
      <c r="BM255" s="124"/>
      <c r="BN255" s="124"/>
      <c r="BO255" s="124"/>
      <c r="BP255" s="124"/>
      <c r="BQ255" s="124"/>
      <c r="BR255" s="124"/>
      <c r="BS255" s="124"/>
      <c r="BT255" s="124"/>
      <c r="BU255" s="124"/>
      <c r="BV255" s="124"/>
      <c r="BW255" s="124"/>
      <c r="BX255" s="124"/>
      <c r="BY255" s="124"/>
      <c r="BZ255" s="124"/>
      <c r="CA255" s="124"/>
      <c r="CB255" s="124"/>
      <c r="CC255" s="124"/>
      <c r="CD255" s="125"/>
      <c r="CE255" s="125"/>
      <c r="CF255" s="125"/>
      <c r="CG255" s="125"/>
      <c r="CH255" s="125"/>
      <c r="CI255" s="125"/>
      <c r="CJ255" s="125"/>
      <c r="CK255" s="125"/>
      <c r="CL255" s="125"/>
      <c r="CM255" s="125"/>
      <c r="CN255" s="125"/>
      <c r="CO255" s="125"/>
      <c r="CP255" s="125"/>
      <c r="CQ255" s="125"/>
      <c r="CR255" s="125"/>
      <c r="CS255" s="125"/>
      <c r="CT255" s="125"/>
      <c r="CU255" s="125"/>
      <c r="CV255" s="125"/>
      <c r="CW255" s="125"/>
      <c r="CX255" s="125"/>
      <c r="CY255" s="125"/>
      <c r="CZ255" s="125"/>
      <c r="DA255" s="125"/>
      <c r="DB255" s="125"/>
      <c r="DC255" s="125"/>
      <c r="DD255" s="125"/>
      <c r="DE255" s="125"/>
      <c r="DF255" s="125"/>
      <c r="DG255" s="125"/>
      <c r="DH255" s="125"/>
      <c r="DI255" s="125"/>
      <c r="DJ255" s="125"/>
      <c r="DK255" s="125"/>
      <c r="DL255" s="125"/>
      <c r="DM255" s="125"/>
      <c r="DN255" s="150"/>
      <c r="DO255" s="150"/>
      <c r="DP255" s="150"/>
      <c r="DQ255" s="150"/>
      <c r="DR255" s="150"/>
      <c r="DS255" s="153"/>
    </row>
    <row r="256" spans="1:123" s="25" customFormat="1" ht="19.899999999999999" customHeight="1" x14ac:dyDescent="0.15">
      <c r="A256" s="1"/>
      <c r="B256" s="2"/>
      <c r="C256" s="40"/>
      <c r="D256" s="22"/>
      <c r="E256" s="40"/>
      <c r="F256" s="2"/>
      <c r="G256" s="3"/>
      <c r="H256" s="302"/>
      <c r="I256" s="307" t="s">
        <v>484</v>
      </c>
      <c r="J256" s="285" t="s">
        <v>809</v>
      </c>
      <c r="K256" s="343" t="s">
        <v>71</v>
      </c>
      <c r="L256" s="26"/>
      <c r="M256" s="28"/>
      <c r="N256" s="33"/>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c r="BG256" s="30"/>
      <c r="BH256" s="30"/>
      <c r="BI256" s="30"/>
      <c r="BJ256" s="30"/>
      <c r="BK256" s="30"/>
      <c r="BL256" s="30"/>
      <c r="BM256" s="30"/>
      <c r="BN256" s="30"/>
      <c r="BO256" s="30"/>
      <c r="BP256" s="30"/>
      <c r="BQ256" s="30"/>
      <c r="BR256" s="30"/>
      <c r="BS256" s="30"/>
      <c r="BT256" s="30"/>
      <c r="BU256" s="30"/>
      <c r="BV256" s="30"/>
      <c r="BW256" s="30"/>
      <c r="BX256" s="30"/>
      <c r="BY256" s="30"/>
      <c r="BZ256" s="30"/>
      <c r="CA256" s="30"/>
      <c r="CB256" s="30"/>
      <c r="CC256" s="30"/>
      <c r="CD256" s="30"/>
      <c r="CE256" s="30"/>
      <c r="CF256" s="30"/>
      <c r="CG256" s="30"/>
      <c r="CH256" s="30"/>
      <c r="CI256" s="30"/>
      <c r="CJ256" s="30"/>
      <c r="CK256" s="30"/>
      <c r="CL256" s="30"/>
      <c r="CM256" s="30"/>
      <c r="CN256" s="30"/>
      <c r="CO256" s="30"/>
      <c r="CP256" s="30"/>
      <c r="CQ256" s="30"/>
      <c r="CR256" s="30"/>
      <c r="CS256" s="30"/>
      <c r="CT256" s="30"/>
      <c r="CU256" s="30"/>
      <c r="CV256" s="30"/>
      <c r="CW256" s="30"/>
      <c r="CX256" s="30"/>
      <c r="CY256" s="30"/>
      <c r="CZ256" s="30"/>
      <c r="DA256" s="30"/>
      <c r="DB256" s="30"/>
      <c r="DC256" s="30"/>
      <c r="DD256" s="30"/>
      <c r="DE256" s="30"/>
      <c r="DF256" s="30"/>
      <c r="DG256" s="30"/>
      <c r="DH256" s="30"/>
      <c r="DI256" s="30"/>
      <c r="DJ256" s="30"/>
      <c r="DK256" s="30"/>
      <c r="DL256" s="30"/>
      <c r="DM256" s="30"/>
      <c r="DN256" s="30"/>
      <c r="DO256" s="30"/>
      <c r="DP256" s="38"/>
      <c r="DQ256" s="38"/>
      <c r="DR256" s="38"/>
      <c r="DS256" s="39"/>
    </row>
    <row r="257" spans="1:124" s="25" customFormat="1" ht="19.899999999999999" customHeight="1" x14ac:dyDescent="0.15">
      <c r="A257" s="1"/>
      <c r="B257" s="2"/>
      <c r="C257" s="20"/>
      <c r="D257" s="41"/>
      <c r="E257" s="2"/>
      <c r="F257" s="2"/>
      <c r="G257" s="3"/>
      <c r="H257" s="302"/>
      <c r="I257" s="307" t="s">
        <v>485</v>
      </c>
      <c r="J257" s="285" t="s">
        <v>810</v>
      </c>
      <c r="K257" s="342" t="s">
        <v>73</v>
      </c>
      <c r="L257" s="26"/>
      <c r="M257" s="28"/>
      <c r="N257" s="33"/>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c r="BG257" s="30"/>
      <c r="BH257" s="30"/>
      <c r="BI257" s="30"/>
      <c r="BJ257" s="30"/>
      <c r="BK257" s="30"/>
      <c r="BL257" s="30"/>
      <c r="BM257" s="30"/>
      <c r="BN257" s="30"/>
      <c r="BO257" s="30"/>
      <c r="BP257" s="30"/>
      <c r="BQ257" s="30"/>
      <c r="BR257" s="30"/>
      <c r="BS257" s="30"/>
      <c r="BT257" s="30"/>
      <c r="BU257" s="30"/>
      <c r="BV257" s="30"/>
      <c r="BW257" s="30"/>
      <c r="BX257" s="30"/>
      <c r="BY257" s="30"/>
      <c r="BZ257" s="30"/>
      <c r="CA257" s="30"/>
      <c r="CB257" s="30"/>
      <c r="CC257" s="30"/>
      <c r="CD257" s="30"/>
      <c r="CE257" s="30"/>
      <c r="CF257" s="30"/>
      <c r="CG257" s="30"/>
      <c r="CH257" s="30"/>
      <c r="CI257" s="30"/>
      <c r="CJ257" s="30"/>
      <c r="CK257" s="30"/>
      <c r="CL257" s="30"/>
      <c r="CM257" s="30"/>
      <c r="CN257" s="30"/>
      <c r="CO257" s="30"/>
      <c r="CP257" s="30"/>
      <c r="CQ257" s="30"/>
      <c r="CR257" s="30"/>
      <c r="CS257" s="30"/>
      <c r="CT257" s="30"/>
      <c r="CU257" s="30"/>
      <c r="CV257" s="30"/>
      <c r="CW257" s="30"/>
      <c r="CX257" s="30"/>
      <c r="CY257" s="30"/>
      <c r="CZ257" s="30"/>
      <c r="DA257" s="30"/>
      <c r="DB257" s="30"/>
      <c r="DC257" s="30"/>
      <c r="DD257" s="30"/>
      <c r="DE257" s="30"/>
      <c r="DF257" s="30"/>
      <c r="DG257" s="30"/>
      <c r="DH257" s="30"/>
      <c r="DI257" s="30"/>
      <c r="DJ257" s="30"/>
      <c r="DK257" s="30"/>
      <c r="DL257" s="30"/>
      <c r="DM257" s="30"/>
      <c r="DN257" s="30"/>
      <c r="DO257" s="30"/>
      <c r="DP257" s="38"/>
      <c r="DQ257" s="38"/>
      <c r="DR257" s="38"/>
      <c r="DS257" s="39"/>
    </row>
    <row r="258" spans="1:124" s="25" customFormat="1" ht="19.899999999999999" customHeight="1" x14ac:dyDescent="0.15">
      <c r="A258" s="1"/>
      <c r="B258" s="2"/>
      <c r="C258" s="2"/>
      <c r="D258" s="37"/>
      <c r="E258" s="40"/>
      <c r="F258" s="154"/>
      <c r="G258" s="3"/>
      <c r="H258" s="302"/>
      <c r="I258" s="307" t="s">
        <v>486</v>
      </c>
      <c r="J258" s="285" t="s">
        <v>811</v>
      </c>
      <c r="K258" s="278" t="s">
        <v>812</v>
      </c>
      <c r="L258" s="26"/>
      <c r="M258" s="28"/>
      <c r="N258" s="33"/>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c r="BG258" s="30"/>
      <c r="BH258" s="30"/>
      <c r="BI258" s="30"/>
      <c r="BJ258" s="30"/>
      <c r="BK258" s="30"/>
      <c r="BL258" s="30"/>
      <c r="BM258" s="30"/>
      <c r="BN258" s="30"/>
      <c r="BO258" s="30"/>
      <c r="BP258" s="30"/>
      <c r="BQ258" s="30"/>
      <c r="BR258" s="30"/>
      <c r="BS258" s="30"/>
      <c r="BT258" s="30"/>
      <c r="BU258" s="30"/>
      <c r="BV258" s="30"/>
      <c r="BW258" s="30"/>
      <c r="BX258" s="30"/>
      <c r="BY258" s="30"/>
      <c r="BZ258" s="30"/>
      <c r="CA258" s="30"/>
      <c r="CB258" s="30"/>
      <c r="CC258" s="30"/>
      <c r="CD258" s="30"/>
      <c r="CE258" s="30"/>
      <c r="CF258" s="30"/>
      <c r="CG258" s="30"/>
      <c r="CH258" s="30"/>
      <c r="CI258" s="30"/>
      <c r="CJ258" s="30"/>
      <c r="CK258" s="30"/>
      <c r="CL258" s="30"/>
      <c r="CM258" s="30"/>
      <c r="CN258" s="30"/>
      <c r="CO258" s="30"/>
      <c r="CP258" s="30"/>
      <c r="CQ258" s="30"/>
      <c r="CR258" s="30"/>
      <c r="CS258" s="30"/>
      <c r="CT258" s="30"/>
      <c r="CU258" s="30"/>
      <c r="CV258" s="30"/>
      <c r="CW258" s="30"/>
      <c r="CX258" s="30"/>
      <c r="CY258" s="30"/>
      <c r="CZ258" s="30"/>
      <c r="DA258" s="30"/>
      <c r="DB258" s="30"/>
      <c r="DC258" s="30"/>
      <c r="DD258" s="30"/>
      <c r="DE258" s="30"/>
      <c r="DF258" s="30"/>
      <c r="DG258" s="30"/>
      <c r="DH258" s="30"/>
      <c r="DI258" s="30"/>
      <c r="DJ258" s="30"/>
      <c r="DK258" s="30"/>
      <c r="DL258" s="30"/>
      <c r="DM258" s="30"/>
      <c r="DN258" s="30"/>
      <c r="DO258" s="30"/>
      <c r="DP258" s="38"/>
      <c r="DQ258" s="38"/>
      <c r="DR258" s="38"/>
      <c r="DS258" s="39"/>
    </row>
    <row r="259" spans="1:124" s="25" customFormat="1" ht="19.899999999999999" customHeight="1" x14ac:dyDescent="0.15">
      <c r="A259" s="1"/>
      <c r="B259" s="2"/>
      <c r="C259" s="20"/>
      <c r="D259" s="41"/>
      <c r="E259" s="2"/>
      <c r="F259" s="2"/>
      <c r="G259" s="3"/>
      <c r="H259" s="302"/>
      <c r="I259" s="307" t="s">
        <v>487</v>
      </c>
      <c r="J259" s="285" t="s">
        <v>813</v>
      </c>
      <c r="K259" s="342" t="s">
        <v>83</v>
      </c>
      <c r="L259" s="26"/>
      <c r="M259" s="28"/>
      <c r="N259" s="33"/>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c r="BG259" s="30"/>
      <c r="BH259" s="30"/>
      <c r="BI259" s="30"/>
      <c r="BJ259" s="30"/>
      <c r="BK259" s="30"/>
      <c r="BL259" s="30"/>
      <c r="BM259" s="30"/>
      <c r="BN259" s="30"/>
      <c r="BO259" s="30"/>
      <c r="BP259" s="30"/>
      <c r="BQ259" s="30"/>
      <c r="BR259" s="30"/>
      <c r="BS259" s="30"/>
      <c r="BT259" s="30"/>
      <c r="BU259" s="30"/>
      <c r="BV259" s="30"/>
      <c r="BW259" s="30"/>
      <c r="BX259" s="30"/>
      <c r="BY259" s="30"/>
      <c r="BZ259" s="30"/>
      <c r="CA259" s="30"/>
      <c r="CB259" s="30"/>
      <c r="CC259" s="30"/>
      <c r="CD259" s="30"/>
      <c r="CE259" s="30"/>
      <c r="CF259" s="30"/>
      <c r="CG259" s="30"/>
      <c r="CH259" s="30"/>
      <c r="CI259" s="30"/>
      <c r="CJ259" s="30"/>
      <c r="CK259" s="30"/>
      <c r="CL259" s="30"/>
      <c r="CM259" s="30"/>
      <c r="CN259" s="30"/>
      <c r="CO259" s="30"/>
      <c r="CP259" s="30"/>
      <c r="CQ259" s="30"/>
      <c r="CR259" s="30"/>
      <c r="CS259" s="30"/>
      <c r="CT259" s="30"/>
      <c r="CU259" s="30"/>
      <c r="CV259" s="30"/>
      <c r="CW259" s="30"/>
      <c r="CX259" s="30"/>
      <c r="CY259" s="30"/>
      <c r="CZ259" s="30"/>
      <c r="DA259" s="30"/>
      <c r="DB259" s="30"/>
      <c r="DC259" s="30"/>
      <c r="DD259" s="30"/>
      <c r="DE259" s="30"/>
      <c r="DF259" s="30"/>
      <c r="DG259" s="30"/>
      <c r="DH259" s="30"/>
      <c r="DI259" s="30"/>
      <c r="DJ259" s="30"/>
      <c r="DK259" s="30"/>
      <c r="DL259" s="30"/>
      <c r="DM259" s="30"/>
      <c r="DN259" s="30"/>
      <c r="DO259" s="30"/>
      <c r="DP259" s="38"/>
      <c r="DQ259" s="38"/>
      <c r="DR259" s="38"/>
      <c r="DS259" s="39"/>
    </row>
    <row r="260" spans="1:124" s="25" customFormat="1" ht="19.899999999999999" customHeight="1" x14ac:dyDescent="0.15">
      <c r="A260" s="1"/>
      <c r="B260" s="2"/>
      <c r="C260" s="20"/>
      <c r="D260" s="22"/>
      <c r="E260" s="2"/>
      <c r="F260" s="2"/>
      <c r="G260" s="3"/>
      <c r="H260" s="302"/>
      <c r="I260" s="307" t="s">
        <v>488</v>
      </c>
      <c r="J260" s="285" t="s">
        <v>814</v>
      </c>
      <c r="K260" s="343" t="s">
        <v>85</v>
      </c>
      <c r="L260" s="26"/>
      <c r="M260" s="28"/>
      <c r="N260" s="33"/>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c r="BG260" s="30"/>
      <c r="BH260" s="30"/>
      <c r="BI260" s="30"/>
      <c r="BJ260" s="30"/>
      <c r="BK260" s="30"/>
      <c r="BL260" s="30"/>
      <c r="BM260" s="30"/>
      <c r="BN260" s="30"/>
      <c r="BO260" s="30"/>
      <c r="BP260" s="30"/>
      <c r="BQ260" s="30"/>
      <c r="BR260" s="30"/>
      <c r="BS260" s="30"/>
      <c r="BT260" s="30"/>
      <c r="BU260" s="30"/>
      <c r="BV260" s="30"/>
      <c r="BW260" s="30"/>
      <c r="BX260" s="30"/>
      <c r="BY260" s="30"/>
      <c r="BZ260" s="30"/>
      <c r="CA260" s="30"/>
      <c r="CB260" s="30"/>
      <c r="CC260" s="30"/>
      <c r="CD260" s="30"/>
      <c r="CE260" s="30"/>
      <c r="CF260" s="30"/>
      <c r="CG260" s="30"/>
      <c r="CH260" s="30"/>
      <c r="CI260" s="30"/>
      <c r="CJ260" s="30"/>
      <c r="CK260" s="30"/>
      <c r="CL260" s="30"/>
      <c r="CM260" s="30"/>
      <c r="CN260" s="30"/>
      <c r="CO260" s="30"/>
      <c r="CP260" s="30"/>
      <c r="CQ260" s="30"/>
      <c r="CR260" s="30"/>
      <c r="CS260" s="30"/>
      <c r="CT260" s="30"/>
      <c r="CU260" s="30"/>
      <c r="CV260" s="30"/>
      <c r="CW260" s="30"/>
      <c r="CX260" s="30"/>
      <c r="CY260" s="30"/>
      <c r="CZ260" s="30"/>
      <c r="DA260" s="30"/>
      <c r="DB260" s="30"/>
      <c r="DC260" s="30"/>
      <c r="DD260" s="30"/>
      <c r="DE260" s="30"/>
      <c r="DF260" s="30"/>
      <c r="DG260" s="30"/>
      <c r="DH260" s="30"/>
      <c r="DI260" s="30"/>
      <c r="DJ260" s="30"/>
      <c r="DK260" s="30"/>
      <c r="DL260" s="30"/>
      <c r="DM260" s="30"/>
      <c r="DN260" s="30"/>
      <c r="DO260" s="30"/>
      <c r="DP260" s="38"/>
      <c r="DQ260" s="38"/>
      <c r="DR260" s="38"/>
      <c r="DS260" s="39"/>
    </row>
    <row r="261" spans="1:124" s="25" customFormat="1" ht="19.899999999999999" customHeight="1" x14ac:dyDescent="0.15">
      <c r="A261" s="1"/>
      <c r="B261" s="2"/>
      <c r="C261" s="40"/>
      <c r="D261" s="22"/>
      <c r="E261" s="40"/>
      <c r="F261" s="2"/>
      <c r="G261" s="3"/>
      <c r="H261" s="302"/>
      <c r="I261" s="307" t="s">
        <v>489</v>
      </c>
      <c r="J261" s="285" t="s">
        <v>815</v>
      </c>
      <c r="K261" s="343" t="s">
        <v>93</v>
      </c>
      <c r="L261" s="26"/>
      <c r="M261" s="28"/>
      <c r="N261" s="33"/>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c r="BG261" s="30"/>
      <c r="BH261" s="30"/>
      <c r="BI261" s="30"/>
      <c r="BJ261" s="30"/>
      <c r="BK261" s="30"/>
      <c r="BL261" s="30"/>
      <c r="BM261" s="30"/>
      <c r="BN261" s="30"/>
      <c r="BO261" s="30"/>
      <c r="BP261" s="30"/>
      <c r="BQ261" s="30"/>
      <c r="BR261" s="30"/>
      <c r="BS261" s="30"/>
      <c r="BT261" s="30"/>
      <c r="BU261" s="30"/>
      <c r="BV261" s="30"/>
      <c r="BW261" s="30"/>
      <c r="BX261" s="30"/>
      <c r="BY261" s="30"/>
      <c r="BZ261" s="30"/>
      <c r="CA261" s="30"/>
      <c r="CB261" s="30"/>
      <c r="CC261" s="30"/>
      <c r="CD261" s="30"/>
      <c r="CE261" s="30"/>
      <c r="CF261" s="30"/>
      <c r="CG261" s="30"/>
      <c r="CH261" s="30"/>
      <c r="CI261" s="30"/>
      <c r="CJ261" s="30"/>
      <c r="CK261" s="30"/>
      <c r="CL261" s="30"/>
      <c r="CM261" s="30"/>
      <c r="CN261" s="30"/>
      <c r="CO261" s="30"/>
      <c r="CP261" s="30"/>
      <c r="CQ261" s="30"/>
      <c r="CR261" s="30"/>
      <c r="CS261" s="30"/>
      <c r="CT261" s="30"/>
      <c r="CU261" s="30"/>
      <c r="CV261" s="30"/>
      <c r="CW261" s="30"/>
      <c r="CX261" s="30"/>
      <c r="CY261" s="30"/>
      <c r="CZ261" s="30"/>
      <c r="DA261" s="30"/>
      <c r="DB261" s="30"/>
      <c r="DC261" s="30"/>
      <c r="DD261" s="30"/>
      <c r="DE261" s="30"/>
      <c r="DF261" s="30"/>
      <c r="DG261" s="30"/>
      <c r="DH261" s="30"/>
      <c r="DI261" s="30"/>
      <c r="DJ261" s="30"/>
      <c r="DK261" s="30"/>
      <c r="DL261" s="30"/>
      <c r="DM261" s="30"/>
      <c r="DN261" s="30"/>
      <c r="DO261" s="30"/>
      <c r="DP261" s="38"/>
      <c r="DQ261" s="38"/>
      <c r="DR261" s="38"/>
      <c r="DS261" s="39"/>
    </row>
    <row r="262" spans="1:124" s="25" customFormat="1" ht="19.899999999999999" customHeight="1" x14ac:dyDescent="0.15">
      <c r="A262" s="1"/>
      <c r="B262" s="2"/>
      <c r="C262" s="20"/>
      <c r="D262" s="2"/>
      <c r="E262" s="40"/>
      <c r="F262" s="2"/>
      <c r="G262" s="3"/>
      <c r="H262" s="302"/>
      <c r="I262" s="307" t="s">
        <v>490</v>
      </c>
      <c r="J262" s="285" t="s">
        <v>816</v>
      </c>
      <c r="K262" s="321" t="s">
        <v>95</v>
      </c>
      <c r="L262" s="26"/>
      <c r="M262" s="28"/>
      <c r="N262" s="33"/>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c r="BG262" s="30"/>
      <c r="BH262" s="30"/>
      <c r="BI262" s="30"/>
      <c r="BJ262" s="30"/>
      <c r="BK262" s="30"/>
      <c r="BL262" s="30"/>
      <c r="BM262" s="30"/>
      <c r="BN262" s="30"/>
      <c r="BO262" s="30"/>
      <c r="BP262" s="30"/>
      <c r="BQ262" s="30"/>
      <c r="BR262" s="30"/>
      <c r="BS262" s="30"/>
      <c r="BT262" s="30"/>
      <c r="BU262" s="30"/>
      <c r="BV262" s="30"/>
      <c r="BW262" s="30"/>
      <c r="BX262" s="30"/>
      <c r="BY262" s="30"/>
      <c r="BZ262" s="30"/>
      <c r="CA262" s="30"/>
      <c r="CB262" s="30"/>
      <c r="CC262" s="30"/>
      <c r="CD262" s="30"/>
      <c r="CE262" s="30"/>
      <c r="CF262" s="30"/>
      <c r="CG262" s="30"/>
      <c r="CH262" s="30"/>
      <c r="CI262" s="30"/>
      <c r="CJ262" s="30"/>
      <c r="CK262" s="30"/>
      <c r="CL262" s="30"/>
      <c r="CM262" s="30"/>
      <c r="CN262" s="30"/>
      <c r="CO262" s="30"/>
      <c r="CP262" s="30"/>
      <c r="CQ262" s="30"/>
      <c r="CR262" s="30"/>
      <c r="CS262" s="30"/>
      <c r="CT262" s="30"/>
      <c r="CU262" s="30"/>
      <c r="CV262" s="30"/>
      <c r="CW262" s="30"/>
      <c r="CX262" s="30"/>
      <c r="CY262" s="30"/>
      <c r="CZ262" s="30"/>
      <c r="DA262" s="30"/>
      <c r="DB262" s="30"/>
      <c r="DC262" s="30"/>
      <c r="DD262" s="30"/>
      <c r="DE262" s="30"/>
      <c r="DF262" s="30"/>
      <c r="DG262" s="30"/>
      <c r="DH262" s="30"/>
      <c r="DI262" s="30"/>
      <c r="DJ262" s="30"/>
      <c r="DK262" s="30"/>
      <c r="DL262" s="30"/>
      <c r="DM262" s="30"/>
      <c r="DN262" s="30"/>
      <c r="DO262" s="30"/>
      <c r="DP262" s="38"/>
      <c r="DQ262" s="38"/>
      <c r="DR262" s="38"/>
      <c r="DS262" s="39"/>
    </row>
    <row r="263" spans="1:124" s="25" customFormat="1" ht="19.899999999999999" customHeight="1" x14ac:dyDescent="0.15">
      <c r="A263" s="1"/>
      <c r="B263" s="2"/>
      <c r="C263" s="20"/>
      <c r="D263" s="2"/>
      <c r="E263" s="40"/>
      <c r="F263" s="2"/>
      <c r="G263" s="3"/>
      <c r="H263" s="302"/>
      <c r="I263" s="307" t="s">
        <v>491</v>
      </c>
      <c r="J263" s="285" t="s">
        <v>817</v>
      </c>
      <c r="K263" s="321" t="s">
        <v>97</v>
      </c>
      <c r="L263" s="26"/>
      <c r="M263" s="28"/>
      <c r="N263" s="33"/>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c r="BG263" s="30"/>
      <c r="BH263" s="30"/>
      <c r="BI263" s="30"/>
      <c r="BJ263" s="30"/>
      <c r="BK263" s="30"/>
      <c r="BL263" s="30"/>
      <c r="BM263" s="30"/>
      <c r="BN263" s="30"/>
      <c r="BO263" s="30"/>
      <c r="BP263" s="30"/>
      <c r="BQ263" s="30"/>
      <c r="BR263" s="30"/>
      <c r="BS263" s="30"/>
      <c r="BT263" s="30"/>
      <c r="BU263" s="30"/>
      <c r="BV263" s="30"/>
      <c r="BW263" s="30"/>
      <c r="BX263" s="30"/>
      <c r="BY263" s="30"/>
      <c r="BZ263" s="30"/>
      <c r="CA263" s="30"/>
      <c r="CB263" s="30"/>
      <c r="CC263" s="30"/>
      <c r="CD263" s="30"/>
      <c r="CE263" s="30"/>
      <c r="CF263" s="30"/>
      <c r="CG263" s="30"/>
      <c r="CH263" s="30"/>
      <c r="CI263" s="30"/>
      <c r="CJ263" s="30"/>
      <c r="CK263" s="30"/>
      <c r="CL263" s="30"/>
      <c r="CM263" s="30"/>
      <c r="CN263" s="30"/>
      <c r="CO263" s="30"/>
      <c r="CP263" s="30"/>
      <c r="CQ263" s="30"/>
      <c r="CR263" s="30"/>
      <c r="CS263" s="30"/>
      <c r="CT263" s="30"/>
      <c r="CU263" s="30"/>
      <c r="CV263" s="30"/>
      <c r="CW263" s="30"/>
      <c r="CX263" s="30"/>
      <c r="CY263" s="30"/>
      <c r="CZ263" s="30"/>
      <c r="DA263" s="30"/>
      <c r="DB263" s="30"/>
      <c r="DC263" s="30"/>
      <c r="DD263" s="30"/>
      <c r="DE263" s="30"/>
      <c r="DF263" s="30"/>
      <c r="DG263" s="30"/>
      <c r="DH263" s="30"/>
      <c r="DI263" s="30"/>
      <c r="DJ263" s="30"/>
      <c r="DK263" s="30"/>
      <c r="DL263" s="30"/>
      <c r="DM263" s="30"/>
      <c r="DN263" s="30"/>
      <c r="DO263" s="30"/>
      <c r="DP263" s="38"/>
      <c r="DQ263" s="38"/>
      <c r="DR263" s="38"/>
      <c r="DS263" s="39"/>
    </row>
    <row r="264" spans="1:124" s="25" customFormat="1" ht="19.899999999999999" customHeight="1" x14ac:dyDescent="0.15">
      <c r="A264" s="1"/>
      <c r="B264" s="2"/>
      <c r="C264" s="20"/>
      <c r="D264" s="2"/>
      <c r="E264" s="40"/>
      <c r="F264" s="2"/>
      <c r="G264" s="3"/>
      <c r="H264" s="302"/>
      <c r="I264" s="307" t="s">
        <v>492</v>
      </c>
      <c r="J264" s="285" t="s">
        <v>818</v>
      </c>
      <c r="K264" s="321" t="s">
        <v>99</v>
      </c>
      <c r="L264" s="26"/>
      <c r="M264" s="28"/>
      <c r="N264" s="33"/>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c r="BG264" s="30"/>
      <c r="BH264" s="30"/>
      <c r="BI264" s="30"/>
      <c r="BJ264" s="30"/>
      <c r="BK264" s="30"/>
      <c r="BL264" s="30"/>
      <c r="BM264" s="30"/>
      <c r="BN264" s="30"/>
      <c r="BO264" s="30"/>
      <c r="BP264" s="30"/>
      <c r="BQ264" s="30"/>
      <c r="BR264" s="30"/>
      <c r="BS264" s="30"/>
      <c r="BT264" s="30"/>
      <c r="BU264" s="30"/>
      <c r="BV264" s="30"/>
      <c r="BW264" s="30"/>
      <c r="BX264" s="30"/>
      <c r="BY264" s="30"/>
      <c r="BZ264" s="30"/>
      <c r="CA264" s="30"/>
      <c r="CB264" s="30"/>
      <c r="CC264" s="30"/>
      <c r="CD264" s="30"/>
      <c r="CE264" s="30"/>
      <c r="CF264" s="30"/>
      <c r="CG264" s="30"/>
      <c r="CH264" s="30"/>
      <c r="CI264" s="30"/>
      <c r="CJ264" s="30"/>
      <c r="CK264" s="30"/>
      <c r="CL264" s="30"/>
      <c r="CM264" s="30"/>
      <c r="CN264" s="30"/>
      <c r="CO264" s="30"/>
      <c r="CP264" s="30"/>
      <c r="CQ264" s="30"/>
      <c r="CR264" s="30"/>
      <c r="CS264" s="30"/>
      <c r="CT264" s="30"/>
      <c r="CU264" s="30"/>
      <c r="CV264" s="30"/>
      <c r="CW264" s="30"/>
      <c r="CX264" s="30"/>
      <c r="CY264" s="30"/>
      <c r="CZ264" s="30"/>
      <c r="DA264" s="30"/>
      <c r="DB264" s="30"/>
      <c r="DC264" s="30"/>
      <c r="DD264" s="30"/>
      <c r="DE264" s="30"/>
      <c r="DF264" s="30"/>
      <c r="DG264" s="30"/>
      <c r="DH264" s="30"/>
      <c r="DI264" s="30"/>
      <c r="DJ264" s="30"/>
      <c r="DK264" s="30"/>
      <c r="DL264" s="30"/>
      <c r="DM264" s="30"/>
      <c r="DN264" s="30"/>
      <c r="DO264" s="30"/>
      <c r="DP264" s="38"/>
      <c r="DQ264" s="38"/>
      <c r="DR264" s="38"/>
      <c r="DS264" s="39"/>
    </row>
    <row r="265" spans="1:124" s="25" customFormat="1" ht="19.899999999999999" customHeight="1" x14ac:dyDescent="0.15">
      <c r="A265" s="1"/>
      <c r="B265" s="2"/>
      <c r="C265" s="20"/>
      <c r="D265" s="2"/>
      <c r="E265" s="40"/>
      <c r="F265" s="2"/>
      <c r="G265" s="3"/>
      <c r="H265" s="302"/>
      <c r="I265" s="307" t="s">
        <v>493</v>
      </c>
      <c r="J265" s="285" t="s">
        <v>819</v>
      </c>
      <c r="K265" s="321" t="s">
        <v>101</v>
      </c>
      <c r="L265" s="26"/>
      <c r="M265" s="28"/>
      <c r="N265" s="33"/>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c r="BG265" s="30"/>
      <c r="BH265" s="30"/>
      <c r="BI265" s="30"/>
      <c r="BJ265" s="30"/>
      <c r="BK265" s="30"/>
      <c r="BL265" s="30"/>
      <c r="BM265" s="30"/>
      <c r="BN265" s="30"/>
      <c r="BO265" s="30"/>
      <c r="BP265" s="30"/>
      <c r="BQ265" s="30"/>
      <c r="BR265" s="30"/>
      <c r="BS265" s="30"/>
      <c r="BT265" s="30"/>
      <c r="BU265" s="30"/>
      <c r="BV265" s="30"/>
      <c r="BW265" s="30"/>
      <c r="BX265" s="30"/>
      <c r="BY265" s="30"/>
      <c r="BZ265" s="30"/>
      <c r="CA265" s="30"/>
      <c r="CB265" s="30"/>
      <c r="CC265" s="30"/>
      <c r="CD265" s="30"/>
      <c r="CE265" s="30"/>
      <c r="CF265" s="30"/>
      <c r="CG265" s="30"/>
      <c r="CH265" s="30"/>
      <c r="CI265" s="30"/>
      <c r="CJ265" s="30"/>
      <c r="CK265" s="30"/>
      <c r="CL265" s="30"/>
      <c r="CM265" s="30"/>
      <c r="CN265" s="30"/>
      <c r="CO265" s="30"/>
      <c r="CP265" s="30"/>
      <c r="CQ265" s="30"/>
      <c r="CR265" s="30"/>
      <c r="CS265" s="30"/>
      <c r="CT265" s="30"/>
      <c r="CU265" s="30"/>
      <c r="CV265" s="30"/>
      <c r="CW265" s="30"/>
      <c r="CX265" s="30"/>
      <c r="CY265" s="30"/>
      <c r="CZ265" s="30"/>
      <c r="DA265" s="30"/>
      <c r="DB265" s="30"/>
      <c r="DC265" s="30"/>
      <c r="DD265" s="30"/>
      <c r="DE265" s="30"/>
      <c r="DF265" s="30"/>
      <c r="DG265" s="30"/>
      <c r="DH265" s="30"/>
      <c r="DI265" s="30"/>
      <c r="DJ265" s="30"/>
      <c r="DK265" s="30"/>
      <c r="DL265" s="30"/>
      <c r="DM265" s="30"/>
      <c r="DN265" s="30"/>
      <c r="DO265" s="30"/>
      <c r="DP265" s="38"/>
      <c r="DQ265" s="38"/>
      <c r="DR265" s="38"/>
      <c r="DS265" s="39"/>
    </row>
    <row r="266" spans="1:124" s="25" customFormat="1" ht="19.899999999999999" customHeight="1" x14ac:dyDescent="0.2">
      <c r="A266" s="1"/>
      <c r="B266" s="2"/>
      <c r="C266" s="20"/>
      <c r="D266" s="2"/>
      <c r="E266" s="40"/>
      <c r="F266" s="2"/>
      <c r="G266" s="3"/>
      <c r="H266" s="302"/>
      <c r="I266" s="307" t="s">
        <v>494</v>
      </c>
      <c r="J266" s="285" t="s">
        <v>820</v>
      </c>
      <c r="K266" s="341" t="s">
        <v>104</v>
      </c>
      <c r="L266" s="26"/>
      <c r="M266" s="28"/>
      <c r="N266" s="33"/>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c r="BG266" s="30"/>
      <c r="BH266" s="30"/>
      <c r="BI266" s="30"/>
      <c r="BJ266" s="30"/>
      <c r="BK266" s="30"/>
      <c r="BL266" s="30"/>
      <c r="BM266" s="30"/>
      <c r="BN266" s="30"/>
      <c r="BO266" s="30"/>
      <c r="BP266" s="30"/>
      <c r="BQ266" s="30"/>
      <c r="BR266" s="30"/>
      <c r="BS266" s="30"/>
      <c r="BT266" s="30"/>
      <c r="BU266" s="30"/>
      <c r="BV266" s="30"/>
      <c r="BW266" s="30"/>
      <c r="BX266" s="30"/>
      <c r="BY266" s="30"/>
      <c r="BZ266" s="30"/>
      <c r="CA266" s="30"/>
      <c r="CB266" s="30"/>
      <c r="CC266" s="30"/>
      <c r="CD266" s="30"/>
      <c r="CE266" s="30"/>
      <c r="CF266" s="30"/>
      <c r="CG266" s="30"/>
      <c r="CH266" s="30"/>
      <c r="CI266" s="30"/>
      <c r="CJ266" s="30"/>
      <c r="CK266" s="30"/>
      <c r="CL266" s="30"/>
      <c r="CM266" s="30"/>
      <c r="CN266" s="30"/>
      <c r="CO266" s="30"/>
      <c r="CP266" s="30"/>
      <c r="CQ266" s="30"/>
      <c r="CR266" s="30"/>
      <c r="CS266" s="30"/>
      <c r="CT266" s="30"/>
      <c r="CU266" s="30"/>
      <c r="CV266" s="30"/>
      <c r="CW266" s="30"/>
      <c r="CX266" s="30"/>
      <c r="CY266" s="30"/>
      <c r="CZ266" s="30"/>
      <c r="DA266" s="30"/>
      <c r="DB266" s="30"/>
      <c r="DC266" s="30"/>
      <c r="DD266" s="30"/>
      <c r="DE266" s="30"/>
      <c r="DF266" s="30"/>
      <c r="DG266" s="30"/>
      <c r="DH266" s="30"/>
      <c r="DI266" s="30"/>
      <c r="DJ266" s="30"/>
      <c r="DK266" s="30"/>
      <c r="DL266" s="30"/>
      <c r="DM266" s="30"/>
      <c r="DN266" s="30"/>
      <c r="DO266" s="30"/>
      <c r="DP266" s="38"/>
      <c r="DQ266" s="38"/>
      <c r="DR266" s="38"/>
      <c r="DS266" s="39"/>
    </row>
    <row r="267" spans="1:124" s="25" customFormat="1" ht="19.899999999999999" customHeight="1" x14ac:dyDescent="0.15">
      <c r="A267" s="1"/>
      <c r="B267" s="2"/>
      <c r="C267" s="20"/>
      <c r="D267" s="2"/>
      <c r="E267" s="40"/>
      <c r="F267" s="2"/>
      <c r="G267" s="3"/>
      <c r="H267" s="302"/>
      <c r="I267" s="307" t="s">
        <v>495</v>
      </c>
      <c r="J267" s="285" t="s">
        <v>821</v>
      </c>
      <c r="K267" s="340" t="s">
        <v>687</v>
      </c>
      <c r="L267" s="26"/>
      <c r="M267" s="28"/>
      <c r="N267" s="33"/>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c r="BG267" s="30"/>
      <c r="BH267" s="30"/>
      <c r="BI267" s="30"/>
      <c r="BJ267" s="30"/>
      <c r="BK267" s="30"/>
      <c r="BL267" s="30"/>
      <c r="BM267" s="30"/>
      <c r="BN267" s="30"/>
      <c r="BO267" s="30"/>
      <c r="BP267" s="30"/>
      <c r="BQ267" s="30"/>
      <c r="BR267" s="30"/>
      <c r="BS267" s="30"/>
      <c r="BT267" s="30"/>
      <c r="BU267" s="30"/>
      <c r="BV267" s="30"/>
      <c r="BW267" s="30"/>
      <c r="BX267" s="30"/>
      <c r="BY267" s="30"/>
      <c r="BZ267" s="30"/>
      <c r="CA267" s="30"/>
      <c r="CB267" s="30"/>
      <c r="CC267" s="30"/>
      <c r="CD267" s="30"/>
      <c r="CE267" s="30"/>
      <c r="CF267" s="30"/>
      <c r="CG267" s="30"/>
      <c r="CH267" s="30"/>
      <c r="CI267" s="30"/>
      <c r="CJ267" s="30"/>
      <c r="CK267" s="30"/>
      <c r="CL267" s="30"/>
      <c r="CM267" s="30"/>
      <c r="CN267" s="30"/>
      <c r="CO267" s="30"/>
      <c r="CP267" s="30"/>
      <c r="CQ267" s="30"/>
      <c r="CR267" s="30"/>
      <c r="CS267" s="30"/>
      <c r="CT267" s="30"/>
      <c r="CU267" s="30"/>
      <c r="CV267" s="30"/>
      <c r="CW267" s="30"/>
      <c r="CX267" s="30"/>
      <c r="CY267" s="30"/>
      <c r="CZ267" s="30"/>
      <c r="DA267" s="30"/>
      <c r="DB267" s="30"/>
      <c r="DC267" s="30"/>
      <c r="DD267" s="30"/>
      <c r="DE267" s="30"/>
      <c r="DF267" s="30"/>
      <c r="DG267" s="30"/>
      <c r="DH267" s="30"/>
      <c r="DI267" s="30"/>
      <c r="DJ267" s="30"/>
      <c r="DK267" s="30"/>
      <c r="DL267" s="30"/>
      <c r="DM267" s="30"/>
      <c r="DN267" s="30"/>
      <c r="DO267" s="30"/>
      <c r="DP267" s="38"/>
      <c r="DQ267" s="38"/>
      <c r="DR267" s="38"/>
      <c r="DS267" s="39"/>
    </row>
    <row r="268" spans="1:124" s="25" customFormat="1" ht="19.899999999999999" customHeight="1" x14ac:dyDescent="0.15">
      <c r="A268" s="1"/>
      <c r="B268" s="2"/>
      <c r="C268" s="20"/>
      <c r="D268" s="2"/>
      <c r="E268" s="40"/>
      <c r="F268" s="2"/>
      <c r="G268" s="3"/>
      <c r="H268" s="302"/>
      <c r="I268" s="307" t="s">
        <v>496</v>
      </c>
      <c r="J268" s="285" t="s">
        <v>822</v>
      </c>
      <c r="K268" s="340" t="s">
        <v>823</v>
      </c>
      <c r="L268" s="26"/>
      <c r="M268" s="28"/>
      <c r="N268" s="33"/>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30"/>
      <c r="BK268" s="30"/>
      <c r="BL268" s="30"/>
      <c r="BM268" s="30"/>
      <c r="BN268" s="30"/>
      <c r="BO268" s="30"/>
      <c r="BP268" s="30"/>
      <c r="BQ268" s="30"/>
      <c r="BR268" s="30"/>
      <c r="BS268" s="30"/>
      <c r="BT268" s="30"/>
      <c r="BU268" s="30"/>
      <c r="BV268" s="30"/>
      <c r="BW268" s="30"/>
      <c r="BX268" s="30"/>
      <c r="BY268" s="30"/>
      <c r="BZ268" s="30"/>
      <c r="CA268" s="30"/>
      <c r="CB268" s="30"/>
      <c r="CC268" s="30"/>
      <c r="CD268" s="30"/>
      <c r="CE268" s="30"/>
      <c r="CF268" s="30"/>
      <c r="CG268" s="30"/>
      <c r="CH268" s="30"/>
      <c r="CI268" s="30"/>
      <c r="CJ268" s="30"/>
      <c r="CK268" s="30"/>
      <c r="CL268" s="30"/>
      <c r="CM268" s="30"/>
      <c r="CN268" s="30"/>
      <c r="CO268" s="30"/>
      <c r="CP268" s="30"/>
      <c r="CQ268" s="30"/>
      <c r="CR268" s="30"/>
      <c r="CS268" s="30"/>
      <c r="CT268" s="30"/>
      <c r="CU268" s="30"/>
      <c r="CV268" s="30"/>
      <c r="CW268" s="30"/>
      <c r="CX268" s="30"/>
      <c r="CY268" s="30"/>
      <c r="CZ268" s="30"/>
      <c r="DA268" s="30"/>
      <c r="DB268" s="30"/>
      <c r="DC268" s="30"/>
      <c r="DD268" s="30"/>
      <c r="DE268" s="30"/>
      <c r="DF268" s="30"/>
      <c r="DG268" s="30"/>
      <c r="DH268" s="30"/>
      <c r="DI268" s="30"/>
      <c r="DJ268" s="30"/>
      <c r="DK268" s="30"/>
      <c r="DL268" s="30"/>
      <c r="DM268" s="30"/>
      <c r="DN268" s="30"/>
      <c r="DO268" s="30"/>
      <c r="DP268" s="38"/>
      <c r="DQ268" s="38"/>
      <c r="DR268" s="38"/>
      <c r="DS268" s="39"/>
    </row>
    <row r="269" spans="1:124" s="103" customFormat="1" ht="19.899999999999999" customHeight="1" x14ac:dyDescent="0.25">
      <c r="A269" s="1"/>
      <c r="B269" s="2"/>
      <c r="C269" s="2"/>
      <c r="D269" s="2"/>
      <c r="E269" s="2"/>
      <c r="F269" s="23"/>
      <c r="G269" s="3"/>
      <c r="H269" s="302"/>
      <c r="I269" s="307" t="s">
        <v>497</v>
      </c>
      <c r="J269" s="272" t="s">
        <v>824</v>
      </c>
      <c r="K269" s="325" t="s">
        <v>366</v>
      </c>
      <c r="L269" s="26"/>
      <c r="M269" s="104"/>
      <c r="N269" s="105"/>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c r="AK269" s="106"/>
      <c r="AL269" s="106"/>
      <c r="AM269" s="106"/>
      <c r="AN269" s="106"/>
      <c r="AO269" s="106"/>
      <c r="AP269" s="106"/>
      <c r="AQ269" s="106"/>
      <c r="AR269" s="106"/>
      <c r="AS269" s="106"/>
      <c r="AT269" s="106"/>
      <c r="AU269" s="106"/>
      <c r="AV269" s="106"/>
      <c r="AW269" s="106"/>
      <c r="AX269" s="106"/>
      <c r="AY269" s="106"/>
      <c r="AZ269" s="106"/>
      <c r="BA269" s="106"/>
      <c r="BB269" s="106"/>
      <c r="BC269" s="106"/>
      <c r="BD269" s="106"/>
      <c r="BE269" s="106"/>
      <c r="BF269" s="106"/>
      <c r="BG269" s="106"/>
      <c r="BH269" s="106"/>
      <c r="BI269" s="106"/>
      <c r="BJ269" s="106"/>
      <c r="BK269" s="106"/>
      <c r="BL269" s="106"/>
      <c r="BM269" s="106"/>
      <c r="BN269" s="106"/>
      <c r="BO269" s="106"/>
      <c r="BP269" s="106"/>
      <c r="BQ269" s="106"/>
      <c r="BR269" s="106"/>
      <c r="BS269" s="106"/>
      <c r="BT269" s="106"/>
      <c r="BU269" s="106"/>
      <c r="BV269" s="106"/>
      <c r="BW269" s="106"/>
      <c r="BX269" s="106"/>
      <c r="BY269" s="106"/>
      <c r="BZ269" s="106"/>
      <c r="CA269" s="106"/>
      <c r="CB269" s="106"/>
      <c r="CC269" s="106"/>
      <c r="CD269" s="106"/>
      <c r="CE269" s="106"/>
      <c r="CF269" s="106"/>
      <c r="CG269" s="106"/>
      <c r="CH269" s="106"/>
      <c r="CI269" s="106"/>
      <c r="CJ269" s="106"/>
      <c r="CK269" s="106"/>
      <c r="CL269" s="106"/>
      <c r="CM269" s="106"/>
      <c r="CN269" s="106"/>
      <c r="CO269" s="106"/>
      <c r="CP269" s="106"/>
      <c r="CQ269" s="106"/>
      <c r="CR269" s="106"/>
      <c r="CS269" s="106"/>
      <c r="CT269" s="106"/>
      <c r="CU269" s="106"/>
      <c r="CV269" s="106"/>
      <c r="CW269" s="106"/>
      <c r="CX269" s="106"/>
      <c r="CY269" s="106"/>
      <c r="CZ269" s="106"/>
      <c r="DA269" s="106"/>
      <c r="DB269" s="106"/>
      <c r="DC269" s="106"/>
      <c r="DD269" s="106"/>
      <c r="DE269" s="106"/>
      <c r="DF269" s="106"/>
      <c r="DG269" s="106"/>
      <c r="DH269" s="106"/>
      <c r="DI269" s="106"/>
      <c r="DJ269" s="106"/>
      <c r="DK269" s="106"/>
      <c r="DL269" s="106"/>
      <c r="DM269" s="106"/>
      <c r="DN269" s="106"/>
      <c r="DO269" s="106"/>
      <c r="DP269" s="106"/>
      <c r="DQ269" s="106"/>
      <c r="DR269" s="106"/>
      <c r="DS269" s="106"/>
      <c r="DT269"/>
    </row>
    <row r="270" spans="1:124" s="103" customFormat="1" ht="19.899999999999999" customHeight="1" x14ac:dyDescent="0.25">
      <c r="A270" s="1"/>
      <c r="B270" s="2"/>
      <c r="C270" s="2"/>
      <c r="D270" s="2"/>
      <c r="E270" s="2"/>
      <c r="F270" s="23"/>
      <c r="G270" s="3"/>
      <c r="H270" s="302"/>
      <c r="I270" s="307" t="s">
        <v>498</v>
      </c>
      <c r="J270" s="272" t="s">
        <v>825</v>
      </c>
      <c r="K270" s="325" t="s">
        <v>367</v>
      </c>
      <c r="L270" s="26"/>
      <c r="M270" s="104"/>
      <c r="N270" s="105"/>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c r="AK270" s="106"/>
      <c r="AL270" s="106"/>
      <c r="AM270" s="106"/>
      <c r="AN270" s="106"/>
      <c r="AO270" s="106"/>
      <c r="AP270" s="106"/>
      <c r="AQ270" s="106"/>
      <c r="AR270" s="106"/>
      <c r="AS270" s="106"/>
      <c r="AT270" s="106"/>
      <c r="AU270" s="106"/>
      <c r="AV270" s="106"/>
      <c r="AW270" s="106"/>
      <c r="AX270" s="106"/>
      <c r="AY270" s="106"/>
      <c r="AZ270" s="106"/>
      <c r="BA270" s="106"/>
      <c r="BB270" s="106"/>
      <c r="BC270" s="106"/>
      <c r="BD270" s="106"/>
      <c r="BE270" s="106"/>
      <c r="BF270" s="106"/>
      <c r="BG270" s="106"/>
      <c r="BH270" s="106"/>
      <c r="BI270" s="106"/>
      <c r="BJ270" s="106"/>
      <c r="BK270" s="106"/>
      <c r="BL270" s="106"/>
      <c r="BM270" s="106"/>
      <c r="BN270" s="106"/>
      <c r="BO270" s="106"/>
      <c r="BP270" s="106"/>
      <c r="BQ270" s="106"/>
      <c r="BR270" s="106"/>
      <c r="BS270" s="106"/>
      <c r="BT270" s="106"/>
      <c r="BU270" s="106"/>
      <c r="BV270" s="106"/>
      <c r="BW270" s="106"/>
      <c r="BX270" s="106"/>
      <c r="BY270" s="106"/>
      <c r="BZ270" s="106"/>
      <c r="CA270" s="106"/>
      <c r="CB270" s="106"/>
      <c r="CC270" s="106"/>
      <c r="CD270" s="106"/>
      <c r="CE270" s="106"/>
      <c r="CF270" s="106"/>
      <c r="CG270" s="106"/>
      <c r="CH270" s="106"/>
      <c r="CI270" s="106"/>
      <c r="CJ270" s="106"/>
      <c r="CK270" s="106"/>
      <c r="CL270" s="106"/>
      <c r="CM270" s="106"/>
      <c r="CN270" s="106"/>
      <c r="CO270" s="106"/>
      <c r="CP270" s="106"/>
      <c r="CQ270" s="106"/>
      <c r="CR270" s="106"/>
      <c r="CS270" s="106"/>
      <c r="CT270" s="106"/>
      <c r="CU270" s="106"/>
      <c r="CV270" s="106"/>
      <c r="CW270" s="106"/>
      <c r="CX270" s="106"/>
      <c r="CY270" s="106"/>
      <c r="CZ270" s="106"/>
      <c r="DA270" s="106"/>
      <c r="DB270" s="106"/>
      <c r="DC270" s="106"/>
      <c r="DD270" s="106"/>
      <c r="DE270" s="106"/>
      <c r="DF270" s="106"/>
      <c r="DG270" s="106"/>
      <c r="DH270" s="106"/>
      <c r="DI270" s="106"/>
      <c r="DJ270" s="106"/>
      <c r="DK270" s="106"/>
      <c r="DL270" s="106"/>
      <c r="DM270" s="106"/>
      <c r="DN270" s="106"/>
      <c r="DO270" s="106"/>
      <c r="DP270" s="106"/>
      <c r="DQ270" s="106"/>
      <c r="DR270" s="106"/>
      <c r="DS270" s="106"/>
      <c r="DT270"/>
    </row>
    <row r="271" spans="1:124" s="103" customFormat="1" ht="19.899999999999999" customHeight="1" x14ac:dyDescent="0.25">
      <c r="A271" s="1"/>
      <c r="B271" s="2"/>
      <c r="C271" s="2"/>
      <c r="D271" s="2"/>
      <c r="E271" s="2"/>
      <c r="F271" s="23"/>
      <c r="G271" s="3"/>
      <c r="H271" s="302"/>
      <c r="I271" s="307" t="s">
        <v>499</v>
      </c>
      <c r="J271" s="272" t="s">
        <v>826</v>
      </c>
      <c r="K271" s="325" t="s">
        <v>368</v>
      </c>
      <c r="L271" s="26"/>
      <c r="M271" s="104"/>
      <c r="N271" s="105"/>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c r="AK271" s="106"/>
      <c r="AL271" s="106"/>
      <c r="AM271" s="106"/>
      <c r="AN271" s="106"/>
      <c r="AO271" s="106"/>
      <c r="AP271" s="106"/>
      <c r="AQ271" s="106"/>
      <c r="AR271" s="106"/>
      <c r="AS271" s="106"/>
      <c r="AT271" s="106"/>
      <c r="AU271" s="106"/>
      <c r="AV271" s="106"/>
      <c r="AW271" s="106"/>
      <c r="AX271" s="106"/>
      <c r="AY271" s="106"/>
      <c r="AZ271" s="106"/>
      <c r="BA271" s="106"/>
      <c r="BB271" s="106"/>
      <c r="BC271" s="106"/>
      <c r="BD271" s="106"/>
      <c r="BE271" s="106"/>
      <c r="BF271" s="106"/>
      <c r="BG271" s="106"/>
      <c r="BH271" s="106"/>
      <c r="BI271" s="106"/>
      <c r="BJ271" s="106"/>
      <c r="BK271" s="106"/>
      <c r="BL271" s="106"/>
      <c r="BM271" s="106"/>
      <c r="BN271" s="106"/>
      <c r="BO271" s="106"/>
      <c r="BP271" s="106"/>
      <c r="BQ271" s="106"/>
      <c r="BR271" s="106"/>
      <c r="BS271" s="106"/>
      <c r="BT271" s="106"/>
      <c r="BU271" s="106"/>
      <c r="BV271" s="106"/>
      <c r="BW271" s="106"/>
      <c r="BX271" s="106"/>
      <c r="BY271" s="106"/>
      <c r="BZ271" s="106"/>
      <c r="CA271" s="106"/>
      <c r="CB271" s="106"/>
      <c r="CC271" s="106"/>
      <c r="CD271" s="106"/>
      <c r="CE271" s="106"/>
      <c r="CF271" s="106"/>
      <c r="CG271" s="106"/>
      <c r="CH271" s="106"/>
      <c r="CI271" s="106"/>
      <c r="CJ271" s="106"/>
      <c r="CK271" s="106"/>
      <c r="CL271" s="106"/>
      <c r="CM271" s="106"/>
      <c r="CN271" s="106"/>
      <c r="CO271" s="106"/>
      <c r="CP271" s="106"/>
      <c r="CQ271" s="106"/>
      <c r="CR271" s="106"/>
      <c r="CS271" s="106"/>
      <c r="CT271" s="106"/>
      <c r="CU271" s="106"/>
      <c r="CV271" s="106"/>
      <c r="CW271" s="106"/>
      <c r="CX271" s="106"/>
      <c r="CY271" s="106"/>
      <c r="CZ271" s="106"/>
      <c r="DA271" s="106"/>
      <c r="DB271" s="106"/>
      <c r="DC271" s="106"/>
      <c r="DD271" s="106"/>
      <c r="DE271" s="106"/>
      <c r="DF271" s="106"/>
      <c r="DG271" s="106"/>
      <c r="DH271" s="106"/>
      <c r="DI271" s="106"/>
      <c r="DJ271" s="106"/>
      <c r="DK271" s="106"/>
      <c r="DL271" s="106"/>
      <c r="DM271" s="106"/>
      <c r="DN271" s="106"/>
      <c r="DO271" s="106"/>
      <c r="DP271" s="106"/>
      <c r="DQ271" s="106"/>
      <c r="DR271" s="106"/>
      <c r="DS271" s="106"/>
      <c r="DT271"/>
    </row>
    <row r="272" spans="1:124" s="103" customFormat="1" ht="19.899999999999999" customHeight="1" x14ac:dyDescent="0.25">
      <c r="A272" s="1"/>
      <c r="B272" s="2"/>
      <c r="C272" s="2"/>
      <c r="D272" s="2"/>
      <c r="E272" s="2"/>
      <c r="F272" s="23"/>
      <c r="G272" s="3"/>
      <c r="H272" s="302"/>
      <c r="I272" s="307" t="s">
        <v>500</v>
      </c>
      <c r="J272" s="272" t="s">
        <v>827</v>
      </c>
      <c r="K272" s="325" t="s">
        <v>369</v>
      </c>
      <c r="L272" s="26"/>
      <c r="M272" s="104"/>
      <c r="N272" s="105"/>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c r="AK272" s="106"/>
      <c r="AL272" s="106"/>
      <c r="AM272" s="106"/>
      <c r="AN272" s="106"/>
      <c r="AO272" s="106"/>
      <c r="AP272" s="106"/>
      <c r="AQ272" s="106"/>
      <c r="AR272" s="106"/>
      <c r="AS272" s="106"/>
      <c r="AT272" s="106"/>
      <c r="AU272" s="106"/>
      <c r="AV272" s="106"/>
      <c r="AW272" s="106"/>
      <c r="AX272" s="106"/>
      <c r="AY272" s="106"/>
      <c r="AZ272" s="106"/>
      <c r="BA272" s="106"/>
      <c r="BB272" s="106"/>
      <c r="BC272" s="106"/>
      <c r="BD272" s="106"/>
      <c r="BE272" s="106"/>
      <c r="BF272" s="106"/>
      <c r="BG272" s="106"/>
      <c r="BH272" s="106"/>
      <c r="BI272" s="106"/>
      <c r="BJ272" s="106"/>
      <c r="BK272" s="106"/>
      <c r="BL272" s="106"/>
      <c r="BM272" s="106"/>
      <c r="BN272" s="106"/>
      <c r="BO272" s="106"/>
      <c r="BP272" s="106"/>
      <c r="BQ272" s="106"/>
      <c r="BR272" s="106"/>
      <c r="BS272" s="106"/>
      <c r="BT272" s="106"/>
      <c r="BU272" s="106"/>
      <c r="BV272" s="106"/>
      <c r="BW272" s="106"/>
      <c r="BX272" s="106"/>
      <c r="BY272" s="106"/>
      <c r="BZ272" s="106"/>
      <c r="CA272" s="106"/>
      <c r="CB272" s="106"/>
      <c r="CC272" s="106"/>
      <c r="CD272" s="106"/>
      <c r="CE272" s="106"/>
      <c r="CF272" s="106"/>
      <c r="CG272" s="106"/>
      <c r="CH272" s="106"/>
      <c r="CI272" s="106"/>
      <c r="CJ272" s="106"/>
      <c r="CK272" s="106"/>
      <c r="CL272" s="106"/>
      <c r="CM272" s="106"/>
      <c r="CN272" s="106"/>
      <c r="CO272" s="106"/>
      <c r="CP272" s="106"/>
      <c r="CQ272" s="106"/>
      <c r="CR272" s="106"/>
      <c r="CS272" s="106"/>
      <c r="CT272" s="106"/>
      <c r="CU272" s="106"/>
      <c r="CV272" s="106"/>
      <c r="CW272" s="106"/>
      <c r="CX272" s="106"/>
      <c r="CY272" s="106"/>
      <c r="CZ272" s="106"/>
      <c r="DA272" s="106"/>
      <c r="DB272" s="106"/>
      <c r="DC272" s="106"/>
      <c r="DD272" s="106"/>
      <c r="DE272" s="106"/>
      <c r="DF272" s="106"/>
      <c r="DG272" s="106"/>
      <c r="DH272" s="106"/>
      <c r="DI272" s="106"/>
      <c r="DJ272" s="106"/>
      <c r="DK272" s="106"/>
      <c r="DL272" s="106"/>
      <c r="DM272" s="106"/>
      <c r="DN272" s="106"/>
      <c r="DO272" s="106"/>
      <c r="DP272" s="106"/>
      <c r="DQ272" s="106"/>
      <c r="DR272" s="106"/>
      <c r="DS272" s="106"/>
      <c r="DT272"/>
    </row>
    <row r="273" spans="1:124" s="103" customFormat="1" ht="19.899999999999999" customHeight="1" x14ac:dyDescent="0.25">
      <c r="A273" s="1"/>
      <c r="B273" s="2"/>
      <c r="C273" s="2"/>
      <c r="D273" s="2"/>
      <c r="E273" s="2"/>
      <c r="F273" s="23"/>
      <c r="G273" s="3"/>
      <c r="H273" s="302"/>
      <c r="I273" s="307" t="s">
        <v>501</v>
      </c>
      <c r="J273" s="272" t="s">
        <v>828</v>
      </c>
      <c r="K273" s="325" t="s">
        <v>370</v>
      </c>
      <c r="L273" s="26"/>
      <c r="M273" s="104"/>
      <c r="N273" s="105"/>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c r="AK273" s="106"/>
      <c r="AL273" s="106"/>
      <c r="AM273" s="106"/>
      <c r="AN273" s="106"/>
      <c r="AO273" s="106"/>
      <c r="AP273" s="106"/>
      <c r="AQ273" s="106"/>
      <c r="AR273" s="106"/>
      <c r="AS273" s="106"/>
      <c r="AT273" s="106"/>
      <c r="AU273" s="106"/>
      <c r="AV273" s="106"/>
      <c r="AW273" s="106"/>
      <c r="AX273" s="106"/>
      <c r="AY273" s="106"/>
      <c r="AZ273" s="106"/>
      <c r="BA273" s="106"/>
      <c r="BB273" s="106"/>
      <c r="BC273" s="106"/>
      <c r="BD273" s="106"/>
      <c r="BE273" s="106"/>
      <c r="BF273" s="106"/>
      <c r="BG273" s="106"/>
      <c r="BH273" s="106"/>
      <c r="BI273" s="106"/>
      <c r="BJ273" s="106"/>
      <c r="BK273" s="106"/>
      <c r="BL273" s="106"/>
      <c r="BM273" s="106"/>
      <c r="BN273" s="106"/>
      <c r="BO273" s="106"/>
      <c r="BP273" s="106"/>
      <c r="BQ273" s="106"/>
      <c r="BR273" s="106"/>
      <c r="BS273" s="106"/>
      <c r="BT273" s="106"/>
      <c r="BU273" s="106"/>
      <c r="BV273" s="106"/>
      <c r="BW273" s="106"/>
      <c r="BX273" s="106"/>
      <c r="BY273" s="106"/>
      <c r="BZ273" s="106"/>
      <c r="CA273" s="106"/>
      <c r="CB273" s="106"/>
      <c r="CC273" s="106"/>
      <c r="CD273" s="106"/>
      <c r="CE273" s="106"/>
      <c r="CF273" s="106"/>
      <c r="CG273" s="106"/>
      <c r="CH273" s="106"/>
      <c r="CI273" s="106"/>
      <c r="CJ273" s="106"/>
      <c r="CK273" s="106"/>
      <c r="CL273" s="106"/>
      <c r="CM273" s="106"/>
      <c r="CN273" s="106"/>
      <c r="CO273" s="106"/>
      <c r="CP273" s="106"/>
      <c r="CQ273" s="106"/>
      <c r="CR273" s="106"/>
      <c r="CS273" s="106"/>
      <c r="CT273" s="106"/>
      <c r="CU273" s="106"/>
      <c r="CV273" s="106"/>
      <c r="CW273" s="106"/>
      <c r="CX273" s="106"/>
      <c r="CY273" s="106"/>
      <c r="CZ273" s="106"/>
      <c r="DA273" s="106"/>
      <c r="DB273" s="106"/>
      <c r="DC273" s="106"/>
      <c r="DD273" s="106"/>
      <c r="DE273" s="106"/>
      <c r="DF273" s="106"/>
      <c r="DG273" s="106"/>
      <c r="DH273" s="106"/>
      <c r="DI273" s="106"/>
      <c r="DJ273" s="106"/>
      <c r="DK273" s="106"/>
      <c r="DL273" s="106"/>
      <c r="DM273" s="106"/>
      <c r="DN273" s="106"/>
      <c r="DO273" s="106"/>
      <c r="DP273" s="106"/>
      <c r="DQ273" s="106"/>
      <c r="DR273" s="106"/>
      <c r="DS273" s="106"/>
      <c r="DT273"/>
    </row>
    <row r="274" spans="1:124" s="103" customFormat="1" ht="19.899999999999999" customHeight="1" x14ac:dyDescent="0.25">
      <c r="A274" s="1"/>
      <c r="B274" s="2"/>
      <c r="C274" s="2"/>
      <c r="D274" s="2"/>
      <c r="E274" s="2"/>
      <c r="F274" s="23"/>
      <c r="G274" s="3"/>
      <c r="H274" s="302"/>
      <c r="I274" s="307" t="s">
        <v>502</v>
      </c>
      <c r="J274" s="272" t="s">
        <v>829</v>
      </c>
      <c r="K274" s="325" t="s">
        <v>371</v>
      </c>
      <c r="L274" s="26"/>
      <c r="M274" s="104"/>
      <c r="N274" s="105"/>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c r="AK274" s="106"/>
      <c r="AL274" s="106"/>
      <c r="AM274" s="106"/>
      <c r="AN274" s="106"/>
      <c r="AO274" s="106"/>
      <c r="AP274" s="106"/>
      <c r="AQ274" s="106"/>
      <c r="AR274" s="106"/>
      <c r="AS274" s="106"/>
      <c r="AT274" s="106"/>
      <c r="AU274" s="106"/>
      <c r="AV274" s="106"/>
      <c r="AW274" s="106"/>
      <c r="AX274" s="106"/>
      <c r="AY274" s="106"/>
      <c r="AZ274" s="106"/>
      <c r="BA274" s="106"/>
      <c r="BB274" s="106"/>
      <c r="BC274" s="106"/>
      <c r="BD274" s="106"/>
      <c r="BE274" s="106"/>
      <c r="BF274" s="106"/>
      <c r="BG274" s="106"/>
      <c r="BH274" s="106"/>
      <c r="BI274" s="106"/>
      <c r="BJ274" s="106"/>
      <c r="BK274" s="106"/>
      <c r="BL274" s="106"/>
      <c r="BM274" s="106"/>
      <c r="BN274" s="106"/>
      <c r="BO274" s="106"/>
      <c r="BP274" s="106"/>
      <c r="BQ274" s="106"/>
      <c r="BR274" s="106"/>
      <c r="BS274" s="106"/>
      <c r="BT274" s="106"/>
      <c r="BU274" s="106"/>
      <c r="BV274" s="106"/>
      <c r="BW274" s="106"/>
      <c r="BX274" s="106"/>
      <c r="BY274" s="106"/>
      <c r="BZ274" s="106"/>
      <c r="CA274" s="106"/>
      <c r="CB274" s="106"/>
      <c r="CC274" s="106"/>
      <c r="CD274" s="106"/>
      <c r="CE274" s="106"/>
      <c r="CF274" s="106"/>
      <c r="CG274" s="106"/>
      <c r="CH274" s="106"/>
      <c r="CI274" s="106"/>
      <c r="CJ274" s="106"/>
      <c r="CK274" s="106"/>
      <c r="CL274" s="106"/>
      <c r="CM274" s="106"/>
      <c r="CN274" s="106"/>
      <c r="CO274" s="106"/>
      <c r="CP274" s="106"/>
      <c r="CQ274" s="106"/>
      <c r="CR274" s="106"/>
      <c r="CS274" s="106"/>
      <c r="CT274" s="106"/>
      <c r="CU274" s="106"/>
      <c r="CV274" s="106"/>
      <c r="CW274" s="106"/>
      <c r="CX274" s="106"/>
      <c r="CY274" s="106"/>
      <c r="CZ274" s="106"/>
      <c r="DA274" s="106"/>
      <c r="DB274" s="106"/>
      <c r="DC274" s="106"/>
      <c r="DD274" s="106"/>
      <c r="DE274" s="106"/>
      <c r="DF274" s="106"/>
      <c r="DG274" s="106"/>
      <c r="DH274" s="106"/>
      <c r="DI274" s="106"/>
      <c r="DJ274" s="106"/>
      <c r="DK274" s="106"/>
      <c r="DL274" s="106"/>
      <c r="DM274" s="106"/>
      <c r="DN274" s="106"/>
      <c r="DO274" s="106"/>
      <c r="DP274" s="106"/>
      <c r="DQ274" s="106"/>
      <c r="DR274" s="106"/>
      <c r="DS274" s="106"/>
      <c r="DT274"/>
    </row>
    <row r="275" spans="1:124" s="103" customFormat="1" ht="19.899999999999999" customHeight="1" x14ac:dyDescent="0.25">
      <c r="A275" s="1"/>
      <c r="B275" s="2"/>
      <c r="C275" s="2"/>
      <c r="D275" s="2"/>
      <c r="E275" s="2"/>
      <c r="F275" s="23"/>
      <c r="G275" s="3"/>
      <c r="H275" s="302"/>
      <c r="I275" s="307" t="s">
        <v>503</v>
      </c>
      <c r="J275" s="272" t="s">
        <v>830</v>
      </c>
      <c r="K275" s="325" t="s">
        <v>372</v>
      </c>
      <c r="L275" s="26"/>
      <c r="M275" s="104"/>
      <c r="N275" s="105"/>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c r="AK275" s="106"/>
      <c r="AL275" s="106"/>
      <c r="AM275" s="106"/>
      <c r="AN275" s="106"/>
      <c r="AO275" s="106"/>
      <c r="AP275" s="106"/>
      <c r="AQ275" s="106"/>
      <c r="AR275" s="106"/>
      <c r="AS275" s="106"/>
      <c r="AT275" s="106"/>
      <c r="AU275" s="106"/>
      <c r="AV275" s="106"/>
      <c r="AW275" s="106"/>
      <c r="AX275" s="106"/>
      <c r="AY275" s="106"/>
      <c r="AZ275" s="106"/>
      <c r="BA275" s="106"/>
      <c r="BB275" s="106"/>
      <c r="BC275" s="106"/>
      <c r="BD275" s="106"/>
      <c r="BE275" s="106"/>
      <c r="BF275" s="106"/>
      <c r="BG275" s="106"/>
      <c r="BH275" s="106"/>
      <c r="BI275" s="106"/>
      <c r="BJ275" s="106"/>
      <c r="BK275" s="106"/>
      <c r="BL275" s="106"/>
      <c r="BM275" s="106"/>
      <c r="BN275" s="106"/>
      <c r="BO275" s="106"/>
      <c r="BP275" s="106"/>
      <c r="BQ275" s="106"/>
      <c r="BR275" s="106"/>
      <c r="BS275" s="106"/>
      <c r="BT275" s="106"/>
      <c r="BU275" s="106"/>
      <c r="BV275" s="106"/>
      <c r="BW275" s="106"/>
      <c r="BX275" s="106"/>
      <c r="BY275" s="106"/>
      <c r="BZ275" s="106"/>
      <c r="CA275" s="106"/>
      <c r="CB275" s="106"/>
      <c r="CC275" s="106"/>
      <c r="CD275" s="106"/>
      <c r="CE275" s="106"/>
      <c r="CF275" s="106"/>
      <c r="CG275" s="106"/>
      <c r="CH275" s="106"/>
      <c r="CI275" s="106"/>
      <c r="CJ275" s="106"/>
      <c r="CK275" s="106"/>
      <c r="CL275" s="106"/>
      <c r="CM275" s="106"/>
      <c r="CN275" s="106"/>
      <c r="CO275" s="106"/>
      <c r="CP275" s="106"/>
      <c r="CQ275" s="106"/>
      <c r="CR275" s="106"/>
      <c r="CS275" s="106"/>
      <c r="CT275" s="106"/>
      <c r="CU275" s="106"/>
      <c r="CV275" s="106"/>
      <c r="CW275" s="106"/>
      <c r="CX275" s="106"/>
      <c r="CY275" s="106"/>
      <c r="CZ275" s="106"/>
      <c r="DA275" s="106"/>
      <c r="DB275" s="106"/>
      <c r="DC275" s="106"/>
      <c r="DD275" s="106"/>
      <c r="DE275" s="106"/>
      <c r="DF275" s="106"/>
      <c r="DG275" s="106"/>
      <c r="DH275" s="106"/>
      <c r="DI275" s="106"/>
      <c r="DJ275" s="106"/>
      <c r="DK275" s="106"/>
      <c r="DL275" s="106"/>
      <c r="DM275" s="106"/>
      <c r="DN275" s="106"/>
      <c r="DO275" s="106"/>
      <c r="DP275" s="106"/>
      <c r="DQ275" s="106"/>
      <c r="DR275" s="106"/>
      <c r="DS275" s="106"/>
      <c r="DT275"/>
    </row>
    <row r="276" spans="1:124" s="103" customFormat="1" ht="19.899999999999999" customHeight="1" x14ac:dyDescent="0.25">
      <c r="A276" s="1"/>
      <c r="B276" s="2"/>
      <c r="C276" s="2"/>
      <c r="D276" s="2"/>
      <c r="E276" s="2"/>
      <c r="F276" s="23"/>
      <c r="G276" s="3"/>
      <c r="H276" s="302"/>
      <c r="I276" s="307" t="s">
        <v>504</v>
      </c>
      <c r="J276" s="272" t="s">
        <v>831</v>
      </c>
      <c r="K276" s="325" t="s">
        <v>373</v>
      </c>
      <c r="L276" s="26"/>
      <c r="M276" s="104"/>
      <c r="N276" s="105"/>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c r="AK276" s="106"/>
      <c r="AL276" s="106"/>
      <c r="AM276" s="106"/>
      <c r="AN276" s="106"/>
      <c r="AO276" s="106"/>
      <c r="AP276" s="106"/>
      <c r="AQ276" s="106"/>
      <c r="AR276" s="106"/>
      <c r="AS276" s="106"/>
      <c r="AT276" s="106"/>
      <c r="AU276" s="106"/>
      <c r="AV276" s="106"/>
      <c r="AW276" s="106"/>
      <c r="AX276" s="106"/>
      <c r="AY276" s="106"/>
      <c r="AZ276" s="106"/>
      <c r="BA276" s="106"/>
      <c r="BB276" s="106"/>
      <c r="BC276" s="106"/>
      <c r="BD276" s="106"/>
      <c r="BE276" s="106"/>
      <c r="BF276" s="106"/>
      <c r="BG276" s="106"/>
      <c r="BH276" s="106"/>
      <c r="BI276" s="106"/>
      <c r="BJ276" s="106"/>
      <c r="BK276" s="106"/>
      <c r="BL276" s="106"/>
      <c r="BM276" s="106"/>
      <c r="BN276" s="106"/>
      <c r="BO276" s="106"/>
      <c r="BP276" s="106"/>
      <c r="BQ276" s="106"/>
      <c r="BR276" s="106"/>
      <c r="BS276" s="106"/>
      <c r="BT276" s="106"/>
      <c r="BU276" s="106"/>
      <c r="BV276" s="106"/>
      <c r="BW276" s="106"/>
      <c r="BX276" s="106"/>
      <c r="BY276" s="106"/>
      <c r="BZ276" s="106"/>
      <c r="CA276" s="106"/>
      <c r="CB276" s="106"/>
      <c r="CC276" s="106"/>
      <c r="CD276" s="106"/>
      <c r="CE276" s="106"/>
      <c r="CF276" s="106"/>
      <c r="CG276" s="106"/>
      <c r="CH276" s="106"/>
      <c r="CI276" s="106"/>
      <c r="CJ276" s="106"/>
      <c r="CK276" s="106"/>
      <c r="CL276" s="106"/>
      <c r="CM276" s="106"/>
      <c r="CN276" s="106"/>
      <c r="CO276" s="106"/>
      <c r="CP276" s="106"/>
      <c r="CQ276" s="106"/>
      <c r="CR276" s="106"/>
      <c r="CS276" s="106"/>
      <c r="CT276" s="106"/>
      <c r="CU276" s="106"/>
      <c r="CV276" s="106"/>
      <c r="CW276" s="106"/>
      <c r="CX276" s="106"/>
      <c r="CY276" s="106"/>
      <c r="CZ276" s="106"/>
      <c r="DA276" s="106"/>
      <c r="DB276" s="106"/>
      <c r="DC276" s="106"/>
      <c r="DD276" s="106"/>
      <c r="DE276" s="106"/>
      <c r="DF276" s="106"/>
      <c r="DG276" s="106"/>
      <c r="DH276" s="106"/>
      <c r="DI276" s="106"/>
      <c r="DJ276" s="106"/>
      <c r="DK276" s="106"/>
      <c r="DL276" s="106"/>
      <c r="DM276" s="106"/>
      <c r="DN276" s="106"/>
      <c r="DO276" s="106"/>
      <c r="DP276" s="106"/>
      <c r="DQ276" s="106"/>
      <c r="DR276" s="106"/>
      <c r="DS276" s="106"/>
      <c r="DT276"/>
    </row>
    <row r="277" spans="1:124" s="103" customFormat="1" ht="25.5" x14ac:dyDescent="0.25">
      <c r="A277" s="1"/>
      <c r="B277" s="2" t="s">
        <v>343</v>
      </c>
      <c r="C277" s="2"/>
      <c r="D277" s="2"/>
      <c r="E277" s="2"/>
      <c r="F277" s="2"/>
      <c r="G277" s="3"/>
      <c r="H277" s="302"/>
      <c r="I277" s="307" t="s">
        <v>505</v>
      </c>
      <c r="J277" s="299" t="s">
        <v>832</v>
      </c>
      <c r="K277" s="297" t="s">
        <v>374</v>
      </c>
      <c r="L277" s="26"/>
      <c r="M277" s="104"/>
      <c r="N277" s="105"/>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c r="AK277" s="106"/>
      <c r="AL277" s="106"/>
      <c r="AM277" s="106"/>
      <c r="AN277" s="106"/>
      <c r="AO277" s="106"/>
      <c r="AP277" s="106"/>
      <c r="AQ277" s="106"/>
      <c r="AR277" s="106"/>
      <c r="AS277" s="106"/>
      <c r="AT277" s="106"/>
      <c r="AU277" s="106"/>
      <c r="AV277" s="106"/>
      <c r="AW277" s="106"/>
      <c r="AX277" s="106"/>
      <c r="AY277" s="106"/>
      <c r="AZ277" s="106"/>
      <c r="BA277" s="106"/>
      <c r="BB277" s="106"/>
      <c r="BC277" s="106"/>
      <c r="BD277" s="106"/>
      <c r="BE277" s="106"/>
      <c r="BF277" s="106"/>
      <c r="BG277" s="106"/>
      <c r="BH277" s="106"/>
      <c r="BI277" s="106"/>
      <c r="BJ277" s="106"/>
      <c r="BK277" s="106"/>
      <c r="BL277" s="106"/>
      <c r="BM277" s="106"/>
      <c r="BN277" s="106"/>
      <c r="BO277" s="106"/>
      <c r="BP277" s="106"/>
      <c r="BQ277" s="106"/>
      <c r="BR277" s="106"/>
      <c r="BS277" s="106"/>
      <c r="BT277" s="106"/>
      <c r="BU277" s="106"/>
      <c r="BV277" s="106"/>
      <c r="BW277" s="106"/>
      <c r="BX277" s="106"/>
      <c r="BY277" s="106"/>
      <c r="BZ277" s="106"/>
      <c r="CA277" s="106"/>
      <c r="CB277" s="106"/>
      <c r="CC277" s="106"/>
      <c r="CD277" s="106"/>
      <c r="CE277" s="106"/>
      <c r="CF277" s="106"/>
      <c r="CG277" s="106"/>
      <c r="CH277" s="106"/>
      <c r="CI277" s="106"/>
      <c r="CJ277" s="106"/>
      <c r="CK277" s="106"/>
      <c r="CL277" s="106"/>
      <c r="CM277" s="106"/>
      <c r="CN277" s="106"/>
      <c r="CO277" s="106"/>
      <c r="CP277" s="106"/>
      <c r="CQ277" s="106"/>
      <c r="CR277" s="106"/>
      <c r="CS277" s="106"/>
      <c r="CT277" s="106"/>
      <c r="CU277" s="106"/>
      <c r="CV277" s="106"/>
      <c r="CW277" s="106"/>
      <c r="CX277" s="106"/>
      <c r="CY277" s="106"/>
      <c r="CZ277" s="106"/>
      <c r="DA277" s="106"/>
      <c r="DB277" s="106"/>
      <c r="DC277" s="106"/>
      <c r="DD277" s="106"/>
      <c r="DE277" s="106"/>
      <c r="DF277" s="106"/>
      <c r="DG277" s="106"/>
      <c r="DH277" s="106"/>
      <c r="DI277" s="106"/>
      <c r="DJ277" s="106"/>
      <c r="DK277" s="106"/>
      <c r="DL277" s="106"/>
      <c r="DM277" s="106"/>
      <c r="DN277" s="106"/>
      <c r="DO277" s="106"/>
      <c r="DP277" s="106"/>
      <c r="DQ277" s="106"/>
      <c r="DR277" s="106"/>
      <c r="DS277" s="106"/>
      <c r="DT277"/>
    </row>
    <row r="278" spans="1:124" s="128" customFormat="1" ht="19.899999999999999" customHeight="1" thickBot="1" x14ac:dyDescent="0.25">
      <c r="A278" s="113"/>
      <c r="B278" s="114"/>
      <c r="C278" s="2"/>
      <c r="D278" s="356"/>
      <c r="E278" s="114"/>
      <c r="F278" s="114"/>
      <c r="G278" s="115"/>
      <c r="H278" s="305"/>
      <c r="I278" s="315" t="s">
        <v>506</v>
      </c>
      <c r="J278" s="339" t="s">
        <v>833</v>
      </c>
      <c r="K278" s="338" t="s">
        <v>375</v>
      </c>
      <c r="L278" s="327"/>
      <c r="M278" s="329"/>
      <c r="N278" s="328"/>
      <c r="O278" s="347"/>
      <c r="P278" s="316"/>
      <c r="Q278" s="316"/>
      <c r="R278" s="317"/>
      <c r="S278" s="317"/>
      <c r="T278" s="317"/>
      <c r="U278" s="317"/>
      <c r="V278" s="317"/>
      <c r="W278" s="317"/>
      <c r="X278" s="317"/>
      <c r="Y278" s="317"/>
      <c r="Z278" s="317"/>
      <c r="AA278" s="317"/>
      <c r="AB278" s="317"/>
      <c r="AC278" s="317"/>
      <c r="AD278" s="317"/>
      <c r="AE278" s="317"/>
      <c r="AF278" s="317"/>
      <c r="AG278" s="317"/>
      <c r="AH278" s="317"/>
      <c r="AI278" s="317"/>
      <c r="AJ278" s="317"/>
      <c r="AK278" s="317"/>
      <c r="AL278" s="317"/>
      <c r="AM278" s="317"/>
      <c r="AN278" s="317"/>
      <c r="AO278" s="317"/>
      <c r="AP278" s="317"/>
      <c r="AQ278" s="317"/>
      <c r="AR278" s="317"/>
      <c r="AS278" s="317"/>
      <c r="AT278" s="317"/>
      <c r="AU278" s="317"/>
      <c r="AV278" s="317"/>
      <c r="AW278" s="317"/>
      <c r="AX278" s="317"/>
      <c r="AY278" s="317"/>
      <c r="AZ278" s="317"/>
      <c r="BA278" s="317"/>
      <c r="BB278" s="317"/>
      <c r="BC278" s="317"/>
      <c r="BD278" s="317"/>
      <c r="BE278" s="317"/>
      <c r="BF278" s="317"/>
      <c r="BG278" s="317"/>
      <c r="BH278" s="317"/>
      <c r="BI278" s="317"/>
      <c r="BJ278" s="317"/>
      <c r="BK278" s="317"/>
      <c r="BL278" s="317"/>
      <c r="BM278" s="317"/>
      <c r="BN278" s="317"/>
      <c r="BO278" s="317"/>
      <c r="BP278" s="317"/>
      <c r="BQ278" s="317"/>
      <c r="BR278" s="317"/>
      <c r="BS278" s="317"/>
      <c r="BT278" s="317"/>
      <c r="BU278" s="317"/>
      <c r="BV278" s="317"/>
      <c r="BW278" s="317"/>
      <c r="BX278" s="317"/>
      <c r="BY278" s="317"/>
      <c r="BZ278" s="317"/>
      <c r="CA278" s="317"/>
      <c r="CB278" s="317"/>
      <c r="CC278" s="317"/>
      <c r="CD278" s="317"/>
      <c r="CE278" s="317"/>
      <c r="CF278" s="317"/>
      <c r="CG278" s="317"/>
      <c r="CH278" s="317"/>
      <c r="CI278" s="317"/>
      <c r="CJ278" s="317"/>
      <c r="CK278" s="317"/>
      <c r="CL278" s="317"/>
      <c r="CM278" s="317"/>
      <c r="CN278" s="317"/>
      <c r="CO278" s="317"/>
      <c r="CP278" s="317"/>
      <c r="CQ278" s="317"/>
      <c r="CR278" s="317"/>
      <c r="CS278" s="317"/>
      <c r="CT278" s="317"/>
      <c r="CU278" s="317"/>
      <c r="CV278" s="317"/>
      <c r="CW278" s="317"/>
      <c r="CX278" s="317"/>
      <c r="CY278" s="317"/>
      <c r="CZ278" s="317"/>
      <c r="DA278" s="317"/>
      <c r="DB278" s="317"/>
      <c r="DC278" s="317"/>
      <c r="DD278" s="317"/>
      <c r="DE278" s="317"/>
      <c r="DF278" s="317"/>
      <c r="DG278" s="317"/>
      <c r="DH278" s="317"/>
      <c r="DI278" s="317"/>
      <c r="DJ278" s="317"/>
      <c r="DK278" s="317"/>
      <c r="DL278" s="317"/>
      <c r="DM278" s="317"/>
      <c r="DN278" s="318"/>
      <c r="DO278" s="319"/>
      <c r="DP278" s="319"/>
      <c r="DQ278" s="319"/>
      <c r="DR278" s="319"/>
      <c r="DS278" s="320"/>
    </row>
    <row r="279" spans="1:124" s="103" customFormat="1" x14ac:dyDescent="0.25">
      <c r="A279" s="1"/>
      <c r="B279" s="2"/>
      <c r="C279" s="2"/>
      <c r="D279" s="2"/>
      <c r="E279" s="2"/>
      <c r="F279" s="2"/>
      <c r="G279" s="3"/>
      <c r="H279" s="302"/>
      <c r="K279" s="155"/>
      <c r="L279" s="156"/>
      <c r="DT279"/>
    </row>
    <row r="280" spans="1:124" s="103" customFormat="1" x14ac:dyDescent="0.25">
      <c r="A280" s="1"/>
      <c r="B280" s="2"/>
      <c r="C280" s="2"/>
      <c r="D280" s="2"/>
      <c r="E280" s="2"/>
      <c r="F280" s="2"/>
      <c r="G280" s="3"/>
      <c r="H280" s="302"/>
      <c r="K280" s="157"/>
      <c r="L280" s="158"/>
      <c r="DT280"/>
    </row>
    <row r="281" spans="1:124" s="103" customFormat="1" ht="28.5" customHeight="1" x14ac:dyDescent="0.25">
      <c r="A281" s="1"/>
      <c r="B281" s="2"/>
      <c r="C281" s="2"/>
      <c r="D281" s="2"/>
      <c r="E281" s="2"/>
      <c r="F281" s="2"/>
      <c r="G281" s="3"/>
      <c r="H281" s="302"/>
      <c r="I281" s="442"/>
      <c r="J281" s="440" t="s">
        <v>376</v>
      </c>
      <c r="K281" s="441"/>
      <c r="L281" s="398" t="s">
        <v>36</v>
      </c>
      <c r="M281" s="398" t="s">
        <v>37</v>
      </c>
      <c r="N281" s="444" t="s">
        <v>834</v>
      </c>
      <c r="O281" s="388"/>
      <c r="P281" s="388" t="s">
        <v>39</v>
      </c>
      <c r="Q281" s="388" t="s">
        <v>40</v>
      </c>
      <c r="R281" s="388" t="s">
        <v>41</v>
      </c>
      <c r="S281" s="388" t="s">
        <v>42</v>
      </c>
      <c r="T281" s="388" t="s">
        <v>43</v>
      </c>
      <c r="U281" s="388" t="s">
        <v>44</v>
      </c>
      <c r="V281" s="400" t="s">
        <v>45</v>
      </c>
      <c r="W281" s="425"/>
      <c r="X281" s="425"/>
      <c r="Y281" s="425"/>
      <c r="Z281" s="425"/>
      <c r="AA281" s="425"/>
      <c r="AB281" s="425"/>
      <c r="AC281" s="401"/>
      <c r="AD281" s="400" t="s">
        <v>46</v>
      </c>
      <c r="AE281" s="425"/>
      <c r="AF281" s="425"/>
      <c r="AG281" s="425"/>
      <c r="AH281" s="425"/>
      <c r="AI281" s="425"/>
      <c r="AJ281" s="425"/>
      <c r="AK281" s="401"/>
      <c r="AL281" s="400" t="s">
        <v>47</v>
      </c>
      <c r="AM281" s="425"/>
      <c r="AN281" s="425"/>
      <c r="AO281" s="425"/>
      <c r="AP281" s="425"/>
      <c r="AQ281" s="425"/>
      <c r="AR281" s="425"/>
      <c r="AS281" s="401"/>
      <c r="AT281" s="400" t="s">
        <v>48</v>
      </c>
      <c r="AU281" s="425"/>
      <c r="AV281" s="425"/>
      <c r="AW281" s="425"/>
      <c r="AX281" s="425"/>
      <c r="AY281" s="425"/>
      <c r="AZ281" s="425"/>
      <c r="BA281" s="401"/>
      <c r="BB281" s="400" t="s">
        <v>49</v>
      </c>
      <c r="BC281" s="425"/>
      <c r="BD281" s="425"/>
      <c r="BE281" s="425"/>
      <c r="BF281" s="425"/>
      <c r="BG281" s="425"/>
      <c r="BH281" s="425"/>
      <c r="BI281" s="425"/>
      <c r="BJ281" s="425"/>
      <c r="BK281" s="425"/>
      <c r="BL281" s="425"/>
      <c r="BM281" s="425"/>
      <c r="BN281" s="425"/>
      <c r="BO281" s="425"/>
      <c r="BP281" s="425"/>
      <c r="BQ281" s="425"/>
      <c r="BR281" s="425"/>
      <c r="BS281" s="425"/>
      <c r="BT281" s="425"/>
      <c r="BU281" s="425"/>
      <c r="BV281" s="425"/>
      <c r="BW281" s="425"/>
      <c r="BX281" s="425"/>
      <c r="BY281" s="425"/>
      <c r="BZ281" s="425"/>
      <c r="CA281" s="425"/>
      <c r="CB281" s="425"/>
      <c r="CC281" s="401"/>
      <c r="CD281" s="400" t="s">
        <v>50</v>
      </c>
      <c r="CE281" s="425"/>
      <c r="CF281" s="425"/>
      <c r="CG281" s="425"/>
      <c r="CH281" s="425"/>
      <c r="CI281" s="425"/>
      <c r="CJ281" s="425"/>
      <c r="CK281" s="425"/>
      <c r="CL281" s="425"/>
      <c r="CM281" s="425"/>
      <c r="CN281" s="425"/>
      <c r="CO281" s="425"/>
      <c r="CP281" s="425"/>
      <c r="CQ281" s="425"/>
      <c r="CR281" s="425"/>
      <c r="CS281" s="425"/>
      <c r="CT281" s="425"/>
      <c r="CU281" s="425"/>
      <c r="CV281" s="425"/>
      <c r="CW281" s="425"/>
      <c r="CX281" s="425"/>
      <c r="CY281" s="425"/>
      <c r="CZ281" s="425"/>
      <c r="DA281" s="425"/>
      <c r="DB281" s="425"/>
      <c r="DC281" s="425"/>
      <c r="DD281" s="425"/>
      <c r="DE281" s="425"/>
      <c r="DF281" s="425"/>
      <c r="DG281" s="425"/>
      <c r="DH281" s="425"/>
      <c r="DI281" s="425"/>
      <c r="DJ281" s="425"/>
      <c r="DK281" s="401"/>
      <c r="DL281" s="388" t="s">
        <v>51</v>
      </c>
      <c r="DM281" s="388" t="s">
        <v>52</v>
      </c>
      <c r="DN281" s="388" t="s">
        <v>53</v>
      </c>
      <c r="DO281" s="388" t="s">
        <v>54</v>
      </c>
      <c r="DP281" s="388" t="s">
        <v>55</v>
      </c>
      <c r="DQ281" s="388" t="s">
        <v>56</v>
      </c>
      <c r="DR281" s="388" t="s">
        <v>57</v>
      </c>
      <c r="DS281" s="405" t="s">
        <v>58</v>
      </c>
      <c r="DT281"/>
    </row>
    <row r="282" spans="1:124" s="270" customFormat="1" ht="26.25" customHeight="1" x14ac:dyDescent="0.25">
      <c r="A282" s="212"/>
      <c r="B282" s="200"/>
      <c r="C282" s="200"/>
      <c r="D282" s="200"/>
      <c r="E282" s="200"/>
      <c r="F282" s="200"/>
      <c r="G282" s="3"/>
      <c r="H282" s="302"/>
      <c r="I282" s="443"/>
      <c r="J282" s="435"/>
      <c r="K282" s="436"/>
      <c r="L282" s="399"/>
      <c r="M282" s="399"/>
      <c r="N282" s="445"/>
      <c r="O282" s="384"/>
      <c r="P282" s="384"/>
      <c r="Q282" s="384"/>
      <c r="R282" s="384"/>
      <c r="S282" s="384"/>
      <c r="T282" s="384"/>
      <c r="U282" s="384"/>
      <c r="V282" s="215"/>
      <c r="W282" s="216" t="s">
        <v>388</v>
      </c>
      <c r="X282" s="216" t="s">
        <v>389</v>
      </c>
      <c r="Y282" s="216" t="s">
        <v>390</v>
      </c>
      <c r="Z282" s="216" t="s">
        <v>391</v>
      </c>
      <c r="AA282" s="216" t="s">
        <v>392</v>
      </c>
      <c r="AB282" s="216" t="s">
        <v>393</v>
      </c>
      <c r="AC282" s="216" t="s">
        <v>394</v>
      </c>
      <c r="AD282" s="215"/>
      <c r="AE282" s="216" t="s">
        <v>395</v>
      </c>
      <c r="AF282" s="216" t="s">
        <v>396</v>
      </c>
      <c r="AG282" s="216" t="s">
        <v>397</v>
      </c>
      <c r="AH282" s="216" t="s">
        <v>398</v>
      </c>
      <c r="AI282" s="216" t="s">
        <v>399</v>
      </c>
      <c r="AJ282" s="216" t="s">
        <v>400</v>
      </c>
      <c r="AK282" s="216" t="s">
        <v>401</v>
      </c>
      <c r="AL282" s="215"/>
      <c r="AM282" s="216" t="s">
        <v>402</v>
      </c>
      <c r="AN282" s="216" t="s">
        <v>403</v>
      </c>
      <c r="AO282" s="216" t="s">
        <v>404</v>
      </c>
      <c r="AP282" s="216" t="s">
        <v>405</v>
      </c>
      <c r="AQ282" s="216" t="s">
        <v>406</v>
      </c>
      <c r="AR282" s="216" t="s">
        <v>407</v>
      </c>
      <c r="AS282" s="216" t="s">
        <v>408</v>
      </c>
      <c r="AT282" s="215"/>
      <c r="AU282" s="216" t="s">
        <v>409</v>
      </c>
      <c r="AV282" s="216" t="s">
        <v>410</v>
      </c>
      <c r="AW282" s="216" t="s">
        <v>411</v>
      </c>
      <c r="AX282" s="216" t="s">
        <v>412</v>
      </c>
      <c r="AY282" s="216" t="s">
        <v>413</v>
      </c>
      <c r="AZ282" s="216" t="s">
        <v>414</v>
      </c>
      <c r="BA282" s="216" t="s">
        <v>415</v>
      </c>
      <c r="BB282" s="215"/>
      <c r="BC282" s="216" t="s">
        <v>416</v>
      </c>
      <c r="BD282" s="216" t="s">
        <v>417</v>
      </c>
      <c r="BE282" s="216" t="s">
        <v>418</v>
      </c>
      <c r="BF282" s="216" t="s">
        <v>419</v>
      </c>
      <c r="BG282" s="216" t="s">
        <v>420</v>
      </c>
      <c r="BH282" s="216" t="s">
        <v>421</v>
      </c>
      <c r="BI282" s="216" t="s">
        <v>422</v>
      </c>
      <c r="BJ282" s="216" t="s">
        <v>423</v>
      </c>
      <c r="BK282" s="216" t="s">
        <v>424</v>
      </c>
      <c r="BL282" s="216" t="s">
        <v>425</v>
      </c>
      <c r="BM282" s="216" t="s">
        <v>426</v>
      </c>
      <c r="BN282" s="216" t="s">
        <v>427</v>
      </c>
      <c r="BO282" s="216" t="s">
        <v>428</v>
      </c>
      <c r="BP282" s="216" t="s">
        <v>429</v>
      </c>
      <c r="BQ282" s="216" t="s">
        <v>430</v>
      </c>
      <c r="BR282" s="216" t="s">
        <v>431</v>
      </c>
      <c r="BS282" s="216" t="s">
        <v>432</v>
      </c>
      <c r="BT282" s="216" t="s">
        <v>433</v>
      </c>
      <c r="BU282" s="216" t="s">
        <v>434</v>
      </c>
      <c r="BV282" s="216" t="s">
        <v>435</v>
      </c>
      <c r="BW282" s="216" t="s">
        <v>436</v>
      </c>
      <c r="BX282" s="216" t="s">
        <v>437</v>
      </c>
      <c r="BY282" s="216" t="s">
        <v>438</v>
      </c>
      <c r="BZ282" s="216" t="s">
        <v>439</v>
      </c>
      <c r="CA282" s="216" t="s">
        <v>440</v>
      </c>
      <c r="CB282" s="216" t="s">
        <v>441</v>
      </c>
      <c r="CC282" s="216" t="s">
        <v>442</v>
      </c>
      <c r="CD282" s="215"/>
      <c r="CE282" s="216" t="s">
        <v>440</v>
      </c>
      <c r="CF282" s="216" t="s">
        <v>441</v>
      </c>
      <c r="CG282" s="216" t="s">
        <v>442</v>
      </c>
      <c r="CH282" s="216" t="s">
        <v>443</v>
      </c>
      <c r="CI282" s="216" t="s">
        <v>444</v>
      </c>
      <c r="CJ282" s="216" t="s">
        <v>445</v>
      </c>
      <c r="CK282" s="216" t="s">
        <v>446</v>
      </c>
      <c r="CL282" s="216" t="s">
        <v>447</v>
      </c>
      <c r="CM282" s="216" t="s">
        <v>448</v>
      </c>
      <c r="CN282" s="216" t="s">
        <v>449</v>
      </c>
      <c r="CO282" s="216" t="s">
        <v>450</v>
      </c>
      <c r="CP282" s="216" t="s">
        <v>451</v>
      </c>
      <c r="CQ282" s="216" t="s">
        <v>452</v>
      </c>
      <c r="CR282" s="216" t="s">
        <v>453</v>
      </c>
      <c r="CS282" s="216" t="s">
        <v>454</v>
      </c>
      <c r="CT282" s="216" t="s">
        <v>455</v>
      </c>
      <c r="CU282" s="216" t="s">
        <v>456</v>
      </c>
      <c r="CV282" s="216" t="s">
        <v>457</v>
      </c>
      <c r="CW282" s="216" t="s">
        <v>458</v>
      </c>
      <c r="CX282" s="216" t="s">
        <v>459</v>
      </c>
      <c r="CY282" s="216" t="s">
        <v>460</v>
      </c>
      <c r="CZ282" s="216" t="s">
        <v>461</v>
      </c>
      <c r="DA282" s="216" t="s">
        <v>462</v>
      </c>
      <c r="DB282" s="216" t="s">
        <v>463</v>
      </c>
      <c r="DC282" s="216" t="s">
        <v>464</v>
      </c>
      <c r="DD282" s="216" t="s">
        <v>465</v>
      </c>
      <c r="DE282" s="216" t="s">
        <v>466</v>
      </c>
      <c r="DF282" s="216" t="s">
        <v>467</v>
      </c>
      <c r="DG282" s="216" t="s">
        <v>468</v>
      </c>
      <c r="DH282" s="216" t="s">
        <v>469</v>
      </c>
      <c r="DI282" s="216" t="s">
        <v>470</v>
      </c>
      <c r="DJ282" s="216" t="s">
        <v>471</v>
      </c>
      <c r="DK282" s="216" t="s">
        <v>472</v>
      </c>
      <c r="DL282" s="384"/>
      <c r="DM282" s="384"/>
      <c r="DN282" s="384"/>
      <c r="DO282" s="384"/>
      <c r="DP282" s="384"/>
      <c r="DQ282" s="384"/>
      <c r="DR282" s="384"/>
      <c r="DS282" s="406"/>
      <c r="DT282" s="268"/>
    </row>
    <row r="283" spans="1:124" s="160" customFormat="1" ht="18.75" customHeight="1" x14ac:dyDescent="0.15">
      <c r="A283" s="1"/>
      <c r="B283" s="2"/>
      <c r="C283" s="2" t="s">
        <v>377</v>
      </c>
      <c r="D283" s="356"/>
      <c r="E283" s="2"/>
      <c r="F283" s="2"/>
      <c r="G283" s="3"/>
      <c r="H283" s="302"/>
      <c r="I283" s="217" t="s">
        <v>507</v>
      </c>
      <c r="J283" s="337" t="s">
        <v>843</v>
      </c>
      <c r="K283" s="336" t="s">
        <v>861</v>
      </c>
      <c r="L283" s="352"/>
      <c r="M283" s="159"/>
      <c r="N283" s="366">
        <f>SUM(N284:N286)</f>
        <v>0</v>
      </c>
      <c r="O283" s="367"/>
      <c r="P283" s="368">
        <f>SUM(P284:P286)</f>
        <v>0</v>
      </c>
      <c r="Q283" s="368">
        <f t="shared" ref="Q283" si="13">SUM(Q284:Q286)</f>
        <v>0</v>
      </c>
      <c r="R283" s="369">
        <f t="shared" ref="R283" si="14">SUM(R284:R286)</f>
        <v>0</v>
      </c>
      <c r="S283" s="369">
        <f t="shared" ref="S283" si="15">SUM(S284:S286)</f>
        <v>0</v>
      </c>
      <c r="T283" s="369">
        <f t="shared" ref="T283" si="16">SUM(T284:T286)</f>
        <v>0</v>
      </c>
      <c r="U283" s="369">
        <f t="shared" ref="U283" si="17">SUM(U284:U286)</f>
        <v>0</v>
      </c>
      <c r="V283" s="369">
        <f t="shared" ref="V283" si="18">SUM(V284:V286)</f>
        <v>0</v>
      </c>
      <c r="W283" s="369">
        <f t="shared" ref="W283" si="19">SUM(W284:W286)</f>
        <v>0</v>
      </c>
      <c r="X283" s="369">
        <f t="shared" ref="X283" si="20">SUM(X284:X286)</f>
        <v>0</v>
      </c>
      <c r="Y283" s="369">
        <f t="shared" ref="Y283" si="21">SUM(Y284:Y286)</f>
        <v>0</v>
      </c>
      <c r="Z283" s="369">
        <f t="shared" ref="Z283" si="22">SUM(Z284:Z286)</f>
        <v>0</v>
      </c>
      <c r="AA283" s="369">
        <f t="shared" ref="AA283" si="23">SUM(AA284:AA286)</f>
        <v>0</v>
      </c>
      <c r="AB283" s="369">
        <f t="shared" ref="AB283" si="24">SUM(AB284:AB286)</f>
        <v>0</v>
      </c>
      <c r="AC283" s="369">
        <f t="shared" ref="AC283" si="25">SUM(AC284:AC286)</f>
        <v>0</v>
      </c>
      <c r="AD283" s="369">
        <f t="shared" ref="AD283" si="26">SUM(AD284:AD286)</f>
        <v>0</v>
      </c>
      <c r="AE283" s="369">
        <f t="shared" ref="AE283" si="27">SUM(AE284:AE286)</f>
        <v>0</v>
      </c>
      <c r="AF283" s="369">
        <f t="shared" ref="AF283" si="28">SUM(AF284:AF286)</f>
        <v>0</v>
      </c>
      <c r="AG283" s="369">
        <f t="shared" ref="AG283" si="29">SUM(AG284:AG286)</f>
        <v>0</v>
      </c>
      <c r="AH283" s="369">
        <f t="shared" ref="AH283" si="30">SUM(AH284:AH286)</f>
        <v>0</v>
      </c>
      <c r="AI283" s="369">
        <f t="shared" ref="AI283" si="31">SUM(AI284:AI286)</f>
        <v>0</v>
      </c>
      <c r="AJ283" s="369">
        <f t="shared" ref="AJ283" si="32">SUM(AJ284:AJ286)</f>
        <v>0</v>
      </c>
      <c r="AK283" s="369">
        <f t="shared" ref="AK283" si="33">SUM(AK284:AK286)</f>
        <v>0</v>
      </c>
      <c r="AL283" s="369">
        <f t="shared" ref="AL283" si="34">SUM(AL284:AL286)</f>
        <v>0</v>
      </c>
      <c r="AM283" s="369">
        <f t="shared" ref="AM283" si="35">SUM(AM284:AM286)</f>
        <v>0</v>
      </c>
      <c r="AN283" s="369">
        <f t="shared" ref="AN283" si="36">SUM(AN284:AN286)</f>
        <v>0</v>
      </c>
      <c r="AO283" s="369">
        <f t="shared" ref="AO283" si="37">SUM(AO284:AO286)</f>
        <v>0</v>
      </c>
      <c r="AP283" s="369">
        <f t="shared" ref="AP283" si="38">SUM(AP284:AP286)</f>
        <v>0</v>
      </c>
      <c r="AQ283" s="369">
        <f t="shared" ref="AQ283" si="39">SUM(AQ284:AQ286)</f>
        <v>0</v>
      </c>
      <c r="AR283" s="369">
        <f t="shared" ref="AR283" si="40">SUM(AR284:AR286)</f>
        <v>0</v>
      </c>
      <c r="AS283" s="369">
        <f t="shared" ref="AS283" si="41">SUM(AS284:AS286)</f>
        <v>0</v>
      </c>
      <c r="AT283" s="369">
        <f t="shared" ref="AT283" si="42">SUM(AT284:AT286)</f>
        <v>0</v>
      </c>
      <c r="AU283" s="369">
        <f t="shared" ref="AU283" si="43">SUM(AU284:AU286)</f>
        <v>0</v>
      </c>
      <c r="AV283" s="369">
        <f t="shared" ref="AV283" si="44">SUM(AV284:AV286)</f>
        <v>0</v>
      </c>
      <c r="AW283" s="369">
        <f t="shared" ref="AW283" si="45">SUM(AW284:AW286)</f>
        <v>0</v>
      </c>
      <c r="AX283" s="369">
        <f t="shared" ref="AX283" si="46">SUM(AX284:AX286)</f>
        <v>0</v>
      </c>
      <c r="AY283" s="369">
        <f t="shared" ref="AY283" si="47">SUM(AY284:AY286)</f>
        <v>0</v>
      </c>
      <c r="AZ283" s="369">
        <f t="shared" ref="AZ283" si="48">SUM(AZ284:AZ286)</f>
        <v>0</v>
      </c>
      <c r="BA283" s="369">
        <f t="shared" ref="BA283" si="49">SUM(BA284:BA286)</f>
        <v>0</v>
      </c>
      <c r="BB283" s="369">
        <f t="shared" ref="BB283" si="50">SUM(BB284:BB286)</f>
        <v>0</v>
      </c>
      <c r="BC283" s="369">
        <f t="shared" ref="BC283" si="51">SUM(BC284:BC286)</f>
        <v>0</v>
      </c>
      <c r="BD283" s="369">
        <f t="shared" ref="BD283" si="52">SUM(BD284:BD286)</f>
        <v>0</v>
      </c>
      <c r="BE283" s="369">
        <f t="shared" ref="BE283" si="53">SUM(BE284:BE286)</f>
        <v>0</v>
      </c>
      <c r="BF283" s="369">
        <f t="shared" ref="BF283" si="54">SUM(BF284:BF286)</f>
        <v>0</v>
      </c>
      <c r="BG283" s="369">
        <f t="shared" ref="BG283" si="55">SUM(BG284:BG286)</f>
        <v>0</v>
      </c>
      <c r="BH283" s="369">
        <f t="shared" ref="BH283" si="56">SUM(BH284:BH286)</f>
        <v>0</v>
      </c>
      <c r="BI283" s="369">
        <f t="shared" ref="BI283" si="57">SUM(BI284:BI286)</f>
        <v>0</v>
      </c>
      <c r="BJ283" s="369">
        <f t="shared" ref="BJ283" si="58">SUM(BJ284:BJ286)</f>
        <v>0</v>
      </c>
      <c r="BK283" s="369">
        <f t="shared" ref="BK283" si="59">SUM(BK284:BK286)</f>
        <v>0</v>
      </c>
      <c r="BL283" s="369">
        <f t="shared" ref="BL283" si="60">SUM(BL284:BL286)</f>
        <v>0</v>
      </c>
      <c r="BM283" s="369">
        <f t="shared" ref="BM283" si="61">SUM(BM284:BM286)</f>
        <v>0</v>
      </c>
      <c r="BN283" s="369">
        <f t="shared" ref="BN283" si="62">SUM(BN284:BN286)</f>
        <v>0</v>
      </c>
      <c r="BO283" s="369">
        <f t="shared" ref="BO283" si="63">SUM(BO284:BO286)</f>
        <v>0</v>
      </c>
      <c r="BP283" s="369">
        <f t="shared" ref="BP283" si="64">SUM(BP284:BP286)</f>
        <v>0</v>
      </c>
      <c r="BQ283" s="369">
        <f t="shared" ref="BQ283" si="65">SUM(BQ284:BQ286)</f>
        <v>0</v>
      </c>
      <c r="BR283" s="369">
        <f t="shared" ref="BR283" si="66">SUM(BR284:BR286)</f>
        <v>0</v>
      </c>
      <c r="BS283" s="369">
        <f t="shared" ref="BS283" si="67">SUM(BS284:BS286)</f>
        <v>0</v>
      </c>
      <c r="BT283" s="369">
        <f t="shared" ref="BT283" si="68">SUM(BT284:BT286)</f>
        <v>0</v>
      </c>
      <c r="BU283" s="369">
        <f t="shared" ref="BU283" si="69">SUM(BU284:BU286)</f>
        <v>0</v>
      </c>
      <c r="BV283" s="369">
        <f t="shared" ref="BV283" si="70">SUM(BV284:BV286)</f>
        <v>0</v>
      </c>
      <c r="BW283" s="369">
        <f t="shared" ref="BW283" si="71">SUM(BW284:BW286)</f>
        <v>0</v>
      </c>
      <c r="BX283" s="369">
        <f t="shared" ref="BX283" si="72">SUM(BX284:BX286)</f>
        <v>0</v>
      </c>
      <c r="BY283" s="369">
        <f t="shared" ref="BY283" si="73">SUM(BY284:BY286)</f>
        <v>0</v>
      </c>
      <c r="BZ283" s="369">
        <f t="shared" ref="BZ283" si="74">SUM(BZ284:BZ286)</f>
        <v>0</v>
      </c>
      <c r="CA283" s="369">
        <f t="shared" ref="CA283" si="75">SUM(CA284:CA286)</f>
        <v>0</v>
      </c>
      <c r="CB283" s="369">
        <f t="shared" ref="CB283" si="76">SUM(CB284:CB286)</f>
        <v>0</v>
      </c>
      <c r="CC283" s="369">
        <f t="shared" ref="CC283" si="77">SUM(CC284:CC286)</f>
        <v>0</v>
      </c>
      <c r="CD283" s="369">
        <f t="shared" ref="CD283" si="78">SUM(CD284:CD286)</f>
        <v>0</v>
      </c>
      <c r="CE283" s="369">
        <f t="shared" ref="CE283" si="79">SUM(CE284:CE286)</f>
        <v>0</v>
      </c>
      <c r="CF283" s="369">
        <f t="shared" ref="CF283" si="80">SUM(CF284:CF286)</f>
        <v>0</v>
      </c>
      <c r="CG283" s="369">
        <f t="shared" ref="CG283" si="81">SUM(CG284:CG286)</f>
        <v>0</v>
      </c>
      <c r="CH283" s="369">
        <f t="shared" ref="CH283" si="82">SUM(CH284:CH286)</f>
        <v>0</v>
      </c>
      <c r="CI283" s="369">
        <f t="shared" ref="CI283" si="83">SUM(CI284:CI286)</f>
        <v>0</v>
      </c>
      <c r="CJ283" s="369">
        <f t="shared" ref="CJ283" si="84">SUM(CJ284:CJ286)</f>
        <v>0</v>
      </c>
      <c r="CK283" s="369">
        <f t="shared" ref="CK283" si="85">SUM(CK284:CK286)</f>
        <v>0</v>
      </c>
      <c r="CL283" s="369">
        <f t="shared" ref="CL283" si="86">SUM(CL284:CL286)</f>
        <v>0</v>
      </c>
      <c r="CM283" s="369">
        <f t="shared" ref="CM283" si="87">SUM(CM284:CM286)</f>
        <v>0</v>
      </c>
      <c r="CN283" s="369">
        <f t="shared" ref="CN283" si="88">SUM(CN284:CN286)</f>
        <v>0</v>
      </c>
      <c r="CO283" s="369">
        <f t="shared" ref="CO283" si="89">SUM(CO284:CO286)</f>
        <v>0</v>
      </c>
      <c r="CP283" s="369">
        <f t="shared" ref="CP283" si="90">SUM(CP284:CP286)</f>
        <v>0</v>
      </c>
      <c r="CQ283" s="369">
        <f t="shared" ref="CQ283" si="91">SUM(CQ284:CQ286)</f>
        <v>0</v>
      </c>
      <c r="CR283" s="369">
        <f t="shared" ref="CR283" si="92">SUM(CR284:CR286)</f>
        <v>0</v>
      </c>
      <c r="CS283" s="369">
        <f t="shared" ref="CS283" si="93">SUM(CS284:CS286)</f>
        <v>0</v>
      </c>
      <c r="CT283" s="369">
        <f t="shared" ref="CT283" si="94">SUM(CT284:CT286)</f>
        <v>0</v>
      </c>
      <c r="CU283" s="369">
        <f t="shared" ref="CU283" si="95">SUM(CU284:CU286)</f>
        <v>0</v>
      </c>
      <c r="CV283" s="369">
        <f t="shared" ref="CV283" si="96">SUM(CV284:CV286)</f>
        <v>0</v>
      </c>
      <c r="CW283" s="369">
        <f t="shared" ref="CW283" si="97">SUM(CW284:CW286)</f>
        <v>0</v>
      </c>
      <c r="CX283" s="369">
        <f t="shared" ref="CX283" si="98">SUM(CX284:CX286)</f>
        <v>0</v>
      </c>
      <c r="CY283" s="369">
        <f t="shared" ref="CY283" si="99">SUM(CY284:CY286)</f>
        <v>0</v>
      </c>
      <c r="CZ283" s="369">
        <f t="shared" ref="CZ283" si="100">SUM(CZ284:CZ286)</f>
        <v>0</v>
      </c>
      <c r="DA283" s="369">
        <f t="shared" ref="DA283" si="101">SUM(DA284:DA286)</f>
        <v>0</v>
      </c>
      <c r="DB283" s="369">
        <f t="shared" ref="DB283" si="102">SUM(DB284:DB286)</f>
        <v>0</v>
      </c>
      <c r="DC283" s="369">
        <f t="shared" ref="DC283" si="103">SUM(DC284:DC286)</f>
        <v>0</v>
      </c>
      <c r="DD283" s="369">
        <f t="shared" ref="DD283" si="104">SUM(DD284:DD286)</f>
        <v>0</v>
      </c>
      <c r="DE283" s="369">
        <f t="shared" ref="DE283" si="105">SUM(DE284:DE286)</f>
        <v>0</v>
      </c>
      <c r="DF283" s="369">
        <f t="shared" ref="DF283" si="106">SUM(DF284:DF286)</f>
        <v>0</v>
      </c>
      <c r="DG283" s="369">
        <f t="shared" ref="DG283" si="107">SUM(DG284:DG286)</f>
        <v>0</v>
      </c>
      <c r="DH283" s="369">
        <f t="shared" ref="DH283" si="108">SUM(DH284:DH286)</f>
        <v>0</v>
      </c>
      <c r="DI283" s="369">
        <f t="shared" ref="DI283" si="109">SUM(DI284:DI286)</f>
        <v>0</v>
      </c>
      <c r="DJ283" s="369">
        <f t="shared" ref="DJ283" si="110">SUM(DJ284:DJ286)</f>
        <v>0</v>
      </c>
      <c r="DK283" s="369">
        <f t="shared" ref="DK283" si="111">SUM(DK284:DK286)</f>
        <v>0</v>
      </c>
      <c r="DL283" s="369">
        <f t="shared" ref="DL283" si="112">SUM(DL284:DL286)</f>
        <v>0</v>
      </c>
      <c r="DM283" s="369">
        <f t="shared" ref="DM283" si="113">SUM(DM284:DM286)</f>
        <v>0</v>
      </c>
      <c r="DN283" s="369">
        <f t="shared" ref="DN283" si="114">SUM(DN284:DN286)</f>
        <v>0</v>
      </c>
      <c r="DO283" s="369">
        <f t="shared" ref="DO283" si="115">SUM(DO284:DO286)</f>
        <v>0</v>
      </c>
      <c r="DP283" s="369">
        <f t="shared" ref="DP283" si="116">SUM(DP284:DP286)</f>
        <v>0</v>
      </c>
      <c r="DQ283" s="369">
        <f t="shared" ref="DQ283" si="117">SUM(DQ284:DQ286)</f>
        <v>0</v>
      </c>
      <c r="DR283" s="369">
        <f t="shared" ref="DR283" si="118">SUM(DR284:DR286)</f>
        <v>0</v>
      </c>
      <c r="DS283" s="376">
        <f t="shared" ref="DS283" si="119">SUM(DS284:DS286)</f>
        <v>0</v>
      </c>
    </row>
    <row r="284" spans="1:124" s="160" customFormat="1" ht="18.75" customHeight="1" x14ac:dyDescent="0.15">
      <c r="A284" s="1"/>
      <c r="B284" s="2"/>
      <c r="C284" s="2"/>
      <c r="D284" s="356"/>
      <c r="E284" s="2"/>
      <c r="F284" s="2"/>
      <c r="G284" s="3"/>
      <c r="H284" s="302"/>
      <c r="I284" s="217" t="s">
        <v>508</v>
      </c>
      <c r="J284" s="220" t="s">
        <v>844</v>
      </c>
      <c r="K284" s="340" t="s">
        <v>378</v>
      </c>
      <c r="L284" s="352"/>
      <c r="M284" s="161"/>
      <c r="N284" s="162"/>
      <c r="O284" s="163"/>
      <c r="P284" s="164"/>
      <c r="Q284" s="164"/>
      <c r="R284" s="165"/>
      <c r="S284" s="165"/>
      <c r="T284" s="165"/>
      <c r="U284" s="165"/>
      <c r="V284" s="166"/>
      <c r="W284" s="166"/>
      <c r="X284" s="166"/>
      <c r="Y284" s="166"/>
      <c r="Z284" s="166"/>
      <c r="AA284" s="166"/>
      <c r="AB284" s="166"/>
      <c r="AC284" s="166"/>
      <c r="AD284" s="167"/>
      <c r="AE284" s="166"/>
      <c r="AF284" s="166"/>
      <c r="AG284" s="166"/>
      <c r="AH284" s="166"/>
      <c r="AI284" s="166"/>
      <c r="AJ284" s="166"/>
      <c r="AK284" s="166"/>
      <c r="AL284" s="165"/>
      <c r="AM284" s="166"/>
      <c r="AN284" s="166"/>
      <c r="AO284" s="166"/>
      <c r="AP284" s="166"/>
      <c r="AQ284" s="166"/>
      <c r="AR284" s="166"/>
      <c r="AS284" s="166"/>
      <c r="AT284" s="165"/>
      <c r="AU284" s="166"/>
      <c r="AV284" s="166"/>
      <c r="AW284" s="166"/>
      <c r="AX284" s="166"/>
      <c r="AY284" s="166"/>
      <c r="AZ284" s="166"/>
      <c r="BA284" s="166"/>
      <c r="BB284" s="166"/>
      <c r="BC284" s="166"/>
      <c r="BD284" s="166"/>
      <c r="BE284" s="166"/>
      <c r="BF284" s="166"/>
      <c r="BG284" s="166"/>
      <c r="BH284" s="166"/>
      <c r="BI284" s="166"/>
      <c r="BJ284" s="166"/>
      <c r="BK284" s="166"/>
      <c r="BL284" s="166"/>
      <c r="BM284" s="166"/>
      <c r="BN284" s="166"/>
      <c r="BO284" s="166"/>
      <c r="BP284" s="166"/>
      <c r="BQ284" s="166"/>
      <c r="BR284" s="166"/>
      <c r="BS284" s="166"/>
      <c r="BT284" s="166"/>
      <c r="BU284" s="166"/>
      <c r="BV284" s="166"/>
      <c r="BW284" s="166"/>
      <c r="BX284" s="166"/>
      <c r="BY284" s="166"/>
      <c r="BZ284" s="166"/>
      <c r="CA284" s="166"/>
      <c r="CB284" s="166"/>
      <c r="CC284" s="166"/>
      <c r="CD284" s="166"/>
      <c r="CE284" s="166"/>
      <c r="CF284" s="166"/>
      <c r="CG284" s="166"/>
      <c r="CH284" s="166"/>
      <c r="CI284" s="166"/>
      <c r="CJ284" s="166"/>
      <c r="CK284" s="166"/>
      <c r="CL284" s="166"/>
      <c r="CM284" s="166"/>
      <c r="CN284" s="166"/>
      <c r="CO284" s="166"/>
      <c r="CP284" s="166"/>
      <c r="CQ284" s="166"/>
      <c r="CR284" s="166"/>
      <c r="CS284" s="166"/>
      <c r="CT284" s="166"/>
      <c r="CU284" s="166"/>
      <c r="CV284" s="166"/>
      <c r="CW284" s="166"/>
      <c r="CX284" s="166"/>
      <c r="CY284" s="166"/>
      <c r="CZ284" s="166"/>
      <c r="DA284" s="166"/>
      <c r="DB284" s="166"/>
      <c r="DC284" s="166"/>
      <c r="DD284" s="166"/>
      <c r="DE284" s="166"/>
      <c r="DF284" s="166"/>
      <c r="DG284" s="166"/>
      <c r="DH284" s="166"/>
      <c r="DI284" s="166"/>
      <c r="DJ284" s="166"/>
      <c r="DK284" s="166"/>
      <c r="DL284" s="166"/>
      <c r="DM284" s="166"/>
      <c r="DN284" s="166"/>
      <c r="DO284" s="166"/>
      <c r="DP284" s="166"/>
      <c r="DQ284" s="166"/>
      <c r="DR284" s="166"/>
      <c r="DS284" s="168"/>
    </row>
    <row r="285" spans="1:124" s="160" customFormat="1" ht="18.75" customHeight="1" x14ac:dyDescent="0.15">
      <c r="A285" s="1"/>
      <c r="B285" s="2"/>
      <c r="C285" s="2"/>
      <c r="D285" s="356"/>
      <c r="E285" s="2"/>
      <c r="F285" s="2"/>
      <c r="G285" s="3"/>
      <c r="H285" s="302"/>
      <c r="I285" s="217" t="s">
        <v>509</v>
      </c>
      <c r="J285" s="220" t="s">
        <v>845</v>
      </c>
      <c r="K285" s="340" t="s">
        <v>379</v>
      </c>
      <c r="L285" s="352"/>
      <c r="M285" s="169"/>
      <c r="N285" s="162"/>
      <c r="O285" s="170"/>
      <c r="P285" s="164"/>
      <c r="Q285" s="164"/>
      <c r="R285" s="167"/>
      <c r="S285" s="165"/>
      <c r="T285" s="165"/>
      <c r="U285" s="165"/>
      <c r="V285" s="167"/>
      <c r="W285" s="167"/>
      <c r="X285" s="167"/>
      <c r="Y285" s="167"/>
      <c r="Z285" s="167"/>
      <c r="AA285" s="167"/>
      <c r="AB285" s="167"/>
      <c r="AC285" s="167"/>
      <c r="AD285" s="165"/>
      <c r="AE285" s="167"/>
      <c r="AF285" s="167"/>
      <c r="AG285" s="167"/>
      <c r="AH285" s="167"/>
      <c r="AI285" s="167"/>
      <c r="AJ285" s="167"/>
      <c r="AK285" s="167"/>
      <c r="AL285" s="165"/>
      <c r="AM285" s="167"/>
      <c r="AN285" s="167"/>
      <c r="AO285" s="167"/>
      <c r="AP285" s="167"/>
      <c r="AQ285" s="167"/>
      <c r="AR285" s="167"/>
      <c r="AS285" s="167"/>
      <c r="AT285" s="165"/>
      <c r="AU285" s="167"/>
      <c r="AV285" s="167"/>
      <c r="AW285" s="167"/>
      <c r="AX285" s="167"/>
      <c r="AY285" s="167"/>
      <c r="AZ285" s="167"/>
      <c r="BA285" s="167"/>
      <c r="BB285" s="167"/>
      <c r="BC285" s="167"/>
      <c r="BD285" s="167"/>
      <c r="BE285" s="167"/>
      <c r="BF285" s="167"/>
      <c r="BG285" s="167"/>
      <c r="BH285" s="167"/>
      <c r="BI285" s="167"/>
      <c r="BJ285" s="167"/>
      <c r="BK285" s="167"/>
      <c r="BL285" s="167"/>
      <c r="BM285" s="167"/>
      <c r="BN285" s="167"/>
      <c r="BO285" s="167"/>
      <c r="BP285" s="167"/>
      <c r="BQ285" s="167"/>
      <c r="BR285" s="167"/>
      <c r="BS285" s="167"/>
      <c r="BT285" s="167"/>
      <c r="BU285" s="167"/>
      <c r="BV285" s="167"/>
      <c r="BW285" s="167"/>
      <c r="BX285" s="167"/>
      <c r="BY285" s="167"/>
      <c r="BZ285" s="167"/>
      <c r="CA285" s="167"/>
      <c r="CB285" s="167"/>
      <c r="CC285" s="167"/>
      <c r="CD285" s="167"/>
      <c r="CE285" s="167"/>
      <c r="CF285" s="167"/>
      <c r="CG285" s="167"/>
      <c r="CH285" s="167"/>
      <c r="CI285" s="167"/>
      <c r="CJ285" s="167"/>
      <c r="CK285" s="167"/>
      <c r="CL285" s="167"/>
      <c r="CM285" s="167"/>
      <c r="CN285" s="167"/>
      <c r="CO285" s="167"/>
      <c r="CP285" s="167"/>
      <c r="CQ285" s="167"/>
      <c r="CR285" s="167"/>
      <c r="CS285" s="167"/>
      <c r="CT285" s="167"/>
      <c r="CU285" s="167"/>
      <c r="CV285" s="167"/>
      <c r="CW285" s="167"/>
      <c r="CX285" s="167"/>
      <c r="CY285" s="167"/>
      <c r="CZ285" s="167"/>
      <c r="DA285" s="167"/>
      <c r="DB285" s="167"/>
      <c r="DC285" s="167"/>
      <c r="DD285" s="167"/>
      <c r="DE285" s="167"/>
      <c r="DF285" s="167"/>
      <c r="DG285" s="167"/>
      <c r="DH285" s="167"/>
      <c r="DI285" s="167"/>
      <c r="DJ285" s="167"/>
      <c r="DK285" s="167"/>
      <c r="DL285" s="167"/>
      <c r="DM285" s="167"/>
      <c r="DN285" s="167"/>
      <c r="DO285" s="167"/>
      <c r="DP285" s="167"/>
      <c r="DQ285" s="167"/>
      <c r="DR285" s="167"/>
      <c r="DS285" s="171"/>
    </row>
    <row r="286" spans="1:124" s="160" customFormat="1" ht="18.75" customHeight="1" x14ac:dyDescent="0.15">
      <c r="A286" s="1"/>
      <c r="B286" s="2"/>
      <c r="C286" s="2"/>
      <c r="D286" s="356"/>
      <c r="E286" s="2"/>
      <c r="F286" s="2"/>
      <c r="G286" s="3"/>
      <c r="H286" s="302"/>
      <c r="I286" s="217" t="s">
        <v>510</v>
      </c>
      <c r="J286" s="220" t="s">
        <v>846</v>
      </c>
      <c r="K286" s="340" t="s">
        <v>380</v>
      </c>
      <c r="L286" s="352"/>
      <c r="M286" s="169"/>
      <c r="N286" s="162"/>
      <c r="O286" s="170"/>
      <c r="P286" s="164"/>
      <c r="Q286" s="164"/>
      <c r="R286" s="167"/>
      <c r="S286" s="165"/>
      <c r="T286" s="165"/>
      <c r="U286" s="165"/>
      <c r="V286" s="167"/>
      <c r="W286" s="167"/>
      <c r="X286" s="167"/>
      <c r="Y286" s="167"/>
      <c r="Z286" s="167"/>
      <c r="AA286" s="167"/>
      <c r="AB286" s="167"/>
      <c r="AC286" s="167"/>
      <c r="AD286" s="165"/>
      <c r="AE286" s="167"/>
      <c r="AF286" s="167"/>
      <c r="AG286" s="167"/>
      <c r="AH286" s="167"/>
      <c r="AI286" s="167"/>
      <c r="AJ286" s="167"/>
      <c r="AK286" s="167"/>
      <c r="AL286" s="165"/>
      <c r="AM286" s="167"/>
      <c r="AN286" s="167"/>
      <c r="AO286" s="167"/>
      <c r="AP286" s="167"/>
      <c r="AQ286" s="167"/>
      <c r="AR286" s="167"/>
      <c r="AS286" s="167"/>
      <c r="AT286" s="165"/>
      <c r="AU286" s="167"/>
      <c r="AV286" s="167"/>
      <c r="AW286" s="167"/>
      <c r="AX286" s="167"/>
      <c r="AY286" s="167"/>
      <c r="AZ286" s="167"/>
      <c r="BA286" s="167"/>
      <c r="BB286" s="167"/>
      <c r="BC286" s="167"/>
      <c r="BD286" s="167"/>
      <c r="BE286" s="167"/>
      <c r="BF286" s="167"/>
      <c r="BG286" s="167"/>
      <c r="BH286" s="167"/>
      <c r="BI286" s="167"/>
      <c r="BJ286" s="167"/>
      <c r="BK286" s="167"/>
      <c r="BL286" s="167"/>
      <c r="BM286" s="167"/>
      <c r="BN286" s="167"/>
      <c r="BO286" s="167"/>
      <c r="BP286" s="167"/>
      <c r="BQ286" s="167"/>
      <c r="BR286" s="167"/>
      <c r="BS286" s="167"/>
      <c r="BT286" s="167"/>
      <c r="BU286" s="167"/>
      <c r="BV286" s="167"/>
      <c r="BW286" s="167"/>
      <c r="BX286" s="167"/>
      <c r="BY286" s="167"/>
      <c r="BZ286" s="167"/>
      <c r="CA286" s="167"/>
      <c r="CB286" s="167"/>
      <c r="CC286" s="167"/>
      <c r="CD286" s="167"/>
      <c r="CE286" s="167"/>
      <c r="CF286" s="167"/>
      <c r="CG286" s="167"/>
      <c r="CH286" s="167"/>
      <c r="CI286" s="167"/>
      <c r="CJ286" s="167"/>
      <c r="CK286" s="167"/>
      <c r="CL286" s="167"/>
      <c r="CM286" s="167"/>
      <c r="CN286" s="167"/>
      <c r="CO286" s="167"/>
      <c r="CP286" s="167"/>
      <c r="CQ286" s="167"/>
      <c r="CR286" s="167"/>
      <c r="CS286" s="167"/>
      <c r="CT286" s="167"/>
      <c r="CU286" s="167"/>
      <c r="CV286" s="167"/>
      <c r="CW286" s="167"/>
      <c r="CX286" s="167"/>
      <c r="CY286" s="167"/>
      <c r="CZ286" s="167"/>
      <c r="DA286" s="167"/>
      <c r="DB286" s="167"/>
      <c r="DC286" s="167"/>
      <c r="DD286" s="167"/>
      <c r="DE286" s="167"/>
      <c r="DF286" s="167"/>
      <c r="DG286" s="167"/>
      <c r="DH286" s="167"/>
      <c r="DI286" s="167"/>
      <c r="DJ286" s="167"/>
      <c r="DK286" s="167"/>
      <c r="DL286" s="167"/>
      <c r="DM286" s="167"/>
      <c r="DN286" s="167"/>
      <c r="DO286" s="167"/>
      <c r="DP286" s="167"/>
      <c r="DQ286" s="167"/>
      <c r="DR286" s="167"/>
      <c r="DS286" s="171"/>
    </row>
    <row r="287" spans="1:124" s="175" customFormat="1" ht="18.75" customHeight="1" x14ac:dyDescent="0.15">
      <c r="A287" s="172"/>
      <c r="B287" s="173"/>
      <c r="C287" s="2" t="s">
        <v>377</v>
      </c>
      <c r="D287" s="356"/>
      <c r="E287" s="173"/>
      <c r="F287" s="173"/>
      <c r="G287" s="174"/>
      <c r="H287" s="308"/>
      <c r="I287" s="217" t="s">
        <v>511</v>
      </c>
      <c r="J287" s="220" t="s">
        <v>847</v>
      </c>
      <c r="K287" s="222" t="s">
        <v>862</v>
      </c>
      <c r="L287" s="352"/>
      <c r="M287" s="334"/>
      <c r="N287" s="366">
        <f>SUM(N288:N290)</f>
        <v>0</v>
      </c>
      <c r="O287" s="367"/>
      <c r="P287" s="368">
        <f>SUM(P288:P290)</f>
        <v>0</v>
      </c>
      <c r="Q287" s="368">
        <f t="shared" ref="Q287" si="120">SUM(Q288:Q290)</f>
        <v>0</v>
      </c>
      <c r="R287" s="369">
        <f t="shared" ref="R287" si="121">SUM(R288:R290)</f>
        <v>0</v>
      </c>
      <c r="S287" s="369">
        <f t="shared" ref="S287" si="122">SUM(S288:S290)</f>
        <v>0</v>
      </c>
      <c r="T287" s="369">
        <f t="shared" ref="T287" si="123">SUM(T288:T290)</f>
        <v>0</v>
      </c>
      <c r="U287" s="369">
        <f t="shared" ref="U287" si="124">SUM(U288:U290)</f>
        <v>0</v>
      </c>
      <c r="V287" s="369">
        <f t="shared" ref="V287" si="125">SUM(V288:V290)</f>
        <v>0</v>
      </c>
      <c r="W287" s="369">
        <f t="shared" ref="W287" si="126">SUM(W288:W290)</f>
        <v>0</v>
      </c>
      <c r="X287" s="369">
        <f t="shared" ref="X287" si="127">SUM(X288:X290)</f>
        <v>0</v>
      </c>
      <c r="Y287" s="369">
        <f t="shared" ref="Y287" si="128">SUM(Y288:Y290)</f>
        <v>0</v>
      </c>
      <c r="Z287" s="369">
        <f t="shared" ref="Z287" si="129">SUM(Z288:Z290)</f>
        <v>0</v>
      </c>
      <c r="AA287" s="369">
        <f t="shared" ref="AA287" si="130">SUM(AA288:AA290)</f>
        <v>0</v>
      </c>
      <c r="AB287" s="369">
        <f t="shared" ref="AB287" si="131">SUM(AB288:AB290)</f>
        <v>0</v>
      </c>
      <c r="AC287" s="369">
        <f t="shared" ref="AC287" si="132">SUM(AC288:AC290)</f>
        <v>0</v>
      </c>
      <c r="AD287" s="369">
        <f t="shared" ref="AD287" si="133">SUM(AD288:AD290)</f>
        <v>0</v>
      </c>
      <c r="AE287" s="369">
        <f t="shared" ref="AE287" si="134">SUM(AE288:AE290)</f>
        <v>0</v>
      </c>
      <c r="AF287" s="369">
        <f t="shared" ref="AF287" si="135">SUM(AF288:AF290)</f>
        <v>0</v>
      </c>
      <c r="AG287" s="369">
        <f t="shared" ref="AG287" si="136">SUM(AG288:AG290)</f>
        <v>0</v>
      </c>
      <c r="AH287" s="369">
        <f t="shared" ref="AH287" si="137">SUM(AH288:AH290)</f>
        <v>0</v>
      </c>
      <c r="AI287" s="369">
        <f t="shared" ref="AI287" si="138">SUM(AI288:AI290)</f>
        <v>0</v>
      </c>
      <c r="AJ287" s="369">
        <f t="shared" ref="AJ287" si="139">SUM(AJ288:AJ290)</f>
        <v>0</v>
      </c>
      <c r="AK287" s="369">
        <f t="shared" ref="AK287" si="140">SUM(AK288:AK290)</f>
        <v>0</v>
      </c>
      <c r="AL287" s="369">
        <f t="shared" ref="AL287" si="141">SUM(AL288:AL290)</f>
        <v>0</v>
      </c>
      <c r="AM287" s="369">
        <f t="shared" ref="AM287" si="142">SUM(AM288:AM290)</f>
        <v>0</v>
      </c>
      <c r="AN287" s="369">
        <f t="shared" ref="AN287" si="143">SUM(AN288:AN290)</f>
        <v>0</v>
      </c>
      <c r="AO287" s="369">
        <f t="shared" ref="AO287" si="144">SUM(AO288:AO290)</f>
        <v>0</v>
      </c>
      <c r="AP287" s="369">
        <f t="shared" ref="AP287" si="145">SUM(AP288:AP290)</f>
        <v>0</v>
      </c>
      <c r="AQ287" s="369">
        <f t="shared" ref="AQ287" si="146">SUM(AQ288:AQ290)</f>
        <v>0</v>
      </c>
      <c r="AR287" s="369">
        <f t="shared" ref="AR287" si="147">SUM(AR288:AR290)</f>
        <v>0</v>
      </c>
      <c r="AS287" s="369">
        <f t="shared" ref="AS287" si="148">SUM(AS288:AS290)</f>
        <v>0</v>
      </c>
      <c r="AT287" s="369">
        <f t="shared" ref="AT287" si="149">SUM(AT288:AT290)</f>
        <v>0</v>
      </c>
      <c r="AU287" s="369">
        <f t="shared" ref="AU287" si="150">SUM(AU288:AU290)</f>
        <v>0</v>
      </c>
      <c r="AV287" s="369">
        <f t="shared" ref="AV287" si="151">SUM(AV288:AV290)</f>
        <v>0</v>
      </c>
      <c r="AW287" s="369">
        <f t="shared" ref="AW287" si="152">SUM(AW288:AW290)</f>
        <v>0</v>
      </c>
      <c r="AX287" s="369">
        <f t="shared" ref="AX287" si="153">SUM(AX288:AX290)</f>
        <v>0</v>
      </c>
      <c r="AY287" s="369">
        <f t="shared" ref="AY287" si="154">SUM(AY288:AY290)</f>
        <v>0</v>
      </c>
      <c r="AZ287" s="369">
        <f t="shared" ref="AZ287" si="155">SUM(AZ288:AZ290)</f>
        <v>0</v>
      </c>
      <c r="BA287" s="369">
        <f t="shared" ref="BA287" si="156">SUM(BA288:BA290)</f>
        <v>0</v>
      </c>
      <c r="BB287" s="369">
        <f t="shared" ref="BB287" si="157">SUM(BB288:BB290)</f>
        <v>0</v>
      </c>
      <c r="BC287" s="369">
        <f t="shared" ref="BC287" si="158">SUM(BC288:BC290)</f>
        <v>0</v>
      </c>
      <c r="BD287" s="369">
        <f t="shared" ref="BD287" si="159">SUM(BD288:BD290)</f>
        <v>0</v>
      </c>
      <c r="BE287" s="369">
        <f t="shared" ref="BE287" si="160">SUM(BE288:BE290)</f>
        <v>0</v>
      </c>
      <c r="BF287" s="369">
        <f t="shared" ref="BF287" si="161">SUM(BF288:BF290)</f>
        <v>0</v>
      </c>
      <c r="BG287" s="369">
        <f t="shared" ref="BG287" si="162">SUM(BG288:BG290)</f>
        <v>0</v>
      </c>
      <c r="BH287" s="369">
        <f t="shared" ref="BH287" si="163">SUM(BH288:BH290)</f>
        <v>0</v>
      </c>
      <c r="BI287" s="369">
        <f t="shared" ref="BI287" si="164">SUM(BI288:BI290)</f>
        <v>0</v>
      </c>
      <c r="BJ287" s="369">
        <f t="shared" ref="BJ287" si="165">SUM(BJ288:BJ290)</f>
        <v>0</v>
      </c>
      <c r="BK287" s="369">
        <f t="shared" ref="BK287" si="166">SUM(BK288:BK290)</f>
        <v>0</v>
      </c>
      <c r="BL287" s="369">
        <f t="shared" ref="BL287" si="167">SUM(BL288:BL290)</f>
        <v>0</v>
      </c>
      <c r="BM287" s="369">
        <f t="shared" ref="BM287" si="168">SUM(BM288:BM290)</f>
        <v>0</v>
      </c>
      <c r="BN287" s="369">
        <f t="shared" ref="BN287" si="169">SUM(BN288:BN290)</f>
        <v>0</v>
      </c>
      <c r="BO287" s="369">
        <f t="shared" ref="BO287" si="170">SUM(BO288:BO290)</f>
        <v>0</v>
      </c>
      <c r="BP287" s="369">
        <f t="shared" ref="BP287" si="171">SUM(BP288:BP290)</f>
        <v>0</v>
      </c>
      <c r="BQ287" s="369">
        <f t="shared" ref="BQ287" si="172">SUM(BQ288:BQ290)</f>
        <v>0</v>
      </c>
      <c r="BR287" s="369">
        <f t="shared" ref="BR287" si="173">SUM(BR288:BR290)</f>
        <v>0</v>
      </c>
      <c r="BS287" s="369">
        <f t="shared" ref="BS287" si="174">SUM(BS288:BS290)</f>
        <v>0</v>
      </c>
      <c r="BT287" s="369">
        <f t="shared" ref="BT287" si="175">SUM(BT288:BT290)</f>
        <v>0</v>
      </c>
      <c r="BU287" s="369">
        <f t="shared" ref="BU287" si="176">SUM(BU288:BU290)</f>
        <v>0</v>
      </c>
      <c r="BV287" s="369">
        <f t="shared" ref="BV287" si="177">SUM(BV288:BV290)</f>
        <v>0</v>
      </c>
      <c r="BW287" s="369">
        <f t="shared" ref="BW287" si="178">SUM(BW288:BW290)</f>
        <v>0</v>
      </c>
      <c r="BX287" s="369">
        <f t="shared" ref="BX287" si="179">SUM(BX288:BX290)</f>
        <v>0</v>
      </c>
      <c r="BY287" s="369">
        <f t="shared" ref="BY287" si="180">SUM(BY288:BY290)</f>
        <v>0</v>
      </c>
      <c r="BZ287" s="369">
        <f t="shared" ref="BZ287" si="181">SUM(BZ288:BZ290)</f>
        <v>0</v>
      </c>
      <c r="CA287" s="369">
        <f t="shared" ref="CA287" si="182">SUM(CA288:CA290)</f>
        <v>0</v>
      </c>
      <c r="CB287" s="369">
        <f t="shared" ref="CB287" si="183">SUM(CB288:CB290)</f>
        <v>0</v>
      </c>
      <c r="CC287" s="369">
        <f t="shared" ref="CC287" si="184">SUM(CC288:CC290)</f>
        <v>0</v>
      </c>
      <c r="CD287" s="369">
        <f t="shared" ref="CD287" si="185">SUM(CD288:CD290)</f>
        <v>0</v>
      </c>
      <c r="CE287" s="369">
        <f t="shared" ref="CE287" si="186">SUM(CE288:CE290)</f>
        <v>0</v>
      </c>
      <c r="CF287" s="369">
        <f t="shared" ref="CF287" si="187">SUM(CF288:CF290)</f>
        <v>0</v>
      </c>
      <c r="CG287" s="369">
        <f t="shared" ref="CG287" si="188">SUM(CG288:CG290)</f>
        <v>0</v>
      </c>
      <c r="CH287" s="369">
        <f t="shared" ref="CH287" si="189">SUM(CH288:CH290)</f>
        <v>0</v>
      </c>
      <c r="CI287" s="369">
        <f t="shared" ref="CI287" si="190">SUM(CI288:CI290)</f>
        <v>0</v>
      </c>
      <c r="CJ287" s="369">
        <f t="shared" ref="CJ287" si="191">SUM(CJ288:CJ290)</f>
        <v>0</v>
      </c>
      <c r="CK287" s="369">
        <f t="shared" ref="CK287" si="192">SUM(CK288:CK290)</f>
        <v>0</v>
      </c>
      <c r="CL287" s="369">
        <f t="shared" ref="CL287" si="193">SUM(CL288:CL290)</f>
        <v>0</v>
      </c>
      <c r="CM287" s="369">
        <f t="shared" ref="CM287" si="194">SUM(CM288:CM290)</f>
        <v>0</v>
      </c>
      <c r="CN287" s="369">
        <f t="shared" ref="CN287" si="195">SUM(CN288:CN290)</f>
        <v>0</v>
      </c>
      <c r="CO287" s="369">
        <f t="shared" ref="CO287" si="196">SUM(CO288:CO290)</f>
        <v>0</v>
      </c>
      <c r="CP287" s="369">
        <f t="shared" ref="CP287" si="197">SUM(CP288:CP290)</f>
        <v>0</v>
      </c>
      <c r="CQ287" s="369">
        <f t="shared" ref="CQ287" si="198">SUM(CQ288:CQ290)</f>
        <v>0</v>
      </c>
      <c r="CR287" s="369">
        <f t="shared" ref="CR287" si="199">SUM(CR288:CR290)</f>
        <v>0</v>
      </c>
      <c r="CS287" s="369">
        <f t="shared" ref="CS287" si="200">SUM(CS288:CS290)</f>
        <v>0</v>
      </c>
      <c r="CT287" s="369">
        <f t="shared" ref="CT287" si="201">SUM(CT288:CT290)</f>
        <v>0</v>
      </c>
      <c r="CU287" s="369">
        <f t="shared" ref="CU287" si="202">SUM(CU288:CU290)</f>
        <v>0</v>
      </c>
      <c r="CV287" s="369">
        <f t="shared" ref="CV287" si="203">SUM(CV288:CV290)</f>
        <v>0</v>
      </c>
      <c r="CW287" s="369">
        <f t="shared" ref="CW287" si="204">SUM(CW288:CW290)</f>
        <v>0</v>
      </c>
      <c r="CX287" s="369">
        <f t="shared" ref="CX287" si="205">SUM(CX288:CX290)</f>
        <v>0</v>
      </c>
      <c r="CY287" s="369">
        <f t="shared" ref="CY287" si="206">SUM(CY288:CY290)</f>
        <v>0</v>
      </c>
      <c r="CZ287" s="369">
        <f t="shared" ref="CZ287" si="207">SUM(CZ288:CZ290)</f>
        <v>0</v>
      </c>
      <c r="DA287" s="369">
        <f t="shared" ref="DA287" si="208">SUM(DA288:DA290)</f>
        <v>0</v>
      </c>
      <c r="DB287" s="369">
        <f t="shared" ref="DB287" si="209">SUM(DB288:DB290)</f>
        <v>0</v>
      </c>
      <c r="DC287" s="369">
        <f t="shared" ref="DC287" si="210">SUM(DC288:DC290)</f>
        <v>0</v>
      </c>
      <c r="DD287" s="369">
        <f t="shared" ref="DD287" si="211">SUM(DD288:DD290)</f>
        <v>0</v>
      </c>
      <c r="DE287" s="369">
        <f t="shared" ref="DE287" si="212">SUM(DE288:DE290)</f>
        <v>0</v>
      </c>
      <c r="DF287" s="369">
        <f t="shared" ref="DF287" si="213">SUM(DF288:DF290)</f>
        <v>0</v>
      </c>
      <c r="DG287" s="369">
        <f t="shared" ref="DG287" si="214">SUM(DG288:DG290)</f>
        <v>0</v>
      </c>
      <c r="DH287" s="369">
        <f t="shared" ref="DH287" si="215">SUM(DH288:DH290)</f>
        <v>0</v>
      </c>
      <c r="DI287" s="369">
        <f t="shared" ref="DI287" si="216">SUM(DI288:DI290)</f>
        <v>0</v>
      </c>
      <c r="DJ287" s="369">
        <f t="shared" ref="DJ287" si="217">SUM(DJ288:DJ290)</f>
        <v>0</v>
      </c>
      <c r="DK287" s="369">
        <f t="shared" ref="DK287" si="218">SUM(DK288:DK290)</f>
        <v>0</v>
      </c>
      <c r="DL287" s="369">
        <f t="shared" ref="DL287" si="219">SUM(DL288:DL290)</f>
        <v>0</v>
      </c>
      <c r="DM287" s="369">
        <f t="shared" ref="DM287" si="220">SUM(DM288:DM290)</f>
        <v>0</v>
      </c>
      <c r="DN287" s="369">
        <f t="shared" ref="DN287" si="221">SUM(DN288:DN290)</f>
        <v>0</v>
      </c>
      <c r="DO287" s="369">
        <f t="shared" ref="DO287" si="222">SUM(DO288:DO290)</f>
        <v>0</v>
      </c>
      <c r="DP287" s="369">
        <f t="shared" ref="DP287" si="223">SUM(DP288:DP290)</f>
        <v>0</v>
      </c>
      <c r="DQ287" s="369">
        <f t="shared" ref="DQ287" si="224">SUM(DQ288:DQ290)</f>
        <v>0</v>
      </c>
      <c r="DR287" s="369">
        <f t="shared" ref="DR287" si="225">SUM(DR288:DR290)</f>
        <v>0</v>
      </c>
      <c r="DS287" s="376">
        <f t="shared" ref="DS287" si="226">SUM(DS288:DS290)</f>
        <v>0</v>
      </c>
    </row>
    <row r="288" spans="1:124" s="160" customFormat="1" ht="18.75" customHeight="1" x14ac:dyDescent="0.15">
      <c r="A288" s="1"/>
      <c r="B288" s="2"/>
      <c r="C288" s="2"/>
      <c r="D288" s="356"/>
      <c r="E288" s="2"/>
      <c r="F288" s="2"/>
      <c r="G288" s="3"/>
      <c r="H288" s="302"/>
      <c r="I288" s="217" t="s">
        <v>512</v>
      </c>
      <c r="J288" s="220" t="s">
        <v>848</v>
      </c>
      <c r="K288" s="340" t="s">
        <v>378</v>
      </c>
      <c r="L288" s="352"/>
      <c r="M288" s="334"/>
      <c r="N288" s="162"/>
      <c r="O288" s="170"/>
      <c r="P288" s="164"/>
      <c r="Q288" s="164"/>
      <c r="R288" s="167"/>
      <c r="S288" s="165"/>
      <c r="T288" s="165"/>
      <c r="U288" s="165"/>
      <c r="V288" s="167"/>
      <c r="W288" s="167"/>
      <c r="X288" s="167"/>
      <c r="Y288" s="167"/>
      <c r="Z288" s="167"/>
      <c r="AA288" s="167"/>
      <c r="AB288" s="167"/>
      <c r="AC288" s="167"/>
      <c r="AD288" s="165"/>
      <c r="AE288" s="167"/>
      <c r="AF288" s="167"/>
      <c r="AG288" s="167"/>
      <c r="AH288" s="167"/>
      <c r="AI288" s="167"/>
      <c r="AJ288" s="167"/>
      <c r="AK288" s="167"/>
      <c r="AL288" s="165"/>
      <c r="AM288" s="167"/>
      <c r="AN288" s="167"/>
      <c r="AO288" s="167"/>
      <c r="AP288" s="167"/>
      <c r="AQ288" s="167"/>
      <c r="AR288" s="167"/>
      <c r="AS288" s="167"/>
      <c r="AT288" s="165"/>
      <c r="AU288" s="167"/>
      <c r="AV288" s="167"/>
      <c r="AW288" s="167"/>
      <c r="AX288" s="167"/>
      <c r="AY288" s="167"/>
      <c r="AZ288" s="167"/>
      <c r="BA288" s="167"/>
      <c r="BB288" s="167"/>
      <c r="BC288" s="167"/>
      <c r="BD288" s="167"/>
      <c r="BE288" s="167"/>
      <c r="BF288" s="167"/>
      <c r="BG288" s="167"/>
      <c r="BH288" s="167"/>
      <c r="BI288" s="167"/>
      <c r="BJ288" s="167"/>
      <c r="BK288" s="167"/>
      <c r="BL288" s="167"/>
      <c r="BM288" s="167"/>
      <c r="BN288" s="167"/>
      <c r="BO288" s="167"/>
      <c r="BP288" s="167"/>
      <c r="BQ288" s="167"/>
      <c r="BR288" s="167"/>
      <c r="BS288" s="167"/>
      <c r="BT288" s="167"/>
      <c r="BU288" s="167"/>
      <c r="BV288" s="167"/>
      <c r="BW288" s="167"/>
      <c r="BX288" s="167"/>
      <c r="BY288" s="167"/>
      <c r="BZ288" s="167"/>
      <c r="CA288" s="167"/>
      <c r="CB288" s="167"/>
      <c r="CC288" s="167"/>
      <c r="CD288" s="167"/>
      <c r="CE288" s="167"/>
      <c r="CF288" s="167"/>
      <c r="CG288" s="167"/>
      <c r="CH288" s="167"/>
      <c r="CI288" s="167"/>
      <c r="CJ288" s="167"/>
      <c r="CK288" s="167"/>
      <c r="CL288" s="167"/>
      <c r="CM288" s="167"/>
      <c r="CN288" s="167"/>
      <c r="CO288" s="167"/>
      <c r="CP288" s="167"/>
      <c r="CQ288" s="167"/>
      <c r="CR288" s="167"/>
      <c r="CS288" s="167"/>
      <c r="CT288" s="167"/>
      <c r="CU288" s="167"/>
      <c r="CV288" s="167"/>
      <c r="CW288" s="167"/>
      <c r="CX288" s="167"/>
      <c r="CY288" s="167"/>
      <c r="CZ288" s="167"/>
      <c r="DA288" s="167"/>
      <c r="DB288" s="167"/>
      <c r="DC288" s="167"/>
      <c r="DD288" s="167"/>
      <c r="DE288" s="167"/>
      <c r="DF288" s="167"/>
      <c r="DG288" s="167"/>
      <c r="DH288" s="167"/>
      <c r="DI288" s="167"/>
      <c r="DJ288" s="167"/>
      <c r="DK288" s="167"/>
      <c r="DL288" s="167"/>
      <c r="DM288" s="167"/>
      <c r="DN288" s="167"/>
      <c r="DO288" s="167"/>
      <c r="DP288" s="167"/>
      <c r="DQ288" s="167"/>
      <c r="DR288" s="167"/>
      <c r="DS288" s="171"/>
    </row>
    <row r="289" spans="1:123" s="160" customFormat="1" ht="18.75" customHeight="1" x14ac:dyDescent="0.15">
      <c r="A289" s="1"/>
      <c r="B289" s="2"/>
      <c r="C289" s="2"/>
      <c r="D289" s="356"/>
      <c r="E289" s="2"/>
      <c r="F289" s="2"/>
      <c r="G289" s="3"/>
      <c r="H289" s="302"/>
      <c r="I289" s="217" t="s">
        <v>513</v>
      </c>
      <c r="J289" s="220" t="s">
        <v>849</v>
      </c>
      <c r="K289" s="340" t="s">
        <v>379</v>
      </c>
      <c r="L289" s="352"/>
      <c r="M289" s="334"/>
      <c r="N289" s="162"/>
      <c r="O289" s="170"/>
      <c r="P289" s="164"/>
      <c r="Q289" s="164"/>
      <c r="R289" s="167"/>
      <c r="S289" s="165"/>
      <c r="T289" s="165"/>
      <c r="U289" s="165"/>
      <c r="V289" s="167"/>
      <c r="W289" s="167"/>
      <c r="X289" s="167"/>
      <c r="Y289" s="167"/>
      <c r="Z289" s="167"/>
      <c r="AA289" s="167"/>
      <c r="AB289" s="167"/>
      <c r="AC289" s="167"/>
      <c r="AD289" s="165"/>
      <c r="AE289" s="167"/>
      <c r="AF289" s="167"/>
      <c r="AG289" s="167"/>
      <c r="AH289" s="167"/>
      <c r="AI289" s="167"/>
      <c r="AJ289" s="167"/>
      <c r="AK289" s="167"/>
      <c r="AL289" s="165"/>
      <c r="AM289" s="167"/>
      <c r="AN289" s="167"/>
      <c r="AO289" s="167"/>
      <c r="AP289" s="167"/>
      <c r="AQ289" s="167"/>
      <c r="AR289" s="167"/>
      <c r="AS289" s="167"/>
      <c r="AT289" s="165"/>
      <c r="AU289" s="167"/>
      <c r="AV289" s="167"/>
      <c r="AW289" s="167"/>
      <c r="AX289" s="167"/>
      <c r="AY289" s="167"/>
      <c r="AZ289" s="167"/>
      <c r="BA289" s="167"/>
      <c r="BB289" s="167"/>
      <c r="BC289" s="167"/>
      <c r="BD289" s="167"/>
      <c r="BE289" s="167"/>
      <c r="BF289" s="167"/>
      <c r="BG289" s="167"/>
      <c r="BH289" s="167"/>
      <c r="BI289" s="167"/>
      <c r="BJ289" s="167"/>
      <c r="BK289" s="167"/>
      <c r="BL289" s="167"/>
      <c r="BM289" s="167"/>
      <c r="BN289" s="167"/>
      <c r="BO289" s="167"/>
      <c r="BP289" s="167"/>
      <c r="BQ289" s="167"/>
      <c r="BR289" s="167"/>
      <c r="BS289" s="167"/>
      <c r="BT289" s="167"/>
      <c r="BU289" s="167"/>
      <c r="BV289" s="167"/>
      <c r="BW289" s="167"/>
      <c r="BX289" s="167"/>
      <c r="BY289" s="167"/>
      <c r="BZ289" s="167"/>
      <c r="CA289" s="167"/>
      <c r="CB289" s="167"/>
      <c r="CC289" s="167"/>
      <c r="CD289" s="167"/>
      <c r="CE289" s="167"/>
      <c r="CF289" s="167"/>
      <c r="CG289" s="167"/>
      <c r="CH289" s="167"/>
      <c r="CI289" s="167"/>
      <c r="CJ289" s="167"/>
      <c r="CK289" s="167"/>
      <c r="CL289" s="167"/>
      <c r="CM289" s="167"/>
      <c r="CN289" s="167"/>
      <c r="CO289" s="167"/>
      <c r="CP289" s="167"/>
      <c r="CQ289" s="167"/>
      <c r="CR289" s="167"/>
      <c r="CS289" s="167"/>
      <c r="CT289" s="167"/>
      <c r="CU289" s="167"/>
      <c r="CV289" s="167"/>
      <c r="CW289" s="167"/>
      <c r="CX289" s="167"/>
      <c r="CY289" s="167"/>
      <c r="CZ289" s="167"/>
      <c r="DA289" s="167"/>
      <c r="DB289" s="167"/>
      <c r="DC289" s="167"/>
      <c r="DD289" s="167"/>
      <c r="DE289" s="167"/>
      <c r="DF289" s="167"/>
      <c r="DG289" s="167"/>
      <c r="DH289" s="167"/>
      <c r="DI289" s="167"/>
      <c r="DJ289" s="167"/>
      <c r="DK289" s="167"/>
      <c r="DL289" s="167"/>
      <c r="DM289" s="167"/>
      <c r="DN289" s="167"/>
      <c r="DO289" s="167"/>
      <c r="DP289" s="167"/>
      <c r="DQ289" s="167"/>
      <c r="DR289" s="167"/>
      <c r="DS289" s="171"/>
    </row>
    <row r="290" spans="1:123" s="160" customFormat="1" ht="18.75" customHeight="1" x14ac:dyDescent="0.15">
      <c r="A290" s="1"/>
      <c r="B290" s="2"/>
      <c r="C290" s="2"/>
      <c r="D290" s="356"/>
      <c r="E290" s="2"/>
      <c r="F290" s="2"/>
      <c r="G290" s="3"/>
      <c r="H290" s="302"/>
      <c r="I290" s="217" t="s">
        <v>514</v>
      </c>
      <c r="J290" s="220" t="s">
        <v>850</v>
      </c>
      <c r="K290" s="340" t="s">
        <v>380</v>
      </c>
      <c r="L290" s="352"/>
      <c r="M290" s="334"/>
      <c r="N290" s="162"/>
      <c r="O290" s="170"/>
      <c r="P290" s="164"/>
      <c r="Q290" s="164"/>
      <c r="R290" s="167"/>
      <c r="S290" s="165"/>
      <c r="T290" s="165"/>
      <c r="U290" s="165"/>
      <c r="V290" s="167"/>
      <c r="W290" s="167"/>
      <c r="X290" s="167"/>
      <c r="Y290" s="167"/>
      <c r="Z290" s="167"/>
      <c r="AA290" s="167"/>
      <c r="AB290" s="167"/>
      <c r="AC290" s="167"/>
      <c r="AD290" s="165"/>
      <c r="AE290" s="167"/>
      <c r="AF290" s="167"/>
      <c r="AG290" s="167"/>
      <c r="AH290" s="167"/>
      <c r="AI290" s="167"/>
      <c r="AJ290" s="167"/>
      <c r="AK290" s="167"/>
      <c r="AL290" s="165"/>
      <c r="AM290" s="167"/>
      <c r="AN290" s="167"/>
      <c r="AO290" s="167"/>
      <c r="AP290" s="167"/>
      <c r="AQ290" s="167"/>
      <c r="AR290" s="167"/>
      <c r="AS290" s="167"/>
      <c r="AT290" s="165"/>
      <c r="AU290" s="167"/>
      <c r="AV290" s="167"/>
      <c r="AW290" s="167"/>
      <c r="AX290" s="167"/>
      <c r="AY290" s="167"/>
      <c r="AZ290" s="167"/>
      <c r="BA290" s="167"/>
      <c r="BB290" s="167"/>
      <c r="BC290" s="167"/>
      <c r="BD290" s="167"/>
      <c r="BE290" s="167"/>
      <c r="BF290" s="167"/>
      <c r="BG290" s="167"/>
      <c r="BH290" s="167"/>
      <c r="BI290" s="167"/>
      <c r="BJ290" s="167"/>
      <c r="BK290" s="167"/>
      <c r="BL290" s="167"/>
      <c r="BM290" s="167"/>
      <c r="BN290" s="167"/>
      <c r="BO290" s="167"/>
      <c r="BP290" s="167"/>
      <c r="BQ290" s="167"/>
      <c r="BR290" s="167"/>
      <c r="BS290" s="167"/>
      <c r="BT290" s="167"/>
      <c r="BU290" s="167"/>
      <c r="BV290" s="167"/>
      <c r="BW290" s="167"/>
      <c r="BX290" s="167"/>
      <c r="BY290" s="167"/>
      <c r="BZ290" s="167"/>
      <c r="CA290" s="167"/>
      <c r="CB290" s="167"/>
      <c r="CC290" s="167"/>
      <c r="CD290" s="167"/>
      <c r="CE290" s="167"/>
      <c r="CF290" s="167"/>
      <c r="CG290" s="167"/>
      <c r="CH290" s="167"/>
      <c r="CI290" s="167"/>
      <c r="CJ290" s="167"/>
      <c r="CK290" s="167"/>
      <c r="CL290" s="167"/>
      <c r="CM290" s="167"/>
      <c r="CN290" s="167"/>
      <c r="CO290" s="167"/>
      <c r="CP290" s="167"/>
      <c r="CQ290" s="167"/>
      <c r="CR290" s="167"/>
      <c r="CS290" s="167"/>
      <c r="CT290" s="167"/>
      <c r="CU290" s="167"/>
      <c r="CV290" s="167"/>
      <c r="CW290" s="167"/>
      <c r="CX290" s="167"/>
      <c r="CY290" s="167"/>
      <c r="CZ290" s="167"/>
      <c r="DA290" s="167"/>
      <c r="DB290" s="167"/>
      <c r="DC290" s="167"/>
      <c r="DD290" s="167"/>
      <c r="DE290" s="167"/>
      <c r="DF290" s="167"/>
      <c r="DG290" s="167"/>
      <c r="DH290" s="167"/>
      <c r="DI290" s="167"/>
      <c r="DJ290" s="167"/>
      <c r="DK290" s="167"/>
      <c r="DL290" s="167"/>
      <c r="DM290" s="167"/>
      <c r="DN290" s="167"/>
      <c r="DO290" s="167"/>
      <c r="DP290" s="167"/>
      <c r="DQ290" s="167"/>
      <c r="DR290" s="167"/>
      <c r="DS290" s="171"/>
    </row>
    <row r="291" spans="1:123" s="377" customFormat="1" ht="18.75" customHeight="1" x14ac:dyDescent="0.15">
      <c r="A291" s="370"/>
      <c r="B291" s="370"/>
      <c r="C291" s="371" t="s">
        <v>377</v>
      </c>
      <c r="D291" s="372"/>
      <c r="E291" s="370"/>
      <c r="F291" s="370"/>
      <c r="G291" s="373"/>
      <c r="H291" s="373"/>
      <c r="I291" s="217" t="s">
        <v>515</v>
      </c>
      <c r="J291" s="374" t="s">
        <v>851</v>
      </c>
      <c r="K291" s="375" t="s">
        <v>863</v>
      </c>
      <c r="L291" s="352"/>
      <c r="M291" s="334"/>
      <c r="N291" s="366">
        <f>SUM(N292:N294)</f>
        <v>0</v>
      </c>
      <c r="O291" s="367"/>
      <c r="P291" s="368">
        <f>SUM(P292:P294)</f>
        <v>0</v>
      </c>
      <c r="Q291" s="368">
        <f t="shared" ref="Q291:CB291" si="227">SUM(Q292:Q294)</f>
        <v>0</v>
      </c>
      <c r="R291" s="369">
        <f t="shared" si="227"/>
        <v>0</v>
      </c>
      <c r="S291" s="369">
        <f t="shared" si="227"/>
        <v>0</v>
      </c>
      <c r="T291" s="369">
        <f t="shared" si="227"/>
        <v>0</v>
      </c>
      <c r="U291" s="369">
        <f t="shared" si="227"/>
        <v>0</v>
      </c>
      <c r="V291" s="369">
        <f t="shared" si="227"/>
        <v>0</v>
      </c>
      <c r="W291" s="369">
        <f t="shared" si="227"/>
        <v>0</v>
      </c>
      <c r="X291" s="369">
        <f t="shared" si="227"/>
        <v>0</v>
      </c>
      <c r="Y291" s="369">
        <f t="shared" si="227"/>
        <v>0</v>
      </c>
      <c r="Z291" s="369">
        <f t="shared" si="227"/>
        <v>0</v>
      </c>
      <c r="AA291" s="369">
        <f t="shared" si="227"/>
        <v>0</v>
      </c>
      <c r="AB291" s="369">
        <f t="shared" si="227"/>
        <v>0</v>
      </c>
      <c r="AC291" s="369">
        <f t="shared" si="227"/>
        <v>0</v>
      </c>
      <c r="AD291" s="369">
        <f t="shared" si="227"/>
        <v>0</v>
      </c>
      <c r="AE291" s="369">
        <f t="shared" si="227"/>
        <v>0</v>
      </c>
      <c r="AF291" s="369">
        <f t="shared" si="227"/>
        <v>0</v>
      </c>
      <c r="AG291" s="369">
        <f t="shared" si="227"/>
        <v>0</v>
      </c>
      <c r="AH291" s="369">
        <f t="shared" si="227"/>
        <v>0</v>
      </c>
      <c r="AI291" s="369">
        <f t="shared" si="227"/>
        <v>0</v>
      </c>
      <c r="AJ291" s="369">
        <f t="shared" si="227"/>
        <v>0</v>
      </c>
      <c r="AK291" s="369">
        <f t="shared" si="227"/>
        <v>0</v>
      </c>
      <c r="AL291" s="369">
        <f t="shared" si="227"/>
        <v>0</v>
      </c>
      <c r="AM291" s="369">
        <f t="shared" si="227"/>
        <v>0</v>
      </c>
      <c r="AN291" s="369">
        <f t="shared" si="227"/>
        <v>0</v>
      </c>
      <c r="AO291" s="369">
        <f t="shared" si="227"/>
        <v>0</v>
      </c>
      <c r="AP291" s="369">
        <f t="shared" si="227"/>
        <v>0</v>
      </c>
      <c r="AQ291" s="369">
        <f t="shared" si="227"/>
        <v>0</v>
      </c>
      <c r="AR291" s="369">
        <f t="shared" si="227"/>
        <v>0</v>
      </c>
      <c r="AS291" s="369">
        <f t="shared" si="227"/>
        <v>0</v>
      </c>
      <c r="AT291" s="369">
        <f t="shared" si="227"/>
        <v>0</v>
      </c>
      <c r="AU291" s="369">
        <f t="shared" si="227"/>
        <v>0</v>
      </c>
      <c r="AV291" s="369">
        <f t="shared" si="227"/>
        <v>0</v>
      </c>
      <c r="AW291" s="369">
        <f t="shared" si="227"/>
        <v>0</v>
      </c>
      <c r="AX291" s="369">
        <f t="shared" si="227"/>
        <v>0</v>
      </c>
      <c r="AY291" s="369">
        <f t="shared" si="227"/>
        <v>0</v>
      </c>
      <c r="AZ291" s="369">
        <f t="shared" si="227"/>
        <v>0</v>
      </c>
      <c r="BA291" s="369">
        <f t="shared" si="227"/>
        <v>0</v>
      </c>
      <c r="BB291" s="369">
        <f t="shared" si="227"/>
        <v>0</v>
      </c>
      <c r="BC291" s="369">
        <f t="shared" si="227"/>
        <v>0</v>
      </c>
      <c r="BD291" s="369">
        <f t="shared" si="227"/>
        <v>0</v>
      </c>
      <c r="BE291" s="369">
        <f t="shared" si="227"/>
        <v>0</v>
      </c>
      <c r="BF291" s="369">
        <f t="shared" si="227"/>
        <v>0</v>
      </c>
      <c r="BG291" s="369">
        <f t="shared" si="227"/>
        <v>0</v>
      </c>
      <c r="BH291" s="369">
        <f t="shared" si="227"/>
        <v>0</v>
      </c>
      <c r="BI291" s="369">
        <f t="shared" si="227"/>
        <v>0</v>
      </c>
      <c r="BJ291" s="369">
        <f t="shared" si="227"/>
        <v>0</v>
      </c>
      <c r="BK291" s="369">
        <f t="shared" si="227"/>
        <v>0</v>
      </c>
      <c r="BL291" s="369">
        <f t="shared" si="227"/>
        <v>0</v>
      </c>
      <c r="BM291" s="369">
        <f t="shared" si="227"/>
        <v>0</v>
      </c>
      <c r="BN291" s="369">
        <f t="shared" si="227"/>
        <v>0</v>
      </c>
      <c r="BO291" s="369">
        <f t="shared" si="227"/>
        <v>0</v>
      </c>
      <c r="BP291" s="369">
        <f t="shared" si="227"/>
        <v>0</v>
      </c>
      <c r="BQ291" s="369">
        <f t="shared" si="227"/>
        <v>0</v>
      </c>
      <c r="BR291" s="369">
        <f t="shared" si="227"/>
        <v>0</v>
      </c>
      <c r="BS291" s="369">
        <f t="shared" si="227"/>
        <v>0</v>
      </c>
      <c r="BT291" s="369">
        <f t="shared" si="227"/>
        <v>0</v>
      </c>
      <c r="BU291" s="369">
        <f t="shared" si="227"/>
        <v>0</v>
      </c>
      <c r="BV291" s="369">
        <f t="shared" si="227"/>
        <v>0</v>
      </c>
      <c r="BW291" s="369">
        <f t="shared" si="227"/>
        <v>0</v>
      </c>
      <c r="BX291" s="369">
        <f t="shared" si="227"/>
        <v>0</v>
      </c>
      <c r="BY291" s="369">
        <f t="shared" si="227"/>
        <v>0</v>
      </c>
      <c r="BZ291" s="369">
        <f t="shared" si="227"/>
        <v>0</v>
      </c>
      <c r="CA291" s="369">
        <f t="shared" si="227"/>
        <v>0</v>
      </c>
      <c r="CB291" s="369">
        <f t="shared" si="227"/>
        <v>0</v>
      </c>
      <c r="CC291" s="369">
        <f t="shared" ref="CC291:DS291" si="228">SUM(CC292:CC294)</f>
        <v>0</v>
      </c>
      <c r="CD291" s="369">
        <f t="shared" si="228"/>
        <v>0</v>
      </c>
      <c r="CE291" s="369">
        <f t="shared" si="228"/>
        <v>0</v>
      </c>
      <c r="CF291" s="369">
        <f t="shared" si="228"/>
        <v>0</v>
      </c>
      <c r="CG291" s="369">
        <f t="shared" si="228"/>
        <v>0</v>
      </c>
      <c r="CH291" s="369">
        <f t="shared" si="228"/>
        <v>0</v>
      </c>
      <c r="CI291" s="369">
        <f t="shared" si="228"/>
        <v>0</v>
      </c>
      <c r="CJ291" s="369">
        <f t="shared" si="228"/>
        <v>0</v>
      </c>
      <c r="CK291" s="369">
        <f t="shared" si="228"/>
        <v>0</v>
      </c>
      <c r="CL291" s="369">
        <f t="shared" si="228"/>
        <v>0</v>
      </c>
      <c r="CM291" s="369">
        <f t="shared" si="228"/>
        <v>0</v>
      </c>
      <c r="CN291" s="369">
        <f t="shared" si="228"/>
        <v>0</v>
      </c>
      <c r="CO291" s="369">
        <f t="shared" si="228"/>
        <v>0</v>
      </c>
      <c r="CP291" s="369">
        <f t="shared" si="228"/>
        <v>0</v>
      </c>
      <c r="CQ291" s="369">
        <f t="shared" si="228"/>
        <v>0</v>
      </c>
      <c r="CR291" s="369">
        <f t="shared" si="228"/>
        <v>0</v>
      </c>
      <c r="CS291" s="369">
        <f t="shared" si="228"/>
        <v>0</v>
      </c>
      <c r="CT291" s="369">
        <f t="shared" si="228"/>
        <v>0</v>
      </c>
      <c r="CU291" s="369">
        <f t="shared" si="228"/>
        <v>0</v>
      </c>
      <c r="CV291" s="369">
        <f t="shared" si="228"/>
        <v>0</v>
      </c>
      <c r="CW291" s="369">
        <f t="shared" si="228"/>
        <v>0</v>
      </c>
      <c r="CX291" s="369">
        <f t="shared" si="228"/>
        <v>0</v>
      </c>
      <c r="CY291" s="369">
        <f t="shared" si="228"/>
        <v>0</v>
      </c>
      <c r="CZ291" s="369">
        <f t="shared" si="228"/>
        <v>0</v>
      </c>
      <c r="DA291" s="369">
        <f t="shared" si="228"/>
        <v>0</v>
      </c>
      <c r="DB291" s="369">
        <f t="shared" si="228"/>
        <v>0</v>
      </c>
      <c r="DC291" s="369">
        <f t="shared" si="228"/>
        <v>0</v>
      </c>
      <c r="DD291" s="369">
        <f t="shared" si="228"/>
        <v>0</v>
      </c>
      <c r="DE291" s="369">
        <f t="shared" si="228"/>
        <v>0</v>
      </c>
      <c r="DF291" s="369">
        <f t="shared" si="228"/>
        <v>0</v>
      </c>
      <c r="DG291" s="369">
        <f t="shared" si="228"/>
        <v>0</v>
      </c>
      <c r="DH291" s="369">
        <f t="shared" si="228"/>
        <v>0</v>
      </c>
      <c r="DI291" s="369">
        <f t="shared" si="228"/>
        <v>0</v>
      </c>
      <c r="DJ291" s="369">
        <f t="shared" si="228"/>
        <v>0</v>
      </c>
      <c r="DK291" s="369">
        <f t="shared" si="228"/>
        <v>0</v>
      </c>
      <c r="DL291" s="369">
        <f t="shared" si="228"/>
        <v>0</v>
      </c>
      <c r="DM291" s="369">
        <f t="shared" si="228"/>
        <v>0</v>
      </c>
      <c r="DN291" s="369">
        <f t="shared" si="228"/>
        <v>0</v>
      </c>
      <c r="DO291" s="369">
        <f t="shared" si="228"/>
        <v>0</v>
      </c>
      <c r="DP291" s="369">
        <f t="shared" si="228"/>
        <v>0</v>
      </c>
      <c r="DQ291" s="369">
        <f t="shared" si="228"/>
        <v>0</v>
      </c>
      <c r="DR291" s="369">
        <f t="shared" si="228"/>
        <v>0</v>
      </c>
      <c r="DS291" s="376">
        <f t="shared" si="228"/>
        <v>0</v>
      </c>
    </row>
    <row r="292" spans="1:123" s="160" customFormat="1" ht="18.75" customHeight="1" x14ac:dyDescent="0.15">
      <c r="A292" s="1"/>
      <c r="B292" s="2"/>
      <c r="C292" s="2"/>
      <c r="D292" s="356"/>
      <c r="E292" s="2"/>
      <c r="F292" s="2"/>
      <c r="G292" s="3"/>
      <c r="H292" s="302"/>
      <c r="I292" s="217" t="s">
        <v>516</v>
      </c>
      <c r="J292" s="220" t="s">
        <v>852</v>
      </c>
      <c r="K292" s="340" t="s">
        <v>378</v>
      </c>
      <c r="L292" s="352"/>
      <c r="M292" s="334"/>
      <c r="N292" s="162"/>
      <c r="O292" s="170"/>
      <c r="P292" s="164"/>
      <c r="Q292" s="164"/>
      <c r="R292" s="167"/>
      <c r="S292" s="165"/>
      <c r="T292" s="165"/>
      <c r="U292" s="165"/>
      <c r="V292" s="167"/>
      <c r="W292" s="167"/>
      <c r="X292" s="167"/>
      <c r="Y292" s="167"/>
      <c r="Z292" s="167"/>
      <c r="AA292" s="167"/>
      <c r="AB292" s="167"/>
      <c r="AC292" s="167"/>
      <c r="AD292" s="165"/>
      <c r="AE292" s="167"/>
      <c r="AF292" s="167"/>
      <c r="AG292" s="167"/>
      <c r="AH292" s="167"/>
      <c r="AI292" s="167"/>
      <c r="AJ292" s="167"/>
      <c r="AK292" s="167"/>
      <c r="AL292" s="165"/>
      <c r="AM292" s="167"/>
      <c r="AN292" s="167"/>
      <c r="AO292" s="167"/>
      <c r="AP292" s="167"/>
      <c r="AQ292" s="167"/>
      <c r="AR292" s="167"/>
      <c r="AS292" s="167"/>
      <c r="AT292" s="165"/>
      <c r="AU292" s="167"/>
      <c r="AV292" s="167"/>
      <c r="AW292" s="167"/>
      <c r="AX292" s="167"/>
      <c r="AY292" s="167"/>
      <c r="AZ292" s="167"/>
      <c r="BA292" s="167"/>
      <c r="BB292" s="167"/>
      <c r="BC292" s="167"/>
      <c r="BD292" s="167"/>
      <c r="BE292" s="167"/>
      <c r="BF292" s="167"/>
      <c r="BG292" s="167"/>
      <c r="BH292" s="167"/>
      <c r="BI292" s="167"/>
      <c r="BJ292" s="167"/>
      <c r="BK292" s="167"/>
      <c r="BL292" s="167"/>
      <c r="BM292" s="167"/>
      <c r="BN292" s="167"/>
      <c r="BO292" s="167"/>
      <c r="BP292" s="167"/>
      <c r="BQ292" s="167"/>
      <c r="BR292" s="167"/>
      <c r="BS292" s="167"/>
      <c r="BT292" s="167"/>
      <c r="BU292" s="167"/>
      <c r="BV292" s="167"/>
      <c r="BW292" s="167"/>
      <c r="BX292" s="167"/>
      <c r="BY292" s="167"/>
      <c r="BZ292" s="167"/>
      <c r="CA292" s="167"/>
      <c r="CB292" s="167"/>
      <c r="CC292" s="167"/>
      <c r="CD292" s="167"/>
      <c r="CE292" s="167"/>
      <c r="CF292" s="167"/>
      <c r="CG292" s="167"/>
      <c r="CH292" s="167"/>
      <c r="CI292" s="167"/>
      <c r="CJ292" s="167"/>
      <c r="CK292" s="167"/>
      <c r="CL292" s="167"/>
      <c r="CM292" s="167"/>
      <c r="CN292" s="167"/>
      <c r="CO292" s="167"/>
      <c r="CP292" s="167"/>
      <c r="CQ292" s="167"/>
      <c r="CR292" s="167"/>
      <c r="CS292" s="167"/>
      <c r="CT292" s="167"/>
      <c r="CU292" s="167"/>
      <c r="CV292" s="167"/>
      <c r="CW292" s="167"/>
      <c r="CX292" s="167"/>
      <c r="CY292" s="167"/>
      <c r="CZ292" s="167"/>
      <c r="DA292" s="167"/>
      <c r="DB292" s="167"/>
      <c r="DC292" s="167"/>
      <c r="DD292" s="167"/>
      <c r="DE292" s="167"/>
      <c r="DF292" s="167"/>
      <c r="DG292" s="167"/>
      <c r="DH292" s="167"/>
      <c r="DI292" s="167"/>
      <c r="DJ292" s="167"/>
      <c r="DK292" s="167"/>
      <c r="DL292" s="167"/>
      <c r="DM292" s="167"/>
      <c r="DN292" s="167"/>
      <c r="DO292" s="167"/>
      <c r="DP292" s="167"/>
      <c r="DQ292" s="167"/>
      <c r="DR292" s="167"/>
      <c r="DS292" s="171"/>
    </row>
    <row r="293" spans="1:123" s="160" customFormat="1" ht="18.75" customHeight="1" x14ac:dyDescent="0.15">
      <c r="A293" s="1"/>
      <c r="B293" s="2"/>
      <c r="C293" s="2"/>
      <c r="D293" s="356"/>
      <c r="E293" s="2"/>
      <c r="F293" s="2"/>
      <c r="G293" s="3"/>
      <c r="H293" s="302"/>
      <c r="I293" s="217" t="s">
        <v>517</v>
      </c>
      <c r="J293" s="220" t="s">
        <v>853</v>
      </c>
      <c r="K293" s="340" t="s">
        <v>379</v>
      </c>
      <c r="L293" s="352"/>
      <c r="M293" s="334"/>
      <c r="N293" s="332"/>
      <c r="O293" s="330"/>
      <c r="P293" s="348"/>
      <c r="Q293" s="348"/>
      <c r="R293" s="350"/>
      <c r="S293" s="349"/>
      <c r="T293" s="349"/>
      <c r="U293" s="349"/>
      <c r="V293" s="350"/>
      <c r="W293" s="350"/>
      <c r="X293" s="350"/>
      <c r="Y293" s="350"/>
      <c r="Z293" s="350"/>
      <c r="AA293" s="350"/>
      <c r="AB293" s="350"/>
      <c r="AC293" s="350"/>
      <c r="AD293" s="349"/>
      <c r="AE293" s="350"/>
      <c r="AF293" s="350"/>
      <c r="AG293" s="350"/>
      <c r="AH293" s="350"/>
      <c r="AI293" s="350"/>
      <c r="AJ293" s="350"/>
      <c r="AK293" s="350"/>
      <c r="AL293" s="349"/>
      <c r="AM293" s="350"/>
      <c r="AN293" s="350"/>
      <c r="AO293" s="350"/>
      <c r="AP293" s="350"/>
      <c r="AQ293" s="350"/>
      <c r="AR293" s="350"/>
      <c r="AS293" s="350"/>
      <c r="AT293" s="349"/>
      <c r="AU293" s="350"/>
      <c r="AV293" s="350"/>
      <c r="AW293" s="350"/>
      <c r="AX293" s="350"/>
      <c r="AY293" s="350"/>
      <c r="AZ293" s="350"/>
      <c r="BA293" s="350"/>
      <c r="BB293" s="350"/>
      <c r="BC293" s="350"/>
      <c r="BD293" s="350"/>
      <c r="BE293" s="350"/>
      <c r="BF293" s="350"/>
      <c r="BG293" s="350"/>
      <c r="BH293" s="350"/>
      <c r="BI293" s="350"/>
      <c r="BJ293" s="350"/>
      <c r="BK293" s="350"/>
      <c r="BL293" s="350"/>
      <c r="BM293" s="350"/>
      <c r="BN293" s="350"/>
      <c r="BO293" s="350"/>
      <c r="BP293" s="350"/>
      <c r="BQ293" s="350"/>
      <c r="BR293" s="350"/>
      <c r="BS293" s="350"/>
      <c r="BT293" s="350"/>
      <c r="BU293" s="350"/>
      <c r="BV293" s="350"/>
      <c r="BW293" s="350"/>
      <c r="BX293" s="350"/>
      <c r="BY293" s="350"/>
      <c r="BZ293" s="350"/>
      <c r="CA293" s="350"/>
      <c r="CB293" s="350"/>
      <c r="CC293" s="350"/>
      <c r="CD293" s="350"/>
      <c r="CE293" s="350"/>
      <c r="CF293" s="350"/>
      <c r="CG293" s="350"/>
      <c r="CH293" s="350"/>
      <c r="CI293" s="350"/>
      <c r="CJ293" s="350"/>
      <c r="CK293" s="350"/>
      <c r="CL293" s="350"/>
      <c r="CM293" s="350"/>
      <c r="CN293" s="350"/>
      <c r="CO293" s="350"/>
      <c r="CP293" s="350"/>
      <c r="CQ293" s="350"/>
      <c r="CR293" s="350"/>
      <c r="CS293" s="350"/>
      <c r="CT293" s="350"/>
      <c r="CU293" s="350"/>
      <c r="CV293" s="350"/>
      <c r="CW293" s="350"/>
      <c r="CX293" s="350"/>
      <c r="CY293" s="350"/>
      <c r="CZ293" s="350"/>
      <c r="DA293" s="350"/>
      <c r="DB293" s="350"/>
      <c r="DC293" s="350"/>
      <c r="DD293" s="350"/>
      <c r="DE293" s="350"/>
      <c r="DF293" s="350"/>
      <c r="DG293" s="350"/>
      <c r="DH293" s="350"/>
      <c r="DI293" s="350"/>
      <c r="DJ293" s="350"/>
      <c r="DK293" s="350"/>
      <c r="DL293" s="350"/>
      <c r="DM293" s="350"/>
      <c r="DN293" s="350"/>
      <c r="DO293" s="350"/>
      <c r="DP293" s="350"/>
      <c r="DQ293" s="350"/>
      <c r="DR293" s="350"/>
      <c r="DS293" s="351"/>
    </row>
    <row r="294" spans="1:123" s="160" customFormat="1" ht="18.75" customHeight="1" x14ac:dyDescent="0.15">
      <c r="A294" s="1"/>
      <c r="B294" s="2"/>
      <c r="C294" s="2"/>
      <c r="D294" s="356"/>
      <c r="E294" s="2"/>
      <c r="F294" s="2"/>
      <c r="G294" s="3"/>
      <c r="H294" s="302"/>
      <c r="I294" s="217" t="s">
        <v>518</v>
      </c>
      <c r="J294" s="220" t="s">
        <v>854</v>
      </c>
      <c r="K294" s="218" t="s">
        <v>380</v>
      </c>
      <c r="L294" s="353"/>
      <c r="M294" s="335"/>
      <c r="N294" s="333"/>
      <c r="O294" s="331"/>
      <c r="P294" s="313"/>
      <c r="Q294" s="313"/>
      <c r="R294" s="311"/>
      <c r="S294" s="310"/>
      <c r="T294" s="310"/>
      <c r="U294" s="310"/>
      <c r="V294" s="311"/>
      <c r="W294" s="311"/>
      <c r="X294" s="311"/>
      <c r="Y294" s="311"/>
      <c r="Z294" s="311"/>
      <c r="AA294" s="311"/>
      <c r="AB294" s="311"/>
      <c r="AC294" s="311"/>
      <c r="AD294" s="310"/>
      <c r="AE294" s="311"/>
      <c r="AF294" s="311"/>
      <c r="AG294" s="311"/>
      <c r="AH294" s="311"/>
      <c r="AI294" s="311"/>
      <c r="AJ294" s="311"/>
      <c r="AK294" s="311"/>
      <c r="AL294" s="310"/>
      <c r="AM294" s="311"/>
      <c r="AN294" s="311"/>
      <c r="AO294" s="311"/>
      <c r="AP294" s="311"/>
      <c r="AQ294" s="311"/>
      <c r="AR294" s="311"/>
      <c r="AS294" s="311"/>
      <c r="AT294" s="310"/>
      <c r="AU294" s="311"/>
      <c r="AV294" s="311"/>
      <c r="AW294" s="311"/>
      <c r="AX294" s="311"/>
      <c r="AY294" s="311"/>
      <c r="AZ294" s="311"/>
      <c r="BA294" s="311"/>
      <c r="BB294" s="311"/>
      <c r="BC294" s="311"/>
      <c r="BD294" s="311"/>
      <c r="BE294" s="311"/>
      <c r="BF294" s="311"/>
      <c r="BG294" s="311"/>
      <c r="BH294" s="311"/>
      <c r="BI294" s="311"/>
      <c r="BJ294" s="311"/>
      <c r="BK294" s="311"/>
      <c r="BL294" s="311"/>
      <c r="BM294" s="311"/>
      <c r="BN294" s="311"/>
      <c r="BO294" s="311"/>
      <c r="BP294" s="311"/>
      <c r="BQ294" s="311"/>
      <c r="BR294" s="311"/>
      <c r="BS294" s="311"/>
      <c r="BT294" s="311"/>
      <c r="BU294" s="311"/>
      <c r="BV294" s="311"/>
      <c r="BW294" s="311"/>
      <c r="BX294" s="311"/>
      <c r="BY294" s="311"/>
      <c r="BZ294" s="311"/>
      <c r="CA294" s="311"/>
      <c r="CB294" s="311"/>
      <c r="CC294" s="311"/>
      <c r="CD294" s="311"/>
      <c r="CE294" s="311"/>
      <c r="CF294" s="311"/>
      <c r="CG294" s="311"/>
      <c r="CH294" s="311"/>
      <c r="CI294" s="311"/>
      <c r="CJ294" s="311"/>
      <c r="CK294" s="311"/>
      <c r="CL294" s="311"/>
      <c r="CM294" s="311"/>
      <c r="CN294" s="311"/>
      <c r="CO294" s="311"/>
      <c r="CP294" s="311"/>
      <c r="CQ294" s="311"/>
      <c r="CR294" s="311"/>
      <c r="CS294" s="311"/>
      <c r="CT294" s="311"/>
      <c r="CU294" s="311"/>
      <c r="CV294" s="311"/>
      <c r="CW294" s="311"/>
      <c r="CX294" s="311"/>
      <c r="CY294" s="311"/>
      <c r="CZ294" s="311"/>
      <c r="DA294" s="311"/>
      <c r="DB294" s="311"/>
      <c r="DC294" s="311"/>
      <c r="DD294" s="311"/>
      <c r="DE294" s="311"/>
      <c r="DF294" s="311"/>
      <c r="DG294" s="311"/>
      <c r="DH294" s="311"/>
      <c r="DI294" s="311"/>
      <c r="DJ294" s="311"/>
      <c r="DK294" s="311"/>
      <c r="DL294" s="311"/>
      <c r="DM294" s="311"/>
      <c r="DN294" s="311"/>
      <c r="DO294" s="311"/>
      <c r="DP294" s="311"/>
      <c r="DQ294" s="311"/>
      <c r="DR294" s="311"/>
      <c r="DS294" s="312"/>
    </row>
    <row r="295" spans="1:123" s="160" customFormat="1" ht="18.75" customHeight="1" x14ac:dyDescent="0.25">
      <c r="A295" s="1"/>
      <c r="B295" s="2"/>
      <c r="C295" s="2"/>
      <c r="D295" s="2"/>
      <c r="E295" s="2"/>
      <c r="F295" s="2"/>
      <c r="G295" s="3"/>
      <c r="H295" s="302"/>
      <c r="L295" s="176"/>
    </row>
    <row r="296" spans="1:123" s="160" customFormat="1" ht="18.75" customHeight="1" x14ac:dyDescent="0.25">
      <c r="A296" s="1"/>
      <c r="B296" s="2"/>
      <c r="C296" s="2"/>
      <c r="D296" s="2"/>
      <c r="E296" s="2"/>
      <c r="F296" s="2"/>
      <c r="G296" s="3"/>
      <c r="H296" s="302"/>
      <c r="L296" s="176"/>
    </row>
    <row r="297" spans="1:123" s="160" customFormat="1" ht="25.5" customHeight="1" x14ac:dyDescent="0.25">
      <c r="A297" s="1"/>
      <c r="B297" s="2"/>
      <c r="C297" s="2"/>
      <c r="D297" s="2"/>
      <c r="E297" s="2"/>
      <c r="F297" s="2"/>
      <c r="G297" s="3"/>
      <c r="H297" s="302"/>
      <c r="I297" s="442"/>
      <c r="J297" s="440" t="s">
        <v>381</v>
      </c>
      <c r="K297" s="441"/>
      <c r="L297" s="398" t="s">
        <v>36</v>
      </c>
      <c r="M297" s="398" t="s">
        <v>37</v>
      </c>
      <c r="N297" s="400" t="s">
        <v>38</v>
      </c>
      <c r="O297" s="401"/>
      <c r="P297" s="388" t="s">
        <v>39</v>
      </c>
      <c r="Q297" s="388" t="s">
        <v>40</v>
      </c>
      <c r="R297" s="388" t="s">
        <v>41</v>
      </c>
      <c r="S297" s="388" t="s">
        <v>42</v>
      </c>
      <c r="T297" s="388" t="s">
        <v>43</v>
      </c>
      <c r="U297" s="388" t="s">
        <v>44</v>
      </c>
      <c r="V297" s="400" t="s">
        <v>45</v>
      </c>
      <c r="W297" s="425"/>
      <c r="X297" s="425"/>
      <c r="Y297" s="425"/>
      <c r="Z297" s="425"/>
      <c r="AA297" s="425"/>
      <c r="AB297" s="425"/>
      <c r="AC297" s="401"/>
      <c r="AD297" s="400" t="s">
        <v>46</v>
      </c>
      <c r="AE297" s="425"/>
      <c r="AF297" s="425"/>
      <c r="AG297" s="425"/>
      <c r="AH297" s="425"/>
      <c r="AI297" s="425"/>
      <c r="AJ297" s="425"/>
      <c r="AK297" s="401"/>
      <c r="AL297" s="400" t="s">
        <v>47</v>
      </c>
      <c r="AM297" s="425"/>
      <c r="AN297" s="425"/>
      <c r="AO297" s="425"/>
      <c r="AP297" s="425"/>
      <c r="AQ297" s="425"/>
      <c r="AR297" s="425"/>
      <c r="AS297" s="401"/>
      <c r="AT297" s="400" t="s">
        <v>48</v>
      </c>
      <c r="AU297" s="425"/>
      <c r="AV297" s="425"/>
      <c r="AW297" s="425"/>
      <c r="AX297" s="425"/>
      <c r="AY297" s="425"/>
      <c r="AZ297" s="425"/>
      <c r="BA297" s="401"/>
      <c r="BB297" s="400" t="s">
        <v>49</v>
      </c>
      <c r="BC297" s="425"/>
      <c r="BD297" s="425"/>
      <c r="BE297" s="425"/>
      <c r="BF297" s="425"/>
      <c r="BG297" s="425"/>
      <c r="BH297" s="425"/>
      <c r="BI297" s="425"/>
      <c r="BJ297" s="425"/>
      <c r="BK297" s="425"/>
      <c r="BL297" s="425"/>
      <c r="BM297" s="425"/>
      <c r="BN297" s="425"/>
      <c r="BO297" s="425"/>
      <c r="BP297" s="425"/>
      <c r="BQ297" s="425"/>
      <c r="BR297" s="425"/>
      <c r="BS297" s="425"/>
      <c r="BT297" s="425"/>
      <c r="BU297" s="425"/>
      <c r="BV297" s="425"/>
      <c r="BW297" s="425"/>
      <c r="BX297" s="425"/>
      <c r="BY297" s="425"/>
      <c r="BZ297" s="425"/>
      <c r="CA297" s="425"/>
      <c r="CB297" s="425"/>
      <c r="CC297" s="401"/>
      <c r="CD297" s="400" t="s">
        <v>50</v>
      </c>
      <c r="CE297" s="425"/>
      <c r="CF297" s="425"/>
      <c r="CG297" s="425"/>
      <c r="CH297" s="425"/>
      <c r="CI297" s="425"/>
      <c r="CJ297" s="425"/>
      <c r="CK297" s="425"/>
      <c r="CL297" s="425"/>
      <c r="CM297" s="425"/>
      <c r="CN297" s="425"/>
      <c r="CO297" s="425"/>
      <c r="CP297" s="425"/>
      <c r="CQ297" s="425"/>
      <c r="CR297" s="425"/>
      <c r="CS297" s="425"/>
      <c r="CT297" s="425"/>
      <c r="CU297" s="425"/>
      <c r="CV297" s="425"/>
      <c r="CW297" s="425"/>
      <c r="CX297" s="425"/>
      <c r="CY297" s="425"/>
      <c r="CZ297" s="425"/>
      <c r="DA297" s="425"/>
      <c r="DB297" s="425"/>
      <c r="DC297" s="425"/>
      <c r="DD297" s="425"/>
      <c r="DE297" s="425"/>
      <c r="DF297" s="425"/>
      <c r="DG297" s="425"/>
      <c r="DH297" s="425"/>
      <c r="DI297" s="425"/>
      <c r="DJ297" s="425"/>
      <c r="DK297" s="401"/>
      <c r="DL297" s="388" t="s">
        <v>51</v>
      </c>
      <c r="DM297" s="388" t="s">
        <v>52</v>
      </c>
      <c r="DN297" s="388" t="s">
        <v>53</v>
      </c>
      <c r="DO297" s="388" t="s">
        <v>54</v>
      </c>
      <c r="DP297" s="388" t="s">
        <v>55</v>
      </c>
      <c r="DQ297" s="388" t="s">
        <v>56</v>
      </c>
      <c r="DR297" s="388" t="s">
        <v>57</v>
      </c>
      <c r="DS297" s="405" t="s">
        <v>58</v>
      </c>
    </row>
    <row r="298" spans="1:123" s="271" customFormat="1" ht="21" customHeight="1" x14ac:dyDescent="0.25">
      <c r="A298" s="212"/>
      <c r="B298" s="200"/>
      <c r="C298" s="200"/>
      <c r="D298" s="200"/>
      <c r="E298" s="200"/>
      <c r="F298" s="200"/>
      <c r="G298" s="3"/>
      <c r="H298" s="302"/>
      <c r="I298" s="443"/>
      <c r="J298" s="435"/>
      <c r="K298" s="436"/>
      <c r="L298" s="399"/>
      <c r="M298" s="399"/>
      <c r="N298" s="215"/>
      <c r="O298" s="216" t="s">
        <v>387</v>
      </c>
      <c r="P298" s="384"/>
      <c r="Q298" s="384"/>
      <c r="R298" s="384"/>
      <c r="S298" s="384"/>
      <c r="T298" s="384"/>
      <c r="U298" s="384"/>
      <c r="V298" s="215"/>
      <c r="W298" s="216" t="s">
        <v>388</v>
      </c>
      <c r="X298" s="216" t="s">
        <v>389</v>
      </c>
      <c r="Y298" s="216" t="s">
        <v>390</v>
      </c>
      <c r="Z298" s="216" t="s">
        <v>391</v>
      </c>
      <c r="AA298" s="216" t="s">
        <v>392</v>
      </c>
      <c r="AB298" s="216" t="s">
        <v>393</v>
      </c>
      <c r="AC298" s="216" t="s">
        <v>394</v>
      </c>
      <c r="AD298" s="215"/>
      <c r="AE298" s="216" t="s">
        <v>395</v>
      </c>
      <c r="AF298" s="216" t="s">
        <v>396</v>
      </c>
      <c r="AG298" s="216" t="s">
        <v>397</v>
      </c>
      <c r="AH298" s="216" t="s">
        <v>398</v>
      </c>
      <c r="AI298" s="216" t="s">
        <v>399</v>
      </c>
      <c r="AJ298" s="216" t="s">
        <v>400</v>
      </c>
      <c r="AK298" s="216" t="s">
        <v>401</v>
      </c>
      <c r="AL298" s="215"/>
      <c r="AM298" s="216" t="s">
        <v>402</v>
      </c>
      <c r="AN298" s="216" t="s">
        <v>403</v>
      </c>
      <c r="AO298" s="216" t="s">
        <v>404</v>
      </c>
      <c r="AP298" s="216" t="s">
        <v>405</v>
      </c>
      <c r="AQ298" s="216" t="s">
        <v>406</v>
      </c>
      <c r="AR298" s="216" t="s">
        <v>407</v>
      </c>
      <c r="AS298" s="216" t="s">
        <v>408</v>
      </c>
      <c r="AT298" s="215"/>
      <c r="AU298" s="216" t="s">
        <v>409</v>
      </c>
      <c r="AV298" s="216" t="s">
        <v>410</v>
      </c>
      <c r="AW298" s="216" t="s">
        <v>411</v>
      </c>
      <c r="AX298" s="216" t="s">
        <v>412</v>
      </c>
      <c r="AY298" s="216" t="s">
        <v>413</v>
      </c>
      <c r="AZ298" s="216" t="s">
        <v>414</v>
      </c>
      <c r="BA298" s="216" t="s">
        <v>415</v>
      </c>
      <c r="BB298" s="215"/>
      <c r="BC298" s="216" t="s">
        <v>416</v>
      </c>
      <c r="BD298" s="216" t="s">
        <v>417</v>
      </c>
      <c r="BE298" s="216" t="s">
        <v>418</v>
      </c>
      <c r="BF298" s="216" t="s">
        <v>419</v>
      </c>
      <c r="BG298" s="216" t="s">
        <v>420</v>
      </c>
      <c r="BH298" s="216" t="s">
        <v>421</v>
      </c>
      <c r="BI298" s="216" t="s">
        <v>422</v>
      </c>
      <c r="BJ298" s="216" t="s">
        <v>423</v>
      </c>
      <c r="BK298" s="216" t="s">
        <v>424</v>
      </c>
      <c r="BL298" s="216" t="s">
        <v>425</v>
      </c>
      <c r="BM298" s="216" t="s">
        <v>426</v>
      </c>
      <c r="BN298" s="216" t="s">
        <v>427</v>
      </c>
      <c r="BO298" s="216" t="s">
        <v>428</v>
      </c>
      <c r="BP298" s="216" t="s">
        <v>429</v>
      </c>
      <c r="BQ298" s="216" t="s">
        <v>430</v>
      </c>
      <c r="BR298" s="216" t="s">
        <v>431</v>
      </c>
      <c r="BS298" s="216" t="s">
        <v>432</v>
      </c>
      <c r="BT298" s="216" t="s">
        <v>433</v>
      </c>
      <c r="BU298" s="216" t="s">
        <v>434</v>
      </c>
      <c r="BV298" s="216" t="s">
        <v>435</v>
      </c>
      <c r="BW298" s="216" t="s">
        <v>436</v>
      </c>
      <c r="BX298" s="216" t="s">
        <v>437</v>
      </c>
      <c r="BY298" s="216" t="s">
        <v>438</v>
      </c>
      <c r="BZ298" s="216" t="s">
        <v>439</v>
      </c>
      <c r="CA298" s="216" t="s">
        <v>440</v>
      </c>
      <c r="CB298" s="216" t="s">
        <v>441</v>
      </c>
      <c r="CC298" s="216" t="s">
        <v>442</v>
      </c>
      <c r="CD298" s="215"/>
      <c r="CE298" s="216" t="s">
        <v>440</v>
      </c>
      <c r="CF298" s="216" t="s">
        <v>441</v>
      </c>
      <c r="CG298" s="216" t="s">
        <v>442</v>
      </c>
      <c r="CH298" s="216" t="s">
        <v>443</v>
      </c>
      <c r="CI298" s="216" t="s">
        <v>444</v>
      </c>
      <c r="CJ298" s="216" t="s">
        <v>445</v>
      </c>
      <c r="CK298" s="216" t="s">
        <v>446</v>
      </c>
      <c r="CL298" s="216" t="s">
        <v>447</v>
      </c>
      <c r="CM298" s="216" t="s">
        <v>448</v>
      </c>
      <c r="CN298" s="216" t="s">
        <v>449</v>
      </c>
      <c r="CO298" s="216" t="s">
        <v>450</v>
      </c>
      <c r="CP298" s="216" t="s">
        <v>451</v>
      </c>
      <c r="CQ298" s="216" t="s">
        <v>452</v>
      </c>
      <c r="CR298" s="216" t="s">
        <v>453</v>
      </c>
      <c r="CS298" s="216" t="s">
        <v>454</v>
      </c>
      <c r="CT298" s="216" t="s">
        <v>455</v>
      </c>
      <c r="CU298" s="216" t="s">
        <v>456</v>
      </c>
      <c r="CV298" s="216" t="s">
        <v>457</v>
      </c>
      <c r="CW298" s="216" t="s">
        <v>458</v>
      </c>
      <c r="CX298" s="216" t="s">
        <v>459</v>
      </c>
      <c r="CY298" s="216" t="s">
        <v>460</v>
      </c>
      <c r="CZ298" s="216" t="s">
        <v>461</v>
      </c>
      <c r="DA298" s="216" t="s">
        <v>462</v>
      </c>
      <c r="DB298" s="216" t="s">
        <v>463</v>
      </c>
      <c r="DC298" s="216" t="s">
        <v>464</v>
      </c>
      <c r="DD298" s="216" t="s">
        <v>465</v>
      </c>
      <c r="DE298" s="216" t="s">
        <v>466</v>
      </c>
      <c r="DF298" s="216" t="s">
        <v>467</v>
      </c>
      <c r="DG298" s="216" t="s">
        <v>468</v>
      </c>
      <c r="DH298" s="216" t="s">
        <v>469</v>
      </c>
      <c r="DI298" s="216" t="s">
        <v>470</v>
      </c>
      <c r="DJ298" s="216" t="s">
        <v>471</v>
      </c>
      <c r="DK298" s="216" t="s">
        <v>472</v>
      </c>
      <c r="DL298" s="384"/>
      <c r="DM298" s="384"/>
      <c r="DN298" s="384"/>
      <c r="DO298" s="384"/>
      <c r="DP298" s="384"/>
      <c r="DQ298" s="384"/>
      <c r="DR298" s="384"/>
      <c r="DS298" s="406"/>
    </row>
    <row r="299" spans="1:123" s="160" customFormat="1" ht="18.75" customHeight="1" x14ac:dyDescent="0.15">
      <c r="A299" s="1"/>
      <c r="B299" s="2"/>
      <c r="C299" s="2" t="s">
        <v>382</v>
      </c>
      <c r="D299" s="356"/>
      <c r="E299" s="2"/>
      <c r="F299" s="2"/>
      <c r="G299" s="3"/>
      <c r="H299" s="302"/>
      <c r="I299" s="217" t="s">
        <v>519</v>
      </c>
      <c r="J299" s="236" t="s">
        <v>837</v>
      </c>
      <c r="K299" s="298" t="s">
        <v>383</v>
      </c>
      <c r="L299" s="354"/>
      <c r="M299" s="177">
        <f>SUM(M300:M303)</f>
        <v>0</v>
      </c>
      <c r="N299" s="178">
        <f>SUM(N300:N303)</f>
        <v>0</v>
      </c>
      <c r="O299" s="179"/>
      <c r="P299" s="180">
        <f>SUM(P300:P303)</f>
        <v>0</v>
      </c>
      <c r="Q299" s="180">
        <f t="shared" ref="Q299:CB299" si="229">SUM(Q300:Q303)</f>
        <v>0</v>
      </c>
      <c r="R299" s="180">
        <f t="shared" si="229"/>
        <v>0</v>
      </c>
      <c r="S299" s="180">
        <f t="shared" si="229"/>
        <v>0</v>
      </c>
      <c r="T299" s="180">
        <f t="shared" si="229"/>
        <v>0</v>
      </c>
      <c r="U299" s="180">
        <f t="shared" si="229"/>
        <v>0</v>
      </c>
      <c r="V299" s="180">
        <f t="shared" si="229"/>
        <v>0</v>
      </c>
      <c r="W299" s="180">
        <f t="shared" si="229"/>
        <v>0</v>
      </c>
      <c r="X299" s="180">
        <f t="shared" si="229"/>
        <v>0</v>
      </c>
      <c r="Y299" s="180">
        <f t="shared" si="229"/>
        <v>0</v>
      </c>
      <c r="Z299" s="180">
        <f t="shared" si="229"/>
        <v>0</v>
      </c>
      <c r="AA299" s="180">
        <f t="shared" si="229"/>
        <v>0</v>
      </c>
      <c r="AB299" s="180">
        <f t="shared" si="229"/>
        <v>0</v>
      </c>
      <c r="AC299" s="180">
        <f t="shared" si="229"/>
        <v>0</v>
      </c>
      <c r="AD299" s="180">
        <f t="shared" si="229"/>
        <v>0</v>
      </c>
      <c r="AE299" s="180">
        <f t="shared" si="229"/>
        <v>0</v>
      </c>
      <c r="AF299" s="180">
        <f t="shared" si="229"/>
        <v>0</v>
      </c>
      <c r="AG299" s="180">
        <f t="shared" si="229"/>
        <v>0</v>
      </c>
      <c r="AH299" s="180">
        <f t="shared" si="229"/>
        <v>0</v>
      </c>
      <c r="AI299" s="180">
        <f t="shared" si="229"/>
        <v>0</v>
      </c>
      <c r="AJ299" s="180">
        <f t="shared" si="229"/>
        <v>0</v>
      </c>
      <c r="AK299" s="180">
        <f t="shared" si="229"/>
        <v>0</v>
      </c>
      <c r="AL299" s="180">
        <f t="shared" si="229"/>
        <v>0</v>
      </c>
      <c r="AM299" s="180">
        <f t="shared" si="229"/>
        <v>0</v>
      </c>
      <c r="AN299" s="180">
        <f t="shared" si="229"/>
        <v>0</v>
      </c>
      <c r="AO299" s="180">
        <f t="shared" si="229"/>
        <v>0</v>
      </c>
      <c r="AP299" s="180">
        <f t="shared" si="229"/>
        <v>0</v>
      </c>
      <c r="AQ299" s="180">
        <f t="shared" si="229"/>
        <v>0</v>
      </c>
      <c r="AR299" s="180">
        <f t="shared" si="229"/>
        <v>0</v>
      </c>
      <c r="AS299" s="180">
        <f t="shared" si="229"/>
        <v>0</v>
      </c>
      <c r="AT299" s="180">
        <f t="shared" si="229"/>
        <v>0</v>
      </c>
      <c r="AU299" s="180">
        <f t="shared" si="229"/>
        <v>0</v>
      </c>
      <c r="AV299" s="180">
        <f t="shared" si="229"/>
        <v>0</v>
      </c>
      <c r="AW299" s="180">
        <f t="shared" si="229"/>
        <v>0</v>
      </c>
      <c r="AX299" s="180">
        <f t="shared" si="229"/>
        <v>0</v>
      </c>
      <c r="AY299" s="180">
        <f t="shared" si="229"/>
        <v>0</v>
      </c>
      <c r="AZ299" s="180">
        <f t="shared" si="229"/>
        <v>0</v>
      </c>
      <c r="BA299" s="180">
        <f t="shared" si="229"/>
        <v>0</v>
      </c>
      <c r="BB299" s="180">
        <f t="shared" si="229"/>
        <v>0</v>
      </c>
      <c r="BC299" s="180">
        <f t="shared" si="229"/>
        <v>0</v>
      </c>
      <c r="BD299" s="180">
        <f t="shared" si="229"/>
        <v>0</v>
      </c>
      <c r="BE299" s="180">
        <f t="shared" si="229"/>
        <v>0</v>
      </c>
      <c r="BF299" s="180">
        <f t="shared" si="229"/>
        <v>0</v>
      </c>
      <c r="BG299" s="180">
        <f t="shared" si="229"/>
        <v>0</v>
      </c>
      <c r="BH299" s="180">
        <f t="shared" si="229"/>
        <v>0</v>
      </c>
      <c r="BI299" s="180">
        <f t="shared" si="229"/>
        <v>0</v>
      </c>
      <c r="BJ299" s="180">
        <f t="shared" si="229"/>
        <v>0</v>
      </c>
      <c r="BK299" s="180">
        <f t="shared" si="229"/>
        <v>0</v>
      </c>
      <c r="BL299" s="180">
        <f t="shared" si="229"/>
        <v>0</v>
      </c>
      <c r="BM299" s="180">
        <f t="shared" si="229"/>
        <v>0</v>
      </c>
      <c r="BN299" s="180">
        <f t="shared" si="229"/>
        <v>0</v>
      </c>
      <c r="BO299" s="180">
        <f t="shared" si="229"/>
        <v>0</v>
      </c>
      <c r="BP299" s="180">
        <f t="shared" si="229"/>
        <v>0</v>
      </c>
      <c r="BQ299" s="180">
        <f t="shared" si="229"/>
        <v>0</v>
      </c>
      <c r="BR299" s="180">
        <f t="shared" si="229"/>
        <v>0</v>
      </c>
      <c r="BS299" s="180">
        <f t="shared" si="229"/>
        <v>0</v>
      </c>
      <c r="BT299" s="180">
        <f t="shared" si="229"/>
        <v>0</v>
      </c>
      <c r="BU299" s="180">
        <f t="shared" si="229"/>
        <v>0</v>
      </c>
      <c r="BV299" s="180">
        <f t="shared" si="229"/>
        <v>0</v>
      </c>
      <c r="BW299" s="180">
        <f t="shared" si="229"/>
        <v>0</v>
      </c>
      <c r="BX299" s="180">
        <f t="shared" si="229"/>
        <v>0</v>
      </c>
      <c r="BY299" s="180">
        <f t="shared" si="229"/>
        <v>0</v>
      </c>
      <c r="BZ299" s="180">
        <f t="shared" si="229"/>
        <v>0</v>
      </c>
      <c r="CA299" s="180">
        <f t="shared" si="229"/>
        <v>0</v>
      </c>
      <c r="CB299" s="180">
        <f t="shared" si="229"/>
        <v>0</v>
      </c>
      <c r="CC299" s="180">
        <f t="shared" ref="CC299:DS299" si="230">SUM(CC300:CC303)</f>
        <v>0</v>
      </c>
      <c r="CD299" s="180">
        <f t="shared" si="230"/>
        <v>0</v>
      </c>
      <c r="CE299" s="180">
        <f t="shared" si="230"/>
        <v>0</v>
      </c>
      <c r="CF299" s="180">
        <f t="shared" si="230"/>
        <v>0</v>
      </c>
      <c r="CG299" s="180">
        <f t="shared" si="230"/>
        <v>0</v>
      </c>
      <c r="CH299" s="180">
        <f t="shared" si="230"/>
        <v>0</v>
      </c>
      <c r="CI299" s="180">
        <f t="shared" si="230"/>
        <v>0</v>
      </c>
      <c r="CJ299" s="180">
        <f t="shared" si="230"/>
        <v>0</v>
      </c>
      <c r="CK299" s="180">
        <f t="shared" si="230"/>
        <v>0</v>
      </c>
      <c r="CL299" s="180">
        <f t="shared" si="230"/>
        <v>0</v>
      </c>
      <c r="CM299" s="180">
        <f t="shared" si="230"/>
        <v>0</v>
      </c>
      <c r="CN299" s="180">
        <f t="shared" si="230"/>
        <v>0</v>
      </c>
      <c r="CO299" s="180">
        <f t="shared" si="230"/>
        <v>0</v>
      </c>
      <c r="CP299" s="180">
        <f t="shared" si="230"/>
        <v>0</v>
      </c>
      <c r="CQ299" s="180">
        <f t="shared" si="230"/>
        <v>0</v>
      </c>
      <c r="CR299" s="180">
        <f t="shared" si="230"/>
        <v>0</v>
      </c>
      <c r="CS299" s="180">
        <f t="shared" si="230"/>
        <v>0</v>
      </c>
      <c r="CT299" s="180">
        <f t="shared" si="230"/>
        <v>0</v>
      </c>
      <c r="CU299" s="180">
        <f t="shared" si="230"/>
        <v>0</v>
      </c>
      <c r="CV299" s="180">
        <f t="shared" si="230"/>
        <v>0</v>
      </c>
      <c r="CW299" s="180">
        <f t="shared" si="230"/>
        <v>0</v>
      </c>
      <c r="CX299" s="180">
        <f t="shared" si="230"/>
        <v>0</v>
      </c>
      <c r="CY299" s="180">
        <f t="shared" si="230"/>
        <v>0</v>
      </c>
      <c r="CZ299" s="180">
        <f t="shared" si="230"/>
        <v>0</v>
      </c>
      <c r="DA299" s="180">
        <f t="shared" si="230"/>
        <v>0</v>
      </c>
      <c r="DB299" s="180">
        <f t="shared" si="230"/>
        <v>0</v>
      </c>
      <c r="DC299" s="180">
        <f t="shared" si="230"/>
        <v>0</v>
      </c>
      <c r="DD299" s="180">
        <f t="shared" si="230"/>
        <v>0</v>
      </c>
      <c r="DE299" s="180">
        <f t="shared" si="230"/>
        <v>0</v>
      </c>
      <c r="DF299" s="180">
        <f t="shared" si="230"/>
        <v>0</v>
      </c>
      <c r="DG299" s="180">
        <f t="shared" si="230"/>
        <v>0</v>
      </c>
      <c r="DH299" s="180">
        <f t="shared" si="230"/>
        <v>0</v>
      </c>
      <c r="DI299" s="180">
        <f t="shared" si="230"/>
        <v>0</v>
      </c>
      <c r="DJ299" s="180">
        <f t="shared" si="230"/>
        <v>0</v>
      </c>
      <c r="DK299" s="180">
        <f t="shared" si="230"/>
        <v>0</v>
      </c>
      <c r="DL299" s="180">
        <f t="shared" si="230"/>
        <v>0</v>
      </c>
      <c r="DM299" s="180">
        <f t="shared" si="230"/>
        <v>0</v>
      </c>
      <c r="DN299" s="180">
        <f t="shared" si="230"/>
        <v>0</v>
      </c>
      <c r="DO299" s="180">
        <f t="shared" si="230"/>
        <v>0</v>
      </c>
      <c r="DP299" s="180">
        <f t="shared" si="230"/>
        <v>0</v>
      </c>
      <c r="DQ299" s="180">
        <f t="shared" si="230"/>
        <v>0</v>
      </c>
      <c r="DR299" s="180">
        <f t="shared" si="230"/>
        <v>0</v>
      </c>
      <c r="DS299" s="180">
        <f t="shared" si="230"/>
        <v>0</v>
      </c>
    </row>
    <row r="300" spans="1:123" s="160" customFormat="1" ht="18.75" customHeight="1" x14ac:dyDescent="0.15">
      <c r="A300" s="1"/>
      <c r="B300" s="2"/>
      <c r="C300" s="2"/>
      <c r="D300" s="356"/>
      <c r="E300" s="2"/>
      <c r="F300" s="2"/>
      <c r="G300" s="3"/>
      <c r="H300" s="302"/>
      <c r="I300" s="217" t="s">
        <v>520</v>
      </c>
      <c r="J300" s="236" t="s">
        <v>838</v>
      </c>
      <c r="K300" s="321" t="s">
        <v>384</v>
      </c>
      <c r="L300" s="354"/>
      <c r="M300" s="365">
        <f>M149+M150</f>
        <v>0</v>
      </c>
      <c r="N300" s="181"/>
      <c r="O300" s="182"/>
      <c r="P300" s="183"/>
      <c r="Q300" s="183"/>
      <c r="R300" s="90"/>
      <c r="S300" s="90"/>
      <c r="T300" s="90"/>
      <c r="U300" s="90"/>
      <c r="V300" s="144"/>
      <c r="W300" s="144"/>
      <c r="X300" s="144"/>
      <c r="Y300" s="144"/>
      <c r="Z300" s="144"/>
      <c r="AA300" s="144"/>
      <c r="AB300" s="144"/>
      <c r="AC300" s="144"/>
      <c r="AD300" s="31"/>
      <c r="AE300" s="144"/>
      <c r="AF300" s="144"/>
      <c r="AG300" s="144"/>
      <c r="AH300" s="144"/>
      <c r="AI300" s="144"/>
      <c r="AJ300" s="144"/>
      <c r="AK300" s="144"/>
      <c r="AL300" s="90"/>
      <c r="AM300" s="144"/>
      <c r="AN300" s="144"/>
      <c r="AO300" s="144"/>
      <c r="AP300" s="144"/>
      <c r="AQ300" s="144"/>
      <c r="AR300" s="144"/>
      <c r="AS300" s="144"/>
      <c r="AT300" s="90"/>
      <c r="AU300" s="144"/>
      <c r="AV300" s="144"/>
      <c r="AW300" s="144"/>
      <c r="AX300" s="144"/>
      <c r="AY300" s="144"/>
      <c r="AZ300" s="144"/>
      <c r="BA300" s="144"/>
      <c r="BB300" s="144"/>
      <c r="BC300" s="144"/>
      <c r="BD300" s="144"/>
      <c r="BE300" s="144"/>
      <c r="BF300" s="144"/>
      <c r="BG300" s="144"/>
      <c r="BH300" s="144"/>
      <c r="BI300" s="144"/>
      <c r="BJ300" s="144"/>
      <c r="BK300" s="144"/>
      <c r="BL300" s="144"/>
      <c r="BM300" s="144"/>
      <c r="BN300" s="144"/>
      <c r="BO300" s="144"/>
      <c r="BP300" s="144"/>
      <c r="BQ300" s="144"/>
      <c r="BR300" s="144"/>
      <c r="BS300" s="144"/>
      <c r="BT300" s="144"/>
      <c r="BU300" s="144"/>
      <c r="BV300" s="144"/>
      <c r="BW300" s="144"/>
      <c r="BX300" s="144"/>
      <c r="BY300" s="144"/>
      <c r="BZ300" s="144"/>
      <c r="CA300" s="144"/>
      <c r="CB300" s="144"/>
      <c r="CC300" s="144"/>
      <c r="CD300" s="144"/>
      <c r="CE300" s="144"/>
      <c r="CF300" s="144"/>
      <c r="CG300" s="144"/>
      <c r="CH300" s="144"/>
      <c r="CI300" s="144"/>
      <c r="CJ300" s="144"/>
      <c r="CK300" s="144"/>
      <c r="CL300" s="144"/>
      <c r="CM300" s="144"/>
      <c r="CN300" s="144"/>
      <c r="CO300" s="144"/>
      <c r="CP300" s="144"/>
      <c r="CQ300" s="144"/>
      <c r="CR300" s="144"/>
      <c r="CS300" s="144"/>
      <c r="CT300" s="144"/>
      <c r="CU300" s="144"/>
      <c r="CV300" s="144"/>
      <c r="CW300" s="144"/>
      <c r="CX300" s="144"/>
      <c r="CY300" s="144"/>
      <c r="CZ300" s="144"/>
      <c r="DA300" s="144"/>
      <c r="DB300" s="144"/>
      <c r="DC300" s="144"/>
      <c r="DD300" s="144"/>
      <c r="DE300" s="144"/>
      <c r="DF300" s="144"/>
      <c r="DG300" s="144"/>
      <c r="DH300" s="144"/>
      <c r="DI300" s="144"/>
      <c r="DJ300" s="144"/>
      <c r="DK300" s="144"/>
      <c r="DL300" s="144"/>
      <c r="DM300" s="144"/>
      <c r="DN300" s="144"/>
      <c r="DO300" s="144"/>
      <c r="DP300" s="144"/>
      <c r="DQ300" s="144"/>
      <c r="DR300" s="144"/>
      <c r="DS300" s="144"/>
    </row>
    <row r="301" spans="1:123" s="160" customFormat="1" ht="18.75" customHeight="1" x14ac:dyDescent="0.15">
      <c r="A301" s="1"/>
      <c r="B301" s="2"/>
      <c r="C301" s="2"/>
      <c r="D301" s="356"/>
      <c r="E301" s="2"/>
      <c r="F301" s="2"/>
      <c r="G301" s="3"/>
      <c r="H301" s="302"/>
      <c r="I301" s="217" t="s">
        <v>521</v>
      </c>
      <c r="J301" s="221" t="s">
        <v>839</v>
      </c>
      <c r="K301" s="321" t="s">
        <v>378</v>
      </c>
      <c r="L301" s="354"/>
      <c r="M301" s="365">
        <f>M151</f>
        <v>0</v>
      </c>
      <c r="N301" s="181"/>
      <c r="O301" s="182"/>
      <c r="P301" s="90"/>
      <c r="Q301" s="90"/>
      <c r="R301" s="90"/>
      <c r="S301" s="90"/>
      <c r="T301" s="90"/>
      <c r="U301" s="90"/>
      <c r="V301" s="144"/>
      <c r="W301" s="144"/>
      <c r="X301" s="144"/>
      <c r="Y301" s="144"/>
      <c r="Z301" s="144"/>
      <c r="AA301" s="144"/>
      <c r="AB301" s="144"/>
      <c r="AC301" s="144"/>
      <c r="AD301" s="31"/>
      <c r="AE301" s="144"/>
      <c r="AF301" s="144"/>
      <c r="AG301" s="144"/>
      <c r="AH301" s="144"/>
      <c r="AI301" s="144"/>
      <c r="AJ301" s="144"/>
      <c r="AK301" s="144"/>
      <c r="AL301" s="90"/>
      <c r="AM301" s="144"/>
      <c r="AN301" s="144"/>
      <c r="AO301" s="144"/>
      <c r="AP301" s="144"/>
      <c r="AQ301" s="144"/>
      <c r="AR301" s="144"/>
      <c r="AS301" s="144"/>
      <c r="AT301" s="90"/>
      <c r="AU301" s="144"/>
      <c r="AV301" s="144"/>
      <c r="AW301" s="144"/>
      <c r="AX301" s="144"/>
      <c r="AY301" s="144"/>
      <c r="AZ301" s="144"/>
      <c r="BA301" s="144"/>
      <c r="BB301" s="144"/>
      <c r="BC301" s="144"/>
      <c r="BD301" s="144"/>
      <c r="BE301" s="144"/>
      <c r="BF301" s="144"/>
      <c r="BG301" s="144"/>
      <c r="BH301" s="144"/>
      <c r="BI301" s="144"/>
      <c r="BJ301" s="144"/>
      <c r="BK301" s="144"/>
      <c r="BL301" s="144"/>
      <c r="BM301" s="144"/>
      <c r="BN301" s="144"/>
      <c r="BO301" s="144"/>
      <c r="BP301" s="144"/>
      <c r="BQ301" s="144"/>
      <c r="BR301" s="144"/>
      <c r="BS301" s="144"/>
      <c r="BT301" s="144"/>
      <c r="BU301" s="144"/>
      <c r="BV301" s="144"/>
      <c r="BW301" s="144"/>
      <c r="BX301" s="144"/>
      <c r="BY301" s="144"/>
      <c r="BZ301" s="144"/>
      <c r="CA301" s="144"/>
      <c r="CB301" s="144"/>
      <c r="CC301" s="144"/>
      <c r="CD301" s="144"/>
      <c r="CE301" s="144"/>
      <c r="CF301" s="144"/>
      <c r="CG301" s="144"/>
      <c r="CH301" s="144"/>
      <c r="CI301" s="144"/>
      <c r="CJ301" s="144"/>
      <c r="CK301" s="144"/>
      <c r="CL301" s="144"/>
      <c r="CM301" s="144"/>
      <c r="CN301" s="144"/>
      <c r="CO301" s="144"/>
      <c r="CP301" s="144"/>
      <c r="CQ301" s="144"/>
      <c r="CR301" s="144"/>
      <c r="CS301" s="144"/>
      <c r="CT301" s="144"/>
      <c r="CU301" s="144"/>
      <c r="CV301" s="144"/>
      <c r="CW301" s="144"/>
      <c r="CX301" s="144"/>
      <c r="CY301" s="144"/>
      <c r="CZ301" s="144"/>
      <c r="DA301" s="144"/>
      <c r="DB301" s="144"/>
      <c r="DC301" s="144"/>
      <c r="DD301" s="144"/>
      <c r="DE301" s="144"/>
      <c r="DF301" s="144"/>
      <c r="DG301" s="144"/>
      <c r="DH301" s="144"/>
      <c r="DI301" s="144"/>
      <c r="DJ301" s="144"/>
      <c r="DK301" s="144"/>
      <c r="DL301" s="144"/>
      <c r="DM301" s="144"/>
      <c r="DN301" s="144"/>
      <c r="DO301" s="144"/>
      <c r="DP301" s="144"/>
      <c r="DQ301" s="144"/>
      <c r="DR301" s="144"/>
      <c r="DS301" s="144"/>
    </row>
    <row r="302" spans="1:123" s="160" customFormat="1" ht="18.75" customHeight="1" x14ac:dyDescent="0.15">
      <c r="A302" s="1"/>
      <c r="B302" s="2"/>
      <c r="C302" s="2"/>
      <c r="D302" s="356"/>
      <c r="E302" s="2"/>
      <c r="F302" s="2"/>
      <c r="G302" s="3"/>
      <c r="H302" s="302"/>
      <c r="I302" s="217" t="s">
        <v>522</v>
      </c>
      <c r="J302" s="221" t="s">
        <v>840</v>
      </c>
      <c r="K302" s="321" t="s">
        <v>379</v>
      </c>
      <c r="L302" s="354"/>
      <c r="M302" s="365">
        <f>M159</f>
        <v>0</v>
      </c>
      <c r="N302" s="181"/>
      <c r="O302" s="182"/>
      <c r="P302" s="90"/>
      <c r="Q302" s="90"/>
      <c r="R302" s="31"/>
      <c r="S302" s="90"/>
      <c r="T302" s="90"/>
      <c r="U302" s="90"/>
      <c r="V302" s="31"/>
      <c r="W302" s="31"/>
      <c r="X302" s="31"/>
      <c r="Y302" s="31"/>
      <c r="Z302" s="31"/>
      <c r="AA302" s="31"/>
      <c r="AB302" s="31"/>
      <c r="AC302" s="31"/>
      <c r="AD302" s="90"/>
      <c r="AE302" s="31"/>
      <c r="AF302" s="31"/>
      <c r="AG302" s="31"/>
      <c r="AH302" s="31"/>
      <c r="AI302" s="31"/>
      <c r="AJ302" s="31"/>
      <c r="AK302" s="31"/>
      <c r="AL302" s="90"/>
      <c r="AM302" s="31"/>
      <c r="AN302" s="31"/>
      <c r="AO302" s="31"/>
      <c r="AP302" s="31"/>
      <c r="AQ302" s="31"/>
      <c r="AR302" s="31"/>
      <c r="AS302" s="31"/>
      <c r="AT302" s="90"/>
      <c r="AU302" s="31"/>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c r="BZ302" s="31"/>
      <c r="CA302" s="31"/>
      <c r="CB302" s="31"/>
      <c r="CC302" s="31"/>
      <c r="CD302" s="31"/>
      <c r="CE302" s="31"/>
      <c r="CF302" s="31"/>
      <c r="CG302" s="31"/>
      <c r="CH302" s="31"/>
      <c r="CI302" s="31"/>
      <c r="CJ302" s="31"/>
      <c r="CK302" s="31"/>
      <c r="CL302" s="31"/>
      <c r="CM302" s="31"/>
      <c r="CN302" s="31"/>
      <c r="CO302" s="31"/>
      <c r="CP302" s="31"/>
      <c r="CQ302" s="31"/>
      <c r="CR302" s="31"/>
      <c r="CS302" s="31"/>
      <c r="CT302" s="31"/>
      <c r="CU302" s="31"/>
      <c r="CV302" s="31"/>
      <c r="CW302" s="31"/>
      <c r="CX302" s="31"/>
      <c r="CY302" s="31"/>
      <c r="CZ302" s="31"/>
      <c r="DA302" s="31"/>
      <c r="DB302" s="31"/>
      <c r="DC302" s="31"/>
      <c r="DD302" s="31"/>
      <c r="DE302" s="31"/>
      <c r="DF302" s="31"/>
      <c r="DG302" s="31"/>
      <c r="DH302" s="31"/>
      <c r="DI302" s="31"/>
      <c r="DJ302" s="31"/>
      <c r="DK302" s="31"/>
      <c r="DL302" s="31"/>
      <c r="DM302" s="31"/>
      <c r="DN302" s="31"/>
      <c r="DO302" s="31"/>
      <c r="DP302" s="31"/>
      <c r="DQ302" s="31"/>
      <c r="DR302" s="31"/>
      <c r="DS302" s="31"/>
    </row>
    <row r="303" spans="1:123" s="160" customFormat="1" ht="18.75" customHeight="1" x14ac:dyDescent="0.15">
      <c r="A303" s="1"/>
      <c r="B303" s="2"/>
      <c r="C303" s="2"/>
      <c r="D303" s="356"/>
      <c r="E303" s="2"/>
      <c r="F303" s="2"/>
      <c r="G303" s="3"/>
      <c r="H303" s="302"/>
      <c r="I303" s="217" t="s">
        <v>523</v>
      </c>
      <c r="J303" s="221" t="s">
        <v>841</v>
      </c>
      <c r="K303" s="321" t="s">
        <v>380</v>
      </c>
      <c r="L303" s="354"/>
      <c r="M303" s="365">
        <f>M163</f>
        <v>0</v>
      </c>
      <c r="N303" s="181"/>
      <c r="O303" s="182"/>
      <c r="P303" s="90"/>
      <c r="Q303" s="90"/>
      <c r="R303" s="31"/>
      <c r="S303" s="90"/>
      <c r="T303" s="90"/>
      <c r="U303" s="90"/>
      <c r="V303" s="31"/>
      <c r="W303" s="31"/>
      <c r="X303" s="31"/>
      <c r="Y303" s="31"/>
      <c r="Z303" s="31"/>
      <c r="AA303" s="31"/>
      <c r="AB303" s="31"/>
      <c r="AC303" s="31"/>
      <c r="AD303" s="90"/>
      <c r="AE303" s="31"/>
      <c r="AF303" s="31"/>
      <c r="AG303" s="31"/>
      <c r="AH303" s="31"/>
      <c r="AI303" s="31"/>
      <c r="AJ303" s="31"/>
      <c r="AK303" s="31"/>
      <c r="AL303" s="90"/>
      <c r="AM303" s="31"/>
      <c r="AN303" s="31"/>
      <c r="AO303" s="31"/>
      <c r="AP303" s="31"/>
      <c r="AQ303" s="31"/>
      <c r="AR303" s="31"/>
      <c r="AS303" s="31"/>
      <c r="AT303" s="90"/>
      <c r="AU303" s="31"/>
      <c r="AV303" s="31"/>
      <c r="AW303" s="31"/>
      <c r="AX303" s="31"/>
      <c r="AY303" s="31"/>
      <c r="AZ303" s="31"/>
      <c r="BA303" s="31"/>
      <c r="BB303" s="31"/>
      <c r="BC303" s="31"/>
      <c r="BD303" s="31"/>
      <c r="BE303" s="31"/>
      <c r="BF303" s="31"/>
      <c r="BG303" s="31"/>
      <c r="BH303" s="31"/>
      <c r="BI303" s="31"/>
      <c r="BJ303" s="31"/>
      <c r="BK303" s="31"/>
      <c r="BL303" s="31"/>
      <c r="BM303" s="31"/>
      <c r="BN303" s="31"/>
      <c r="BO303" s="31"/>
      <c r="BP303" s="31"/>
      <c r="BQ303" s="31"/>
      <c r="BR303" s="31"/>
      <c r="BS303" s="31"/>
      <c r="BT303" s="31"/>
      <c r="BU303" s="31"/>
      <c r="BV303" s="31"/>
      <c r="BW303" s="31"/>
      <c r="BX303" s="31"/>
      <c r="BY303" s="31"/>
      <c r="BZ303" s="31"/>
      <c r="CA303" s="31"/>
      <c r="CB303" s="31"/>
      <c r="CC303" s="31"/>
      <c r="CD303" s="31"/>
      <c r="CE303" s="31"/>
      <c r="CF303" s="31"/>
      <c r="CG303" s="31"/>
      <c r="CH303" s="31"/>
      <c r="CI303" s="31"/>
      <c r="CJ303" s="31"/>
      <c r="CK303" s="31"/>
      <c r="CL303" s="31"/>
      <c r="CM303" s="31"/>
      <c r="CN303" s="31"/>
      <c r="CO303" s="31"/>
      <c r="CP303" s="31"/>
      <c r="CQ303" s="31"/>
      <c r="CR303" s="31"/>
      <c r="CS303" s="31"/>
      <c r="CT303" s="31"/>
      <c r="CU303" s="31"/>
      <c r="CV303" s="31"/>
      <c r="CW303" s="31"/>
      <c r="CX303" s="31"/>
      <c r="CY303" s="31"/>
      <c r="CZ303" s="31"/>
      <c r="DA303" s="31"/>
      <c r="DB303" s="31"/>
      <c r="DC303" s="31"/>
      <c r="DD303" s="31"/>
      <c r="DE303" s="31"/>
      <c r="DF303" s="31"/>
      <c r="DG303" s="31"/>
      <c r="DH303" s="31"/>
      <c r="DI303" s="31"/>
      <c r="DJ303" s="31"/>
      <c r="DK303" s="31"/>
      <c r="DL303" s="31"/>
      <c r="DM303" s="31"/>
      <c r="DN303" s="31"/>
      <c r="DO303" s="31"/>
      <c r="DP303" s="31"/>
      <c r="DQ303" s="31"/>
      <c r="DR303" s="31"/>
      <c r="DS303" s="31"/>
    </row>
    <row r="304" spans="1:123" s="160" customFormat="1" ht="18.75" customHeight="1" thickBot="1" x14ac:dyDescent="0.25">
      <c r="A304" s="1"/>
      <c r="B304" s="2"/>
      <c r="C304" s="2" t="s">
        <v>385</v>
      </c>
      <c r="D304" s="356"/>
      <c r="E304" s="2"/>
      <c r="F304" s="2"/>
      <c r="G304" s="3"/>
      <c r="H304" s="302"/>
      <c r="I304" s="315" t="s">
        <v>524</v>
      </c>
      <c r="J304" s="339" t="s">
        <v>842</v>
      </c>
      <c r="K304" s="338" t="s">
        <v>386</v>
      </c>
      <c r="L304" s="355"/>
      <c r="M304" s="184"/>
      <c r="N304" s="185">
        <f>N300+MIN(N301,N278)</f>
        <v>0</v>
      </c>
      <c r="O304" s="186"/>
      <c r="P304" s="187">
        <f t="shared" ref="P304:AU304" si="231">P300+MIN(P301,P278)</f>
        <v>0</v>
      </c>
      <c r="Q304" s="187">
        <f t="shared" si="231"/>
        <v>0</v>
      </c>
      <c r="R304" s="314">
        <f t="shared" si="231"/>
        <v>0</v>
      </c>
      <c r="S304" s="314">
        <f t="shared" si="231"/>
        <v>0</v>
      </c>
      <c r="T304" s="314">
        <f t="shared" si="231"/>
        <v>0</v>
      </c>
      <c r="U304" s="314">
        <f t="shared" si="231"/>
        <v>0</v>
      </c>
      <c r="V304" s="314">
        <f t="shared" si="231"/>
        <v>0</v>
      </c>
      <c r="W304" s="314">
        <f t="shared" si="231"/>
        <v>0</v>
      </c>
      <c r="X304" s="314">
        <f t="shared" si="231"/>
        <v>0</v>
      </c>
      <c r="Y304" s="314">
        <f t="shared" si="231"/>
        <v>0</v>
      </c>
      <c r="Z304" s="314">
        <f t="shared" si="231"/>
        <v>0</v>
      </c>
      <c r="AA304" s="314">
        <f t="shared" si="231"/>
        <v>0</v>
      </c>
      <c r="AB304" s="314">
        <f t="shared" si="231"/>
        <v>0</v>
      </c>
      <c r="AC304" s="314">
        <f t="shared" si="231"/>
        <v>0</v>
      </c>
      <c r="AD304" s="314">
        <f t="shared" si="231"/>
        <v>0</v>
      </c>
      <c r="AE304" s="314">
        <f t="shared" si="231"/>
        <v>0</v>
      </c>
      <c r="AF304" s="314">
        <f t="shared" si="231"/>
        <v>0</v>
      </c>
      <c r="AG304" s="314">
        <f t="shared" si="231"/>
        <v>0</v>
      </c>
      <c r="AH304" s="314">
        <f t="shared" si="231"/>
        <v>0</v>
      </c>
      <c r="AI304" s="314">
        <f t="shared" si="231"/>
        <v>0</v>
      </c>
      <c r="AJ304" s="314">
        <f t="shared" si="231"/>
        <v>0</v>
      </c>
      <c r="AK304" s="314">
        <f t="shared" si="231"/>
        <v>0</v>
      </c>
      <c r="AL304" s="314">
        <f t="shared" si="231"/>
        <v>0</v>
      </c>
      <c r="AM304" s="314">
        <f t="shared" si="231"/>
        <v>0</v>
      </c>
      <c r="AN304" s="314">
        <f t="shared" si="231"/>
        <v>0</v>
      </c>
      <c r="AO304" s="314">
        <f t="shared" si="231"/>
        <v>0</v>
      </c>
      <c r="AP304" s="314">
        <f t="shared" si="231"/>
        <v>0</v>
      </c>
      <c r="AQ304" s="314">
        <f t="shared" si="231"/>
        <v>0</v>
      </c>
      <c r="AR304" s="314">
        <f t="shared" si="231"/>
        <v>0</v>
      </c>
      <c r="AS304" s="314">
        <f t="shared" si="231"/>
        <v>0</v>
      </c>
      <c r="AT304" s="314">
        <f t="shared" si="231"/>
        <v>0</v>
      </c>
      <c r="AU304" s="314">
        <f t="shared" si="231"/>
        <v>0</v>
      </c>
      <c r="AV304" s="314">
        <f t="shared" ref="AV304:CA304" si="232">AV300+MIN(AV301,AV278)</f>
        <v>0</v>
      </c>
      <c r="AW304" s="314">
        <f t="shared" si="232"/>
        <v>0</v>
      </c>
      <c r="AX304" s="314">
        <f t="shared" si="232"/>
        <v>0</v>
      </c>
      <c r="AY304" s="314">
        <f t="shared" si="232"/>
        <v>0</v>
      </c>
      <c r="AZ304" s="314">
        <f t="shared" si="232"/>
        <v>0</v>
      </c>
      <c r="BA304" s="314">
        <f t="shared" si="232"/>
        <v>0</v>
      </c>
      <c r="BB304" s="314">
        <f t="shared" si="232"/>
        <v>0</v>
      </c>
      <c r="BC304" s="314">
        <f t="shared" si="232"/>
        <v>0</v>
      </c>
      <c r="BD304" s="314">
        <f t="shared" si="232"/>
        <v>0</v>
      </c>
      <c r="BE304" s="314">
        <f t="shared" si="232"/>
        <v>0</v>
      </c>
      <c r="BF304" s="314">
        <f t="shared" si="232"/>
        <v>0</v>
      </c>
      <c r="BG304" s="314">
        <f t="shared" si="232"/>
        <v>0</v>
      </c>
      <c r="BH304" s="314">
        <f t="shared" si="232"/>
        <v>0</v>
      </c>
      <c r="BI304" s="314">
        <f t="shared" si="232"/>
        <v>0</v>
      </c>
      <c r="BJ304" s="314">
        <f t="shared" si="232"/>
        <v>0</v>
      </c>
      <c r="BK304" s="314">
        <f t="shared" si="232"/>
        <v>0</v>
      </c>
      <c r="BL304" s="314">
        <f t="shared" si="232"/>
        <v>0</v>
      </c>
      <c r="BM304" s="314">
        <f t="shared" si="232"/>
        <v>0</v>
      </c>
      <c r="BN304" s="314">
        <f t="shared" si="232"/>
        <v>0</v>
      </c>
      <c r="BO304" s="314">
        <f t="shared" si="232"/>
        <v>0</v>
      </c>
      <c r="BP304" s="314">
        <f t="shared" si="232"/>
        <v>0</v>
      </c>
      <c r="BQ304" s="314">
        <f t="shared" si="232"/>
        <v>0</v>
      </c>
      <c r="BR304" s="314">
        <f t="shared" si="232"/>
        <v>0</v>
      </c>
      <c r="BS304" s="314">
        <f t="shared" si="232"/>
        <v>0</v>
      </c>
      <c r="BT304" s="314">
        <f t="shared" si="232"/>
        <v>0</v>
      </c>
      <c r="BU304" s="314">
        <f t="shared" si="232"/>
        <v>0</v>
      </c>
      <c r="BV304" s="314">
        <f t="shared" si="232"/>
        <v>0</v>
      </c>
      <c r="BW304" s="314">
        <f t="shared" si="232"/>
        <v>0</v>
      </c>
      <c r="BX304" s="314">
        <f t="shared" si="232"/>
        <v>0</v>
      </c>
      <c r="BY304" s="314">
        <f t="shared" si="232"/>
        <v>0</v>
      </c>
      <c r="BZ304" s="314">
        <f t="shared" si="232"/>
        <v>0</v>
      </c>
      <c r="CA304" s="314">
        <f t="shared" si="232"/>
        <v>0</v>
      </c>
      <c r="CB304" s="314">
        <f t="shared" ref="CB304:DG304" si="233">CB300+MIN(CB301,CB278)</f>
        <v>0</v>
      </c>
      <c r="CC304" s="314">
        <f t="shared" si="233"/>
        <v>0</v>
      </c>
      <c r="CD304" s="314">
        <f t="shared" si="233"/>
        <v>0</v>
      </c>
      <c r="CE304" s="314">
        <f t="shared" si="233"/>
        <v>0</v>
      </c>
      <c r="CF304" s="314">
        <f t="shared" si="233"/>
        <v>0</v>
      </c>
      <c r="CG304" s="314">
        <f t="shared" si="233"/>
        <v>0</v>
      </c>
      <c r="CH304" s="314">
        <f t="shared" si="233"/>
        <v>0</v>
      </c>
      <c r="CI304" s="314">
        <f t="shared" si="233"/>
        <v>0</v>
      </c>
      <c r="CJ304" s="314">
        <f t="shared" si="233"/>
        <v>0</v>
      </c>
      <c r="CK304" s="314">
        <f t="shared" si="233"/>
        <v>0</v>
      </c>
      <c r="CL304" s="314">
        <f t="shared" si="233"/>
        <v>0</v>
      </c>
      <c r="CM304" s="314">
        <f t="shared" si="233"/>
        <v>0</v>
      </c>
      <c r="CN304" s="314">
        <f t="shared" si="233"/>
        <v>0</v>
      </c>
      <c r="CO304" s="314">
        <f t="shared" si="233"/>
        <v>0</v>
      </c>
      <c r="CP304" s="314">
        <f t="shared" si="233"/>
        <v>0</v>
      </c>
      <c r="CQ304" s="314">
        <f t="shared" si="233"/>
        <v>0</v>
      </c>
      <c r="CR304" s="314">
        <f t="shared" si="233"/>
        <v>0</v>
      </c>
      <c r="CS304" s="314">
        <f t="shared" si="233"/>
        <v>0</v>
      </c>
      <c r="CT304" s="314">
        <f t="shared" si="233"/>
        <v>0</v>
      </c>
      <c r="CU304" s="314">
        <f t="shared" si="233"/>
        <v>0</v>
      </c>
      <c r="CV304" s="314">
        <f t="shared" si="233"/>
        <v>0</v>
      </c>
      <c r="CW304" s="314">
        <f t="shared" si="233"/>
        <v>0</v>
      </c>
      <c r="CX304" s="314">
        <f t="shared" si="233"/>
        <v>0</v>
      </c>
      <c r="CY304" s="314">
        <f t="shared" si="233"/>
        <v>0</v>
      </c>
      <c r="CZ304" s="314">
        <f t="shared" si="233"/>
        <v>0</v>
      </c>
      <c r="DA304" s="314">
        <f t="shared" si="233"/>
        <v>0</v>
      </c>
      <c r="DB304" s="314">
        <f t="shared" si="233"/>
        <v>0</v>
      </c>
      <c r="DC304" s="314">
        <f t="shared" si="233"/>
        <v>0</v>
      </c>
      <c r="DD304" s="314">
        <f t="shared" si="233"/>
        <v>0</v>
      </c>
      <c r="DE304" s="314">
        <f t="shared" si="233"/>
        <v>0</v>
      </c>
      <c r="DF304" s="314">
        <f t="shared" si="233"/>
        <v>0</v>
      </c>
      <c r="DG304" s="314">
        <f t="shared" si="233"/>
        <v>0</v>
      </c>
      <c r="DH304" s="314">
        <f t="shared" ref="DH304:DS304" si="234">DH300+MIN(DH301,DH278)</f>
        <v>0</v>
      </c>
      <c r="DI304" s="314">
        <f t="shared" si="234"/>
        <v>0</v>
      </c>
      <c r="DJ304" s="314">
        <f t="shared" si="234"/>
        <v>0</v>
      </c>
      <c r="DK304" s="314">
        <f t="shared" si="234"/>
        <v>0</v>
      </c>
      <c r="DL304" s="314">
        <f t="shared" si="234"/>
        <v>0</v>
      </c>
      <c r="DM304" s="314">
        <f t="shared" si="234"/>
        <v>0</v>
      </c>
      <c r="DN304" s="314">
        <f t="shared" si="234"/>
        <v>0</v>
      </c>
      <c r="DO304" s="314">
        <f t="shared" si="234"/>
        <v>0</v>
      </c>
      <c r="DP304" s="314">
        <f t="shared" si="234"/>
        <v>0</v>
      </c>
      <c r="DQ304" s="314">
        <f t="shared" si="234"/>
        <v>0</v>
      </c>
      <c r="DR304" s="314">
        <f t="shared" si="234"/>
        <v>0</v>
      </c>
      <c r="DS304" s="314">
        <f t="shared" si="234"/>
        <v>0</v>
      </c>
    </row>
    <row r="306" spans="1:124" s="103" customFormat="1" ht="19.5" customHeight="1" x14ac:dyDescent="0.25">
      <c r="A306" s="1"/>
      <c r="B306" s="2"/>
      <c r="C306" s="2"/>
      <c r="D306" s="2"/>
      <c r="E306" s="2"/>
      <c r="F306" s="2"/>
      <c r="G306" s="3"/>
      <c r="H306" s="302"/>
      <c r="L306" s="188"/>
      <c r="DT306"/>
    </row>
    <row r="307" spans="1:124" s="103" customFormat="1" x14ac:dyDescent="0.25">
      <c r="A307" s="1"/>
      <c r="B307" s="2"/>
      <c r="C307" s="2"/>
      <c r="D307" s="2"/>
      <c r="E307" s="2"/>
      <c r="F307" s="2"/>
      <c r="G307" s="3"/>
      <c r="H307" s="302"/>
      <c r="L307" s="188"/>
      <c r="DT307"/>
    </row>
  </sheetData>
  <mergeCells count="192">
    <mergeCell ref="DM241:DM242"/>
    <mergeCell ref="DN241:DN242"/>
    <mergeCell ref="DO241:DO242"/>
    <mergeCell ref="DN297:DN298"/>
    <mergeCell ref="DO297:DO298"/>
    <mergeCell ref="DP297:DP298"/>
    <mergeCell ref="AL297:AS297"/>
    <mergeCell ref="AT297:BA297"/>
    <mergeCell ref="BB297:CC297"/>
    <mergeCell ref="CD297:DK297"/>
    <mergeCell ref="DL297:DL298"/>
    <mergeCell ref="DM297:DM298"/>
    <mergeCell ref="DP241:DP242"/>
    <mergeCell ref="AL241:AS241"/>
    <mergeCell ref="AT241:BA241"/>
    <mergeCell ref="BB241:CC241"/>
    <mergeCell ref="CD241:DK241"/>
    <mergeCell ref="DL241:DL242"/>
    <mergeCell ref="DQ297:DQ298"/>
    <mergeCell ref="DR297:DR298"/>
    <mergeCell ref="DS297:DS298"/>
    <mergeCell ref="L297:L298"/>
    <mergeCell ref="J297:K298"/>
    <mergeCell ref="I297:I298"/>
    <mergeCell ref="DR281:DR282"/>
    <mergeCell ref="DS281:DS282"/>
    <mergeCell ref="N281:N282"/>
    <mergeCell ref="O281:O282"/>
    <mergeCell ref="L281:L282"/>
    <mergeCell ref="M281:M282"/>
    <mergeCell ref="J281:K282"/>
    <mergeCell ref="I281:I282"/>
    <mergeCell ref="M297:M298"/>
    <mergeCell ref="N297:O297"/>
    <mergeCell ref="P297:P298"/>
    <mergeCell ref="Q297:Q298"/>
    <mergeCell ref="R297:R298"/>
    <mergeCell ref="S297:S298"/>
    <mergeCell ref="T297:T298"/>
    <mergeCell ref="U297:U298"/>
    <mergeCell ref="V297:AC297"/>
    <mergeCell ref="AD297:AK297"/>
    <mergeCell ref="DQ281:DQ282"/>
    <mergeCell ref="P281:P282"/>
    <mergeCell ref="Q281:Q282"/>
    <mergeCell ref="R281:R282"/>
    <mergeCell ref="S281:S282"/>
    <mergeCell ref="T281:T282"/>
    <mergeCell ref="U281:U282"/>
    <mergeCell ref="V281:AC281"/>
    <mergeCell ref="AD281:AK281"/>
    <mergeCell ref="AL281:AS281"/>
    <mergeCell ref="AT281:BA281"/>
    <mergeCell ref="BB281:CC281"/>
    <mergeCell ref="CD281:DK281"/>
    <mergeCell ref="DL281:DL282"/>
    <mergeCell ref="DM281:DM282"/>
    <mergeCell ref="DN281:DN282"/>
    <mergeCell ref="DO281:DO282"/>
    <mergeCell ref="DP281:DP282"/>
    <mergeCell ref="DQ241:DQ242"/>
    <mergeCell ref="DR241:DR242"/>
    <mergeCell ref="DS241:DS242"/>
    <mergeCell ref="I241:I242"/>
    <mergeCell ref="J241:K242"/>
    <mergeCell ref="DO189:DO190"/>
    <mergeCell ref="DP189:DP190"/>
    <mergeCell ref="DQ189:DQ190"/>
    <mergeCell ref="DR189:DR190"/>
    <mergeCell ref="DS189:DS190"/>
    <mergeCell ref="I189:I190"/>
    <mergeCell ref="J189:J190"/>
    <mergeCell ref="K189:K190"/>
    <mergeCell ref="L241:L242"/>
    <mergeCell ref="M241:M242"/>
    <mergeCell ref="N241:O241"/>
    <mergeCell ref="P241:P242"/>
    <mergeCell ref="Q241:Q242"/>
    <mergeCell ref="R241:R242"/>
    <mergeCell ref="S241:S242"/>
    <mergeCell ref="T241:T242"/>
    <mergeCell ref="U241:U242"/>
    <mergeCell ref="V241:AC241"/>
    <mergeCell ref="AD241:AK241"/>
    <mergeCell ref="V189:AC189"/>
    <mergeCell ref="AD189:AK189"/>
    <mergeCell ref="AL189:AS189"/>
    <mergeCell ref="AT189:BA189"/>
    <mergeCell ref="BB189:CC189"/>
    <mergeCell ref="CD189:DK189"/>
    <mergeCell ref="DL189:DL190"/>
    <mergeCell ref="DM189:DM190"/>
    <mergeCell ref="DN189:DN190"/>
    <mergeCell ref="L189:L190"/>
    <mergeCell ref="M189:M190"/>
    <mergeCell ref="N189:O189"/>
    <mergeCell ref="P189:P190"/>
    <mergeCell ref="Q189:Q190"/>
    <mergeCell ref="R189:R190"/>
    <mergeCell ref="S189:S190"/>
    <mergeCell ref="T189:T190"/>
    <mergeCell ref="U189:U190"/>
    <mergeCell ref="DP147:DP148"/>
    <mergeCell ref="DQ147:DQ148"/>
    <mergeCell ref="DR147:DR148"/>
    <mergeCell ref="DS147:DS148"/>
    <mergeCell ref="I147:I148"/>
    <mergeCell ref="J147:J148"/>
    <mergeCell ref="K147:K148"/>
    <mergeCell ref="S147:S148"/>
    <mergeCell ref="T147:T148"/>
    <mergeCell ref="U147:U148"/>
    <mergeCell ref="V147:AC147"/>
    <mergeCell ref="AD147:AK147"/>
    <mergeCell ref="AL147:AS147"/>
    <mergeCell ref="AT147:BA147"/>
    <mergeCell ref="BB147:CC147"/>
    <mergeCell ref="CD147:DK147"/>
    <mergeCell ref="L147:L148"/>
    <mergeCell ref="M147:M148"/>
    <mergeCell ref="N147:O147"/>
    <mergeCell ref="P147:P148"/>
    <mergeCell ref="Q147:Q148"/>
    <mergeCell ref="R147:R148"/>
    <mergeCell ref="DL147:DL148"/>
    <mergeCell ref="DM147:DM148"/>
    <mergeCell ref="DN147:DN148"/>
    <mergeCell ref="R91:R92"/>
    <mergeCell ref="S91:S92"/>
    <mergeCell ref="T91:T92"/>
    <mergeCell ref="U91:U92"/>
    <mergeCell ref="V91:AC91"/>
    <mergeCell ref="DN91:DN92"/>
    <mergeCell ref="DO147:DO148"/>
    <mergeCell ref="CA19:CC19"/>
    <mergeCell ref="CE19:CG19"/>
    <mergeCell ref="DI19:DK19"/>
    <mergeCell ref="BB20:CC20"/>
    <mergeCell ref="AD91:AK91"/>
    <mergeCell ref="AL91:AS91"/>
    <mergeCell ref="AT91:BA91"/>
    <mergeCell ref="BB91:CC91"/>
    <mergeCell ref="CD91:DK91"/>
    <mergeCell ref="DO20:DO21"/>
    <mergeCell ref="T20:T21"/>
    <mergeCell ref="C224:C226"/>
    <mergeCell ref="D61:D62"/>
    <mergeCell ref="D63:D64"/>
    <mergeCell ref="C123:C125"/>
    <mergeCell ref="D123:D125"/>
    <mergeCell ref="I20:I22"/>
    <mergeCell ref="J20:J22"/>
    <mergeCell ref="E2:E20"/>
    <mergeCell ref="F2:F20"/>
    <mergeCell ref="C3:C20"/>
    <mergeCell ref="D3:D20"/>
    <mergeCell ref="DQ91:DQ92"/>
    <mergeCell ref="DR91:DR92"/>
    <mergeCell ref="DS91:DS92"/>
    <mergeCell ref="DL91:DL92"/>
    <mergeCell ref="DM91:DM92"/>
    <mergeCell ref="U20:U21"/>
    <mergeCell ref="V20:AC20"/>
    <mergeCell ref="AD20:AK20"/>
    <mergeCell ref="DO91:DO92"/>
    <mergeCell ref="DP91:DP92"/>
    <mergeCell ref="DP20:DP21"/>
    <mergeCell ref="DQ20:DQ21"/>
    <mergeCell ref="DR20:DR21"/>
    <mergeCell ref="DS20:DS21"/>
    <mergeCell ref="DM20:DM21"/>
    <mergeCell ref="DN20:DN21"/>
    <mergeCell ref="CD20:DK20"/>
    <mergeCell ref="DL20:DL21"/>
    <mergeCell ref="P20:P21"/>
    <mergeCell ref="Q20:Q21"/>
    <mergeCell ref="R20:R21"/>
    <mergeCell ref="S20:S21"/>
    <mergeCell ref="AL20:AS20"/>
    <mergeCell ref="Q91:Q92"/>
    <mergeCell ref="AT20:BA20"/>
    <mergeCell ref="K20:K22"/>
    <mergeCell ref="I91:I92"/>
    <mergeCell ref="J91:J92"/>
    <mergeCell ref="K91:K92"/>
    <mergeCell ref="L91:L92"/>
    <mergeCell ref="M91:M92"/>
    <mergeCell ref="N91:O91"/>
    <mergeCell ref="P91:P92"/>
    <mergeCell ref="L20:L21"/>
    <mergeCell ref="M20:M21"/>
    <mergeCell ref="N20:O20"/>
  </mergeCells>
  <printOptions horizontalCentered="1"/>
  <pageMargins left="0.23622047244094491" right="0.23622047244094491" top="0.74803149606299213" bottom="0.55118110236220474" header="0.31496062992125984" footer="0.31496062992125984"/>
  <pageSetup paperSize="8" scale="28" fitToHeight="0" orientation="landscape" r:id="rId1"/>
  <headerFooter scaleWithDoc="0">
    <oddHeader>&amp;C&amp;"Calibri,Regular"&amp;11EN
ANNEX XXIV</oddHeader>
    <oddFooter>&amp;CPage &amp;P</oddFooter>
  </headerFooter>
  <rowBreaks count="4" manualBreakCount="4">
    <brk id="90" min="1" max="123" man="1"/>
    <brk id="146" min="1" max="123" man="1"/>
    <brk id="188" min="1" max="123" man="1"/>
    <brk id="296" min="1" max="12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1E48008848E7F4AA1B8A7F6862DAC08" ma:contentTypeVersion="32" ma:contentTypeDescription="Create a new document." ma:contentTypeScope="" ma:versionID="c02f0840a58f0efd430fa2d143929947">
  <xsd:schema xmlns:xsd="http://www.w3.org/2001/XMLSchema" xmlns:xs="http://www.w3.org/2001/XMLSchema" xmlns:p="http://schemas.microsoft.com/office/2006/metadata/properties" xmlns:ns1="http://schemas.microsoft.com/sharepoint/v3" xmlns:ns2="75afd6ce-d5e2-450c-a4ec-ac3847b33ee0" xmlns:ns3="473c8558-9769-4e4c-9240-6b5c31c0767f" xmlns:ns4="http://schemas.microsoft.com/sharepoint/v3/fields" targetNamespace="http://schemas.microsoft.com/office/2006/metadata/properties" ma:root="true" ma:fieldsID="b253d1541467cdfc3ffb4b7ceca9184c" ns1:_="" ns2:_="" ns3:_="" ns4:_="">
    <xsd:import namespace="http://schemas.microsoft.com/sharepoint/v3"/>
    <xsd:import namespace="75afd6ce-d5e2-450c-a4ec-ac3847b33ee0"/>
    <xsd:import namespace="473c8558-9769-4e4c-9240-6b5c31c0767f"/>
    <xsd:import namespace="http://schemas.microsoft.com/sharepoint/v3/fields"/>
    <xsd:element name="properties">
      <xsd:complexType>
        <xsd:sequence>
          <xsd:element name="documentManagement">
            <xsd:complexType>
              <xsd:all>
                <xsd:element ref="ns1:PublishingStartDate" minOccurs="0"/>
                <xsd:element ref="ns1:PublishingExpirationDate" minOccurs="0"/>
                <xsd:element ref="ns1:PublishDate" minOccurs="0"/>
                <xsd:element ref="ns1:OwnerGroup"/>
                <xsd:element ref="ns2:BOETaxonomyFieldTaxHTField0" minOccurs="0"/>
                <xsd:element ref="ns3:TaxCatchAll" minOccurs="0"/>
                <xsd:element ref="ns3:TaxCatchAllLabel" minOccurs="0"/>
                <xsd:element ref="ns4:BOEKeywords" minOccurs="0"/>
                <xsd:element ref="ns1:BOESummaryText" minOccurs="0"/>
                <xsd:element ref="ns1:IncludeContentsInIndex" minOccurs="0"/>
                <xsd:element ref="ns1:BOEApprovalStatus" minOccurs="0"/>
                <xsd:element ref="ns2:BOETwoLevelApprovalUnapprovedUrls" minOccurs="0"/>
                <xsd:element ref="ns1:ApprovedBy" minOccurs="0"/>
                <xsd:element ref="ns1:PublishedBy" minOccurs="0"/>
                <xsd:element ref="ns1:ArchivalDate" minOccurs="0"/>
                <xsd:element ref="ns1:ArchivalChoice"/>
                <xsd:element ref="ns1:BOEReplicationFlag" minOccurs="0"/>
                <xsd:element ref="ns1:BOEReplicateBackwardLinksOnDeployFlag" minOccurs="0"/>
                <xsd:element ref="ns1:ContentReviewDat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element name="PublishDate" ma:index="10" nillable="true" ma:displayName="Publication Date" ma:format="DateOnly" ma:internalName="PublishDate">
      <xsd:simpleType>
        <xsd:restriction base="dms:DateTime"/>
      </xsd:simpleType>
    </xsd:element>
    <xsd:element name="OwnerGroup" ma:index="11" ma:displayName="Owner Group" ma:list="UserInfo" ma:SearchPeopleOnly="false" ma:internalName="OwnerGroup">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BOESummaryText" ma:index="17" nillable="true" ma:displayName="Summary Text" ma:internalName="BOESummaryText">
      <xsd:simpleType>
        <xsd:restriction base="dms:Note">
          <xsd:maxLength value="255"/>
        </xsd:restriction>
      </xsd:simpleType>
    </xsd:element>
    <xsd:element name="IncludeContentsInIndex" ma:index="18" nillable="true" ma:displayName="Make Content Searchable" ma:default="1" ma:description="" ma:internalName="IncludeContentsInIndex">
      <xsd:simpleType>
        <xsd:restriction base="dms:Boolean"/>
      </xsd:simpleType>
    </xsd:element>
    <xsd:element name="BOEApprovalStatus" ma:index="19" nillable="true" ma:displayName="2 Stage Approval Status" ma:default="Pending Approval" ma:internalName="BOEApprovalStatus">
      <xsd:simpleType>
        <xsd:restriction base="dms:Choice">
          <xsd:enumeration value="Pending Approval"/>
          <xsd:enumeration value="Level 1 Approved"/>
          <xsd:enumeration value="Level 1 Rejected"/>
          <xsd:enumeration value="Level 2 Approved"/>
          <xsd:enumeration value="Level 2 Rejected"/>
        </xsd:restriction>
      </xsd:simpleType>
    </xsd:element>
    <xsd:element name="ApprovedBy" ma:index="21" nillable="true" ma:displayName="Approved By" ma:list="UserInfo" ma:internalName="Appro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edBy" ma:index="22" nillable="true" ma:displayName="Published By" ma:list="UserInfo" ma:internalName="Publish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rchivalDate" ma:index="23" nillable="true" ma:displayName="Archival Date" ma:format="DateOnly" ma:internalName="ArchivalDate">
      <xsd:simpleType>
        <xsd:restriction base="dms:DateTime"/>
      </xsd:simpleType>
    </xsd:element>
    <xsd:element name="ArchivalChoice" ma:index="24" ma:displayName="Archive In" ma:default="3 Years" ma:internalName="ArchivalChoice">
      <xsd:simpleType>
        <xsd:restriction base="dms:Choice">
          <xsd:enumeration value="3 Months"/>
          <xsd:enumeration value="6 Months"/>
          <xsd:enumeration value="1 Year"/>
          <xsd:enumeration value="2 Years"/>
          <xsd:enumeration value="3 Years"/>
          <xsd:enumeration value="4 Years"/>
          <xsd:enumeration value="5 Years"/>
        </xsd:restriction>
      </xsd:simpleType>
    </xsd:element>
    <xsd:element name="BOEReplicationFlag" ma:index="25" nillable="true" ma:displayName="Replicated" ma:default="1" ma:internalName="Replicated">
      <xsd:simpleType>
        <xsd:restriction base="dms:Text"/>
      </xsd:simpleType>
    </xsd:element>
    <xsd:element name="BOEReplicateBackwardLinksOnDeployFlag" ma:index="26" nillable="true" ma:displayName="Replicate Backward Links On Deploy" ma:default="0" ma:internalName="Replicate_x0020_Backward_x0020_Links_x0020_On_x0020_Deploy">
      <xsd:simpleType>
        <xsd:restriction base="dms:Boolean"/>
      </xsd:simpleType>
    </xsd:element>
    <xsd:element name="ContentReviewDate" ma:index="27" ma:displayName="Content Review Date" ma:internalName="ContentReview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5afd6ce-d5e2-450c-a4ec-ac3847b33ee0" elementFormDefault="qualified">
    <xsd:import namespace="http://schemas.microsoft.com/office/2006/documentManagement/types"/>
    <xsd:import namespace="http://schemas.microsoft.com/office/infopath/2007/PartnerControls"/>
    <xsd:element name="BOETaxonomyFieldTaxHTField0" ma:index="13" ma:taxonomy="true" ma:internalName="BOETaxonomyFieldTaxHTField0" ma:taxonomyFieldName="BOETaxonomyField" ma:displayName="Taxonomy" ma:default="" ma:fieldId="{8d0458c1-0fb7-4981-bee1-52d0df01895c}" ma:taxonomyMulti="true" ma:sspId="dd42ef28-d2e4-4e47-97ab-d11fb38978d1" ma:termSetId="7f21c66a-f36f-4b9d-aabb-5e38ce00f643" ma:anchorId="00000000-0000-0000-0000-000000000000" ma:open="false" ma:isKeyword="false">
      <xsd:complexType>
        <xsd:sequence>
          <xsd:element ref="pc:Terms" minOccurs="0" maxOccurs="1"/>
        </xsd:sequence>
      </xsd:complexType>
    </xsd:element>
    <xsd:element name="BOETwoLevelApprovalUnapprovedUrls" ma:index="20" nillable="true" ma:displayName="Unapproved Urls" ma:internalName="BOETwoLevelApprovalUnapprovedUrl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3c8558-9769-4e4c-9240-6b5c31c0767f" elementFormDefault="qualified">
    <xsd:import namespace="http://schemas.microsoft.com/office/2006/documentManagement/types"/>
    <xsd:import namespace="http://schemas.microsoft.com/office/infopath/2007/PartnerControls"/>
    <xsd:element name="TaxCatchAll" ma:index="14" nillable="true" ma:displayName="Taxonomy Catch All Column" ma:description="" ma:hidden="true" ma:list="{f5b2acf9-fd1b-4571-a3a3-69a8fa54b25c}" ma:internalName="TaxCatchAll" ma:showField="CatchAllData" ma:web="473c8558-9769-4e4c-9240-6b5c31c0767f">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f5b2acf9-fd1b-4571-a3a3-69a8fa54b25c}" ma:internalName="TaxCatchAllLabel" ma:readOnly="true" ma:showField="CatchAllDataLabel" ma:web="473c8558-9769-4e4c-9240-6b5c31c0767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BOEKeywords" ma:index="16" nillable="true" ma:displayName="Keywords" ma:hidden="true" ma:internalName="BOEKeyword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OETwoLevelApprovalUnapprovedUrls xmlns="75afd6ce-d5e2-450c-a4ec-ac3847b33ee0" xsi:nil="true"/>
    <BOEReplicationFlag xmlns="http://schemas.microsoft.com/sharepoint/v3">2</BOEReplicationFlag>
    <BOEReplicateBackwardLinksOnDeployFlag xmlns="http://schemas.microsoft.com/sharepoint/v3">false</BOEReplicateBackwardLinksOnDeployFlag>
    <PublishDate xmlns="http://schemas.microsoft.com/sharepoint/v3">2017-07-12T23:00:00+00:00</PublishDate>
    <BOETaxonomyFieldTaxHTField0 xmlns="75afd6ce-d5e2-450c-a4ec-ac3847b33ee0">
      <Terms xmlns="http://schemas.microsoft.com/office/infopath/2007/PartnerControls">
        <TermInfo xmlns="http://schemas.microsoft.com/office/infopath/2007/PartnerControls">
          <TermName xmlns="http://schemas.microsoft.com/office/infopath/2007/PartnerControls">PRA</TermName>
          <TermId xmlns="http://schemas.microsoft.com/office/infopath/2007/PartnerControls">bf86619c-8e2f-4e6e-abb8-918b19b47c8b</TermId>
        </TermInfo>
      </Terms>
    </BOETaxonomyFieldTaxHTField0>
    <TaxCatchAll xmlns="473c8558-9769-4e4c-9240-6b5c31c0767f">
      <Value>676</Value>
    </TaxCatchAll>
    <ContentReviewDate xmlns="http://schemas.microsoft.com/sharepoint/v3">1900-01-01T00:00:00+00:00</ContentReviewDate>
    <PublishingExpirationDate xmlns="http://schemas.microsoft.com/sharepoint/v3" xsi:nil="true"/>
    <IncludeContentsInIndex xmlns="http://schemas.microsoft.com/sharepoint/v3">true</IncludeContentsInIndex>
    <PublishingStartDate xmlns="http://schemas.microsoft.com/sharepoint/v3">2017-07-13T09:00:00+00:00</PublishingStartDate>
    <BOEKeywords xmlns="http://schemas.microsoft.com/sharepoint/v3/fields" xsi:nil="true"/>
    <OwnerGroup xmlns="http://schemas.microsoft.com/sharepoint/v3">
      <UserInfo>
        <DisplayName/>
        <AccountId>177</AccountId>
        <AccountType/>
      </UserInfo>
    </OwnerGroup>
    <BOEApprovalStatus xmlns="http://schemas.microsoft.com/sharepoint/v3">Pending Approval</BOEApprovalStatus>
    <BOESummaryText xmlns="http://schemas.microsoft.com/sharepoint/v3" xsi:nil="true"/>
    <ArchivalChoice xmlns="http://schemas.microsoft.com/sharepoint/v3">3 Years</ArchivalChoice>
    <ArchivalDate xmlns="http://schemas.microsoft.com/sharepoint/v3" xsi:nil="true"/>
  </documentManagement>
</p:properties>
</file>

<file path=customXml/itemProps1.xml><?xml version="1.0" encoding="utf-8"?>
<ds:datastoreItem xmlns:ds="http://schemas.openxmlformats.org/officeDocument/2006/customXml" ds:itemID="{9E04EAE2-84C4-438F-9132-B803DA00FE77}"/>
</file>

<file path=customXml/itemProps2.xml><?xml version="1.0" encoding="utf-8"?>
<ds:datastoreItem xmlns:ds="http://schemas.openxmlformats.org/officeDocument/2006/customXml" ds:itemID="{91FEF963-8A2A-45B6-9DB8-C0668AA7C692}"/>
</file>

<file path=customXml/itemProps3.xml><?xml version="1.0" encoding="utf-8"?>
<ds:datastoreItem xmlns:ds="http://schemas.openxmlformats.org/officeDocument/2006/customXml" ds:itemID="{10337DB8-8565-4790-A7F1-4379DFDC66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PRA110</vt:lpstr>
      <vt:lpstr>'PRA110'!Print_Area</vt:lpstr>
      <vt:lpstr>'PRA110'!Print_Titles</vt:lpstr>
    </vt:vector>
  </TitlesOfParts>
  <Company>Bank of England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Pillar 2 liquidity - CP13/17 PRA110 Cash flow mismatch (colour coded)</dc:title>
  <dc:creator>Bicu, Andreea</dc:creator>
  <cp:lastModifiedBy>Pople Hoskins, James</cp:lastModifiedBy>
  <cp:lastPrinted>2017-07-08T20:21:11Z</cp:lastPrinted>
  <dcterms:created xsi:type="dcterms:W3CDTF">2017-07-04T16:09:32Z</dcterms:created>
  <dcterms:modified xsi:type="dcterms:W3CDTF">2017-07-12T12:17:01Z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0x010100D1E48008848E7F4AA1B8A7F6862DAC08</vt:lpwstr>
  </property>
  <property fmtid="{D5CDD505-2E9C-101B-9397-08002B2CF9AE}" pid="3" name="BOETaxonomyField">
    <vt:lpwstr>676;#PRA|bf86619c-8e2f-4e6e-abb8-918b19b47c8b</vt:lpwstr>
  </property>
</Properties>
</file>