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_htkoh\Desktop\"/>
    </mc:Choice>
  </mc:AlternateContent>
  <bookViews>
    <workbookView xWindow="9585" yWindow="-15" windowWidth="9600" windowHeight="12855"/>
  </bookViews>
  <sheets>
    <sheet name="Insurance Development Data" sheetId="2" r:id="rId1"/>
    <sheet name="Life Insurance Data" sheetId="4" r:id="rId2"/>
    <sheet name="General Insurance Data" sheetId="1" r:id="rId3"/>
    <sheet name="AL 1" sheetId="5" r:id="rId4"/>
    <sheet name="AL 2" sheetId="6" r:id="rId5"/>
    <sheet name="AL 3" sheetId="7" r:id="rId6"/>
    <sheet name="AL 4" sheetId="8" r:id="rId7"/>
    <sheet name="AL 5" sheetId="9" r:id="rId8"/>
    <sheet name="AL 6" sheetId="10" r:id="rId9"/>
    <sheet name="AL 7" sheetId="11" r:id="rId10"/>
    <sheet name="AL 8" sheetId="12" r:id="rId11"/>
    <sheet name="AG 1" sheetId="13" r:id="rId12"/>
    <sheet name="AG 2" sheetId="14" r:id="rId13"/>
    <sheet name="AG 3" sheetId="15" r:id="rId14"/>
    <sheet name="AG 4" sheetId="16" r:id="rId15"/>
    <sheet name="AG 5" sheetId="17" r:id="rId16"/>
    <sheet name="AG 6" sheetId="18" r:id="rId17"/>
    <sheet name="AG 7" sheetId="19" r:id="rId18"/>
    <sheet name="AG 8" sheetId="20" r:id="rId19"/>
    <sheet name="AG 9" sheetId="21" r:id="rId20"/>
    <sheet name="AG 10" sheetId="22" r:id="rId21"/>
    <sheet name="AG 11" sheetId="23" r:id="rId22"/>
    <sheet name="AG 12" sheetId="24" r:id="rId23"/>
    <sheet name="AG 13" sheetId="25" r:id="rId24"/>
    <sheet name="AG 14" sheetId="26" r:id="rId25"/>
    <sheet name="AG 15" sheetId="27" r:id="rId26"/>
    <sheet name="AG 16" sheetId="28" r:id="rId27"/>
    <sheet name="AG 17" sheetId="29" r:id="rId28"/>
    <sheet name="L1" sheetId="30" r:id="rId29"/>
    <sheet name="L2" sheetId="31" r:id="rId30"/>
    <sheet name="L3" sheetId="32" r:id="rId31"/>
    <sheet name="L4" sheetId="33" r:id="rId32"/>
    <sheet name="L5" sheetId="34" r:id="rId33"/>
    <sheet name="L6" sheetId="35" r:id="rId34"/>
    <sheet name="L7" sheetId="36" r:id="rId35"/>
    <sheet name="L8" sheetId="85" r:id="rId36"/>
    <sheet name="L9" sheetId="38" r:id="rId37"/>
    <sheet name="L10" sheetId="39" r:id="rId38"/>
    <sheet name="L11" sheetId="40" r:id="rId39"/>
    <sheet name="G1" sheetId="63" r:id="rId40"/>
    <sheet name="G2" sheetId="64" r:id="rId41"/>
    <sheet name="G3 (PART I)" sheetId="65" r:id="rId42"/>
    <sheet name="G3 (PART II)" sheetId="66" r:id="rId43"/>
    <sheet name="G4 (PART I)" sheetId="67" r:id="rId44"/>
    <sheet name="G4 (PART II)" sheetId="68" r:id="rId45"/>
    <sheet name="G4 (PART III)" sheetId="69" r:id="rId46"/>
    <sheet name="G4 (PART IV)" sheetId="70" r:id="rId47"/>
    <sheet name="G4 (PART V)" sheetId="71" r:id="rId48"/>
    <sheet name="G5 (PART I)" sheetId="72" r:id="rId49"/>
    <sheet name="G5 (PART II)" sheetId="73" r:id="rId50"/>
    <sheet name="G6" sheetId="74" r:id="rId51"/>
    <sheet name="G7" sheetId="75" r:id="rId52"/>
    <sheet name="G8 (PART I)" sheetId="76" r:id="rId53"/>
    <sheet name="G8 (PART II)" sheetId="77" r:id="rId54"/>
    <sheet name="G9 (PART I)" sheetId="78" r:id="rId55"/>
    <sheet name="G9 (PART II)" sheetId="79" r:id="rId56"/>
    <sheet name="G9 (PART III)" sheetId="80" r:id="rId57"/>
    <sheet name="G9 (PART IV)" sheetId="81" r:id="rId58"/>
    <sheet name="G9 (PART V)" sheetId="82" r:id="rId59"/>
    <sheet name="G10 (PART I)" sheetId="83" r:id="rId60"/>
    <sheet name="G10 (PART II)" sheetId="84" r:id="rId61"/>
  </sheets>
  <definedNames>
    <definedName name="_xlnm.Print_Area" localSheetId="20">'AG 10'!$A$1:$G$81</definedName>
    <definedName name="_xlnm.Print_Area" localSheetId="12">'AG 2'!$A$1:$K$76</definedName>
    <definedName name="_xlnm.Print_Area" localSheetId="3">'AL 1'!$A$1:$L$66</definedName>
    <definedName name="_xlnm.Print_Area" localSheetId="38">'L11'!$A$1:$K$57</definedName>
    <definedName name="_xlnm.Print_Area" localSheetId="32">'L5'!$A$1:$M$100</definedName>
    <definedName name="_xlnm.Print_Area">#REF!</definedName>
  </definedNames>
  <calcPr calcId="162913"/>
</workbook>
</file>

<file path=xl/calcChain.xml><?xml version="1.0" encoding="utf-8"?>
<calcChain xmlns="http://schemas.openxmlformats.org/spreadsheetml/2006/main">
  <c r="F25" i="29" l="1"/>
  <c r="E25" i="29"/>
  <c r="F24" i="29"/>
  <c r="F21" i="29"/>
  <c r="F20" i="29"/>
  <c r="G17" i="29"/>
  <c r="G26" i="29" s="1"/>
  <c r="F17" i="29"/>
  <c r="F27" i="29" s="1"/>
  <c r="E17" i="29"/>
  <c r="E28" i="29" s="1"/>
  <c r="D17" i="29"/>
  <c r="D25" i="29" s="1"/>
  <c r="C17" i="29"/>
  <c r="C26" i="29" s="1"/>
  <c r="F16" i="29"/>
  <c r="F29" i="29" s="1"/>
  <c r="E16" i="29"/>
  <c r="E29" i="29" s="1"/>
  <c r="C16" i="29"/>
  <c r="C29" i="29" s="1"/>
  <c r="C24" i="29" l="1"/>
  <c r="G19" i="29"/>
  <c r="C21" i="29"/>
  <c r="C23" i="29"/>
  <c r="G24" i="29"/>
  <c r="G25" i="29"/>
  <c r="F28" i="29"/>
  <c r="G27" i="29"/>
  <c r="C19" i="29"/>
  <c r="G20" i="29"/>
  <c r="G21" i="29"/>
  <c r="C28" i="29"/>
  <c r="G16" i="29"/>
  <c r="G29" i="29" s="1"/>
  <c r="C20" i="29"/>
  <c r="E21" i="29"/>
  <c r="G23" i="29"/>
  <c r="C25" i="29"/>
  <c r="C27" i="29"/>
  <c r="G28" i="29"/>
  <c r="D22" i="29"/>
  <c r="D26" i="29"/>
  <c r="D19" i="29"/>
  <c r="E22" i="29"/>
  <c r="D23" i="29"/>
  <c r="E26" i="29"/>
  <c r="D27" i="29"/>
  <c r="E19" i="29"/>
  <c r="D20" i="29"/>
  <c r="F22" i="29"/>
  <c r="E23" i="29"/>
  <c r="D24" i="29"/>
  <c r="F26" i="29"/>
  <c r="E27" i="29"/>
  <c r="D28" i="29"/>
  <c r="D16" i="29"/>
  <c r="D29" i="29" s="1"/>
  <c r="F19" i="29"/>
  <c r="E20" i="29"/>
  <c r="D21" i="29"/>
  <c r="C22" i="29"/>
  <c r="G22" i="29"/>
  <c r="F23" i="29"/>
  <c r="E24" i="29"/>
  <c r="G30" i="29" l="1"/>
  <c r="C30" i="29"/>
  <c r="F30" i="29"/>
  <c r="E30" i="29"/>
  <c r="D30" i="29"/>
</calcChain>
</file>

<file path=xl/sharedStrings.xml><?xml version="1.0" encoding="utf-8"?>
<sst xmlns="http://schemas.openxmlformats.org/spreadsheetml/2006/main" count="5938" uniqueCount="500">
  <si>
    <t>GENERAL INSURANCE DATA</t>
  </si>
  <si>
    <t>SINGAPORE INSURANCE FUND</t>
  </si>
  <si>
    <t>$m</t>
  </si>
  <si>
    <t>Gross Premiums</t>
  </si>
  <si>
    <t>Net Premiums</t>
  </si>
  <si>
    <t>Retention Ratio (%)</t>
  </si>
  <si>
    <t>Incurred Loss Ratios (%)</t>
  </si>
  <si>
    <t>Underwriting Results</t>
  </si>
  <si>
    <t>Total Assets</t>
  </si>
  <si>
    <t>OFFSHORE INSURANCE FUND</t>
  </si>
  <si>
    <r>
      <t>SINGAPORE INSURANCE FUND</t>
    </r>
    <r>
      <rPr>
        <b/>
        <vertAlign val="superscript"/>
        <sz val="10"/>
        <rFont val="Arial"/>
        <family val="2"/>
      </rPr>
      <t xml:space="preserve"> 1</t>
    </r>
  </si>
  <si>
    <r>
      <t xml:space="preserve">Gross Premiums </t>
    </r>
    <r>
      <rPr>
        <b/>
        <vertAlign val="superscript"/>
        <sz val="10"/>
        <rFont val="Arial"/>
        <family val="2"/>
      </rPr>
      <t>2</t>
    </r>
  </si>
  <si>
    <r>
      <t>1</t>
    </r>
    <r>
      <rPr>
        <sz val="10"/>
        <rFont val="Arial "/>
        <family val="2"/>
      </rPr>
      <t xml:space="preserve"> Includes both direct insurers and reinsurers.</t>
    </r>
  </si>
  <si>
    <r>
      <t>2</t>
    </r>
    <r>
      <rPr>
        <sz val="10"/>
        <rFont val="Arial "/>
        <family val="2"/>
      </rPr>
      <t xml:space="preserve"> For direct insurers only.</t>
    </r>
  </si>
  <si>
    <t>INSURANCE DEVELOPMENT DATA</t>
  </si>
  <si>
    <t xml:space="preserve"> </t>
  </si>
  <si>
    <t xml:space="preserve">   Total Industry Assets* ($m) </t>
  </si>
  <si>
    <t>Insurance Development :</t>
  </si>
  <si>
    <t xml:space="preserve">   Per Capita Expenditure ($)</t>
  </si>
  <si>
    <t xml:space="preserve">     -  Life Insurance</t>
  </si>
  <si>
    <t xml:space="preserve">     -  General Insurance</t>
  </si>
  <si>
    <t xml:space="preserve">   As % of GDP</t>
  </si>
  <si>
    <t xml:space="preserve">     -  Domestic Life Sums Insured</t>
  </si>
  <si>
    <t xml:space="preserve">     -  Domestic Life Premiums</t>
  </si>
  <si>
    <t xml:space="preserve">     -  Domestic General Premiums</t>
  </si>
  <si>
    <t xml:space="preserve">     -  Domestic Life Fund Assets</t>
  </si>
  <si>
    <t xml:space="preserve">     -  Domestic General Fund Assets</t>
  </si>
  <si>
    <t>*        Comprise assets of Singapore Insurance Fund, Offshore Insurance Fund and Shareholders' funds of local companies.</t>
  </si>
  <si>
    <t>LIFE INSURANCE DATA</t>
  </si>
  <si>
    <r>
      <t>Total New Business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</si>
  <si>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No. of Policies</t>
  </si>
  <si>
    <t>Sum Insured</t>
  </si>
  <si>
    <t>Annual Premiums</t>
  </si>
  <si>
    <t>New Annuity Business</t>
  </si>
  <si>
    <t>Considerations</t>
  </si>
  <si>
    <t>Annuity Business in Force:</t>
  </si>
  <si>
    <r>
      <t>Annual Payments</t>
    </r>
    <r>
      <rPr>
        <vertAlign val="superscript"/>
        <sz val="10"/>
        <rFont val="Arial"/>
        <family val="2"/>
      </rPr>
      <t>3</t>
    </r>
  </si>
  <si>
    <t>Net Premium:</t>
  </si>
  <si>
    <t>Benefit Payment</t>
  </si>
  <si>
    <r>
      <t>Total Assets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:</t>
    </r>
  </si>
  <si>
    <t>%</t>
  </si>
  <si>
    <t>Surrender Rate:</t>
  </si>
  <si>
    <t>Average 2-year Persistency Rate:</t>
  </si>
  <si>
    <t>NA</t>
  </si>
  <si>
    <t>Direct Insurers</t>
  </si>
  <si>
    <t>Professional Reinsurers</t>
  </si>
  <si>
    <r>
      <t>1</t>
    </r>
    <r>
      <rPr>
        <sz val="10"/>
        <rFont val="Arial"/>
        <family val="2"/>
      </rPr>
      <t xml:space="preserve"> Total business excludes annuities</t>
    </r>
  </si>
  <si>
    <r>
      <t>2</t>
    </r>
    <r>
      <rPr>
        <sz val="10"/>
        <rFont val="Arial"/>
        <family val="2"/>
      </rPr>
      <t xml:space="preserve"> Includes both direct insurers and reinsurers.  </t>
    </r>
  </si>
  <si>
    <r>
      <t>3</t>
    </r>
    <r>
      <rPr>
        <sz val="10"/>
        <rFont val="Arial"/>
        <family val="2"/>
      </rPr>
      <t xml:space="preserve"> "Annual Payments" under annuity business in force include deferred annuity payments whereas benefit payments for annuity relate to the amount of annuities actually paid during the year.</t>
    </r>
  </si>
  <si>
    <r>
      <t>Total Business in Force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</t>
    </r>
  </si>
  <si>
    <t>TABLE AL 1.1</t>
  </si>
  <si>
    <t>TOTAL NEW INDIVIDUAL BUSINESS (SIF)</t>
  </si>
  <si>
    <t>Year</t>
  </si>
  <si>
    <t>Policies</t>
  </si>
  <si>
    <t>Single Premiums</t>
  </si>
  <si>
    <t>Number</t>
  </si>
  <si>
    <t>% Change</t>
  </si>
  <si>
    <t>NON-LINKED</t>
  </si>
  <si>
    <t>LINKED</t>
  </si>
  <si>
    <t>TABLE AL 1.2</t>
  </si>
  <si>
    <t>TOTAL NEW INDIVIDUAL ANNUITIES BUSINESS (SIF)</t>
  </si>
  <si>
    <t>Annual Payment</t>
  </si>
  <si>
    <t xml:space="preserve">
</t>
  </si>
  <si>
    <t>TABLE AL 1.3</t>
  </si>
  <si>
    <t>TOTAL NEW GROUP BUSINESS (SIF)</t>
  </si>
  <si>
    <t>Lives Insured</t>
  </si>
  <si>
    <t>Note: Excludes New Group Annuity Business</t>
  </si>
  <si>
    <t>TABLE AL 1.4</t>
  </si>
  <si>
    <t>TOTAL NEW BUSINESS FOR LIFE REINSURERS</t>
  </si>
  <si>
    <t>SIF</t>
  </si>
  <si>
    <t>OIF</t>
  </si>
  <si>
    <t>TABLE AL 2.1</t>
  </si>
  <si>
    <t>TOTAL INDIVIDUAL BUSINESS IN FORCE (SIF)</t>
  </si>
  <si>
    <t>TABLE AL 2.2</t>
  </si>
  <si>
    <t>TOTAL INDIVIDUAL ANNUITY BUSINESS IN FORCE (SIF)</t>
  </si>
  <si>
    <t>Annual Payments</t>
  </si>
  <si>
    <t>TABLE AL 2.3</t>
  </si>
  <si>
    <t>TOTAL GROUP BUSINESS IN FORCE (SIF)</t>
  </si>
  <si>
    <t>Note: Excludes Group Annuity Business in Force</t>
  </si>
  <si>
    <t>TABLE AL 2.4</t>
  </si>
  <si>
    <t>TOTAL BUSINESS IN FORCE FOR LIFE REINSURERS</t>
  </si>
  <si>
    <t>TABLE AL 3.1</t>
  </si>
  <si>
    <t>DISTRIBUTION OF NEW INDIVIDUAL BUSINESS (SIF)</t>
  </si>
  <si>
    <t>(%)</t>
  </si>
  <si>
    <t>Whole Life</t>
  </si>
  <si>
    <t>Endowment</t>
  </si>
  <si>
    <t xml:space="preserve">Term </t>
  </si>
  <si>
    <t>Others</t>
  </si>
  <si>
    <t>Total</t>
  </si>
  <si>
    <t>Number of Policies</t>
  </si>
  <si>
    <t>TABLE AL 3.2</t>
  </si>
  <si>
    <t>DISTRIBUTION OF INDIVIDUAL BUSINESS IN FORCE (SIF)</t>
  </si>
  <si>
    <t>TABLE AL 3.3</t>
  </si>
  <si>
    <t>DISTRIBUTION OF GROUP BUSINESS IN FORCE (SIF)</t>
  </si>
  <si>
    <t>Accident</t>
  </si>
  <si>
    <t>Health</t>
  </si>
  <si>
    <t>TABLE AL 4
PERSISTENCY OF INDIVIDUAL POLICIES</t>
  </si>
  <si>
    <t>Year of Issue</t>
  </si>
  <si>
    <t>Persistency Rates</t>
  </si>
  <si>
    <t>1 - Year</t>
  </si>
  <si>
    <t>2 - Year</t>
  </si>
  <si>
    <t>3 - Year</t>
  </si>
  <si>
    <t>4 - Year</t>
  </si>
  <si>
    <t>5 - Year</t>
  </si>
  <si>
    <t>N year persistency rate: percentage of premiums in force at the end of (N - 1) calendar years after the year of issue</t>
  </si>
  <si>
    <t>TABLE AL 5.1</t>
  </si>
  <si>
    <t>TERMINATION OF INDIVIDUAL BUSINESS (SIF)</t>
  </si>
  <si>
    <t>($ million)</t>
  </si>
  <si>
    <t>Death</t>
  </si>
  <si>
    <t>Maturity</t>
  </si>
  <si>
    <t>Surrender</t>
  </si>
  <si>
    <t>Forfeiture</t>
  </si>
  <si>
    <t>Expiry</t>
  </si>
  <si>
    <t>Note: Excludes Individual Annuity Business</t>
  </si>
  <si>
    <t>TABLE AL 5.2
TERMINATION OF GROUP BUSINESS (SIF)</t>
  </si>
  <si>
    <t>Note: Excludes Group Annuity Business</t>
  </si>
  <si>
    <t>TABLE AL 6</t>
  </si>
  <si>
    <t>CLAIMS OF LIFE INSURERS (SIF)</t>
  </si>
  <si>
    <t>Deaths and Disabilities</t>
  </si>
  <si>
    <t>Maturities</t>
  </si>
  <si>
    <t>Surrenders</t>
  </si>
  <si>
    <t>Cash Bonuses</t>
  </si>
  <si>
    <t>Annuities</t>
  </si>
  <si>
    <t>TABLE AL 7.1</t>
  </si>
  <si>
    <t>NET INVESTMENT INCOME OF LIFE INSURERS (SIF)</t>
  </si>
  <si>
    <t>Interest/Dividend/Rental Income</t>
  </si>
  <si>
    <t>Realised Gains (Losses) from last reported value/Write backs (Write-offs)</t>
  </si>
  <si>
    <t>Unrealised Changes from Last Reported Value</t>
  </si>
  <si>
    <t>Investment Expenses</t>
  </si>
  <si>
    <t>Net Investment Income</t>
  </si>
  <si>
    <t>TABLE AL 7.2</t>
  </si>
  <si>
    <t xml:space="preserve">NET INVESTMENT INCOME OF LIFE REINSURERS </t>
  </si>
  <si>
    <t>TABLE AL 8.1</t>
  </si>
  <si>
    <t>ASSETS AND LIABILITIES OF LIFE INSURANCE FUNDS (SIF)</t>
  </si>
  <si>
    <t>Items</t>
  </si>
  <si>
    <t>Assets</t>
  </si>
  <si>
    <t>($ millions)</t>
  </si>
  <si>
    <t>Equity Securities</t>
  </si>
  <si>
    <t>Debt Securities</t>
  </si>
  <si>
    <t>Land &amp; Buildings</t>
  </si>
  <si>
    <t>Loans</t>
  </si>
  <si>
    <t>Cash &amp; Deposits</t>
  </si>
  <si>
    <t>Liabilities</t>
  </si>
  <si>
    <t>Policy Liabilities</t>
  </si>
  <si>
    <t>Outstanding claims</t>
  </si>
  <si>
    <t>Total Liabilities</t>
  </si>
  <si>
    <t>Surplus</t>
  </si>
  <si>
    <t>TABLE AL 8.2</t>
  </si>
  <si>
    <t>ASSETS AND LIABILITIES OF LIFE REINSURERS</t>
  </si>
  <si>
    <t>TABLE AG 1
PREMIUMS OF SINGAPORE INSURANCE FUND BUSINESS</t>
  </si>
  <si>
    <t>Reinsurance Ceded</t>
  </si>
  <si>
    <t>Retention Ratio</t>
  </si>
  <si>
    <t>In Singapore</t>
  </si>
  <si>
    <t>Outside Singapore</t>
  </si>
  <si>
    <t>INDUSTRY</t>
  </si>
  <si>
    <t>DIRECT INSURERS</t>
  </si>
  <si>
    <t>REINSURERS</t>
  </si>
  <si>
    <t>TABLE AG 2
GROSS PREMIUMS OF SINGAPORE INSURANCE FUND BUSINESS BY LINE</t>
  </si>
  <si>
    <t>Cargo</t>
  </si>
  <si>
    <t>Hull and Liability</t>
  </si>
  <si>
    <t>Fire</t>
  </si>
  <si>
    <t>Motor</t>
  </si>
  <si>
    <t>Work Injury Compensation</t>
  </si>
  <si>
    <t>Personal Accident</t>
  </si>
  <si>
    <t>Miscellaneous</t>
  </si>
  <si>
    <t>(% change)</t>
  </si>
  <si>
    <t>(% total)</t>
  </si>
  <si>
    <t>TABLE AG 2.1
BREAKDOWN OF MISCELLANEOUS CATEGORY</t>
  </si>
  <si>
    <t>Public Liability</t>
  </si>
  <si>
    <t>Bonds</t>
  </si>
  <si>
    <t>Engineering / CAR / EAR</t>
  </si>
  <si>
    <t>Professional Indemnity</t>
  </si>
  <si>
    <t>Credit / Political Risk</t>
  </si>
  <si>
    <t>TABLE AG 3
NET PREMIUMS OF SINGAPORE INSURANCE FUND BUSINESS BY LINE</t>
  </si>
  <si>
    <t>TABLE AG 3.1
BREAKDOWN OF MISCELLANEOUS CATEGORY</t>
  </si>
  <si>
    <t>TABLE AG 4
RETENTION RATIOS OF SINGAPORE INSURANCE FUND BUSINESS BY LINE</t>
  </si>
  <si>
    <t>TABLE AG 4.1
BREAKDOWN OF MISCELLANEOUS CATEGORY</t>
  </si>
  <si>
    <t>TABLE AG 5
INCURRED LOSS RATIOS OF SINGAPORE INSURANCE FUND BUSINESS BY LINE</t>
  </si>
  <si>
    <t>TABLE AG 5.1
BREAKDOWN OF MISCELLANEOUS CATEGORY</t>
  </si>
  <si>
    <t>TABLE AG 6
RESULTS OF SINGAPORE INSURANCE FUND BUSINESS</t>
  </si>
  <si>
    <t>Earned Premiums</t>
  </si>
  <si>
    <t>Net Claims Incurred</t>
  </si>
  <si>
    <t>Distribution Expenses</t>
  </si>
  <si>
    <t>Management Expenses</t>
  </si>
  <si>
    <t>Underwriting Profit / (Loss)</t>
  </si>
  <si>
    <r>
      <t>Net Investment Income</t>
    </r>
    <r>
      <rPr>
        <b/>
        <vertAlign val="superscript"/>
        <sz val="10"/>
        <rFont val="Arial"/>
        <family val="2"/>
      </rPr>
      <t>1</t>
    </r>
  </si>
  <si>
    <t>Operating Profit / (Loss)</t>
  </si>
  <si>
    <t>(% of Earned</t>
  </si>
  <si>
    <t>Premiums)</t>
  </si>
  <si>
    <r>
      <t xml:space="preserve">1 </t>
    </r>
    <r>
      <rPr>
        <sz val="10"/>
        <rFont val="Arial "/>
        <family val="2"/>
      </rPr>
      <t xml:space="preserve">Refer to Table AG 7 for the breakdown, excluding marine mutual insurers </t>
    </r>
  </si>
  <si>
    <t>TABLE AG 7
NET INVESTMENT INCOME OF SINGAPORE INSURANCE FUNDS</t>
  </si>
  <si>
    <t>Expenses</t>
  </si>
  <si>
    <r>
      <t>1</t>
    </r>
    <r>
      <rPr>
        <sz val="10"/>
        <rFont val="Arial "/>
        <family val="2"/>
      </rPr>
      <t xml:space="preserve"> Excludes marine mutual Insurers</t>
    </r>
  </si>
  <si>
    <t>TABLE AG 8
ASSETS AND LIABILITIES OF SINGAPORE INSURANCE FUNDS</t>
  </si>
  <si>
    <t>Premium Liabilities</t>
  </si>
  <si>
    <t>Claim Liabilities</t>
  </si>
  <si>
    <t>Reinsurance Deposits</t>
  </si>
  <si>
    <t>TABLE AG 9
PREMIUMS OF OFFSHORE INSURANCE FUND BUSINESS</t>
  </si>
  <si>
    <t>CAPTIVE INSURERS</t>
  </si>
  <si>
    <t>TABLE AG 10
GROSS PREMIUMS OF OFFSHORE INSURANCE FUND BUSINESS BY LINE</t>
  </si>
  <si>
    <t>Property</t>
  </si>
  <si>
    <t>Casualty and Others</t>
  </si>
  <si>
    <t>TABLE AG 11
NET PREMIUMS OF OFFSHORE INSURANCE FUND BUSINESS BY LINE</t>
  </si>
  <si>
    <t>TABLE AG 12
RETENTION RATIOS OF OFFSHORE INSURANCE FUND BUSINESS BY LINE</t>
  </si>
  <si>
    <t>TABLE AG 13
INCURRED LOSS RATIOS OF OFFSHORE INSURANCE FUND BUSINESS BY LINE</t>
  </si>
  <si>
    <t>TABLE AG 14
RESULTS OF OFFSHORE INSURANCE FUND BUSINESS</t>
  </si>
  <si>
    <r>
      <t xml:space="preserve">INDUSTRY </t>
    </r>
    <r>
      <rPr>
        <b/>
        <vertAlign val="superscript"/>
        <sz val="10"/>
        <rFont val="Arial"/>
        <family val="2"/>
      </rPr>
      <t>2</t>
    </r>
  </si>
  <si>
    <t>(% of Earned Premiums)</t>
  </si>
  <si>
    <r>
      <t xml:space="preserve">1 </t>
    </r>
    <r>
      <rPr>
        <sz val="10"/>
        <rFont val="Arial "/>
        <family val="2"/>
      </rPr>
      <t xml:space="preserve">Refer to Table AG 15 for the breakdown, excluding marine mutual insurers </t>
    </r>
  </si>
  <si>
    <r>
      <t>2</t>
    </r>
    <r>
      <rPr>
        <sz val="10"/>
        <rFont val="Arial "/>
        <family val="2"/>
      </rPr>
      <t xml:space="preserve"> Includes direct insurers and reinsurers only.</t>
    </r>
  </si>
  <si>
    <t>TABLE AG 15
NET INVESTMENT INCOME OF OFFSHORE INSURANCE FUNDS</t>
  </si>
  <si>
    <t>TABLE AG 16
ASSETS AND LIABILITIES OF OFFSHORE INSURANCE FUNDS</t>
  </si>
  <si>
    <t>TABLE AG 17
GROSS PREMIUMS OF OFFSHORE INSURANCE FUND BUSINESS BY TERRITORY
(REINSURERS)</t>
  </si>
  <si>
    <t>TERRITORY</t>
  </si>
  <si>
    <t xml:space="preserve">Australia                                         </t>
  </si>
  <si>
    <t xml:space="preserve">China                                             </t>
  </si>
  <si>
    <t xml:space="preserve">China, Hong Kong                                  </t>
  </si>
  <si>
    <t xml:space="preserve">India                                             </t>
  </si>
  <si>
    <t xml:space="preserve">Indonesia                                         </t>
  </si>
  <si>
    <t xml:space="preserve">Japan                                             </t>
  </si>
  <si>
    <t xml:space="preserve">Philippines                                       </t>
  </si>
  <si>
    <t xml:space="preserve">Korea, South                                      </t>
  </si>
  <si>
    <t xml:space="preserve">Thailand                                          </t>
  </si>
  <si>
    <t xml:space="preserve">Taiwan                                            </t>
  </si>
  <si>
    <t>(% of Total)</t>
  </si>
  <si>
    <t>TABLE L1 : LIFE INSURANCE PROFIT AND LOSS ACCOUNT: INCOME OF SINGAPORE LIFE INSURANCE FUNDS FOR THE YEAR ENDED 31ST DECEMBER 2016 (PART I)</t>
  </si>
  <si>
    <t>($'000)</t>
  </si>
  <si>
    <t>COMPANIES</t>
  </si>
  <si>
    <t>SINGLE PREMIUMS</t>
  </si>
  <si>
    <t>OTHER PREMIUMS</t>
  </si>
  <si>
    <t>OUTWARD REINSURANCE PREMIUMS</t>
  </si>
  <si>
    <t>INVESTMENT- LINKED</t>
  </si>
  <si>
    <t>AIA SPORE</t>
  </si>
  <si>
    <t>AVIVA</t>
  </si>
  <si>
    <t>AXA INSURANCE</t>
  </si>
  <si>
    <t>CHINA LIFE</t>
  </si>
  <si>
    <t>ETIQA PL</t>
  </si>
  <si>
    <t>FRIENDS PROVIDENT</t>
  </si>
  <si>
    <t>FWD SINGAPORE</t>
  </si>
  <si>
    <t>GENERALI WORLDWIDE</t>
  </si>
  <si>
    <t>GREAT EASTERN LIFE</t>
  </si>
  <si>
    <t>HSBC INSURANCE</t>
  </si>
  <si>
    <t>LIFE INSURANCE CORP</t>
  </si>
  <si>
    <t>MANULIFE</t>
  </si>
  <si>
    <t>NTUC INCOME</t>
  </si>
  <si>
    <t>OAC</t>
  </si>
  <si>
    <t>OLD MUTUAL INTL</t>
  </si>
  <si>
    <t>PRUDENTIAL</t>
  </si>
  <si>
    <t>RAFFLES HEALTH</t>
  </si>
  <si>
    <t>ST. JAMES'S PLACE</t>
  </si>
  <si>
    <t>SWISS LIFE</t>
  </si>
  <si>
    <t>TOKIO MARINE LIFE</t>
  </si>
  <si>
    <t>TRANSAMERICA</t>
  </si>
  <si>
    <t>ZURICH INTERNATIONAL</t>
  </si>
  <si>
    <t>ZURICH LIFE (S)</t>
  </si>
  <si>
    <t>ALLIANZ SE</t>
  </si>
  <si>
    <t>ASIA CAPITAL RE</t>
  </si>
  <si>
    <t>GENERAL RE</t>
  </si>
  <si>
    <t>MAPFRE RE</t>
  </si>
  <si>
    <t>MUNICH RE</t>
  </si>
  <si>
    <t>PACIFIC LIFE RE</t>
  </si>
  <si>
    <t>`</t>
  </si>
  <si>
    <t>PARTNER RE ASIA</t>
  </si>
  <si>
    <t>RGA INTL</t>
  </si>
  <si>
    <t>SCOR GLOBAL</t>
  </si>
  <si>
    <t>SCOR RE AP</t>
  </si>
  <si>
    <t>SWISS RE</t>
  </si>
  <si>
    <t>TABLE L1 : LIFE INSURANCE PROFIT AND LOSS ACCOUNT: INCOME OF SINGAPORE LIFE INSURANCE FUNDS FOR THE YEAR ENDED 31ST DECEMBER 2016 (PART II)</t>
  </si>
  <si>
    <t>INVESTMENT REVENUE</t>
  </si>
  <si>
    <t>INVESTMENT EXPENSES</t>
  </si>
  <si>
    <t>OTHER INCOME</t>
  </si>
  <si>
    <t>INTEREST / DIVIDEND / RENTAL INCOME</t>
  </si>
  <si>
    <t>REALISED GAINS (LOSSES) FROM LAST REPORTED VALUE / WRITEBACK (WRITE-OFFS)</t>
  </si>
  <si>
    <t>UNREALISED CHANGES FROM LAST REPORTED VALUE</t>
  </si>
  <si>
    <t>TABLE L2 : LIFE INSURANCE PROFIT AND LOSS ACCOUNT: EXPENDITURE OF SINGAPORE INSURANCE FUNDS FOR THE YEAR ENDED 31ST DECEMBER 2016 (PART I)</t>
  </si>
  <si>
    <t>GROSS CLAIMS</t>
  </si>
  <si>
    <t>DEATH</t>
  </si>
  <si>
    <t>MATURITY</t>
  </si>
  <si>
    <t>SURRENDER</t>
  </si>
  <si>
    <t>CASH BONUS</t>
  </si>
  <si>
    <t>ANNUITY</t>
  </si>
  <si>
    <t>OTHERS</t>
  </si>
  <si>
    <t>-</t>
  </si>
  <si>
    <t>TABLE L2 : LIFE INSURANCE PROFIT AND LOSS ACCOUNT: EXPENDITURE OF SINGAPORE INSURANCE FUNDS FOR THE YEAR ENDED 31ST DECEMBER 2016 (PART II)</t>
  </si>
  <si>
    <t>REINSURANCE RECOVERIES</t>
  </si>
  <si>
    <t>MANAGEMENT EXPENSES</t>
  </si>
  <si>
    <t>DISTRIBUTION EXPENSES</t>
  </si>
  <si>
    <t>INCREASE (DECREASE) IN NET POLICY LIABILITIES</t>
  </si>
  <si>
    <t>TABLE L3 : LIFE INSURANCE :  ASSETS AND LIABILITIES OF SINGAPORE INSURANCE FUNDS 
AS AT 31ST DECEMBER 2016 (PART I)</t>
  </si>
  <si>
    <t>LIABILITIES</t>
  </si>
  <si>
    <t>ASSETS</t>
  </si>
  <si>
    <t>POLICY LIABILITIES</t>
  </si>
  <si>
    <t>OUTSTANDING CLAIMS</t>
  </si>
  <si>
    <t>EQUITY SECURITIES</t>
  </si>
  <si>
    <t>DEBT SECURITIES</t>
  </si>
  <si>
    <t>TABLE L3 : LIFE INSURANCE :  ASSETS AND LIABILITIES OF SINGAPORE INSURANCE FUNDS 
AS AT 31ST DECEMBER 2016 (PART II)</t>
  </si>
  <si>
    <t>LAND AND BUILDINGS</t>
  </si>
  <si>
    <t>MORTGAGE LOANS</t>
  </si>
  <si>
    <t>POLICY LOANS</t>
  </si>
  <si>
    <t>OTHER LOANS</t>
  </si>
  <si>
    <t>CASH AND DEPOSITS</t>
  </si>
  <si>
    <t>TABLE L4 : INDIVIDUAL LIFE INSURANCE : NEW POLICIES ISSUED OF SINGAPORE INSURANCE FUNDS 
DURING THE YEAR ENDED 31ST DECEMBER 2016 (PART I)</t>
  </si>
  <si>
    <t>POLICIES OTHER THAN ANNUITIES</t>
  </si>
  <si>
    <t>WHOLE LIFE INSURANCE</t>
  </si>
  <si>
    <t>ENDOWMENT INSURANCE</t>
  </si>
  <si>
    <r>
      <t>NO. OF POLICIES</t>
    </r>
    <r>
      <rPr>
        <b/>
        <vertAlign val="superscript"/>
        <sz val="10"/>
        <rFont val="Arial"/>
        <family val="2"/>
      </rPr>
      <t>1</t>
    </r>
  </si>
  <si>
    <t>SUM INSURED</t>
  </si>
  <si>
    <t>ANNUAL PREMIUMS</t>
  </si>
  <si>
    <t>TABLE L4 : INDIVIDUAL LIFE INSURANCE : NEW POLICIES ISSUED OF SINGAPORE INSURANCE FUNDS 
DURING THE YEAR ENDED 31ST DECEMBER 2016 (PART II)</t>
  </si>
  <si>
    <t>TERM INSURANCE</t>
  </si>
  <si>
    <t>ACCIDENT AND HEALTH INSURANCE</t>
  </si>
  <si>
    <t>TABLE L4 : INDIVIDUAL LIFE INSURANCE : NEW POLICIES ISSUED OF SINGAPORE INSURANCE FUNDS 
DURING THE YEAR ENDED 31ST DECEMBER 2016 (PART III)</t>
  </si>
  <si>
    <t>ANNUITIES</t>
  </si>
  <si>
    <t>OTHER INSURANCE</t>
  </si>
  <si>
    <t>ANNUAL PAYMENTS</t>
  </si>
  <si>
    <t xml:space="preserve">Note: </t>
  </si>
  <si>
    <t>1  "No. of Policies" denotes the actual number of policies</t>
  </si>
  <si>
    <t>TABLE L5 : INDIVIDUAL LIFE INSURANCE : TERMINATIONS AND TRANSFERS OF POLICIES OF SINGAPORE INSURANCE FUNDS FOR THE YEAR ENDED 
31ST DECEMBER 2016 (PART I)</t>
  </si>
  <si>
    <t>EXPIRY</t>
  </si>
  <si>
    <t>TABLE L5 : INDIVIDUAL LIFE INSURANCE : TERMINATIONS AND TRANSFERS OF POLICIES OF SINGAPORE INSURANCE FUNDS FOR THE YEAR ENDED 31ST DECEMBER 2016 (PART II)</t>
  </si>
  <si>
    <t>FORFEITURE</t>
  </si>
  <si>
    <t>TABLE L6 : INDIVIDUAL LIFE INSURANCE : POLICIES IN FORCE OF SINGAPORE INSURANCE FUNDS AS AT 
31ST DECEMBER 2016 (PART I)</t>
  </si>
  <si>
    <t>TABLE L6 : INDIVIDUAL LIFE INSURANCE : POLICIES IN FORCE OF SINGAPORE INSURANCE FUNDS AS AT
31ST DECEMBER 2016 (PART II)</t>
  </si>
  <si>
    <t>ACCIDENT AND HEALTH POLICIES</t>
  </si>
  <si>
    <t>TABLE L7 : GROUP LIFE INSURANCE : NEW POLICIES ISSUED OF SINGAPORE INSURANCE FUNDS DURING 
THE YEAR ENDED 31ST DECEMBER 2016 (PART I)</t>
  </si>
  <si>
    <t>('000)</t>
  </si>
  <si>
    <t>ACCIDENT AND HEALTH</t>
  </si>
  <si>
    <t>NO. OF LIVES COVERED</t>
  </si>
  <si>
    <t>TABLE L7 : GROUP LIFE INSURANCE : NEW POLICIES ISSUED OF SINGAPORE INSURANCE FUNDS DURING 
THE YEAR ENDED 31ST DECEMBER 2016 (PART II)</t>
  </si>
  <si>
    <t xml:space="preserve">ANNUITIES </t>
  </si>
  <si>
    <t>TABLE L8 : GROUP LIFE INSURANCE : TERMINATIONS AND TRANSFERS OF POLICIES OF SINGAPORE INSURANCE FUNDS DURING THE YEAR ENDED 31ST DECEMBER 2016 (PART I)</t>
  </si>
  <si>
    <t xml:space="preserve">EXPIRY </t>
  </si>
  <si>
    <t>NO. OF LIVES INSURED</t>
  </si>
  <si>
    <t>TABLE L8 : GROUP LIFE INSURANCE : TERMINATIONS AND TRANSFERS OF POLICIES OF SINGAPORE INSURANCE FUNDS DURING THE YEAR ENDED 31ST DECEMBER 2016 (PART II)</t>
  </si>
  <si>
    <t>TABLE L9 : GROUP LIFE INSURANCE : POLICIES IN FORCE OF SINGAPORE INSURANCE FUNDS AS AT 31ST DECEMBER 2016 (PART I)</t>
  </si>
  <si>
    <t>TABLE L9 : GROUP LIFE INSURANCE : POLICIES IN FORCE OF SINGAPORE INSURANCE FUNDS AS AT 31ST DECEMBER 2016 (PART II)</t>
  </si>
  <si>
    <t>TABLE L10 : LIFE INSURANCE VALUATION RESULTS FOR THE YEAR ENDED 31ST DECEMBER 2016 (PART I) 
- PARTICIPATING FUNDS (SIF)</t>
  </si>
  <si>
    <t>PARTICULARS OF POLICIES VALUATION</t>
  </si>
  <si>
    <t>PRESENT VALUE STATISTICS</t>
  </si>
  <si>
    <t>OFFICE PREMIUMS</t>
  </si>
  <si>
    <t>BENEFITS</t>
  </si>
  <si>
    <t>EXPENSES</t>
  </si>
  <si>
    <t>PREMIUMS</t>
  </si>
  <si>
    <t>PAD</t>
  </si>
  <si>
    <t>NEGATIVE RESERVES</t>
  </si>
  <si>
    <t>TOTAL</t>
  </si>
  <si>
    <t>TABLE L10 : LIFE INSURANCE VALUATION RESULTS FOR THE YEAR ENDED 31ST DECEMBER 2016 (PART II) 
- NON-PARTICIPATING FUNDS (SIF)</t>
  </si>
  <si>
    <t>TABLE L10 : LIFE INSURANCE VALUATION RESULTS FOR THE YEAR ENDED 31ST DECEMBER 2016 (PART III) 
- INVESTMENT LINKED (SIF)</t>
  </si>
  <si>
    <t>NON-UNIT RESERVES</t>
  </si>
  <si>
    <t>UNIT RESERVES</t>
  </si>
  <si>
    <t>TABLE L10 : LIFE INSURANCE VALUATION RESULTS FOR THE YEAR ENDED 31ST DECEMBER 2016 (PART IV) 
- PROFESSIONAL REINSURER</t>
  </si>
  <si>
    <t>TABLE L11 : LIFE INSURANCE : SELECTED INDICATOR OF SINGAPORE INSURANCE FUNDS FOR THE YEAR ENDED 31ST DECEMBER 2016</t>
  </si>
  <si>
    <t>NEW SUM INSURED AS PERCENTAGE OF SUMS INSURED IN FORCE AT BEGINNING OF THE YEAR</t>
  </si>
  <si>
    <t>NEW ANNUAL PREMIUMS AS PERCENTAGE OF ANNUAL PREMIUMS IN FORCE AT BEGINNING OF THE YEAR</t>
  </si>
  <si>
    <t>GROWTH RATES OF BUSINESS IN FORCE</t>
  </si>
  <si>
    <t>COMMISSION RATE</t>
  </si>
  <si>
    <t>EXPENSE RATE</t>
  </si>
  <si>
    <r>
      <t>2- YEAR PERSISTENCY</t>
    </r>
    <r>
      <rPr>
        <b/>
        <vertAlign val="superscript"/>
        <sz val="10"/>
        <rFont val="Arial "/>
      </rPr>
      <t>6</t>
    </r>
  </si>
  <si>
    <t>INDIVIDUAL</t>
  </si>
  <si>
    <r>
      <t>GROUP</t>
    </r>
    <r>
      <rPr>
        <b/>
        <vertAlign val="superscript"/>
        <sz val="10"/>
        <rFont val="Arial "/>
      </rPr>
      <t>3</t>
    </r>
  </si>
  <si>
    <r>
      <t>DISTRIBUTION RELATED EXPENSE RATE</t>
    </r>
    <r>
      <rPr>
        <b/>
        <vertAlign val="superscript"/>
        <sz val="10"/>
        <rFont val="Arial "/>
      </rPr>
      <t>4</t>
    </r>
  </si>
  <si>
    <r>
      <t>MANAGEMENT RELATED EXPENSE RATE</t>
    </r>
    <r>
      <rPr>
        <b/>
        <vertAlign val="superscript"/>
        <sz val="10"/>
        <rFont val="Arial "/>
      </rPr>
      <t>5</t>
    </r>
  </si>
  <si>
    <r>
      <t>FIRST YEAR</t>
    </r>
    <r>
      <rPr>
        <b/>
        <vertAlign val="superscript"/>
        <sz val="10"/>
        <rFont val="Arial "/>
      </rPr>
      <t>1</t>
    </r>
  </si>
  <si>
    <r>
      <t>RENEWAL</t>
    </r>
    <r>
      <rPr>
        <b/>
        <vertAlign val="superscript"/>
        <sz val="10"/>
        <rFont val="Arial "/>
      </rPr>
      <t>2</t>
    </r>
  </si>
  <si>
    <t>Notes:</t>
  </si>
  <si>
    <t>1. First year commission rate = first year commissions as a percentage of first year premiums for the year</t>
  </si>
  <si>
    <t xml:space="preserve">2. Renewal commission rate = renewal commissions as a percentage of renewal premiums for the year </t>
  </si>
  <si>
    <t xml:space="preserve">3. Group commission rate = group commissions as a percentage of group premiums for the year </t>
  </si>
  <si>
    <t xml:space="preserve">4. Distribution related expense rate = distribution expenses as a percentage of gross premiums for the year </t>
  </si>
  <si>
    <t xml:space="preserve">5. Management related expense rate = management expenses as a percentage of gross premiums for the year </t>
  </si>
  <si>
    <t>6. 2-year persistency rate = percentage of premiums in force at end of one year after the year of issue</t>
  </si>
  <si>
    <t>TABLE G2 GENERAL INSURANCE PROFIT &amp; LOSS ACCOUNT: OUTGO OF SINGAPORE INSURANCE FUNDS
FOR THE YEAR ENDED 31ST DECEMBER 2016</t>
  </si>
  <si>
    <t>GROSS PREMIUMS</t>
  </si>
  <si>
    <t>REALISED GAINS (LOSSES) FROM LAST REPORTED VALUE / WRITE-BACKS (WRITE-OFFS)</t>
  </si>
  <si>
    <t>ACYC</t>
  </si>
  <si>
    <t>AETNA</t>
  </si>
  <si>
    <t>AETNA S'PORE BRANCH</t>
  </si>
  <si>
    <t>AIG ASIA</t>
  </si>
  <si>
    <t>ALLIANZ GLOBAL C&amp;S</t>
  </si>
  <si>
    <t>ALLIED WORLD</t>
  </si>
  <si>
    <t>AUTO &amp; GENERAL</t>
  </si>
  <si>
    <t>AXA CORPORATE</t>
  </si>
  <si>
    <t>AXA SINGAPORE</t>
  </si>
  <si>
    <t>AXIS SPECIALTY</t>
  </si>
  <si>
    <t>BERKLEY INSURANCE</t>
  </si>
  <si>
    <t>BERKSHIRE</t>
  </si>
  <si>
    <t>CATLIN</t>
  </si>
  <si>
    <t>CHINA TAIPING</t>
  </si>
  <si>
    <t>CHUBB INS</t>
  </si>
  <si>
    <t>CIGNA EUROPE</t>
  </si>
  <si>
    <t>COFACE</t>
  </si>
  <si>
    <t>COSMIC 2</t>
  </si>
  <si>
    <t>DIRECT ASIA</t>
  </si>
  <si>
    <t>ECICS LTD</t>
  </si>
  <si>
    <t>EQ INS</t>
  </si>
  <si>
    <t>ERGO</t>
  </si>
  <si>
    <t>EULER HERMES</t>
  </si>
  <si>
    <t>FACTORY MUTUAL</t>
  </si>
  <si>
    <t>FEDERAL</t>
  </si>
  <si>
    <t>FIRST CAPITAL</t>
  </si>
  <si>
    <t>FM INS</t>
  </si>
  <si>
    <t>GARD (BERMUDA) 1</t>
  </si>
  <si>
    <t>GARD MARINE</t>
  </si>
  <si>
    <t>GREAT AMERICAN</t>
  </si>
  <si>
    <t>HDI GLOBAL</t>
  </si>
  <si>
    <t>HELVETIA SWISS</t>
  </si>
  <si>
    <t>HL ASSURANCE</t>
  </si>
  <si>
    <t>INDIA INTERNATIONAL</t>
  </si>
  <si>
    <t>IRONSHORE</t>
  </si>
  <si>
    <t>JAPAN SHIP OWNERS' 1</t>
  </si>
  <si>
    <t>LIBERTY</t>
  </si>
  <si>
    <t>LIBERTY INTERNATIONAL</t>
  </si>
  <si>
    <t>LLOYD'S ASIA SCHEME</t>
  </si>
  <si>
    <t>LONPAC</t>
  </si>
  <si>
    <t>MSIG</t>
  </si>
  <si>
    <t>NORTH OF ENGLAND P&amp;I 1</t>
  </si>
  <si>
    <t>QBE INS</t>
  </si>
  <si>
    <t>REARDON 2</t>
  </si>
  <si>
    <t>SHIPOWNERS' MUTUAL P&amp;I</t>
  </si>
  <si>
    <t>SKULD 1</t>
  </si>
  <si>
    <t>SOMPO INS</t>
  </si>
  <si>
    <t>STANDARD CLUB 1</t>
  </si>
  <si>
    <t>STARR INTERNATIONAL</t>
  </si>
  <si>
    <t>SWISS RE INTERNATIONAL</t>
  </si>
  <si>
    <t>TOKIO MARINE INS</t>
  </si>
  <si>
    <t>TT CLUB</t>
  </si>
  <si>
    <t>UK CLUB (EUROPE) 1</t>
  </si>
  <si>
    <t>UOI</t>
  </si>
  <si>
    <t>XL INS</t>
  </si>
  <si>
    <t>ZURICH</t>
  </si>
  <si>
    <t>ASPEN INSURANCE</t>
  </si>
  <si>
    <t>CARDINAL RE 2</t>
  </si>
  <si>
    <t>CHINA REINSURANCE</t>
  </si>
  <si>
    <t>DAVINCI RE</t>
  </si>
  <si>
    <t>ENDURANCE SPECIALTY</t>
  </si>
  <si>
    <t>EVEREST RE</t>
  </si>
  <si>
    <t>IAG RE</t>
  </si>
  <si>
    <t>KOREAN RE</t>
  </si>
  <si>
    <t>MILLI RE</t>
  </si>
  <si>
    <t>ODYSSEY RE</t>
  </si>
  <si>
    <t>QATAR RE</t>
  </si>
  <si>
    <t>RENAISSANCE RE</t>
  </si>
  <si>
    <t>SAMSUNG RE</t>
  </si>
  <si>
    <t>SINGAPORE RE</t>
  </si>
  <si>
    <t>SIRIUS INTERNATIONAL</t>
  </si>
  <si>
    <t>SOMPO JAPAN CANOPIUS</t>
  </si>
  <si>
    <t>TOA RE</t>
  </si>
  <si>
    <t>TRANSATLANTIC REINSURANCE</t>
  </si>
  <si>
    <t>VALIDUS RE</t>
  </si>
  <si>
    <t>XL RE</t>
  </si>
  <si>
    <t xml:space="preserve">Notes:
1 Figures are in respect of Marine Mutual Insurers' financial years ended 20 Feb 2016 or 31 Mar 2016.
2 On run-off.
</t>
  </si>
  <si>
    <t>REINSURANCE RECOVERABLES</t>
  </si>
  <si>
    <t>INCREASE (DECREASE) IN POLICY LIABILITIES</t>
  </si>
  <si>
    <t>TABLE G3 GENERAL INSURANCE: ASSETS AND LIABILITIES OF SINGAPORE INSURANCE FUNDS
FOR THE YEAR ENDED 31ST DECEMBER 2016 (PART I)</t>
  </si>
  <si>
    <t>PREMIUM LIABILITIES</t>
  </si>
  <si>
    <t>CLAIMS LIABILITIES</t>
  </si>
  <si>
    <t>REINSURANCE DEPOSITS</t>
  </si>
  <si>
    <t>Notes:
1 Figures are in respect of Marine Mutual Insurers' financial years ended 20 Feb 2016 or 31 Mar 2016.
2 On run-off.</t>
  </si>
  <si>
    <t>TABLE G3 GENERAL INSURANCE: ASSETS AND LIABILITIES OF SINGAPORE INSURANCE FUNDS
FOR THE YEAR ENDED 31ST DECEMBER 2016 (PART II)</t>
  </si>
  <si>
    <t>LOANS</t>
  </si>
  <si>
    <t>TABLE G4 GENERAL INSURANCE: PREMIUMS OF SINGAPORE INSURANCE FUNDS FOR THE YEAR ENDED 31ST DECEMBER 2016 (PART I)</t>
  </si>
  <si>
    <t>CARGO</t>
  </si>
  <si>
    <t>HULL &amp; LIABILITY</t>
  </si>
  <si>
    <t>FIRE</t>
  </si>
  <si>
    <t>MOTOR</t>
  </si>
  <si>
    <t>WORK INJURY COMPENSATION</t>
  </si>
  <si>
    <t>PERSONAL ACCIDENT</t>
  </si>
  <si>
    <t>HEALTH</t>
  </si>
  <si>
    <t>MISCELLANEOUS</t>
  </si>
  <si>
    <t>TABLE G4 GENERAL INSURANCE: PREMIUMS OF SINGAPORE INSURANCE FUNDS FOR THE YEAR ENDED 31ST DECEMBER 2016 (PART II)</t>
  </si>
  <si>
    <t>REINSURANCE CEDED IN SINGAPORE</t>
  </si>
  <si>
    <t>TABLE G4 GENERAL INSURANCE: PREMIUMS OF SINGAPORE INSURANCE FUNDS FOR THE YEAR ENDED 31ST DECEMBER 2016 (PART III)</t>
  </si>
  <si>
    <t>REINSURANCE CEDED OUTSIDE SINGAPORE</t>
  </si>
  <si>
    <t>TABLE G4 GENERAL INSURANCE: PREMIUMS OF SINGAPORE INSURANCE FUNDS FOR THE YEAR ENDED 31ST DECEMBER 2016 (PART IV)</t>
  </si>
  <si>
    <t>NET PREMIUMS</t>
  </si>
  <si>
    <t>TABLE G4 GENERAL INSURANCE: PREMIUMS OF SINGAPORE INSURANCE FUNDS FOR THE YEAR ENDED 31ST DECEMBER 2016 (PART V)</t>
  </si>
  <si>
    <t>CHANGE IN
PREMIUM LIABILITIES</t>
  </si>
  <si>
    <t>EARNED PREMIUMS</t>
  </si>
  <si>
    <t xml:space="preserve">Notes:
1 Figures are in respect of Marine Mutual Insurers’ financial years ended 20 Feb 2016 or 31 Mar 2016.
2 On run-off.
</t>
  </si>
  <si>
    <t>TABLE G5 GENERAL INSURANCE: OPERATING RESULTS OF SINGAPORE INSURANCE FUNDS FOR THE YEAR ENDED 31ST DECEMBER 2016 (PART I)</t>
  </si>
  <si>
    <t>NET CLAIMS INCURRED</t>
  </si>
  <si>
    <t>UNDERWRITING PROFIT (LOSS)</t>
  </si>
  <si>
    <t>NET INVESTMENT INCOME</t>
  </si>
  <si>
    <t>OPERATING PROFIT (LOSS)</t>
  </si>
  <si>
    <t>TABLE G5 GENERAL INSURANCE: OPERATING RESULTS OF SINGAPORE INSURANCE FUNDS FOR THE YEAR ENDED 31ST DECEMBER 2016 (PART II)</t>
  </si>
  <si>
    <t>% OF EARNED PREMIUMS</t>
  </si>
  <si>
    <t>TABLE G6 GENERAL INSURANCE PROFIT &amp; LOSS ACCOUNT: INCOME OF OFFSHORE INSURANCE FUNDS
FOR THE YEAR ENDED 31ST DECEMBER 2016</t>
  </si>
  <si>
    <t>TABLE G7 GENERAL INSURANCE PROFIT &amp; LOSS ACCOUNT: OUTGO OF OFFSHORE INSURANCE FUNDS
FOR THE YEAR ENDED 31ST DECEMBER 2016</t>
  </si>
  <si>
    <t>TABLE G8 GENERAL INSURANCE: ASSETS AND LIABILITIES OF OFFSHORE INSURANCE FUNDS
FOR THE YEAR ENDED 31ST DECEMBER 2016 (PART I)</t>
  </si>
  <si>
    <t>TABLE G8 GENERAL INSURANCE: ASSETS AND LIABILITIES OF OFFSHORE INSURANCE FUNDS
 FOR THE YEAR ENDED 31ST DECEMBER 2016 (PART II)</t>
  </si>
  <si>
    <t>TABLE G9 GENERAL INSURANCE: PREMIUMS OF OFFSHORE INSURANCE FUNDS FOR THE YEAR ENDED 31ST DECEMBER 2016 (PART I)</t>
  </si>
  <si>
    <t>PROPERTY</t>
  </si>
  <si>
    <t>CASUALTY &amp; OTHERS</t>
  </si>
  <si>
    <t>TABLE G9 GENERAL INSURANCE: PREMIUMS OF OFFSHORE INSURANCE FUNDS FOR THE YEAR ENDED 31ST DECEMBER 2016 (PART II)</t>
  </si>
  <si>
    <t>TABLE G9 GENERAL INSURANCE: PREMIUMS OF OFFSHORE INSURANCE FUNDS FOR THE YEAR ENDED 31ST DECEMBER 2016 (PART III)</t>
  </si>
  <si>
    <t>TABLE G9 GENERAL INSURANCE: PREMIUMS OF OFFSHORE INSURANCE FUNDS FOR THE YEAR ENDED 31ST DECEMBER 2016 (PART IV)</t>
  </si>
  <si>
    <t>TABLE G9 GENERAL INSURANCE: PREMIUMS OF OFFSHORE INSURANCE FUNDS FOR THE YEAR ENDED 31ST DECEMBER 2016 (PART V)</t>
  </si>
  <si>
    <t>TABLE G10 GENERAL INSURANCE: OPERATING RESULTS OF OFFSHORE INSURANCE FUNDS FOR THE YEAR ENDED 31ST DECEMBER 2016 (PART I)</t>
  </si>
  <si>
    <t>TABLE G10 GENERAL INSURANCE: OPERATING RESULTS OF OFFSHORE INSURANCE FUNDS FOR THE YEAR ENDED 31ST DECEMBER 2016 (PART II)</t>
  </si>
  <si>
    <t>TABLE G1 GENERAL INSURANCE PROFIT &amp; LOSS ACCOUNT: INCOME OF SINGAPORE INSURANCE FUNDS
FOR THE YEAR ENDED 31ST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</si>
</sst>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"/>
    <numFmt numFmtId="168" formatCode="0.0%"/>
    <numFmt numFmtId="169" formatCode="0.0_)"/>
    <numFmt numFmtId="170" formatCode="#,##0.0_);\(#,##0.0\)"/>
  </numFmts>
  <fonts count="34">
    <font>
      <sz val="10"/>
      <name val="Arial 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"/>
      <family val="2"/>
    </font>
    <font>
      <sz val="10"/>
      <name val="Arial "/>
    </font>
    <font>
      <sz val="11"/>
      <color theme="1"/>
      <name val="Calibri"/>
      <family val="2"/>
      <scheme val="minor"/>
    </font>
    <font>
      <b/>
      <sz val="10"/>
      <name val="Arial 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 "/>
    </font>
    <font>
      <b/>
      <vertAlign val="superscript"/>
      <sz val="10"/>
      <name val="Arial"/>
      <family val="2"/>
    </font>
    <font>
      <sz val="8"/>
      <name val="Arial"/>
      <family val="2"/>
    </font>
    <font>
      <b/>
      <sz val="10"/>
      <name val="Arial "/>
    </font>
    <font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color indexed="52"/>
      <name val="Arial"/>
      <family val="2"/>
    </font>
    <font>
      <b/>
      <sz val="10"/>
      <color indexed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0"/>
      <color indexed="9"/>
      <name val="Arial"/>
    </font>
    <font>
      <sz val="10"/>
      <name val="Arial"/>
    </font>
    <font>
      <b/>
      <sz val="10"/>
      <color indexed="9"/>
      <name val="Arial"/>
      <family val="2"/>
    </font>
    <font>
      <b/>
      <u/>
      <sz val="10"/>
      <name val="Arial "/>
    </font>
    <font>
      <b/>
      <u/>
      <sz val="10"/>
      <name val="Arial "/>
      <family val="2"/>
    </font>
    <font>
      <sz val="10"/>
      <color indexed="9"/>
      <name val="Arial"/>
      <family val="2"/>
    </font>
    <font>
      <b/>
      <vertAlign val="superscript"/>
      <sz val="10"/>
      <name val="Arial "/>
    </font>
    <font>
      <sz val="10"/>
      <color indexed="9"/>
      <name val="Arial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65"/>
        <bgColor indexed="10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10"/>
      </patternFill>
    </fill>
    <fill>
      <patternFill patternType="solid">
        <fgColor indexed="43"/>
        <bgColor indexed="10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10"/>
      </patternFill>
    </fill>
    <fill>
      <patternFill patternType="solid">
        <fgColor rgb="FFCCECFF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rgb="FFCCECFF"/>
        <bgColor indexed="9"/>
      </patternFill>
    </fill>
    <fill>
      <patternFill patternType="solid">
        <fgColor rgb="FFCCECFF"/>
        <bgColor indexed="10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10"/>
      </patternFill>
    </fill>
    <fill>
      <patternFill patternType="solid">
        <fgColor theme="3" tint="0.79998168889431442"/>
        <bgColor indexed="1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11"/>
      </patternFill>
    </fill>
    <fill>
      <patternFill patternType="solid">
        <fgColor rgb="FFFFFF99"/>
        <bgColor indexed="11"/>
      </patternFill>
    </fill>
    <fill>
      <patternFill patternType="solid">
        <fgColor rgb="FFCCFFFF"/>
        <bgColor indexed="9"/>
      </patternFill>
    </fill>
    <fill>
      <patternFill patternType="solid">
        <fgColor rgb="FFCCFFFF"/>
        <bgColor indexed="11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1"/>
        <bgColor indexed="11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10"/>
      </patternFill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164" fontId="6" fillId="0" borderId="0" applyFont="0" applyFill="0" applyBorder="0" applyAlignment="0" applyProtection="0"/>
    <xf numFmtId="0" fontId="10" fillId="0" borderId="0"/>
    <xf numFmtId="0" fontId="10" fillId="0" borderId="0"/>
    <xf numFmtId="0" fontId="6" fillId="0" borderId="0"/>
    <xf numFmtId="0" fontId="7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9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9" fontId="6" fillId="0" borderId="0" applyFont="0" applyFill="0" applyBorder="0" applyAlignment="0" applyProtection="0"/>
    <xf numFmtId="0" fontId="6" fillId="0" borderId="0"/>
  </cellStyleXfs>
  <cellXfs count="712">
    <xf numFmtId="0" fontId="5" fillId="0" borderId="0" xfId="0" applyFont="1"/>
    <xf numFmtId="0" fontId="8" fillId="0" borderId="0" xfId="0" applyFont="1"/>
    <xf numFmtId="0" fontId="9" fillId="4" borderId="1" xfId="0" applyNumberFormat="1" applyFont="1" applyFill="1" applyBorder="1" applyAlignment="1">
      <alignment horizontal="left" vertical="center"/>
    </xf>
    <xf numFmtId="1" fontId="9" fillId="5" borderId="2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left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0" fontId="9" fillId="6" borderId="6" xfId="0" applyNumberFormat="1" applyFont="1" applyFill="1" applyBorder="1" applyAlignment="1">
      <alignment horizontal="center" vertical="center"/>
    </xf>
    <xf numFmtId="0" fontId="9" fillId="6" borderId="7" xfId="0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vertical="center"/>
    </xf>
    <xf numFmtId="165" fontId="10" fillId="0" borderId="4" xfId="0" applyNumberFormat="1" applyFont="1" applyFill="1" applyBorder="1" applyAlignment="1">
      <alignment vertical="center"/>
    </xf>
    <xf numFmtId="165" fontId="8" fillId="7" borderId="7" xfId="0" applyNumberFormat="1" applyFont="1" applyFill="1" applyBorder="1" applyAlignment="1">
      <alignment vertical="center"/>
    </xf>
    <xf numFmtId="165" fontId="5" fillId="0" borderId="0" xfId="0" applyNumberFormat="1" applyFont="1"/>
    <xf numFmtId="165" fontId="9" fillId="6" borderId="6" xfId="0" applyNumberFormat="1" applyFont="1" applyFill="1" applyBorder="1" applyAlignment="1">
      <alignment vertical="center"/>
    </xf>
    <xf numFmtId="0" fontId="9" fillId="2" borderId="8" xfId="0" applyNumberFormat="1" applyFont="1" applyFill="1" applyBorder="1" applyAlignment="1">
      <alignment horizontal="left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0" fillId="6" borderId="9" xfId="0" applyNumberFormat="1" applyFont="1" applyFill="1" applyBorder="1" applyAlignment="1">
      <alignment horizontal="center" vertical="center"/>
    </xf>
    <xf numFmtId="0" fontId="11" fillId="0" borderId="0" xfId="0" applyFont="1"/>
    <xf numFmtId="0" fontId="10" fillId="0" borderId="0" xfId="2"/>
    <xf numFmtId="0" fontId="10" fillId="0" borderId="0" xfId="2" applyBorder="1"/>
    <xf numFmtId="0" fontId="9" fillId="8" borderId="10" xfId="2" applyFont="1" applyFill="1" applyBorder="1" applyAlignment="1">
      <alignment vertical="center"/>
    </xf>
    <xf numFmtId="0" fontId="9" fillId="8" borderId="11" xfId="2" applyFont="1" applyFill="1" applyBorder="1" applyAlignment="1">
      <alignment horizontal="center" vertical="center"/>
    </xf>
    <xf numFmtId="0" fontId="9" fillId="8" borderId="12" xfId="2" applyFont="1" applyFill="1" applyBorder="1" applyAlignment="1">
      <alignment horizontal="center" vertical="center"/>
    </xf>
    <xf numFmtId="0" fontId="10" fillId="0" borderId="6" xfId="2" applyBorder="1"/>
    <xf numFmtId="165" fontId="10" fillId="0" borderId="6" xfId="2" applyNumberFormat="1" applyFill="1" applyBorder="1" applyAlignment="1">
      <alignment horizontal="right"/>
    </xf>
    <xf numFmtId="165" fontId="10" fillId="0" borderId="13" xfId="2" applyNumberFormat="1" applyFill="1" applyBorder="1" applyAlignment="1">
      <alignment horizontal="right"/>
    </xf>
    <xf numFmtId="166" fontId="10" fillId="0" borderId="6" xfId="1" applyNumberFormat="1" applyFont="1" applyFill="1" applyBorder="1"/>
    <xf numFmtId="166" fontId="9" fillId="7" borderId="6" xfId="1" applyNumberFormat="1" applyFont="1" applyFill="1" applyBorder="1"/>
    <xf numFmtId="0" fontId="9" fillId="0" borderId="6" xfId="2" applyFont="1" applyBorder="1"/>
    <xf numFmtId="165" fontId="10" fillId="0" borderId="6" xfId="1" applyNumberFormat="1" applyFont="1" applyFill="1" applyBorder="1"/>
    <xf numFmtId="166" fontId="10" fillId="0" borderId="0" xfId="1" applyNumberFormat="1" applyFont="1" applyBorder="1"/>
    <xf numFmtId="166" fontId="10" fillId="0" borderId="7" xfId="1" applyNumberFormat="1" applyFont="1" applyFill="1" applyBorder="1"/>
    <xf numFmtId="0" fontId="10" fillId="0" borderId="9" xfId="2" applyBorder="1"/>
    <xf numFmtId="166" fontId="10" fillId="0" borderId="9" xfId="1" applyNumberFormat="1" applyFont="1" applyFill="1" applyBorder="1"/>
    <xf numFmtId="166" fontId="9" fillId="7" borderId="9" xfId="1" applyNumberFormat="1" applyFont="1" applyFill="1" applyBorder="1"/>
    <xf numFmtId="0" fontId="10" fillId="0" borderId="0" xfId="2" applyAlignment="1">
      <alignment horizontal="right"/>
    </xf>
    <xf numFmtId="166" fontId="10" fillId="0" borderId="0" xfId="1" applyNumberFormat="1" applyFont="1" applyAlignment="1">
      <alignment horizontal="right"/>
    </xf>
    <xf numFmtId="0" fontId="13" fillId="0" borderId="0" xfId="2" applyFont="1"/>
    <xf numFmtId="0" fontId="10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10" fillId="0" borderId="6" xfId="0" applyNumberFormat="1" applyFont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3" fontId="9" fillId="9" borderId="6" xfId="0" applyNumberFormat="1" applyFont="1" applyFill="1" applyBorder="1" applyAlignment="1">
      <alignment vertical="center"/>
    </xf>
    <xf numFmtId="3" fontId="9" fillId="3" borderId="6" xfId="0" applyNumberFormat="1" applyFont="1" applyFill="1" applyBorder="1" applyAlignment="1">
      <alignment horizontal="center" vertical="center"/>
    </xf>
    <xf numFmtId="0" fontId="10" fillId="0" borderId="6" xfId="3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4" applyFont="1" applyBorder="1" applyAlignment="1">
      <alignment vertical="center" wrapText="1"/>
    </xf>
    <xf numFmtId="0" fontId="10" fillId="0" borderId="9" xfId="3" applyFont="1" applyBorder="1" applyAlignment="1">
      <alignment vertical="center" wrapText="1"/>
    </xf>
    <xf numFmtId="0" fontId="10" fillId="0" borderId="9" xfId="3" applyFont="1" applyBorder="1" applyAlignment="1">
      <alignment horizontal="right" vertical="center" wrapText="1"/>
    </xf>
    <xf numFmtId="0" fontId="10" fillId="0" borderId="15" xfId="3" applyFont="1" applyFill="1" applyBorder="1" applyAlignment="1">
      <alignment horizontal="right" vertical="center" wrapText="1"/>
    </xf>
    <xf numFmtId="0" fontId="10" fillId="0" borderId="9" xfId="3" applyFont="1" applyFill="1" applyBorder="1" applyAlignment="1">
      <alignment horizontal="right" vertical="center" wrapText="1"/>
    </xf>
    <xf numFmtId="0" fontId="10" fillId="0" borderId="0" xfId="3" applyFont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3" applyFont="1" applyBorder="1" applyAlignment="1">
      <alignment vertical="center" wrapText="1"/>
    </xf>
    <xf numFmtId="0" fontId="9" fillId="0" borderId="0" xfId="3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3" fontId="9" fillId="10" borderId="7" xfId="0" applyNumberFormat="1" applyFont="1" applyFill="1" applyBorder="1" applyAlignment="1">
      <alignment horizontal="right" vertical="center"/>
    </xf>
    <xf numFmtId="3" fontId="9" fillId="3" borderId="7" xfId="0" applyNumberFormat="1" applyFont="1" applyFill="1" applyBorder="1" applyAlignment="1">
      <alignment horizontal="center" vertical="center"/>
    </xf>
    <xf numFmtId="3" fontId="9" fillId="10" borderId="7" xfId="0" applyNumberFormat="1" applyFont="1" applyFill="1" applyBorder="1" applyAlignment="1">
      <alignment horizontal="center" vertical="center"/>
    </xf>
    <xf numFmtId="165" fontId="9" fillId="10" borderId="7" xfId="0" applyNumberFormat="1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10" fillId="0" borderId="16" xfId="3" applyFont="1" applyFill="1" applyBorder="1" applyAlignment="1">
      <alignment horizontal="right" vertical="center" wrapText="1"/>
    </xf>
    <xf numFmtId="0" fontId="9" fillId="9" borderId="16" xfId="3" applyFont="1" applyFill="1" applyBorder="1" applyAlignment="1">
      <alignment vertical="center" wrapText="1"/>
    </xf>
    <xf numFmtId="0" fontId="10" fillId="0" borderId="0" xfId="2" applyFill="1" applyBorder="1"/>
    <xf numFmtId="167" fontId="10" fillId="0" borderId="0" xfId="2" applyNumberFormat="1" applyBorder="1"/>
    <xf numFmtId="166" fontId="9" fillId="7" borderId="13" xfId="1" applyNumberFormat="1" applyFont="1" applyFill="1" applyBorder="1"/>
    <xf numFmtId="165" fontId="9" fillId="0" borderId="13" xfId="2" applyNumberFormat="1" applyFont="1" applyFill="1" applyBorder="1" applyAlignment="1">
      <alignment horizontal="right"/>
    </xf>
    <xf numFmtId="4" fontId="10" fillId="0" borderId="0" xfId="2" applyNumberFormat="1" applyFill="1" applyBorder="1"/>
    <xf numFmtId="0" fontId="15" fillId="0" borderId="0" xfId="3" applyFont="1" applyAlignment="1">
      <alignment vertical="center" wrapText="1"/>
    </xf>
    <xf numFmtId="1" fontId="9" fillId="5" borderId="17" xfId="0" applyNumberFormat="1" applyFont="1" applyFill="1" applyBorder="1" applyAlignment="1">
      <alignment horizontal="center" vertical="center"/>
    </xf>
    <xf numFmtId="1" fontId="9" fillId="5" borderId="12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vertical="center"/>
    </xf>
    <xf numFmtId="3" fontId="16" fillId="3" borderId="14" xfId="0" applyNumberFormat="1" applyFont="1" applyFill="1" applyBorder="1" applyAlignment="1">
      <alignment horizontal="right" vertical="center"/>
    </xf>
    <xf numFmtId="3" fontId="16" fillId="3" borderId="6" xfId="0" applyNumberFormat="1" applyFont="1" applyFill="1" applyBorder="1" applyAlignment="1">
      <alignment horizontal="right" vertical="center"/>
    </xf>
    <xf numFmtId="3" fontId="16" fillId="3" borderId="7" xfId="0" applyNumberFormat="1" applyFont="1" applyFill="1" applyBorder="1" applyAlignment="1">
      <alignment horizontal="right" vertical="center"/>
    </xf>
    <xf numFmtId="0" fontId="17" fillId="3" borderId="14" xfId="0" applyNumberFormat="1" applyFont="1" applyFill="1" applyBorder="1" applyAlignment="1">
      <alignment horizontal="center" vertical="center"/>
    </xf>
    <xf numFmtId="0" fontId="17" fillId="3" borderId="6" xfId="0" applyNumberFormat="1" applyFont="1" applyFill="1" applyBorder="1" applyAlignment="1">
      <alignment horizontal="center" vertical="center"/>
    </xf>
    <xf numFmtId="0" fontId="17" fillId="3" borderId="7" xfId="0" applyNumberFormat="1" applyFont="1" applyFill="1" applyBorder="1" applyAlignment="1">
      <alignment horizontal="center" vertical="center"/>
    </xf>
    <xf numFmtId="0" fontId="9" fillId="1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3" fontId="9" fillId="9" borderId="7" xfId="0" applyNumberFormat="1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" vertical="center"/>
    </xf>
    <xf numFmtId="165" fontId="16" fillId="3" borderId="14" xfId="0" applyNumberFormat="1" applyFont="1" applyFill="1" applyBorder="1" applyAlignment="1">
      <alignment horizontal="right" vertical="center"/>
    </xf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9" fillId="11" borderId="1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2" borderId="13" xfId="0" applyNumberFormat="1" applyFont="1" applyFill="1" applyBorder="1" applyAlignment="1">
      <alignment horizontal="left" vertical="center"/>
    </xf>
    <xf numFmtId="0" fontId="9" fillId="13" borderId="19" xfId="0" applyNumberFormat="1" applyFont="1" applyFill="1" applyBorder="1" applyAlignment="1">
      <alignment horizontal="left" vertical="center" wrapText="1"/>
    </xf>
    <xf numFmtId="0" fontId="10" fillId="13" borderId="19" xfId="0" applyFont="1" applyFill="1" applyBorder="1"/>
    <xf numFmtId="0" fontId="9" fillId="13" borderId="20" xfId="0" applyNumberFormat="1" applyFont="1" applyFill="1" applyBorder="1" applyAlignment="1">
      <alignment horizontal="left" vertical="center" wrapText="1"/>
    </xf>
    <xf numFmtId="0" fontId="10" fillId="13" borderId="21" xfId="0" applyFont="1" applyFill="1" applyBorder="1"/>
    <xf numFmtId="1" fontId="10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right" vertical="center"/>
    </xf>
    <xf numFmtId="165" fontId="10" fillId="0" borderId="0" xfId="0" applyNumberFormat="1" applyFont="1" applyFill="1" applyBorder="1" applyAlignment="1">
      <alignment horizontal="right" vertical="center"/>
    </xf>
    <xf numFmtId="1" fontId="10" fillId="2" borderId="20" xfId="0" applyNumberFormat="1" applyFont="1" applyFill="1" applyBorder="1" applyAlignment="1">
      <alignment horizontal="center" vertical="center"/>
    </xf>
    <xf numFmtId="3" fontId="10" fillId="2" borderId="20" xfId="0" applyNumberFormat="1" applyFont="1" applyFill="1" applyBorder="1" applyAlignment="1">
      <alignment horizontal="right" vertical="center"/>
    </xf>
    <xf numFmtId="165" fontId="10" fillId="2" borderId="20" xfId="0" applyNumberFormat="1" applyFont="1" applyFill="1" applyBorder="1" applyAlignment="1">
      <alignment horizontal="right" vertical="center"/>
    </xf>
    <xf numFmtId="165" fontId="10" fillId="2" borderId="13" xfId="0" applyNumberFormat="1" applyFont="1" applyFill="1" applyBorder="1" applyAlignment="1">
      <alignment horizontal="right" vertical="center"/>
    </xf>
    <xf numFmtId="165" fontId="10" fillId="2" borderId="21" xfId="0" applyNumberFormat="1" applyFont="1" applyFill="1" applyBorder="1" applyAlignment="1">
      <alignment horizontal="right" vertical="center"/>
    </xf>
    <xf numFmtId="1" fontId="10" fillId="2" borderId="14" xfId="0" applyNumberFormat="1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right" vertical="center"/>
    </xf>
    <xf numFmtId="165" fontId="10" fillId="2" borderId="14" xfId="0" applyNumberFormat="1" applyFont="1" applyFill="1" applyBorder="1" applyAlignment="1">
      <alignment horizontal="right" vertical="center"/>
    </xf>
    <xf numFmtId="165" fontId="10" fillId="2" borderId="6" xfId="0" applyNumberFormat="1" applyFont="1" applyFill="1" applyBorder="1" applyAlignment="1">
      <alignment horizontal="right" vertical="center"/>
    </xf>
    <xf numFmtId="165" fontId="10" fillId="2" borderId="7" xfId="0" applyNumberFormat="1" applyFont="1" applyFill="1" applyBorder="1" applyAlignment="1">
      <alignment horizontal="righ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right" vertical="center"/>
    </xf>
    <xf numFmtId="165" fontId="9" fillId="0" borderId="0" xfId="0" applyNumberFormat="1" applyFont="1" applyFill="1" applyBorder="1" applyAlignment="1">
      <alignment horizontal="right" vertical="center"/>
    </xf>
    <xf numFmtId="1" fontId="9" fillId="14" borderId="22" xfId="0" applyNumberFormat="1" applyFont="1" applyFill="1" applyBorder="1" applyAlignment="1">
      <alignment horizontal="center" vertical="center"/>
    </xf>
    <xf numFmtId="3" fontId="9" fillId="14" borderId="22" xfId="0" applyNumberFormat="1" applyFont="1" applyFill="1" applyBorder="1" applyAlignment="1">
      <alignment horizontal="right" vertical="center"/>
    </xf>
    <xf numFmtId="165" fontId="9" fillId="14" borderId="22" xfId="0" applyNumberFormat="1" applyFont="1" applyFill="1" applyBorder="1" applyAlignment="1">
      <alignment horizontal="right" vertical="center"/>
    </xf>
    <xf numFmtId="165" fontId="9" fillId="14" borderId="9" xfId="0" applyNumberFormat="1" applyFont="1" applyFill="1" applyBorder="1" applyAlignment="1">
      <alignment horizontal="right" vertical="center"/>
    </xf>
    <xf numFmtId="165" fontId="9" fillId="14" borderId="16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0" fontId="9" fillId="12" borderId="14" xfId="0" applyNumberFormat="1" applyFont="1" applyFill="1" applyBorder="1" applyAlignment="1">
      <alignment horizontal="left" vertical="center"/>
    </xf>
    <xf numFmtId="0" fontId="9" fillId="13" borderId="0" xfId="0" applyNumberFormat="1" applyFont="1" applyFill="1" applyBorder="1" applyAlignment="1">
      <alignment horizontal="left" vertical="center" wrapText="1"/>
    </xf>
    <xf numFmtId="0" fontId="10" fillId="13" borderId="0" xfId="0" applyFont="1" applyFill="1" applyBorder="1"/>
    <xf numFmtId="0" fontId="9" fillId="13" borderId="14" xfId="0" applyNumberFormat="1" applyFont="1" applyFill="1" applyBorder="1" applyAlignment="1">
      <alignment horizontal="left" vertical="center" wrapText="1"/>
    </xf>
    <xf numFmtId="0" fontId="10" fillId="13" borderId="7" xfId="0" applyFont="1" applyFill="1" applyBorder="1"/>
    <xf numFmtId="3" fontId="10" fillId="0" borderId="0" xfId="0" applyNumberFormat="1" applyFont="1"/>
    <xf numFmtId="165" fontId="10" fillId="0" borderId="0" xfId="0" applyNumberFormat="1" applyFont="1"/>
    <xf numFmtId="165" fontId="10" fillId="0" borderId="0" xfId="0" applyNumberFormat="1" applyFont="1" applyFill="1" applyBorder="1"/>
    <xf numFmtId="0" fontId="10" fillId="0" borderId="0" xfId="0" applyFont="1" applyBorder="1"/>
    <xf numFmtId="0" fontId="9" fillId="15" borderId="0" xfId="0" applyNumberFormat="1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20" xfId="0" applyFont="1" applyFill="1" applyBorder="1" applyAlignment="1">
      <alignment horizontal="center" vertical="center" wrapText="1"/>
    </xf>
    <xf numFmtId="0" fontId="9" fillId="11" borderId="2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168" fontId="10" fillId="0" borderId="0" xfId="38" applyNumberFormat="1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 wrapText="1"/>
    </xf>
    <xf numFmtId="0" fontId="9" fillId="13" borderId="20" xfId="0" applyFont="1" applyFill="1" applyBorder="1" applyAlignment="1">
      <alignment horizontal="left" vertical="center" wrapText="1"/>
    </xf>
    <xf numFmtId="0" fontId="10" fillId="13" borderId="19" xfId="0" applyFont="1" applyFill="1" applyBorder="1" applyAlignment="1">
      <alignment vertical="center" wrapText="1"/>
    </xf>
    <xf numFmtId="0" fontId="10" fillId="13" borderId="21" xfId="0" applyFont="1" applyFill="1" applyBorder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13" borderId="14" xfId="0" applyFont="1" applyFill="1" applyBorder="1" applyAlignment="1">
      <alignment horizontal="left" vertical="center" wrapText="1"/>
    </xf>
    <xf numFmtId="0" fontId="10" fillId="13" borderId="0" xfId="0" applyFont="1" applyFill="1" applyBorder="1" applyAlignment="1">
      <alignment vertical="center" wrapText="1"/>
    </xf>
    <xf numFmtId="0" fontId="10" fillId="13" borderId="7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67" fontId="10" fillId="0" borderId="0" xfId="0" applyNumberFormat="1" applyFont="1"/>
    <xf numFmtId="0" fontId="10" fillId="0" borderId="0" xfId="0" applyFont="1" applyFill="1"/>
    <xf numFmtId="0" fontId="10" fillId="0" borderId="14" xfId="0" applyFont="1" applyBorder="1" applyAlignment="1">
      <alignment vertical="center" wrapText="1"/>
    </xf>
    <xf numFmtId="0" fontId="9" fillId="13" borderId="20" xfId="0" applyFont="1" applyFill="1" applyBorder="1" applyAlignment="1">
      <alignment horizontal="left" vertical="center"/>
    </xf>
    <xf numFmtId="0" fontId="9" fillId="13" borderId="19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/>
    <xf numFmtId="0" fontId="9" fillId="13" borderId="14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horizontal="center" vertical="center" wrapText="1"/>
    </xf>
    <xf numFmtId="0" fontId="9" fillId="13" borderId="7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/>
    </xf>
    <xf numFmtId="165" fontId="9" fillId="0" borderId="0" xfId="0" applyNumberFormat="1" applyFont="1" applyBorder="1" applyAlignment="1">
      <alignment vertical="center" wrapText="1"/>
    </xf>
    <xf numFmtId="168" fontId="10" fillId="0" borderId="0" xfId="38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165" fontId="10" fillId="2" borderId="20" xfId="0" applyNumberFormat="1" applyFont="1" applyFill="1" applyBorder="1" applyAlignment="1">
      <alignment vertical="center"/>
    </xf>
    <xf numFmtId="3" fontId="10" fillId="2" borderId="20" xfId="0" applyNumberFormat="1" applyFont="1" applyFill="1" applyBorder="1" applyAlignment="1">
      <alignment vertical="center"/>
    </xf>
    <xf numFmtId="165" fontId="10" fillId="2" borderId="13" xfId="0" applyNumberFormat="1" applyFont="1" applyFill="1" applyBorder="1" applyAlignment="1">
      <alignment vertical="center"/>
    </xf>
    <xf numFmtId="165" fontId="10" fillId="2" borderId="21" xfId="0" applyNumberFormat="1" applyFont="1" applyFill="1" applyBorder="1" applyAlignment="1">
      <alignment vertical="center"/>
    </xf>
    <xf numFmtId="165" fontId="10" fillId="2" borderId="14" xfId="0" applyNumberFormat="1" applyFont="1" applyFill="1" applyBorder="1" applyAlignment="1">
      <alignment vertical="center"/>
    </xf>
    <xf numFmtId="3" fontId="10" fillId="2" borderId="14" xfId="0" applyNumberFormat="1" applyFont="1" applyFill="1" applyBorder="1" applyAlignment="1">
      <alignment vertical="center"/>
    </xf>
    <xf numFmtId="165" fontId="10" fillId="2" borderId="6" xfId="0" applyNumberFormat="1" applyFont="1" applyFill="1" applyBorder="1" applyAlignment="1">
      <alignment vertical="center"/>
    </xf>
    <xf numFmtId="165" fontId="10" fillId="2" borderId="7" xfId="0" applyNumberFormat="1" applyFont="1" applyFill="1" applyBorder="1" applyAlignment="1">
      <alignment vertical="center"/>
    </xf>
    <xf numFmtId="165" fontId="9" fillId="14" borderId="22" xfId="0" applyNumberFormat="1" applyFont="1" applyFill="1" applyBorder="1" applyAlignment="1">
      <alignment vertical="center"/>
    </xf>
    <xf numFmtId="3" fontId="9" fillId="14" borderId="22" xfId="0" applyNumberFormat="1" applyFont="1" applyFill="1" applyBorder="1" applyAlignment="1">
      <alignment vertical="center"/>
    </xf>
    <xf numFmtId="165" fontId="9" fillId="14" borderId="9" xfId="0" applyNumberFormat="1" applyFont="1" applyFill="1" applyBorder="1" applyAlignment="1">
      <alignment vertical="center"/>
    </xf>
    <xf numFmtId="165" fontId="9" fillId="14" borderId="16" xfId="0" applyNumberFormat="1" applyFont="1" applyFill="1" applyBorder="1" applyAlignment="1">
      <alignment vertical="center"/>
    </xf>
    <xf numFmtId="0" fontId="10" fillId="0" borderId="0" xfId="0" applyFont="1" applyBorder="1" applyAlignment="1">
      <alignment horizontal="centerContinuous" vertical="center"/>
    </xf>
    <xf numFmtId="0" fontId="9" fillId="13" borderId="19" xfId="0" applyFont="1" applyFill="1" applyBorder="1" applyAlignment="1">
      <alignment horizontal="left" vertical="center"/>
    </xf>
    <xf numFmtId="0" fontId="9" fillId="13" borderId="21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horizontal="left" vertical="center"/>
    </xf>
    <xf numFmtId="0" fontId="9" fillId="13" borderId="7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 wrapText="1"/>
    </xf>
    <xf numFmtId="1" fontId="10" fillId="0" borderId="0" xfId="0" applyNumberFormat="1" applyFont="1" applyAlignment="1">
      <alignment horizontal="centerContinuous" vertical="center"/>
    </xf>
    <xf numFmtId="1" fontId="10" fillId="0" borderId="0" xfId="0" applyNumberFormat="1" applyFont="1" applyAlignment="1">
      <alignment vertical="center" wrapText="1"/>
    </xf>
    <xf numFmtId="1" fontId="9" fillId="11" borderId="18" xfId="0" applyNumberFormat="1" applyFont="1" applyFill="1" applyBorder="1" applyAlignment="1">
      <alignment horizontal="center" vertical="center" wrapText="1"/>
    </xf>
    <xf numFmtId="0" fontId="9" fillId="13" borderId="10" xfId="0" applyFont="1" applyFill="1" applyBorder="1" applyAlignment="1">
      <alignment horizontal="left" vertical="center" wrapText="1"/>
    </xf>
    <xf numFmtId="0" fontId="10" fillId="13" borderId="11" xfId="0" applyFont="1" applyFill="1" applyBorder="1" applyAlignment="1">
      <alignment horizontal="left" vertical="center" wrapText="1"/>
    </xf>
    <xf numFmtId="1" fontId="10" fillId="13" borderId="12" xfId="0" applyNumberFormat="1" applyFont="1" applyFill="1" applyBorder="1" applyAlignment="1">
      <alignment horizontal="left" vertical="center" wrapText="1"/>
    </xf>
    <xf numFmtId="1" fontId="10" fillId="2" borderId="13" xfId="0" applyNumberFormat="1" applyFont="1" applyFill="1" applyBorder="1" applyAlignment="1">
      <alignment horizontal="right" vertical="center"/>
    </xf>
    <xf numFmtId="1" fontId="10" fillId="2" borderId="6" xfId="0" applyNumberFormat="1" applyFont="1" applyFill="1" applyBorder="1" applyAlignment="1">
      <alignment horizontal="right" vertical="center"/>
    </xf>
    <xf numFmtId="1" fontId="9" fillId="14" borderId="9" xfId="0" applyNumberFormat="1" applyFont="1" applyFill="1" applyBorder="1" applyAlignment="1">
      <alignment horizontal="right" vertical="center"/>
    </xf>
    <xf numFmtId="1" fontId="10" fillId="2" borderId="21" xfId="0" applyNumberFormat="1" applyFont="1" applyFill="1" applyBorder="1" applyAlignment="1">
      <alignment horizontal="right" vertical="center"/>
    </xf>
    <xf numFmtId="1" fontId="10" fillId="2" borderId="7" xfId="0" applyNumberFormat="1" applyFont="1" applyFill="1" applyBorder="1" applyAlignment="1">
      <alignment horizontal="right" vertical="center"/>
    </xf>
    <xf numFmtId="1" fontId="9" fillId="14" borderId="16" xfId="0" applyNumberFormat="1" applyFont="1" applyFill="1" applyBorder="1" applyAlignment="1">
      <alignment horizontal="right" vertical="center"/>
    </xf>
    <xf numFmtId="0" fontId="9" fillId="13" borderId="2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1" fontId="10" fillId="13" borderId="16" xfId="0" applyNumberFormat="1" applyFont="1" applyFill="1" applyBorder="1" applyAlignment="1">
      <alignment horizontal="left" vertical="center" wrapText="1"/>
    </xf>
    <xf numFmtId="167" fontId="9" fillId="0" borderId="0" xfId="0" applyNumberFormat="1" applyFont="1"/>
    <xf numFmtId="3" fontId="10" fillId="0" borderId="0" xfId="0" applyNumberFormat="1" applyFont="1" applyAlignment="1">
      <alignment vertical="center" wrapText="1"/>
    </xf>
    <xf numFmtId="1" fontId="10" fillId="0" borderId="0" xfId="0" applyNumberFormat="1" applyFont="1"/>
    <xf numFmtId="0" fontId="9" fillId="0" borderId="0" xfId="0" applyFont="1" applyBorder="1" applyAlignment="1">
      <alignment horizontal="center" vertical="center" wrapText="1"/>
    </xf>
    <xf numFmtId="0" fontId="9" fillId="17" borderId="18" xfId="0" applyNumberFormat="1" applyFont="1" applyFill="1" applyBorder="1" applyAlignment="1">
      <alignment horizontal="center" vertical="center" wrapText="1"/>
    </xf>
    <xf numFmtId="1" fontId="10" fillId="2" borderId="18" xfId="0" applyNumberFormat="1" applyFont="1" applyFill="1" applyBorder="1" applyAlignment="1">
      <alignment horizontal="center" vertical="center"/>
    </xf>
    <xf numFmtId="167" fontId="10" fillId="0" borderId="18" xfId="39" applyNumberFormat="1" applyFont="1" applyBorder="1" applyAlignment="1">
      <alignment vertical="center"/>
    </xf>
    <xf numFmtId="169" fontId="10" fillId="0" borderId="18" xfId="0" applyNumberFormat="1" applyFont="1" applyFill="1" applyBorder="1" applyAlignment="1" applyProtection="1"/>
    <xf numFmtId="170" fontId="10" fillId="0" borderId="18" xfId="0" applyNumberFormat="1" applyFont="1" applyFill="1" applyBorder="1" applyAlignment="1" applyProtection="1"/>
    <xf numFmtId="0" fontId="10" fillId="0" borderId="18" xfId="0" applyFont="1" applyFill="1" applyBorder="1" applyAlignment="1"/>
    <xf numFmtId="1" fontId="9" fillId="14" borderId="18" xfId="0" applyNumberFormat="1" applyFont="1" applyFill="1" applyBorder="1" applyAlignment="1">
      <alignment horizontal="center" vertical="center"/>
    </xf>
    <xf numFmtId="167" fontId="9" fillId="9" borderId="18" xfId="39" applyNumberFormat="1" applyFont="1" applyFill="1" applyBorder="1" applyAlignment="1">
      <alignment vertical="center"/>
    </xf>
    <xf numFmtId="169" fontId="9" fillId="9" borderId="18" xfId="0" applyNumberFormat="1" applyFont="1" applyFill="1" applyBorder="1" applyAlignment="1" applyProtection="1"/>
    <xf numFmtId="0" fontId="9" fillId="11" borderId="0" xfId="0" applyFont="1" applyFill="1" applyBorder="1" applyAlignment="1">
      <alignment horizontal="center" vertical="center" wrapText="1"/>
    </xf>
    <xf numFmtId="0" fontId="9" fillId="13" borderId="19" xfId="0" applyFont="1" applyFill="1" applyBorder="1" applyAlignment="1">
      <alignment vertical="center" wrapText="1"/>
    </xf>
    <xf numFmtId="0" fontId="9" fillId="13" borderId="21" xfId="0" applyFont="1" applyFill="1" applyBorder="1" applyAlignment="1">
      <alignment vertical="center" wrapText="1"/>
    </xf>
    <xf numFmtId="0" fontId="9" fillId="13" borderId="0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horizontal="left" vertical="center" wrapText="1"/>
    </xf>
    <xf numFmtId="0" fontId="9" fillId="0" borderId="2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vertical="center" wrapText="1"/>
    </xf>
    <xf numFmtId="165" fontId="10" fillId="0" borderId="0" xfId="0" applyNumberFormat="1" applyFont="1" applyFill="1" applyAlignment="1">
      <alignment horizontal="right"/>
    </xf>
    <xf numFmtId="3" fontId="10" fillId="0" borderId="0" xfId="0" applyNumberFormat="1" applyFont="1" applyFill="1"/>
    <xf numFmtId="165" fontId="10" fillId="0" borderId="0" xfId="0" applyNumberFormat="1" applyFont="1" applyAlignment="1">
      <alignment horizontal="right" vertical="center" wrapText="1"/>
    </xf>
    <xf numFmtId="165" fontId="10" fillId="0" borderId="0" xfId="0" applyNumberFormat="1" applyFont="1" applyAlignment="1">
      <alignment horizontal="right"/>
    </xf>
    <xf numFmtId="0" fontId="9" fillId="0" borderId="0" xfId="0" applyFont="1" applyFill="1"/>
    <xf numFmtId="0" fontId="9" fillId="11" borderId="10" xfId="0" applyFont="1" applyFill="1" applyBorder="1" applyAlignment="1">
      <alignment vertical="center"/>
    </xf>
    <xf numFmtId="0" fontId="9" fillId="11" borderId="12" xfId="0" applyFont="1" applyFill="1" applyBorder="1" applyAlignment="1">
      <alignment horizontal="center" vertical="center" wrapText="1"/>
    </xf>
    <xf numFmtId="0" fontId="9" fillId="13" borderId="10" xfId="0" applyFont="1" applyFill="1" applyBorder="1" applyAlignment="1">
      <alignment vertical="center"/>
    </xf>
    <xf numFmtId="0" fontId="10" fillId="13" borderId="11" xfId="0" applyFont="1" applyFill="1" applyBorder="1" applyAlignment="1">
      <alignment vertical="center"/>
    </xf>
    <xf numFmtId="0" fontId="10" fillId="13" borderId="12" xfId="0" applyFont="1" applyFill="1" applyBorder="1" applyAlignment="1">
      <alignment vertical="center"/>
    </xf>
    <xf numFmtId="0" fontId="9" fillId="0" borderId="21" xfId="0" applyFont="1" applyFill="1" applyBorder="1" applyAlignment="1">
      <alignment horizontal="right" vertical="center" wrapText="1"/>
    </xf>
    <xf numFmtId="0" fontId="10" fillId="0" borderId="14" xfId="0" applyFont="1" applyBorder="1" applyAlignment="1">
      <alignment horizontal="left" vertical="center" indent="1"/>
    </xf>
    <xf numFmtId="165" fontId="9" fillId="14" borderId="21" xfId="0" applyNumberFormat="1" applyFont="1" applyFill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right" vertical="center"/>
    </xf>
    <xf numFmtId="165" fontId="10" fillId="2" borderId="22" xfId="0" applyNumberFormat="1" applyFont="1" applyFill="1" applyBorder="1" applyAlignment="1">
      <alignment horizontal="right" vertical="center"/>
    </xf>
    <xf numFmtId="165" fontId="10" fillId="2" borderId="9" xfId="0" applyNumberFormat="1" applyFont="1" applyFill="1" applyBorder="1" applyAlignment="1">
      <alignment horizontal="right" vertical="center"/>
    </xf>
    <xf numFmtId="165" fontId="10" fillId="2" borderId="16" xfId="0" applyNumberFormat="1" applyFont="1" applyFill="1" applyBorder="1" applyAlignment="1">
      <alignment horizontal="right" vertical="center"/>
    </xf>
    <xf numFmtId="165" fontId="10" fillId="2" borderId="19" xfId="0" applyNumberFormat="1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horizontal="left" vertical="center" indent="1"/>
    </xf>
    <xf numFmtId="165" fontId="10" fillId="2" borderId="0" xfId="0" applyNumberFormat="1" applyFont="1" applyFill="1" applyBorder="1" applyAlignment="1">
      <alignment horizontal="right" vertical="center"/>
    </xf>
    <xf numFmtId="165" fontId="10" fillId="2" borderId="15" xfId="0" applyNumberFormat="1" applyFont="1" applyFill="1" applyBorder="1" applyAlignment="1">
      <alignment horizontal="right" vertical="center"/>
    </xf>
    <xf numFmtId="0" fontId="9" fillId="0" borderId="18" xfId="0" applyFont="1" applyBorder="1" applyAlignment="1">
      <alignment vertical="center"/>
    </xf>
    <xf numFmtId="165" fontId="10" fillId="2" borderId="8" xfId="0" applyNumberFormat="1" applyFont="1" applyFill="1" applyBorder="1" applyAlignment="1">
      <alignment horizontal="right" vertical="center"/>
    </xf>
    <xf numFmtId="165" fontId="9" fillId="14" borderId="8" xfId="0" applyNumberFormat="1" applyFont="1" applyFill="1" applyBorder="1" applyAlignment="1">
      <alignment horizontal="right" vertical="center"/>
    </xf>
    <xf numFmtId="0" fontId="9" fillId="0" borderId="22" xfId="0" applyFont="1" applyBorder="1" applyAlignment="1">
      <alignment vertical="center"/>
    </xf>
    <xf numFmtId="165" fontId="10" fillId="2" borderId="23" xfId="0" applyNumberFormat="1" applyFont="1" applyFill="1" applyBorder="1" applyAlignment="1">
      <alignment horizontal="right" vertical="center"/>
    </xf>
    <xf numFmtId="165" fontId="9" fillId="14" borderId="23" xfId="0" applyNumberFormat="1" applyFont="1" applyFill="1" applyBorder="1" applyAlignment="1">
      <alignment horizontal="right" vertical="center"/>
    </xf>
    <xf numFmtId="165" fontId="10" fillId="13" borderId="15" xfId="0" applyNumberFormat="1" applyFont="1" applyFill="1" applyBorder="1"/>
    <xf numFmtId="165" fontId="10" fillId="13" borderId="16" xfId="0" applyNumberFormat="1" applyFont="1" applyFill="1" applyBorder="1"/>
    <xf numFmtId="3" fontId="10" fillId="2" borderId="6" xfId="0" applyNumberFormat="1" applyFont="1" applyFill="1" applyBorder="1" applyAlignment="1">
      <alignment horizontal="right" vertical="center"/>
    </xf>
    <xf numFmtId="3" fontId="10" fillId="2" borderId="7" xfId="0" applyNumberFormat="1" applyFont="1" applyFill="1" applyBorder="1" applyAlignment="1">
      <alignment horizontal="right" vertical="center"/>
    </xf>
    <xf numFmtId="3" fontId="9" fillId="14" borderId="7" xfId="0" applyNumberFormat="1" applyFont="1" applyFill="1" applyBorder="1" applyAlignment="1">
      <alignment horizontal="right" vertical="center"/>
    </xf>
    <xf numFmtId="165" fontId="9" fillId="14" borderId="13" xfId="0" applyNumberFormat="1" applyFont="1" applyFill="1" applyBorder="1" applyAlignment="1">
      <alignment horizontal="right" vertical="center"/>
    </xf>
    <xf numFmtId="165" fontId="9" fillId="14" borderId="6" xfId="0" applyNumberFormat="1" applyFont="1" applyFill="1" applyBorder="1" applyAlignment="1">
      <alignment horizontal="right" vertical="center"/>
    </xf>
    <xf numFmtId="0" fontId="9" fillId="0" borderId="1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13" borderId="10" xfId="0" applyFont="1" applyFill="1" applyBorder="1" applyAlignment="1">
      <alignment horizontal="left" vertical="center"/>
    </xf>
    <xf numFmtId="0" fontId="9" fillId="13" borderId="11" xfId="0" applyFont="1" applyFill="1" applyBorder="1" applyAlignment="1">
      <alignment horizontal="left" vertical="center"/>
    </xf>
    <xf numFmtId="0" fontId="10" fillId="13" borderId="11" xfId="0" applyFont="1" applyFill="1" applyBorder="1" applyAlignment="1">
      <alignment horizontal="left"/>
    </xf>
    <xf numFmtId="0" fontId="10" fillId="13" borderId="12" xfId="0" applyFont="1" applyFill="1" applyBorder="1" applyAlignment="1">
      <alignment horizontal="left"/>
    </xf>
    <xf numFmtId="0" fontId="9" fillId="13" borderId="15" xfId="0" applyFont="1" applyFill="1" applyBorder="1" applyAlignment="1">
      <alignment horizontal="left" vertical="center"/>
    </xf>
    <xf numFmtId="165" fontId="10" fillId="13" borderId="15" xfId="0" applyNumberFormat="1" applyFont="1" applyFill="1" applyBorder="1" applyAlignment="1">
      <alignment horizontal="left"/>
    </xf>
    <xf numFmtId="165" fontId="24" fillId="13" borderId="15" xfId="0" applyNumberFormat="1" applyFont="1" applyFill="1" applyBorder="1" applyAlignment="1">
      <alignment horizontal="left"/>
    </xf>
    <xf numFmtId="165" fontId="10" fillId="13" borderId="16" xfId="0" applyNumberFormat="1" applyFont="1" applyFill="1" applyBorder="1" applyAlignment="1">
      <alignment horizontal="left"/>
    </xf>
    <xf numFmtId="0" fontId="9" fillId="0" borderId="0" xfId="0" applyFont="1" applyBorder="1" applyAlignment="1">
      <alignment vertical="center"/>
    </xf>
    <xf numFmtId="168" fontId="10" fillId="0" borderId="0" xfId="38" applyNumberFormat="1" applyFont="1"/>
    <xf numFmtId="0" fontId="25" fillId="5" borderId="24" xfId="0" applyNumberFormat="1" applyFont="1" applyFill="1" applyBorder="1" applyAlignment="1">
      <alignment horizontal="center" vertical="center" wrapText="1"/>
    </xf>
    <xf numFmtId="0" fontId="25" fillId="5" borderId="23" xfId="0" applyNumberFormat="1" applyFont="1" applyFill="1" applyBorder="1" applyAlignment="1">
      <alignment horizontal="center" vertical="center" wrapText="1"/>
    </xf>
    <xf numFmtId="0" fontId="25" fillId="5" borderId="4" xfId="0" applyNumberFormat="1" applyFont="1" applyFill="1" applyBorder="1" applyAlignment="1">
      <alignment horizontal="center" vertical="center" wrapText="1"/>
    </xf>
    <xf numFmtId="0" fontId="25" fillId="5" borderId="8" xfId="0" applyNumberFormat="1" applyFont="1" applyFill="1" applyBorder="1" applyAlignment="1">
      <alignment horizontal="center" vertical="center" wrapText="1"/>
    </xf>
    <xf numFmtId="1" fontId="27" fillId="2" borderId="24" xfId="0" applyNumberFormat="1" applyFont="1" applyFill="1" applyBorder="1" applyAlignment="1">
      <alignment horizontal="center" vertical="center"/>
    </xf>
    <xf numFmtId="165" fontId="27" fillId="2" borderId="28" xfId="0" applyNumberFormat="1" applyFont="1" applyFill="1" applyBorder="1" applyAlignment="1">
      <alignment horizontal="right" vertical="center"/>
    </xf>
    <xf numFmtId="165" fontId="27" fillId="2" borderId="24" xfId="0" applyNumberFormat="1" applyFont="1" applyFill="1" applyBorder="1" applyAlignment="1">
      <alignment horizontal="right" vertical="center"/>
    </xf>
    <xf numFmtId="1" fontId="27" fillId="2" borderId="4" xfId="0" applyNumberFormat="1" applyFont="1" applyFill="1" applyBorder="1" applyAlignment="1">
      <alignment horizontal="center" vertical="center"/>
    </xf>
    <xf numFmtId="165" fontId="27" fillId="2" borderId="29" xfId="0" applyNumberFormat="1" applyFont="1" applyFill="1" applyBorder="1" applyAlignment="1">
      <alignment horizontal="right" vertical="center"/>
    </xf>
    <xf numFmtId="165" fontId="27" fillId="2" borderId="4" xfId="0" applyNumberFormat="1" applyFont="1" applyFill="1" applyBorder="1" applyAlignment="1">
      <alignment horizontal="right" vertical="center"/>
    </xf>
    <xf numFmtId="1" fontId="9" fillId="14" borderId="8" xfId="0" applyNumberFormat="1" applyFont="1" applyFill="1" applyBorder="1" applyAlignment="1">
      <alignment horizontal="center" vertical="center"/>
    </xf>
    <xf numFmtId="165" fontId="9" fillId="14" borderId="30" xfId="0" applyNumberFormat="1" applyFont="1" applyFill="1" applyBorder="1" applyAlignment="1">
      <alignment horizontal="right" vertical="center"/>
    </xf>
    <xf numFmtId="0" fontId="9" fillId="8" borderId="24" xfId="0" applyNumberFormat="1" applyFont="1" applyFill="1" applyBorder="1" applyAlignment="1">
      <alignment horizontal="center" vertical="center"/>
    </xf>
    <xf numFmtId="0" fontId="9" fillId="5" borderId="24" xfId="0" applyNumberFormat="1" applyFont="1" applyFill="1" applyBorder="1" applyAlignment="1">
      <alignment horizontal="center" vertical="center" wrapText="1"/>
    </xf>
    <xf numFmtId="0" fontId="9" fillId="20" borderId="2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10" fillId="3" borderId="24" xfId="0" applyNumberFormat="1" applyFont="1" applyFill="1" applyBorder="1" applyAlignment="1">
      <alignment horizontal="center" vertical="center"/>
    </xf>
    <xf numFmtId="165" fontId="10" fillId="2" borderId="24" xfId="0" applyNumberFormat="1" applyFont="1" applyFill="1" applyBorder="1" applyAlignment="1">
      <alignment horizontal="right" vertical="center"/>
    </xf>
    <xf numFmtId="165" fontId="10" fillId="22" borderId="24" xfId="0" applyNumberFormat="1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1" fontId="10" fillId="3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right" vertical="center"/>
    </xf>
    <xf numFmtId="165" fontId="10" fillId="22" borderId="4" xfId="0" applyNumberFormat="1" applyFont="1" applyFill="1" applyBorder="1" applyAlignment="1">
      <alignment horizontal="right" vertical="center"/>
    </xf>
    <xf numFmtId="1" fontId="9" fillId="10" borderId="8" xfId="0" applyNumberFormat="1" applyFont="1" applyFill="1" applyBorder="1" applyAlignment="1">
      <alignment horizontal="center" vertical="center"/>
    </xf>
    <xf numFmtId="165" fontId="9" fillId="23" borderId="8" xfId="0" applyNumberFormat="1" applyFont="1" applyFill="1" applyBorder="1" applyAlignment="1">
      <alignment horizontal="right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9" fillId="5" borderId="23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165" fontId="10" fillId="2" borderId="28" xfId="0" applyNumberFormat="1" applyFont="1" applyFill="1" applyBorder="1" applyAlignment="1">
      <alignment horizontal="right" vertical="center"/>
    </xf>
    <xf numFmtId="165" fontId="10" fillId="2" borderId="29" xfId="0" applyNumberFormat="1" applyFont="1" applyFill="1" applyBorder="1" applyAlignment="1">
      <alignment horizontal="right" vertical="center"/>
    </xf>
    <xf numFmtId="0" fontId="25" fillId="8" borderId="23" xfId="0" applyNumberFormat="1" applyFont="1" applyFill="1" applyBorder="1" applyAlignment="1">
      <alignment horizontal="center" vertical="center"/>
    </xf>
    <xf numFmtId="0" fontId="25" fillId="21" borderId="1" xfId="0" applyNumberFormat="1" applyFont="1" applyFill="1" applyBorder="1" applyAlignment="1">
      <alignment horizontal="left" vertical="center"/>
    </xf>
    <xf numFmtId="0" fontId="25" fillId="19" borderId="2" xfId="0" applyNumberFormat="1" applyFont="1" applyFill="1" applyBorder="1" applyAlignment="1">
      <alignment horizontal="center" vertical="center" wrapText="1"/>
    </xf>
    <xf numFmtId="0" fontId="25" fillId="19" borderId="25" xfId="0" applyNumberFormat="1" applyFont="1" applyFill="1" applyBorder="1" applyAlignment="1">
      <alignment horizontal="center" vertical="center" wrapText="1"/>
    </xf>
    <xf numFmtId="1" fontId="27" fillId="3" borderId="24" xfId="0" applyNumberFormat="1" applyFont="1" applyFill="1" applyBorder="1" applyAlignment="1">
      <alignment horizontal="center" vertical="center"/>
    </xf>
    <xf numFmtId="1" fontId="27" fillId="3" borderId="4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5" fontId="27" fillId="2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25" fillId="19" borderId="1" xfId="0" applyNumberFormat="1" applyFont="1" applyFill="1" applyBorder="1" applyAlignment="1">
      <alignment horizontal="left" vertical="center"/>
    </xf>
    <xf numFmtId="0" fontId="25" fillId="19" borderId="2" xfId="0" applyNumberFormat="1" applyFont="1" applyFill="1" applyBorder="1" applyAlignment="1">
      <alignment horizontal="left" vertical="center"/>
    </xf>
    <xf numFmtId="0" fontId="25" fillId="19" borderId="25" xfId="0" applyNumberFormat="1" applyFont="1" applyFill="1" applyBorder="1" applyAlignment="1">
      <alignment horizontal="left" vertical="center"/>
    </xf>
    <xf numFmtId="0" fontId="25" fillId="3" borderId="1" xfId="0" applyNumberFormat="1" applyFont="1" applyFill="1" applyBorder="1" applyAlignment="1">
      <alignment horizontal="left" vertical="center"/>
    </xf>
    <xf numFmtId="0" fontId="25" fillId="3" borderId="2" xfId="0" applyNumberFormat="1" applyFont="1" applyFill="1" applyBorder="1" applyAlignment="1">
      <alignment horizontal="left" vertical="center"/>
    </xf>
    <xf numFmtId="0" fontId="25" fillId="3" borderId="25" xfId="0" applyNumberFormat="1" applyFont="1" applyFill="1" applyBorder="1" applyAlignment="1">
      <alignment horizontal="right" vertical="center"/>
    </xf>
    <xf numFmtId="0" fontId="25" fillId="3" borderId="23" xfId="0" applyNumberFormat="1" applyFont="1" applyFill="1" applyBorder="1" applyAlignment="1">
      <alignment horizontal="center" vertical="center"/>
    </xf>
    <xf numFmtId="0" fontId="9" fillId="5" borderId="18" xfId="0" applyNumberFormat="1" applyFont="1" applyFill="1" applyBorder="1" applyAlignment="1">
      <alignment horizontal="center" vertical="center" wrapText="1"/>
    </xf>
    <xf numFmtId="1" fontId="10" fillId="2" borderId="13" xfId="0" applyNumberFormat="1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1" fontId="9" fillId="14" borderId="9" xfId="0" applyNumberFormat="1" applyFont="1" applyFill="1" applyBorder="1" applyAlignment="1">
      <alignment horizontal="center" vertical="center"/>
    </xf>
    <xf numFmtId="0" fontId="25" fillId="5" borderId="35" xfId="0" applyNumberFormat="1" applyFont="1" applyFill="1" applyBorder="1" applyAlignment="1">
      <alignment horizontal="left" vertical="center"/>
    </xf>
    <xf numFmtId="0" fontId="25" fillId="4" borderId="36" xfId="0" applyNumberFormat="1" applyFont="1" applyFill="1" applyBorder="1" applyAlignment="1">
      <alignment horizontal="center" vertical="center"/>
    </xf>
    <xf numFmtId="0" fontId="25" fillId="4" borderId="37" xfId="0" applyNumberFormat="1" applyFont="1" applyFill="1" applyBorder="1" applyAlignment="1">
      <alignment horizontal="center" vertical="center"/>
    </xf>
    <xf numFmtId="0" fontId="25" fillId="3" borderId="31" xfId="0" applyNumberFormat="1" applyFont="1" applyFill="1" applyBorder="1" applyAlignment="1">
      <alignment horizontal="left" vertical="center"/>
    </xf>
    <xf numFmtId="0" fontId="27" fillId="2" borderId="17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right" vertical="center"/>
    </xf>
    <xf numFmtId="0" fontId="27" fillId="3" borderId="24" xfId="0" applyNumberFormat="1" applyFont="1" applyFill="1" applyBorder="1" applyAlignment="1">
      <alignment horizontal="left" vertical="center"/>
    </xf>
    <xf numFmtId="165" fontId="9" fillId="14" borderId="24" xfId="0" applyNumberFormat="1" applyFont="1" applyFill="1" applyBorder="1" applyAlignment="1">
      <alignment horizontal="right" vertical="center"/>
    </xf>
    <xf numFmtId="0" fontId="27" fillId="3" borderId="4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right" vertical="center"/>
    </xf>
    <xf numFmtId="0" fontId="27" fillId="3" borderId="8" xfId="0" applyNumberFormat="1" applyFont="1" applyFill="1" applyBorder="1" applyAlignment="1">
      <alignment horizontal="left" vertical="center"/>
    </xf>
    <xf numFmtId="165" fontId="27" fillId="2" borderId="8" xfId="0" applyNumberFormat="1" applyFont="1" applyFill="1" applyBorder="1" applyAlignment="1">
      <alignment horizontal="right" vertical="center"/>
    </xf>
    <xf numFmtId="0" fontId="27" fillId="2" borderId="2" xfId="0" applyNumberFormat="1" applyFont="1" applyFill="1" applyBorder="1" applyAlignment="1">
      <alignment horizontal="center" vertical="center"/>
    </xf>
    <xf numFmtId="0" fontId="27" fillId="2" borderId="25" xfId="0" applyNumberFormat="1" applyFont="1" applyFill="1" applyBorder="1" applyAlignment="1">
      <alignment horizontal="center" vertical="center"/>
    </xf>
    <xf numFmtId="0" fontId="25" fillId="3" borderId="18" xfId="0" applyNumberFormat="1" applyFont="1" applyFill="1" applyBorder="1" applyAlignment="1">
      <alignment horizontal="left" vertical="center"/>
    </xf>
    <xf numFmtId="165" fontId="27" fillId="2" borderId="18" xfId="0" applyNumberFormat="1" applyFont="1" applyFill="1" applyBorder="1" applyAlignment="1">
      <alignment horizontal="right" vertical="center"/>
    </xf>
    <xf numFmtId="165" fontId="9" fillId="14" borderId="18" xfId="0" applyNumberFormat="1" applyFont="1" applyFill="1" applyBorder="1" applyAlignment="1">
      <alignment horizontal="right" vertical="center"/>
    </xf>
    <xf numFmtId="0" fontId="25" fillId="3" borderId="23" xfId="0" applyNumberFormat="1" applyFont="1" applyFill="1" applyBorder="1" applyAlignment="1">
      <alignment horizontal="left" vertical="center"/>
    </xf>
    <xf numFmtId="165" fontId="27" fillId="2" borderId="23" xfId="0" applyNumberFormat="1" applyFont="1" applyFill="1" applyBorder="1" applyAlignment="1">
      <alignment horizontal="right" vertical="center"/>
    </xf>
    <xf numFmtId="0" fontId="25" fillId="8" borderId="24" xfId="0" applyNumberFormat="1" applyFont="1" applyFill="1" applyBorder="1" applyAlignment="1">
      <alignment horizontal="center" vertical="center"/>
    </xf>
    <xf numFmtId="0" fontId="25" fillId="20" borderId="24" xfId="0" applyNumberFormat="1" applyFont="1" applyFill="1" applyBorder="1" applyAlignment="1">
      <alignment horizontal="center" vertical="center"/>
    </xf>
    <xf numFmtId="0" fontId="25" fillId="0" borderId="31" xfId="0" applyNumberFormat="1" applyFont="1" applyFill="1" applyBorder="1" applyAlignment="1">
      <alignment horizontal="left" vertical="center"/>
    </xf>
    <xf numFmtId="0" fontId="25" fillId="3" borderId="17" xfId="0" applyNumberFormat="1" applyFont="1" applyFill="1" applyBorder="1" applyAlignment="1">
      <alignment horizontal="left" vertical="center" wrapText="1"/>
    </xf>
    <xf numFmtId="0" fontId="14" fillId="0" borderId="32" xfId="0" applyNumberFormat="1" applyFont="1" applyFill="1" applyBorder="1" applyAlignment="1">
      <alignment horizontal="right" vertical="center"/>
    </xf>
    <xf numFmtId="0" fontId="25" fillId="5" borderId="24" xfId="0" applyNumberFormat="1" applyFont="1" applyFill="1" applyBorder="1" applyAlignment="1">
      <alignment horizontal="left" vertical="center"/>
    </xf>
    <xf numFmtId="0" fontId="25" fillId="4" borderId="24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left" vertical="center"/>
    </xf>
    <xf numFmtId="0" fontId="0" fillId="0" borderId="0" xfId="0"/>
    <xf numFmtId="0" fontId="25" fillId="4" borderId="23" xfId="0" applyNumberFormat="1" applyFont="1" applyFill="1" applyBorder="1" applyAlignment="1">
      <alignment horizontal="left" vertical="center" wrapText="1"/>
    </xf>
    <xf numFmtId="1" fontId="25" fillId="5" borderId="23" xfId="0" applyNumberFormat="1" applyFont="1" applyFill="1" applyBorder="1" applyAlignment="1">
      <alignment horizontal="center" vertical="center" wrapText="1"/>
    </xf>
    <xf numFmtId="0" fontId="27" fillId="3" borderId="38" xfId="0" applyNumberFormat="1" applyFont="1" applyFill="1" applyBorder="1" applyAlignment="1">
      <alignment horizontal="left" vertical="center"/>
    </xf>
    <xf numFmtId="165" fontId="27" fillId="2" borderId="38" xfId="0" applyNumberFormat="1" applyFont="1" applyFill="1" applyBorder="1" applyAlignment="1">
      <alignment horizontal="right" vertical="center"/>
    </xf>
    <xf numFmtId="165" fontId="9" fillId="14" borderId="38" xfId="0" applyNumberFormat="1" applyFont="1" applyFill="1" applyBorder="1" applyAlignment="1">
      <alignment horizontal="right" vertical="center"/>
    </xf>
    <xf numFmtId="0" fontId="25" fillId="22" borderId="9" xfId="0" applyNumberFormat="1" applyFont="1" applyFill="1" applyBorder="1" applyAlignment="1">
      <alignment horizontal="left" vertical="center"/>
    </xf>
    <xf numFmtId="165" fontId="10" fillId="22" borderId="9" xfId="0" applyNumberFormat="1" applyFont="1" applyFill="1" applyBorder="1" applyAlignment="1">
      <alignment horizontal="right" vertical="center"/>
    </xf>
    <xf numFmtId="165" fontId="9" fillId="23" borderId="9" xfId="0" applyNumberFormat="1" applyFont="1" applyFill="1" applyBorder="1" applyAlignment="1">
      <alignment horizontal="right" vertical="center"/>
    </xf>
    <xf numFmtId="0" fontId="27" fillId="3" borderId="13" xfId="0" applyNumberFormat="1" applyFont="1" applyFill="1" applyBorder="1" applyAlignment="1">
      <alignment horizontal="left" vertical="center"/>
    </xf>
    <xf numFmtId="165" fontId="27" fillId="2" borderId="13" xfId="0" applyNumberFormat="1" applyFont="1" applyFill="1" applyBorder="1" applyAlignment="1">
      <alignment horizontal="right" vertical="center"/>
    </xf>
    <xf numFmtId="165" fontId="27" fillId="2" borderId="34" xfId="0" applyNumberFormat="1" applyFont="1" applyFill="1" applyBorder="1" applyAlignment="1">
      <alignment horizontal="right" vertical="center"/>
    </xf>
    <xf numFmtId="0" fontId="10" fillId="3" borderId="6" xfId="0" applyNumberFormat="1" applyFont="1" applyFill="1" applyBorder="1" applyAlignment="1">
      <alignment horizontal="left" vertical="center"/>
    </xf>
    <xf numFmtId="165" fontId="27" fillId="2" borderId="6" xfId="0" applyNumberFormat="1" applyFont="1" applyFill="1" applyBorder="1" applyAlignment="1">
      <alignment horizontal="right" vertical="center"/>
    </xf>
    <xf numFmtId="165" fontId="27" fillId="2" borderId="39" xfId="0" applyNumberFormat="1" applyFont="1" applyFill="1" applyBorder="1" applyAlignment="1">
      <alignment horizontal="right" vertical="center"/>
    </xf>
    <xf numFmtId="0" fontId="27" fillId="3" borderId="6" xfId="0" applyNumberFormat="1" applyFont="1" applyFill="1" applyBorder="1" applyAlignment="1">
      <alignment horizontal="left" vertical="center"/>
    </xf>
    <xf numFmtId="0" fontId="27" fillId="3" borderId="40" xfId="0" applyNumberFormat="1" applyFont="1" applyFill="1" applyBorder="1" applyAlignment="1">
      <alignment horizontal="left" vertical="center"/>
    </xf>
    <xf numFmtId="165" fontId="27" fillId="2" borderId="40" xfId="0" applyNumberFormat="1" applyFont="1" applyFill="1" applyBorder="1" applyAlignment="1">
      <alignment horizontal="right" vertical="center"/>
    </xf>
    <xf numFmtId="165" fontId="27" fillId="2" borderId="41" xfId="0" applyNumberFormat="1" applyFont="1" applyFill="1" applyBorder="1" applyAlignment="1">
      <alignment horizontal="right" vertical="center"/>
    </xf>
    <xf numFmtId="165" fontId="27" fillId="2" borderId="42" xfId="0" applyNumberFormat="1" applyFont="1" applyFill="1" applyBorder="1" applyAlignment="1">
      <alignment horizontal="right" vertical="center"/>
    </xf>
    <xf numFmtId="165" fontId="27" fillId="2" borderId="43" xfId="0" applyNumberFormat="1" applyFont="1" applyFill="1" applyBorder="1" applyAlignment="1">
      <alignment horizontal="right" vertical="center"/>
    </xf>
    <xf numFmtId="165" fontId="27" fillId="2" borderId="44" xfId="0" applyNumberFormat="1" applyFont="1" applyFill="1" applyBorder="1" applyAlignment="1">
      <alignment horizontal="right" vertical="center"/>
    </xf>
    <xf numFmtId="165" fontId="9" fillId="14" borderId="44" xfId="0" applyNumberFormat="1" applyFont="1" applyFill="1" applyBorder="1" applyAlignment="1">
      <alignment horizontal="right" vertical="center"/>
    </xf>
    <xf numFmtId="0" fontId="29" fillId="0" borderId="0" xfId="0" applyFont="1" applyBorder="1"/>
    <xf numFmtId="0" fontId="14" fillId="0" borderId="0" xfId="0" applyFont="1" applyBorder="1" applyAlignment="1">
      <alignment horizontal="right"/>
    </xf>
    <xf numFmtId="0" fontId="9" fillId="25" borderId="18" xfId="0" applyNumberFormat="1" applyFont="1" applyFill="1" applyBorder="1" applyAlignment="1">
      <alignment horizontal="center" vertical="center" wrapText="1"/>
    </xf>
    <xf numFmtId="0" fontId="10" fillId="22" borderId="23" xfId="0" applyNumberFormat="1" applyFont="1" applyFill="1" applyBorder="1" applyAlignment="1">
      <alignment horizontal="left" vertical="center"/>
    </xf>
    <xf numFmtId="3" fontId="10" fillId="22" borderId="23" xfId="0" applyNumberFormat="1" applyFont="1" applyFill="1" applyBorder="1" applyAlignment="1">
      <alignment vertical="center"/>
    </xf>
    <xf numFmtId="3" fontId="10" fillId="22" borderId="23" xfId="0" applyNumberFormat="1" applyFont="1" applyFill="1" applyBorder="1" applyAlignment="1">
      <alignment horizontal="right" vertical="center"/>
    </xf>
    <xf numFmtId="3" fontId="5" fillId="0" borderId="0" xfId="0" applyNumberFormat="1" applyFont="1"/>
    <xf numFmtId="0" fontId="10" fillId="22" borderId="0" xfId="0" applyNumberFormat="1" applyFont="1" applyFill="1" applyBorder="1" applyAlignment="1">
      <alignment horizontal="left" vertical="center"/>
    </xf>
    <xf numFmtId="3" fontId="10" fillId="22" borderId="0" xfId="0" applyNumberFormat="1" applyFont="1" applyFill="1" applyBorder="1" applyAlignment="1">
      <alignment vertical="center"/>
    </xf>
    <xf numFmtId="3" fontId="10" fillId="22" borderId="0" xfId="0" applyNumberFormat="1" applyFont="1" applyFill="1" applyBorder="1" applyAlignment="1">
      <alignment horizontal="right" vertical="center"/>
    </xf>
    <xf numFmtId="0" fontId="9" fillId="25" borderId="10" xfId="0" applyNumberFormat="1" applyFont="1" applyFill="1" applyBorder="1" applyAlignment="1">
      <alignment horizontal="center" vertical="center" wrapText="1"/>
    </xf>
    <xf numFmtId="0" fontId="9" fillId="26" borderId="18" xfId="0" applyNumberFormat="1" applyFont="1" applyFill="1" applyBorder="1" applyAlignment="1">
      <alignment horizontal="center" vertical="center" wrapText="1"/>
    </xf>
    <xf numFmtId="0" fontId="10" fillId="3" borderId="23" xfId="0" applyNumberFormat="1" applyFont="1" applyFill="1" applyBorder="1" applyAlignment="1">
      <alignment vertical="center" wrapText="1"/>
    </xf>
    <xf numFmtId="3" fontId="10" fillId="3" borderId="23" xfId="0" applyNumberFormat="1" applyFont="1" applyFill="1" applyBorder="1" applyAlignment="1">
      <alignment horizontal="right" vertical="center" wrapText="1"/>
    </xf>
    <xf numFmtId="3" fontId="10" fillId="2" borderId="23" xfId="0" applyNumberFormat="1" applyFont="1" applyFill="1" applyBorder="1" applyAlignment="1">
      <alignment horizontal="right" vertical="center"/>
    </xf>
    <xf numFmtId="0" fontId="10" fillId="3" borderId="0" xfId="0" applyNumberFormat="1" applyFont="1" applyFill="1" applyBorder="1" applyAlignment="1">
      <alignment vertical="center" wrapText="1"/>
    </xf>
    <xf numFmtId="3" fontId="10" fillId="3" borderId="0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9" fillId="28" borderId="18" xfId="0" applyNumberFormat="1" applyFont="1" applyFill="1" applyBorder="1" applyAlignment="1">
      <alignment horizontal="center" vertical="center" wrapText="1"/>
    </xf>
    <xf numFmtId="0" fontId="10" fillId="3" borderId="23" xfId="0" applyNumberFormat="1" applyFont="1" applyFill="1" applyBorder="1" applyAlignment="1">
      <alignment vertical="center"/>
    </xf>
    <xf numFmtId="3" fontId="10" fillId="2" borderId="23" xfId="0" applyNumberFormat="1" applyFont="1" applyFill="1" applyBorder="1" applyAlignment="1">
      <alignment vertical="center"/>
    </xf>
    <xf numFmtId="0" fontId="10" fillId="3" borderId="0" xfId="0" applyNumberFormat="1" applyFont="1" applyFill="1" applyBorder="1" applyAlignment="1">
      <alignment vertical="center"/>
    </xf>
    <xf numFmtId="3" fontId="10" fillId="2" borderId="0" xfId="0" applyNumberFormat="1" applyFont="1" applyFill="1" applyBorder="1" applyAlignment="1">
      <alignment vertical="center"/>
    </xf>
    <xf numFmtId="0" fontId="9" fillId="28" borderId="10" xfId="0" applyNumberFormat="1" applyFont="1" applyFill="1" applyBorder="1" applyAlignment="1">
      <alignment horizontal="center" vertical="center" wrapText="1"/>
    </xf>
    <xf numFmtId="0" fontId="10" fillId="2" borderId="23" xfId="0" applyNumberFormat="1" applyFont="1" applyFill="1" applyBorder="1" applyAlignment="1">
      <alignment horizontal="left" vertical="center"/>
    </xf>
    <xf numFmtId="165" fontId="10" fillId="2" borderId="18" xfId="0" applyNumberFormat="1" applyFont="1" applyFill="1" applyBorder="1" applyAlignment="1">
      <alignment horizontal="right" vertical="center"/>
    </xf>
    <xf numFmtId="0" fontId="9" fillId="27" borderId="18" xfId="0" applyNumberFormat="1" applyFont="1" applyFill="1" applyBorder="1" applyAlignment="1">
      <alignment horizontal="center" vertical="center"/>
    </xf>
    <xf numFmtId="0" fontId="9" fillId="29" borderId="35" xfId="0" applyNumberFormat="1" applyFont="1" applyFill="1" applyBorder="1" applyAlignment="1">
      <alignment horizontal="center" vertical="center" wrapText="1"/>
    </xf>
    <xf numFmtId="0" fontId="9" fillId="30" borderId="36" xfId="0" applyNumberFormat="1" applyFont="1" applyFill="1" applyBorder="1" applyAlignment="1">
      <alignment horizontal="center" vertical="center" wrapText="1"/>
    </xf>
    <xf numFmtId="0" fontId="9" fillId="29" borderId="36" xfId="0" applyNumberFormat="1" applyFont="1" applyFill="1" applyBorder="1" applyAlignment="1">
      <alignment horizontal="center" vertical="center" wrapText="1"/>
    </xf>
    <xf numFmtId="0" fontId="9" fillId="29" borderId="46" xfId="0" applyNumberFormat="1" applyFont="1" applyFill="1" applyBorder="1" applyAlignment="1">
      <alignment horizontal="center" vertical="center" wrapText="1"/>
    </xf>
    <xf numFmtId="0" fontId="9" fillId="30" borderId="18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 wrapText="1"/>
    </xf>
    <xf numFmtId="3" fontId="10" fillId="3" borderId="23" xfId="0" applyNumberFormat="1" applyFont="1" applyFill="1" applyBorder="1" applyAlignment="1">
      <alignment vertical="center" wrapText="1"/>
    </xf>
    <xf numFmtId="3" fontId="10" fillId="3" borderId="0" xfId="0" applyNumberFormat="1" applyFont="1" applyFill="1" applyBorder="1" applyAlignment="1">
      <alignment vertical="center" wrapText="1"/>
    </xf>
    <xf numFmtId="0" fontId="10" fillId="3" borderId="0" xfId="0" applyNumberFormat="1" applyFont="1" applyFill="1" applyBorder="1" applyAlignment="1">
      <alignment horizontal="left" vertical="center" wrapText="1"/>
    </xf>
    <xf numFmtId="3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0" fontId="9" fillId="30" borderId="8" xfId="0" applyNumberFormat="1" applyFont="1" applyFill="1" applyBorder="1" applyAlignment="1">
      <alignment horizontal="center" vertical="center" wrapText="1"/>
    </xf>
    <xf numFmtId="0" fontId="9" fillId="30" borderId="30" xfId="0" applyNumberFormat="1" applyFont="1" applyFill="1" applyBorder="1" applyAlignment="1">
      <alignment horizontal="center" vertical="center" wrapText="1"/>
    </xf>
    <xf numFmtId="0" fontId="9" fillId="30" borderId="48" xfId="0" applyNumberFormat="1" applyFont="1" applyFill="1" applyBorder="1" applyAlignment="1">
      <alignment horizontal="center" vertical="center" wrapText="1"/>
    </xf>
    <xf numFmtId="0" fontId="9" fillId="30" borderId="49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30" fillId="0" borderId="0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9" fillId="27" borderId="18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5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/>
    <xf numFmtId="0" fontId="10" fillId="2" borderId="23" xfId="0" applyNumberFormat="1" applyFont="1" applyFill="1" applyBorder="1" applyAlignment="1">
      <alignment vertical="center"/>
    </xf>
    <xf numFmtId="0" fontId="9" fillId="28" borderId="13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9" fillId="28" borderId="20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/>
    </xf>
    <xf numFmtId="3" fontId="5" fillId="0" borderId="18" xfId="0" applyNumberFormat="1" applyFont="1" applyBorder="1"/>
    <xf numFmtId="3" fontId="10" fillId="2" borderId="25" xfId="0" applyNumberFormat="1" applyFont="1" applyFill="1" applyBorder="1" applyAlignment="1">
      <alignment horizontal="right" vertical="center"/>
    </xf>
    <xf numFmtId="0" fontId="9" fillId="28" borderId="51" xfId="0" applyNumberFormat="1" applyFont="1" applyFill="1" applyBorder="1" applyAlignment="1">
      <alignment horizontal="center" vertical="center" wrapText="1"/>
    </xf>
    <xf numFmtId="0" fontId="10" fillId="2" borderId="0" xfId="0" applyNumberFormat="1" applyFont="1" applyFill="1" applyBorder="1" applyAlignment="1">
      <alignment horizontal="center" vertical="center"/>
    </xf>
    <xf numFmtId="0" fontId="31" fillId="2" borderId="0" xfId="0" applyNumberFormat="1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164" fontId="5" fillId="0" borderId="0" xfId="1" applyFont="1"/>
    <xf numFmtId="0" fontId="14" fillId="0" borderId="0" xfId="0" applyFont="1" applyAlignment="1">
      <alignment horizontal="center" wrapText="1"/>
    </xf>
    <xf numFmtId="0" fontId="14" fillId="29" borderId="18" xfId="0" applyNumberFormat="1" applyFont="1" applyFill="1" applyBorder="1" applyAlignment="1">
      <alignment horizontal="center" vertical="center" wrapText="1"/>
    </xf>
    <xf numFmtId="0" fontId="10" fillId="0" borderId="23" xfId="0" applyNumberFormat="1" applyFont="1" applyFill="1" applyBorder="1" applyAlignment="1">
      <alignment horizontal="left" vertical="center"/>
    </xf>
    <xf numFmtId="0" fontId="14" fillId="29" borderId="12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left" vertical="center"/>
    </xf>
    <xf numFmtId="0" fontId="14" fillId="29" borderId="10" xfId="0" applyNumberFormat="1" applyFont="1" applyFill="1" applyBorder="1" applyAlignment="1">
      <alignment horizontal="center" vertical="center" wrapText="1"/>
    </xf>
    <xf numFmtId="0" fontId="14" fillId="13" borderId="10" xfId="0" applyNumberFormat="1" applyFont="1" applyFill="1" applyBorder="1" applyAlignment="1">
      <alignment horizontal="center" vertical="center" wrapText="1"/>
    </xf>
    <xf numFmtId="0" fontId="14" fillId="13" borderId="11" xfId="0" applyNumberFormat="1" applyFont="1" applyFill="1" applyBorder="1" applyAlignment="1">
      <alignment horizontal="center" vertical="center" wrapText="1"/>
    </xf>
    <xf numFmtId="0" fontId="14" fillId="13" borderId="18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4" fillId="26" borderId="9" xfId="0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/>
    </xf>
    <xf numFmtId="0" fontId="5" fillId="0" borderId="18" xfId="0" applyFont="1" applyBorder="1" applyAlignment="1">
      <alignment vertical="center"/>
    </xf>
    <xf numFmtId="167" fontId="5" fillId="0" borderId="18" xfId="0" applyNumberFormat="1" applyFont="1" applyBorder="1" applyAlignment="1">
      <alignment vertical="center"/>
    </xf>
    <xf numFmtId="165" fontId="10" fillId="0" borderId="23" xfId="0" applyNumberFormat="1" applyFont="1" applyFill="1" applyBorder="1" applyAlignment="1">
      <alignment horizontal="right" vertical="center"/>
    </xf>
    <xf numFmtId="165" fontId="10" fillId="0" borderId="1" xfId="0" applyNumberFormat="1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67" fontId="5" fillId="0" borderId="18" xfId="0" applyNumberFormat="1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9" fillId="5" borderId="13" xfId="0" applyNumberFormat="1" applyFont="1" applyFill="1" applyBorder="1" applyAlignment="1">
      <alignment horizontal="center" vertical="center" wrapText="1"/>
    </xf>
    <xf numFmtId="0" fontId="27" fillId="31" borderId="53" xfId="0" applyNumberFormat="1" applyFont="1" applyFill="1" applyBorder="1" applyAlignment="1">
      <alignment horizontal="left" vertical="center"/>
    </xf>
    <xf numFmtId="3" fontId="27" fillId="31" borderId="54" xfId="0" applyNumberFormat="1" applyFont="1" applyFill="1" applyBorder="1" applyAlignment="1">
      <alignment horizontal="right" vertical="center"/>
    </xf>
    <xf numFmtId="0" fontId="25" fillId="15" borderId="0" xfId="0" applyNumberFormat="1" applyFont="1" applyFill="1" applyBorder="1" applyAlignment="1">
      <alignment vertical="center" wrapText="1"/>
    </xf>
    <xf numFmtId="0" fontId="9" fillId="3" borderId="0" xfId="0" applyNumberFormat="1" applyFont="1" applyFill="1" applyBorder="1" applyAlignment="1">
      <alignment horizontal="left" vertical="center" wrapText="1"/>
    </xf>
    <xf numFmtId="0" fontId="9" fillId="5" borderId="24" xfId="0" applyNumberFormat="1" applyFont="1" applyFill="1" applyBorder="1" applyAlignment="1">
      <alignment horizontal="left" vertical="center" wrapText="1"/>
    </xf>
    <xf numFmtId="0" fontId="27" fillId="2" borderId="23" xfId="0" applyNumberFormat="1" applyFont="1" applyFill="1" applyBorder="1" applyAlignment="1">
      <alignment horizontal="left" vertical="center"/>
    </xf>
    <xf numFmtId="3" fontId="27" fillId="2" borderId="23" xfId="0" applyNumberFormat="1" applyFont="1" applyFill="1" applyBorder="1" applyAlignment="1">
      <alignment horizontal="right" vertical="center"/>
    </xf>
    <xf numFmtId="0" fontId="9" fillId="3" borderId="0" xfId="0" applyNumberFormat="1" applyFont="1" applyFill="1" applyBorder="1" applyAlignment="1">
      <alignment horizontal="right" vertical="center" wrapText="1"/>
    </xf>
    <xf numFmtId="0" fontId="9" fillId="5" borderId="34" xfId="0" applyNumberFormat="1" applyFont="1" applyFill="1" applyBorder="1" applyAlignment="1">
      <alignment horizontal="center" vertical="center" wrapText="1"/>
    </xf>
    <xf numFmtId="0" fontId="9" fillId="3" borderId="26" xfId="0" applyNumberFormat="1" applyFont="1" applyFill="1" applyBorder="1" applyAlignment="1">
      <alignment horizontal="right" vertical="center" wrapText="1"/>
    </xf>
    <xf numFmtId="0" fontId="27" fillId="3" borderId="23" xfId="0" applyNumberFormat="1" applyFont="1" applyFill="1" applyBorder="1" applyAlignment="1">
      <alignment horizontal="left" vertical="center" wrapText="1"/>
    </xf>
    <xf numFmtId="0" fontId="26" fillId="15" borderId="0" xfId="0" applyNumberFormat="1" applyFont="1" applyFill="1" applyBorder="1" applyAlignment="1">
      <alignment vertical="center"/>
    </xf>
    <xf numFmtId="0" fontId="27" fillId="2" borderId="0" xfId="0" applyNumberFormat="1" applyFont="1" applyFill="1" applyBorder="1" applyAlignment="1">
      <alignment horizontal="left" vertical="center"/>
    </xf>
    <xf numFmtId="3" fontId="27" fillId="2" borderId="0" xfId="0" applyNumberFormat="1" applyFont="1" applyFill="1" applyBorder="1" applyAlignment="1">
      <alignment horizontal="right" vertical="center"/>
    </xf>
    <xf numFmtId="0" fontId="9" fillId="5" borderId="18" xfId="0" applyNumberFormat="1" applyFont="1" applyFill="1" applyBorder="1" applyAlignment="1">
      <alignment horizontal="center" vertical="center" wrapText="1"/>
    </xf>
    <xf numFmtId="0" fontId="27" fillId="2" borderId="18" xfId="0" applyNumberFormat="1" applyFont="1" applyFill="1" applyBorder="1" applyAlignment="1">
      <alignment horizontal="left" vertical="center"/>
    </xf>
    <xf numFmtId="0" fontId="9" fillId="5" borderId="39" xfId="0" applyNumberFormat="1" applyFont="1" applyFill="1" applyBorder="1" applyAlignment="1">
      <alignment horizontal="center" vertical="center" wrapText="1"/>
    </xf>
    <xf numFmtId="0" fontId="9" fillId="5" borderId="4" xfId="0" applyNumberFormat="1" applyFont="1" applyFill="1" applyBorder="1" applyAlignment="1">
      <alignment horizontal="center" vertical="center" wrapText="1"/>
    </xf>
    <xf numFmtId="0" fontId="27" fillId="2" borderId="1" xfId="0" applyNumberFormat="1" applyFont="1" applyFill="1" applyBorder="1" applyAlignment="1">
      <alignment horizontal="left" vertical="center"/>
    </xf>
    <xf numFmtId="0" fontId="9" fillId="28" borderId="18" xfId="0" applyNumberFormat="1" applyFont="1" applyFill="1" applyBorder="1" applyAlignment="1">
      <alignment horizontal="center" vertical="center" wrapText="1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11" borderId="18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righ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 wrapText="1"/>
    </xf>
    <xf numFmtId="0" fontId="9" fillId="13" borderId="13" xfId="0" applyFont="1" applyFill="1" applyBorder="1" applyAlignment="1">
      <alignment horizontal="left" vertical="center" wrapText="1"/>
    </xf>
    <xf numFmtId="0" fontId="9" fillId="13" borderId="6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16" borderId="18" xfId="0" applyNumberFormat="1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right" vertical="center"/>
    </xf>
    <xf numFmtId="0" fontId="9" fillId="11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13" borderId="20" xfId="0" applyFont="1" applyFill="1" applyBorder="1" applyAlignment="1">
      <alignment horizontal="left" vertical="center" wrapText="1"/>
    </xf>
    <xf numFmtId="0" fontId="9" fillId="13" borderId="19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right" vertical="center"/>
    </xf>
    <xf numFmtId="0" fontId="9" fillId="0" borderId="12" xfId="0" applyFont="1" applyFill="1" applyBorder="1" applyAlignment="1">
      <alignment horizontal="right" vertical="center"/>
    </xf>
    <xf numFmtId="0" fontId="9" fillId="13" borderId="18" xfId="0" applyFont="1" applyFill="1" applyBorder="1" applyAlignment="1">
      <alignment horizontal="left" vertical="center" wrapText="1"/>
    </xf>
    <xf numFmtId="0" fontId="10" fillId="13" borderId="6" xfId="0" applyFont="1" applyFill="1" applyBorder="1" applyAlignment="1">
      <alignment horizontal="left" vertical="center" wrapText="1"/>
    </xf>
    <xf numFmtId="0" fontId="9" fillId="18" borderId="13" xfId="0" applyFont="1" applyFill="1" applyBorder="1" applyAlignment="1">
      <alignment horizontal="left" vertical="center" wrapText="1"/>
    </xf>
    <xf numFmtId="0" fontId="10" fillId="18" borderId="13" xfId="0" applyFont="1" applyFill="1" applyBorder="1" applyAlignment="1">
      <alignment horizontal="left" vertical="center" wrapText="1"/>
    </xf>
    <xf numFmtId="0" fontId="9" fillId="13" borderId="9" xfId="0" applyFont="1" applyFill="1" applyBorder="1" applyAlignment="1">
      <alignment horizontal="left" vertical="center" wrapText="1"/>
    </xf>
    <xf numFmtId="0" fontId="10" fillId="13" borderId="13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13" borderId="10" xfId="0" applyFont="1" applyFill="1" applyBorder="1" applyAlignment="1">
      <alignment horizontal="left" vertical="center"/>
    </xf>
    <xf numFmtId="0" fontId="9" fillId="13" borderId="15" xfId="0" applyFont="1" applyFill="1" applyBorder="1" applyAlignment="1">
      <alignment horizontal="left" vertical="center"/>
    </xf>
    <xf numFmtId="0" fontId="25" fillId="19" borderId="8" xfId="0" applyNumberFormat="1" applyFont="1" applyFill="1" applyBorder="1" applyAlignment="1">
      <alignment horizontal="left" vertical="center" wrapText="1"/>
    </xf>
    <xf numFmtId="0" fontId="26" fillId="19" borderId="26" xfId="0" applyNumberFormat="1" applyFont="1" applyFill="1" applyBorder="1" applyAlignment="1">
      <alignment vertical="center"/>
    </xf>
    <xf numFmtId="0" fontId="26" fillId="19" borderId="27" xfId="0" applyNumberFormat="1" applyFont="1" applyFill="1" applyBorder="1" applyAlignment="1">
      <alignment vertical="center"/>
    </xf>
    <xf numFmtId="0" fontId="25" fillId="19" borderId="23" xfId="0" applyNumberFormat="1" applyFont="1" applyFill="1" applyBorder="1" applyAlignment="1">
      <alignment horizontal="left" vertical="center" wrapText="1"/>
    </xf>
    <xf numFmtId="0" fontId="26" fillId="19" borderId="2" xfId="0" applyNumberFormat="1" applyFont="1" applyFill="1" applyBorder="1" applyAlignment="1">
      <alignment vertical="center"/>
    </xf>
    <xf numFmtId="0" fontId="26" fillId="19" borderId="25" xfId="0" applyNumberFormat="1" applyFont="1" applyFill="1" applyBorder="1" applyAlignment="1">
      <alignment vertical="center"/>
    </xf>
    <xf numFmtId="0" fontId="25" fillId="15" borderId="0" xfId="0" applyNumberFormat="1" applyFont="1" applyFill="1" applyBorder="1" applyAlignment="1">
      <alignment horizontal="center" vertical="center" wrapText="1"/>
    </xf>
    <xf numFmtId="0" fontId="25" fillId="5" borderId="23" xfId="0" applyNumberFormat="1" applyFont="1" applyFill="1" applyBorder="1" applyAlignment="1">
      <alignment horizontal="center" vertical="center" wrapText="1"/>
    </xf>
    <xf numFmtId="0" fontId="26" fillId="5" borderId="25" xfId="0" applyNumberFormat="1" applyFont="1" applyFill="1" applyBorder="1" applyAlignment="1">
      <alignment vertical="center"/>
    </xf>
    <xf numFmtId="0" fontId="25" fillId="5" borderId="24" xfId="0" applyNumberFormat="1" applyFont="1" applyFill="1" applyBorder="1" applyAlignment="1">
      <alignment horizontal="center" vertical="center" wrapText="1"/>
    </xf>
    <xf numFmtId="0" fontId="25" fillId="5" borderId="8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right" vertical="center"/>
    </xf>
    <xf numFmtId="0" fontId="14" fillId="0" borderId="2" xfId="0" applyNumberFormat="1" applyFont="1" applyFill="1" applyBorder="1" applyAlignment="1">
      <alignment horizontal="right" vertical="center"/>
    </xf>
    <xf numFmtId="0" fontId="14" fillId="0" borderId="25" xfId="0" applyNumberFormat="1" applyFont="1" applyFill="1" applyBorder="1" applyAlignment="1">
      <alignment horizontal="right" vertical="center"/>
    </xf>
    <xf numFmtId="0" fontId="9" fillId="21" borderId="18" xfId="0" applyNumberFormat="1" applyFont="1" applyFill="1" applyBorder="1" applyAlignment="1">
      <alignment vertical="center"/>
    </xf>
    <xf numFmtId="0" fontId="14" fillId="0" borderId="31" xfId="0" applyNumberFormat="1" applyFont="1" applyFill="1" applyBorder="1" applyAlignment="1">
      <alignment horizontal="right" vertical="center"/>
    </xf>
    <xf numFmtId="0" fontId="14" fillId="0" borderId="17" xfId="0" applyNumberFormat="1" applyFont="1" applyFill="1" applyBorder="1" applyAlignment="1">
      <alignment horizontal="right" vertical="center"/>
    </xf>
    <xf numFmtId="0" fontId="14" fillId="0" borderId="32" xfId="0" applyNumberFormat="1" applyFont="1" applyFill="1" applyBorder="1" applyAlignment="1">
      <alignment horizontal="right" vertical="center"/>
    </xf>
    <xf numFmtId="0" fontId="9" fillId="21" borderId="28" xfId="0" applyNumberFormat="1" applyFont="1" applyFill="1" applyBorder="1" applyAlignment="1">
      <alignment vertical="center"/>
    </xf>
    <xf numFmtId="0" fontId="9" fillId="21" borderId="33" xfId="0" applyNumberFormat="1" applyFont="1" applyFill="1" applyBorder="1" applyAlignment="1">
      <alignment vertical="center"/>
    </xf>
    <xf numFmtId="0" fontId="9" fillId="21" borderId="34" xfId="0" applyNumberFormat="1" applyFont="1" applyFill="1" applyBorder="1" applyAlignment="1">
      <alignment vertical="center"/>
    </xf>
    <xf numFmtId="0" fontId="9" fillId="8" borderId="24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9" fillId="5" borderId="25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right" vertical="center" wrapText="1"/>
    </xf>
    <xf numFmtId="0" fontId="9" fillId="3" borderId="25" xfId="0" applyNumberFormat="1" applyFont="1" applyFill="1" applyBorder="1" applyAlignment="1">
      <alignment horizontal="right" vertical="center" wrapText="1"/>
    </xf>
    <xf numFmtId="0" fontId="9" fillId="3" borderId="1" xfId="0" applyNumberFormat="1" applyFont="1" applyFill="1" applyBorder="1" applyAlignment="1">
      <alignment horizontal="right" vertical="center" wrapText="1"/>
    </xf>
    <xf numFmtId="0" fontId="25" fillId="0" borderId="1" xfId="0" applyNumberFormat="1" applyFont="1" applyFill="1" applyBorder="1" applyAlignment="1">
      <alignment horizontal="right" vertical="center"/>
    </xf>
    <xf numFmtId="0" fontId="25" fillId="0" borderId="2" xfId="0" applyNumberFormat="1" applyFont="1" applyFill="1" applyBorder="1" applyAlignment="1">
      <alignment horizontal="right" vertical="center"/>
    </xf>
    <xf numFmtId="0" fontId="25" fillId="0" borderId="25" xfId="0" applyNumberFormat="1" applyFont="1" applyFill="1" applyBorder="1" applyAlignment="1">
      <alignment horizontal="right" vertical="center"/>
    </xf>
    <xf numFmtId="0" fontId="25" fillId="8" borderId="24" xfId="0" applyNumberFormat="1" applyFont="1" applyFill="1" applyBorder="1" applyAlignment="1">
      <alignment horizontal="center" vertical="center"/>
    </xf>
    <xf numFmtId="0" fontId="25" fillId="8" borderId="8" xfId="0" applyNumberFormat="1" applyFont="1" applyFill="1" applyBorder="1" applyAlignment="1">
      <alignment horizontal="center" vertical="center"/>
    </xf>
    <xf numFmtId="0" fontId="25" fillId="5" borderId="1" xfId="0" applyNumberFormat="1" applyFont="1" applyFill="1" applyBorder="1" applyAlignment="1">
      <alignment horizontal="center" vertical="center" wrapText="1"/>
    </xf>
    <xf numFmtId="0" fontId="25" fillId="5" borderId="2" xfId="0" applyNumberFormat="1" applyFont="1" applyFill="1" applyBorder="1" applyAlignment="1">
      <alignment horizontal="center" vertical="center" wrapText="1"/>
    </xf>
    <xf numFmtId="0" fontId="25" fillId="5" borderId="25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25" xfId="0" applyNumberFormat="1" applyFont="1" applyFill="1" applyBorder="1" applyAlignment="1">
      <alignment horizontal="center" vertical="center"/>
    </xf>
    <xf numFmtId="0" fontId="9" fillId="3" borderId="18" xfId="0" applyNumberFormat="1" applyFont="1" applyFill="1" applyBorder="1" applyAlignment="1">
      <alignment horizontal="right" vertical="center" wrapText="1"/>
    </xf>
    <xf numFmtId="0" fontId="28" fillId="3" borderId="18" xfId="0" applyNumberFormat="1" applyFont="1" applyFill="1" applyBorder="1" applyAlignment="1">
      <alignment vertical="center"/>
    </xf>
    <xf numFmtId="0" fontId="9" fillId="19" borderId="18" xfId="0" applyNumberFormat="1" applyFont="1" applyFill="1" applyBorder="1" applyAlignment="1">
      <alignment horizontal="left" vertical="center" wrapText="1"/>
    </xf>
    <xf numFmtId="0" fontId="28" fillId="19" borderId="18" xfId="0" applyNumberFormat="1" applyFont="1" applyFill="1" applyBorder="1" applyAlignment="1">
      <alignment vertical="center"/>
    </xf>
    <xf numFmtId="0" fontId="25" fillId="19" borderId="18" xfId="0" applyNumberFormat="1" applyFont="1" applyFill="1" applyBorder="1" applyAlignment="1">
      <alignment vertical="center"/>
    </xf>
    <xf numFmtId="0" fontId="25" fillId="21" borderId="18" xfId="0" applyNumberFormat="1" applyFont="1" applyFill="1" applyBorder="1" applyAlignment="1">
      <alignment vertical="center"/>
    </xf>
    <xf numFmtId="0" fontId="25" fillId="21" borderId="1" xfId="0" applyNumberFormat="1" applyFont="1" applyFill="1" applyBorder="1" applyAlignment="1">
      <alignment vertical="center"/>
    </xf>
    <xf numFmtId="0" fontId="25" fillId="21" borderId="2" xfId="0" applyNumberFormat="1" applyFont="1" applyFill="1" applyBorder="1" applyAlignment="1">
      <alignment vertical="center"/>
    </xf>
    <xf numFmtId="0" fontId="25" fillId="21" borderId="25" xfId="0" applyNumberFormat="1" applyFont="1" applyFill="1" applyBorder="1" applyAlignment="1">
      <alignment vertical="center"/>
    </xf>
    <xf numFmtId="0" fontId="25" fillId="19" borderId="18" xfId="0" applyNumberFormat="1" applyFont="1" applyFill="1" applyBorder="1" applyAlignment="1">
      <alignment horizontal="left" vertical="center"/>
    </xf>
    <xf numFmtId="0" fontId="25" fillId="2" borderId="1" xfId="0" applyNumberFormat="1" applyFont="1" applyFill="1" applyBorder="1" applyAlignment="1">
      <alignment horizontal="right" vertical="center" wrapText="1"/>
    </xf>
    <xf numFmtId="0" fontId="25" fillId="2" borderId="2" xfId="0" applyNumberFormat="1" applyFont="1" applyFill="1" applyBorder="1" applyAlignment="1">
      <alignment horizontal="right" vertical="center" wrapText="1"/>
    </xf>
    <xf numFmtId="0" fontId="25" fillId="2" borderId="25" xfId="0" applyNumberFormat="1" applyFont="1" applyFill="1" applyBorder="1" applyAlignment="1">
      <alignment horizontal="right" vertical="center" wrapText="1"/>
    </xf>
    <xf numFmtId="0" fontId="25" fillId="2" borderId="29" xfId="0" applyNumberFormat="1" applyFont="1" applyFill="1" applyBorder="1" applyAlignment="1">
      <alignment horizontal="right" vertical="center" wrapText="1"/>
    </xf>
    <xf numFmtId="0" fontId="25" fillId="2" borderId="0" xfId="0" applyNumberFormat="1" applyFont="1" applyFill="1" applyBorder="1" applyAlignment="1">
      <alignment horizontal="right" vertical="center" wrapText="1"/>
    </xf>
    <xf numFmtId="0" fontId="25" fillId="2" borderId="26" xfId="0" applyNumberFormat="1" applyFont="1" applyFill="1" applyBorder="1" applyAlignment="1">
      <alignment horizontal="right" vertical="center" wrapText="1"/>
    </xf>
    <xf numFmtId="0" fontId="25" fillId="2" borderId="27" xfId="0" applyNumberFormat="1" applyFont="1" applyFill="1" applyBorder="1" applyAlignment="1">
      <alignment horizontal="right" vertical="center" wrapText="1"/>
    </xf>
    <xf numFmtId="0" fontId="9" fillId="24" borderId="13" xfId="0" applyNumberFormat="1" applyFont="1" applyFill="1" applyBorder="1" applyAlignment="1">
      <alignment horizontal="center" vertical="center"/>
    </xf>
    <xf numFmtId="0" fontId="9" fillId="24" borderId="45" xfId="0" applyNumberFormat="1" applyFont="1" applyFill="1" applyBorder="1" applyAlignment="1">
      <alignment horizontal="center" vertical="center"/>
    </xf>
    <xf numFmtId="0" fontId="14" fillId="26" borderId="10" xfId="0" applyFont="1" applyFill="1" applyBorder="1" applyAlignment="1">
      <alignment horizontal="center" vertical="center"/>
    </xf>
    <xf numFmtId="0" fontId="14" fillId="26" borderId="11" xfId="0" applyFont="1" applyFill="1" applyBorder="1" applyAlignment="1">
      <alignment horizontal="center" vertical="center"/>
    </xf>
    <xf numFmtId="0" fontId="14" fillId="26" borderId="12" xfId="0" applyFont="1" applyFill="1" applyBorder="1" applyAlignment="1">
      <alignment horizontal="center" vertical="center"/>
    </xf>
    <xf numFmtId="0" fontId="9" fillId="25" borderId="13" xfId="0" applyNumberFormat="1" applyFont="1" applyFill="1" applyBorder="1" applyAlignment="1">
      <alignment horizontal="center" vertical="center" wrapText="1"/>
    </xf>
    <xf numFmtId="0" fontId="9" fillId="25" borderId="6" xfId="0" applyNumberFormat="1" applyFont="1" applyFill="1" applyBorder="1" applyAlignment="1">
      <alignment horizontal="center" vertical="center" wrapText="1"/>
    </xf>
    <xf numFmtId="0" fontId="9" fillId="25" borderId="18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24" borderId="18" xfId="0" applyNumberFormat="1" applyFont="1" applyFill="1" applyBorder="1" applyAlignment="1">
      <alignment horizontal="center" vertical="center"/>
    </xf>
    <xf numFmtId="0" fontId="9" fillId="25" borderId="18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vertical="center" wrapText="1"/>
    </xf>
    <xf numFmtId="0" fontId="9" fillId="27" borderId="18" xfId="0" applyNumberFormat="1" applyFont="1" applyFill="1" applyBorder="1" applyAlignment="1">
      <alignment horizontal="center" vertical="center"/>
    </xf>
    <xf numFmtId="0" fontId="9" fillId="28" borderId="10" xfId="0" applyNumberFormat="1" applyFont="1" applyFill="1" applyBorder="1" applyAlignment="1">
      <alignment horizontal="center" vertical="center" wrapText="1"/>
    </xf>
    <xf numFmtId="0" fontId="9" fillId="28" borderId="11" xfId="0" applyNumberFormat="1" applyFont="1" applyFill="1" applyBorder="1" applyAlignment="1">
      <alignment horizontal="center" vertical="center" wrapText="1"/>
    </xf>
    <xf numFmtId="0" fontId="9" fillId="28" borderId="12" xfId="0" applyNumberFormat="1" applyFont="1" applyFill="1" applyBorder="1" applyAlignment="1">
      <alignment horizontal="center" vertical="center" wrapText="1"/>
    </xf>
    <xf numFmtId="0" fontId="9" fillId="27" borderId="10" xfId="0" applyNumberFormat="1" applyFont="1" applyFill="1" applyBorder="1" applyAlignment="1">
      <alignment horizontal="center" vertical="center"/>
    </xf>
    <xf numFmtId="0" fontId="9" fillId="27" borderId="47" xfId="0" applyNumberFormat="1" applyFont="1" applyFill="1" applyBorder="1" applyAlignment="1">
      <alignment horizontal="center" vertical="center"/>
    </xf>
    <xf numFmtId="0" fontId="9" fillId="27" borderId="48" xfId="0" applyNumberFormat="1" applyFont="1" applyFill="1" applyBorder="1" applyAlignment="1">
      <alignment horizontal="center" vertical="center"/>
    </xf>
    <xf numFmtId="0" fontId="8" fillId="29" borderId="10" xfId="0" applyFont="1" applyFill="1" applyBorder="1" applyAlignment="1">
      <alignment horizontal="center" vertical="center"/>
    </xf>
    <xf numFmtId="0" fontId="8" fillId="29" borderId="11" xfId="0" applyFont="1" applyFill="1" applyBorder="1" applyAlignment="1">
      <alignment horizontal="center" vertical="center"/>
    </xf>
    <xf numFmtId="0" fontId="8" fillId="29" borderId="12" xfId="0" applyFont="1" applyFill="1" applyBorder="1" applyAlignment="1">
      <alignment horizontal="center" vertical="center"/>
    </xf>
    <xf numFmtId="0" fontId="9" fillId="27" borderId="20" xfId="0" applyNumberFormat="1" applyFont="1" applyFill="1" applyBorder="1" applyAlignment="1">
      <alignment horizontal="center" vertical="center"/>
    </xf>
    <xf numFmtId="0" fontId="9" fillId="27" borderId="50" xfId="0" applyNumberFormat="1" applyFont="1" applyFill="1" applyBorder="1" applyAlignment="1">
      <alignment horizontal="center" vertical="center"/>
    </xf>
    <xf numFmtId="0" fontId="9" fillId="27" borderId="18" xfId="0" applyNumberFormat="1" applyFont="1" applyFill="1" applyBorder="1" applyAlignment="1">
      <alignment vertical="center"/>
    </xf>
    <xf numFmtId="0" fontId="9" fillId="27" borderId="13" xfId="0" applyNumberFormat="1" applyFont="1" applyFill="1" applyBorder="1" applyAlignment="1">
      <alignment horizontal="center" vertical="center"/>
    </xf>
    <xf numFmtId="0" fontId="9" fillId="27" borderId="6" xfId="0" applyNumberFormat="1" applyFont="1" applyFill="1" applyBorder="1" applyAlignment="1">
      <alignment horizontal="center" vertical="center"/>
    </xf>
    <xf numFmtId="0" fontId="9" fillId="27" borderId="45" xfId="0" applyNumberFormat="1" applyFont="1" applyFill="1" applyBorder="1" applyAlignment="1">
      <alignment horizontal="center" vertical="center"/>
    </xf>
    <xf numFmtId="0" fontId="9" fillId="27" borderId="11" xfId="0" applyNumberFormat="1" applyFont="1" applyFill="1" applyBorder="1" applyAlignment="1">
      <alignment horizontal="center" vertical="center"/>
    </xf>
    <xf numFmtId="0" fontId="9" fillId="27" borderId="12" xfId="0" applyNumberFormat="1" applyFont="1" applyFill="1" applyBorder="1" applyAlignment="1">
      <alignment horizontal="center" vertical="center"/>
    </xf>
    <xf numFmtId="0" fontId="9" fillId="28" borderId="20" xfId="0" applyNumberFormat="1" applyFont="1" applyFill="1" applyBorder="1" applyAlignment="1">
      <alignment horizontal="center" vertical="center" wrapText="1"/>
    </xf>
    <xf numFmtId="0" fontId="9" fillId="28" borderId="19" xfId="0" applyNumberFormat="1" applyFont="1" applyFill="1" applyBorder="1" applyAlignment="1">
      <alignment horizontal="center" vertical="center" wrapText="1"/>
    </xf>
    <xf numFmtId="0" fontId="9" fillId="28" borderId="21" xfId="0" applyNumberFormat="1" applyFont="1" applyFill="1" applyBorder="1" applyAlignment="1">
      <alignment horizontal="center" vertical="center" wrapText="1"/>
    </xf>
    <xf numFmtId="0" fontId="9" fillId="28" borderId="22" xfId="0" applyNumberFormat="1" applyFont="1" applyFill="1" applyBorder="1" applyAlignment="1">
      <alignment horizontal="center" vertical="center" wrapText="1"/>
    </xf>
    <xf numFmtId="0" fontId="9" fillId="28" borderId="15" xfId="0" applyNumberFormat="1" applyFont="1" applyFill="1" applyBorder="1" applyAlignment="1">
      <alignment horizontal="center" vertical="center" wrapText="1"/>
    </xf>
    <xf numFmtId="0" fontId="9" fillId="28" borderId="16" xfId="0" applyNumberFormat="1" applyFont="1" applyFill="1" applyBorder="1" applyAlignment="1">
      <alignment horizontal="center" vertical="center" wrapText="1"/>
    </xf>
    <xf numFmtId="0" fontId="14" fillId="29" borderId="10" xfId="0" applyFont="1" applyFill="1" applyBorder="1" applyAlignment="1">
      <alignment horizontal="center" vertical="center"/>
    </xf>
    <xf numFmtId="0" fontId="14" fillId="29" borderId="11" xfId="0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9" fillId="27" borderId="26" xfId="0" applyNumberFormat="1" applyFont="1" applyFill="1" applyBorder="1" applyAlignment="1">
      <alignment horizontal="center" vertical="center"/>
    </xf>
    <xf numFmtId="0" fontId="9" fillId="27" borderId="27" xfId="0" applyNumberFormat="1" applyFont="1" applyFill="1" applyBorder="1" applyAlignment="1">
      <alignment horizontal="center" vertical="center"/>
    </xf>
    <xf numFmtId="0" fontId="9" fillId="28" borderId="30" xfId="0" applyNumberFormat="1" applyFont="1" applyFill="1" applyBorder="1" applyAlignment="1">
      <alignment horizontal="center" vertical="center" wrapText="1"/>
    </xf>
    <xf numFmtId="0" fontId="9" fillId="28" borderId="26" xfId="0" applyNumberFormat="1" applyFont="1" applyFill="1" applyBorder="1" applyAlignment="1">
      <alignment horizontal="center" vertical="center" wrapText="1"/>
    </xf>
    <xf numFmtId="0" fontId="9" fillId="28" borderId="27" xfId="0" applyNumberFormat="1" applyFont="1" applyFill="1" applyBorder="1" applyAlignment="1">
      <alignment horizontal="center" vertical="center" wrapText="1"/>
    </xf>
    <xf numFmtId="0" fontId="9" fillId="28" borderId="52" xfId="0" applyNumberFormat="1" applyFont="1" applyFill="1" applyBorder="1" applyAlignment="1">
      <alignment horizontal="center" vertical="center" wrapText="1"/>
    </xf>
    <xf numFmtId="0" fontId="9" fillId="28" borderId="46" xfId="0" applyNumberFormat="1" applyFont="1" applyFill="1" applyBorder="1" applyAlignment="1">
      <alignment horizontal="center" vertical="center" wrapText="1"/>
    </xf>
    <xf numFmtId="0" fontId="9" fillId="28" borderId="18" xfId="0" applyNumberFormat="1" applyFont="1" applyFill="1" applyBorder="1" applyAlignment="1">
      <alignment horizontal="center" vertical="center" wrapText="1"/>
    </xf>
    <xf numFmtId="0" fontId="14" fillId="29" borderId="13" xfId="0" applyNumberFormat="1" applyFont="1" applyFill="1" applyBorder="1" applyAlignment="1">
      <alignment horizontal="center" vertical="center" wrapText="1"/>
    </xf>
    <xf numFmtId="0" fontId="14" fillId="29" borderId="9" xfId="0" applyNumberFormat="1" applyFont="1" applyFill="1" applyBorder="1" applyAlignment="1">
      <alignment horizontal="center" vertical="center" wrapText="1"/>
    </xf>
    <xf numFmtId="0" fontId="14" fillId="29" borderId="10" xfId="0" applyFont="1" applyFill="1" applyBorder="1" applyAlignment="1">
      <alignment horizontal="center" vertical="center" wrapText="1"/>
    </xf>
    <xf numFmtId="0" fontId="14" fillId="29" borderId="12" xfId="0" applyFont="1" applyFill="1" applyBorder="1" applyAlignment="1">
      <alignment horizontal="center" vertical="center" wrapText="1"/>
    </xf>
    <xf numFmtId="0" fontId="14" fillId="29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29" borderId="6" xfId="0" applyNumberFormat="1" applyFont="1" applyFill="1" applyBorder="1" applyAlignment="1">
      <alignment horizontal="center" vertical="center" wrapText="1"/>
    </xf>
    <xf numFmtId="0" fontId="14" fillId="29" borderId="20" xfId="0" applyFont="1" applyFill="1" applyBorder="1" applyAlignment="1">
      <alignment horizontal="center" vertical="center" wrapText="1"/>
    </xf>
    <xf numFmtId="0" fontId="14" fillId="29" borderId="21" xfId="0" applyFont="1" applyFill="1" applyBorder="1" applyAlignment="1">
      <alignment horizontal="center" vertical="center" wrapText="1"/>
    </xf>
    <xf numFmtId="0" fontId="14" fillId="29" borderId="22" xfId="0" applyFont="1" applyFill="1" applyBorder="1" applyAlignment="1">
      <alignment horizontal="center" vertical="center" wrapText="1"/>
    </xf>
    <xf numFmtId="0" fontId="14" fillId="29" borderId="16" xfId="0" applyFont="1" applyFill="1" applyBorder="1" applyAlignment="1">
      <alignment horizontal="center" vertical="center" wrapText="1"/>
    </xf>
    <xf numFmtId="0" fontId="14" fillId="29" borderId="18" xfId="0" applyFont="1" applyFill="1" applyBorder="1" applyAlignment="1">
      <alignment horizontal="center"/>
    </xf>
    <xf numFmtId="0" fontId="14" fillId="29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26" borderId="20" xfId="0" applyFont="1" applyFill="1" applyBorder="1" applyAlignment="1">
      <alignment horizontal="left" vertical="center" wrapText="1"/>
    </xf>
    <xf numFmtId="0" fontId="14" fillId="26" borderId="14" xfId="0" applyFont="1" applyFill="1" applyBorder="1" applyAlignment="1">
      <alignment horizontal="left" vertical="center" wrapText="1"/>
    </xf>
    <xf numFmtId="0" fontId="14" fillId="26" borderId="22" xfId="0" applyFont="1" applyFill="1" applyBorder="1" applyAlignment="1">
      <alignment horizontal="left" vertical="center" wrapText="1"/>
    </xf>
    <xf numFmtId="0" fontId="14" fillId="26" borderId="18" xfId="0" applyFont="1" applyFill="1" applyBorder="1" applyAlignment="1">
      <alignment horizontal="center" vertical="center" wrapText="1"/>
    </xf>
    <xf numFmtId="0" fontId="14" fillId="26" borderId="10" xfId="0" applyFont="1" applyFill="1" applyBorder="1" applyAlignment="1">
      <alignment horizontal="center"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14" fillId="26" borderId="13" xfId="0" applyFont="1" applyFill="1" applyBorder="1" applyAlignment="1">
      <alignment horizontal="center" vertical="center" wrapText="1"/>
    </xf>
    <xf numFmtId="0" fontId="14" fillId="26" borderId="6" xfId="0" applyFont="1" applyFill="1" applyBorder="1" applyAlignment="1">
      <alignment horizontal="center" vertical="center" wrapText="1"/>
    </xf>
    <xf numFmtId="0" fontId="14" fillId="26" borderId="9" xfId="0" applyFont="1" applyFill="1" applyBorder="1" applyAlignment="1">
      <alignment horizontal="center" vertical="center" wrapText="1"/>
    </xf>
    <xf numFmtId="0" fontId="27" fillId="15" borderId="0" xfId="0" applyNumberFormat="1" applyFont="1" applyFill="1" applyBorder="1" applyAlignment="1">
      <alignment horizontal="left" vertical="center" wrapText="1"/>
    </xf>
    <xf numFmtId="0" fontId="33" fillId="15" borderId="0" xfId="0" applyNumberFormat="1" applyFont="1" applyFill="1" applyBorder="1" applyAlignment="1">
      <alignment vertical="center"/>
    </xf>
    <xf numFmtId="0" fontId="9" fillId="3" borderId="15" xfId="0" applyNumberFormat="1" applyFont="1" applyFill="1" applyBorder="1" applyAlignment="1">
      <alignment horizontal="right" vertical="center" wrapText="1"/>
    </xf>
    <xf numFmtId="0" fontId="9" fillId="5" borderId="13" xfId="0" applyNumberFormat="1" applyFont="1" applyFill="1" applyBorder="1" applyAlignment="1">
      <alignment vertical="center" wrapText="1"/>
    </xf>
    <xf numFmtId="0" fontId="9" fillId="5" borderId="6" xfId="0" applyNumberFormat="1" applyFont="1" applyFill="1" applyBorder="1" applyAlignment="1">
      <alignment vertical="center" wrapText="1"/>
    </xf>
    <xf numFmtId="0" fontId="9" fillId="5" borderId="13" xfId="0" applyNumberFormat="1" applyFont="1" applyFill="1" applyBorder="1" applyAlignment="1">
      <alignment horizontal="center" vertical="center" wrapText="1"/>
    </xf>
    <xf numFmtId="0" fontId="9" fillId="5" borderId="6" xfId="0" applyNumberFormat="1" applyFont="1" applyFill="1" applyBorder="1" applyAlignment="1">
      <alignment horizontal="center" vertical="center" wrapText="1"/>
    </xf>
    <xf numFmtId="0" fontId="9" fillId="5" borderId="10" xfId="0" applyNumberFormat="1" applyFont="1" applyFill="1" applyBorder="1" applyAlignment="1">
      <alignment horizontal="center" vertical="center" wrapText="1"/>
    </xf>
    <xf numFmtId="0" fontId="9" fillId="5" borderId="11" xfId="0" applyNumberFormat="1" applyFont="1" applyFill="1" applyBorder="1" applyAlignment="1">
      <alignment horizontal="center" vertical="center" wrapText="1"/>
    </xf>
    <xf numFmtId="0" fontId="9" fillId="5" borderId="12" xfId="0" applyNumberFormat="1" applyFont="1" applyFill="1" applyBorder="1" applyAlignment="1">
      <alignment horizontal="center" vertical="center" wrapText="1"/>
    </xf>
    <xf numFmtId="0" fontId="26" fillId="15" borderId="0" xfId="0" applyNumberFormat="1" applyFont="1" applyFill="1" applyBorder="1" applyAlignment="1">
      <alignment vertical="center"/>
    </xf>
    <xf numFmtId="0" fontId="9" fillId="5" borderId="18" xfId="0" applyNumberFormat="1" applyFont="1" applyFill="1" applyBorder="1" applyAlignment="1">
      <alignment vertical="center" wrapText="1"/>
    </xf>
    <xf numFmtId="0" fontId="28" fillId="5" borderId="2" xfId="0" applyNumberFormat="1" applyFont="1" applyFill="1" applyBorder="1" applyAlignment="1">
      <alignment vertical="center"/>
    </xf>
    <xf numFmtId="0" fontId="28" fillId="5" borderId="25" xfId="0" applyNumberFormat="1" applyFont="1" applyFill="1" applyBorder="1" applyAlignment="1">
      <alignment vertical="center"/>
    </xf>
    <xf numFmtId="0" fontId="9" fillId="3" borderId="0" xfId="0" applyNumberFormat="1" applyFont="1" applyFill="1" applyBorder="1" applyAlignment="1">
      <alignment horizontal="right" vertical="center" wrapText="1"/>
    </xf>
    <xf numFmtId="0" fontId="28" fillId="3" borderId="0" xfId="0" applyNumberFormat="1" applyFont="1" applyFill="1" applyBorder="1" applyAlignment="1">
      <alignment vertical="center"/>
    </xf>
    <xf numFmtId="0" fontId="9" fillId="3" borderId="26" xfId="0" applyNumberFormat="1" applyFont="1" applyFill="1" applyBorder="1" applyAlignment="1">
      <alignment horizontal="right" vertical="center" wrapText="1"/>
    </xf>
    <xf numFmtId="0" fontId="9" fillId="8" borderId="18" xfId="0" applyNumberFormat="1" applyFont="1" applyFill="1" applyBorder="1" applyAlignment="1">
      <alignment vertical="center"/>
    </xf>
    <xf numFmtId="0" fontId="9" fillId="8" borderId="13" xfId="0" applyNumberFormat="1" applyFont="1" applyFill="1" applyBorder="1" applyAlignment="1">
      <alignment vertical="center"/>
    </xf>
    <xf numFmtId="0" fontId="9" fillId="8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9" fillId="8" borderId="18" xfId="0" applyNumberFormat="1" applyFont="1" applyFill="1" applyBorder="1" applyAlignment="1">
      <alignment horizontal="center" vertical="center"/>
    </xf>
    <xf numFmtId="0" fontId="9" fillId="8" borderId="13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left" vertical="center" wrapText="1"/>
    </xf>
    <xf numFmtId="0" fontId="9" fillId="5" borderId="18" xfId="0" applyNumberFormat="1" applyFont="1" applyFill="1" applyBorder="1" applyAlignment="1">
      <alignment horizontal="center" vertical="center" wrapText="1"/>
    </xf>
    <xf numFmtId="0" fontId="28" fillId="5" borderId="18" xfId="0" applyNumberFormat="1" applyFont="1" applyFill="1" applyBorder="1" applyAlignment="1">
      <alignment vertical="center"/>
    </xf>
    <xf numFmtId="0" fontId="5" fillId="0" borderId="18" xfId="0" applyFont="1" applyBorder="1" applyAlignment="1">
      <alignment vertical="center" wrapText="1"/>
    </xf>
    <xf numFmtId="0" fontId="9" fillId="5" borderId="9" xfId="0" applyNumberFormat="1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</cellXfs>
  <cellStyles count="40">
    <cellStyle name="Comma" xfId="1" builtinId="3"/>
    <cellStyle name="Comma 2" xfId="10"/>
    <cellStyle name="Normal" xfId="0" builtinId="0"/>
    <cellStyle name="Normal 10" xfId="11"/>
    <cellStyle name="Normal 10 2" xfId="12"/>
    <cellStyle name="Normal 11" xfId="13"/>
    <cellStyle name="Normal 11 2" xfId="14"/>
    <cellStyle name="Normal 12" xfId="15"/>
    <cellStyle name="Normal 12 2" xfId="16"/>
    <cellStyle name="Normal 13" xfId="17"/>
    <cellStyle name="Normal 14" xfId="18"/>
    <cellStyle name="Normal 15" xfId="9"/>
    <cellStyle name="Normal 16" xfId="37"/>
    <cellStyle name="Normal 2" xfId="5"/>
    <cellStyle name="Normal 2 2" xfId="20"/>
    <cellStyle name="Normal 2 3" xfId="21"/>
    <cellStyle name="Normal 2 4" xfId="19"/>
    <cellStyle name="Normal 3" xfId="6"/>
    <cellStyle name="Normal 3 2" xfId="23"/>
    <cellStyle name="Normal 3 3" xfId="22"/>
    <cellStyle name="Normal 4" xfId="7"/>
    <cellStyle name="Normal 4 2" xfId="25"/>
    <cellStyle name="Normal 4 3" xfId="24"/>
    <cellStyle name="Normal 5" xfId="8"/>
    <cellStyle name="Normal 5 2" xfId="27"/>
    <cellStyle name="Normal 5 3" xfId="26"/>
    <cellStyle name="Normal 6" xfId="28"/>
    <cellStyle name="Normal 6 2" xfId="29"/>
    <cellStyle name="Normal 6 3" xfId="30"/>
    <cellStyle name="Normal 7" xfId="31"/>
    <cellStyle name="Normal 7 2" xfId="32"/>
    <cellStyle name="Normal 8" xfId="33"/>
    <cellStyle name="Normal 8 2" xfId="34"/>
    <cellStyle name="Normal 9" xfId="35"/>
    <cellStyle name="Normal 9 2" xfId="36"/>
    <cellStyle name="Normal_AL Tables (final) - 01092006" xfId="4"/>
    <cellStyle name="Normal_AL Tables_2008" xfId="39"/>
    <cellStyle name="Normal_Insurance Web Report (LI) 2005 2" xfId="3"/>
    <cellStyle name="Normal_Key Indicators_2005" xfId="2"/>
    <cellStyle name="Percent" xfId="3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tabSelected="1" zoomScaleNormal="100" workbookViewId="0">
      <selection activeCell="D34" sqref="D34"/>
    </sheetView>
  </sheetViews>
  <sheetFormatPr defaultColWidth="9.140625" defaultRowHeight="12.75"/>
  <cols>
    <col min="1" max="1" width="1.5703125" style="23" customWidth="1"/>
    <col min="2" max="2" width="35.85546875" style="23" customWidth="1"/>
    <col min="3" max="3" width="11.28515625" style="23" customWidth="1"/>
    <col min="4" max="6" width="12.42578125" style="23" bestFit="1" customWidth="1"/>
    <col min="7" max="7" width="12.85546875" style="23" bestFit="1" customWidth="1"/>
    <col min="8" max="8" width="9.28515625" style="23" bestFit="1" customWidth="1"/>
    <col min="9" max="16384" width="9.140625" style="23"/>
  </cols>
  <sheetData>
    <row r="1" spans="2:10" ht="6.75" customHeight="1">
      <c r="B1" s="24"/>
      <c r="C1" s="24"/>
    </row>
    <row r="2" spans="2:10" ht="20.100000000000001" customHeight="1">
      <c r="B2" s="25" t="s">
        <v>14</v>
      </c>
      <c r="C2" s="26">
        <v>2000</v>
      </c>
      <c r="D2" s="26">
        <v>2010</v>
      </c>
      <c r="E2" s="26">
        <v>2014</v>
      </c>
      <c r="F2" s="26">
        <v>2015</v>
      </c>
      <c r="G2" s="27">
        <v>2016</v>
      </c>
      <c r="I2" s="79"/>
      <c r="J2" s="79"/>
    </row>
    <row r="3" spans="2:10">
      <c r="B3" s="28" t="s">
        <v>15</v>
      </c>
      <c r="C3" s="29"/>
      <c r="D3" s="30"/>
      <c r="E3" s="30"/>
      <c r="F3" s="82"/>
      <c r="G3" s="81"/>
      <c r="H3" s="24"/>
      <c r="I3" s="79"/>
      <c r="J3" s="79"/>
    </row>
    <row r="4" spans="2:10">
      <c r="B4" s="28" t="s">
        <v>16</v>
      </c>
      <c r="C4" s="31">
        <v>45409.8</v>
      </c>
      <c r="D4" s="31">
        <v>149335.32494799999</v>
      </c>
      <c r="E4" s="31">
        <v>197401.9</v>
      </c>
      <c r="F4" s="31">
        <v>209581.3</v>
      </c>
      <c r="G4" s="32">
        <v>225060.4</v>
      </c>
      <c r="H4" s="24"/>
      <c r="I4" s="79"/>
      <c r="J4" s="79"/>
    </row>
    <row r="5" spans="2:10">
      <c r="B5" s="28"/>
      <c r="C5" s="31"/>
      <c r="D5" s="31"/>
      <c r="E5" s="31"/>
      <c r="F5" s="31"/>
      <c r="G5" s="32"/>
      <c r="H5" s="24"/>
      <c r="I5" s="79"/>
      <c r="J5" s="79"/>
    </row>
    <row r="6" spans="2:10">
      <c r="B6" s="33" t="s">
        <v>17</v>
      </c>
      <c r="C6" s="31"/>
      <c r="D6" s="31"/>
      <c r="E6" s="31"/>
      <c r="F6" s="31"/>
      <c r="G6" s="32"/>
      <c r="H6" s="24"/>
      <c r="I6" s="79"/>
      <c r="J6" s="79"/>
    </row>
    <row r="7" spans="2:10">
      <c r="B7" s="33"/>
      <c r="C7" s="31"/>
      <c r="D7" s="31"/>
      <c r="E7" s="31"/>
      <c r="F7" s="31"/>
      <c r="G7" s="32"/>
      <c r="H7" s="24"/>
      <c r="I7" s="79"/>
      <c r="J7" s="79"/>
    </row>
    <row r="8" spans="2:10">
      <c r="B8" s="28" t="s">
        <v>18</v>
      </c>
      <c r="C8" s="31"/>
      <c r="D8" s="31"/>
      <c r="E8" s="31"/>
      <c r="F8" s="31"/>
      <c r="G8" s="32"/>
      <c r="H8" s="24"/>
      <c r="I8" s="79"/>
      <c r="J8" s="79"/>
    </row>
    <row r="9" spans="2:10">
      <c r="B9" s="28" t="s">
        <v>19</v>
      </c>
      <c r="C9" s="34">
        <v>2615.5097775190002</v>
      </c>
      <c r="D9" s="34">
        <v>3791.4998541771615</v>
      </c>
      <c r="E9" s="34">
        <v>5741.892686642007</v>
      </c>
      <c r="F9" s="34">
        <v>5696.0029420732899</v>
      </c>
      <c r="G9" s="32">
        <v>5777.2109176448093</v>
      </c>
      <c r="H9" s="24"/>
      <c r="I9" s="79"/>
    </row>
    <row r="10" spans="2:10">
      <c r="B10" s="28" t="s">
        <v>20</v>
      </c>
      <c r="C10" s="34">
        <v>521.02230938955631</v>
      </c>
      <c r="D10" s="34">
        <v>856.54814911048072</v>
      </c>
      <c r="E10" s="34">
        <v>994.76336611690942</v>
      </c>
      <c r="F10" s="34">
        <v>1024.694778217076</v>
      </c>
      <c r="G10" s="32">
        <v>1009.6834812951834</v>
      </c>
      <c r="H10" s="35"/>
      <c r="I10" s="79"/>
      <c r="J10" s="79"/>
    </row>
    <row r="11" spans="2:10">
      <c r="B11" s="28" t="s">
        <v>15</v>
      </c>
      <c r="C11" s="34"/>
      <c r="D11" s="34"/>
      <c r="E11" s="34"/>
      <c r="F11" s="34"/>
      <c r="G11" s="32"/>
      <c r="H11" s="35"/>
      <c r="I11" s="79"/>
      <c r="J11" s="79"/>
    </row>
    <row r="12" spans="2:10">
      <c r="B12" s="28" t="s">
        <v>21</v>
      </c>
      <c r="C12" s="31"/>
      <c r="D12" s="31"/>
      <c r="E12" s="31"/>
      <c r="F12" s="31"/>
      <c r="G12" s="32"/>
      <c r="H12" s="24"/>
      <c r="I12" s="79"/>
      <c r="J12" s="79"/>
    </row>
    <row r="13" spans="2:10">
      <c r="B13" s="28" t="s">
        <v>22</v>
      </c>
      <c r="C13" s="31">
        <v>158.02676298858111</v>
      </c>
      <c r="D13" s="36">
        <v>195.27006017475435</v>
      </c>
      <c r="E13" s="36">
        <v>231.50383119856465</v>
      </c>
      <c r="F13" s="31">
        <v>246.12929966662352</v>
      </c>
      <c r="G13" s="32">
        <v>275.19993448247368</v>
      </c>
      <c r="H13" s="24"/>
      <c r="I13" s="79"/>
      <c r="J13" s="79"/>
    </row>
    <row r="14" spans="2:10">
      <c r="B14" s="28" t="s">
        <v>23</v>
      </c>
      <c r="C14" s="31">
        <v>5.3396585006043535</v>
      </c>
      <c r="D14" s="36">
        <v>4.4000000000000004</v>
      </c>
      <c r="E14" s="36">
        <v>5.6975106343653286</v>
      </c>
      <c r="F14" s="31">
        <v>5.5234929472126151</v>
      </c>
      <c r="G14" s="32">
        <v>5.5390096177681185</v>
      </c>
      <c r="H14" s="24"/>
      <c r="I14" s="79"/>
      <c r="J14" s="79"/>
    </row>
    <row r="15" spans="2:10">
      <c r="B15" s="28" t="s">
        <v>24</v>
      </c>
      <c r="C15" s="31">
        <v>1.0636920077777585</v>
      </c>
      <c r="D15" s="36">
        <v>1.0226102756003712</v>
      </c>
      <c r="E15" s="36">
        <v>0.98707432660897232</v>
      </c>
      <c r="F15" s="31">
        <v>0.99366071929511135</v>
      </c>
      <c r="G15" s="32">
        <v>0.96805302654166658</v>
      </c>
      <c r="H15" s="80"/>
      <c r="I15" s="79"/>
      <c r="J15" s="79"/>
    </row>
    <row r="16" spans="2:10">
      <c r="B16" s="28" t="s">
        <v>25</v>
      </c>
      <c r="C16" s="31">
        <v>21.747505636872784</v>
      </c>
      <c r="D16" s="36">
        <v>36.6</v>
      </c>
      <c r="E16" s="36">
        <v>39.0026481032154</v>
      </c>
      <c r="F16" s="31">
        <v>39.872871073968234</v>
      </c>
      <c r="G16" s="32">
        <v>42.397492979655681</v>
      </c>
      <c r="H16" s="24"/>
    </row>
    <row r="17" spans="2:8">
      <c r="B17" s="28" t="s">
        <v>26</v>
      </c>
      <c r="C17" s="31">
        <v>2.6109150139764417</v>
      </c>
      <c r="D17" s="36">
        <v>2.6474721712249765</v>
      </c>
      <c r="E17" s="36">
        <v>2.6889548080169399</v>
      </c>
      <c r="F17" s="31">
        <v>2.7507562828310737</v>
      </c>
      <c r="G17" s="32">
        <v>2.7154398090632088</v>
      </c>
      <c r="H17" s="80"/>
    </row>
    <row r="18" spans="2:8">
      <c r="B18" s="37"/>
      <c r="C18" s="38"/>
      <c r="D18" s="38"/>
      <c r="E18" s="38"/>
      <c r="F18" s="38"/>
      <c r="G18" s="39"/>
      <c r="H18" s="24"/>
    </row>
    <row r="19" spans="2:8" ht="8.4499999999999993" customHeight="1">
      <c r="C19" s="41"/>
      <c r="H19" s="24"/>
    </row>
    <row r="20" spans="2:8" ht="13.15" customHeight="1">
      <c r="B20" s="42" t="s">
        <v>27</v>
      </c>
      <c r="C20" s="40"/>
      <c r="H20" s="24"/>
    </row>
    <row r="21" spans="2:8">
      <c r="H21" s="24"/>
    </row>
    <row r="22" spans="2:8">
      <c r="H22" s="24"/>
    </row>
    <row r="27" spans="2:8">
      <c r="F27" s="79"/>
      <c r="G27" s="83"/>
    </row>
    <row r="28" spans="2:8">
      <c r="F28" s="79"/>
      <c r="G28" s="83"/>
    </row>
  </sheetData>
  <pageMargins left="0.70866141732283472" right="0.70866141732283472" top="0.74803149606299213" bottom="0.74803149606299213" header="0.31496062992125984" footer="0.31496062992125984"/>
  <pageSetup paperSize="9" scale="8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8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2" width="9.28515625" style="99" bestFit="1" customWidth="1"/>
    <col min="3" max="3" width="15.7109375" style="99" customWidth="1"/>
    <col min="4" max="4" width="16.85546875" style="99" customWidth="1"/>
    <col min="5" max="7" width="13.7109375" style="99" customWidth="1"/>
    <col min="8" max="8" width="9.28515625" style="99" bestFit="1" customWidth="1"/>
    <col min="9" max="9" width="9.140625" style="99"/>
    <col min="10" max="12" width="12.7109375" style="99" bestFit="1" customWidth="1"/>
    <col min="13" max="13" width="11.140625" style="99" bestFit="1" customWidth="1"/>
    <col min="14" max="14" width="13" style="99" bestFit="1" customWidth="1"/>
    <col min="15" max="16384" width="9.140625" style="99"/>
  </cols>
  <sheetData>
    <row r="2" spans="2:14">
      <c r="B2" s="151" t="s">
        <v>123</v>
      </c>
      <c r="C2" s="152"/>
      <c r="D2" s="152"/>
      <c r="E2" s="152"/>
      <c r="F2" s="152"/>
      <c r="G2" s="152"/>
    </row>
    <row r="3" spans="2:14">
      <c r="B3" s="151" t="s">
        <v>124</v>
      </c>
      <c r="C3" s="152"/>
      <c r="D3" s="152"/>
      <c r="E3" s="152"/>
      <c r="F3" s="152"/>
      <c r="G3" s="152"/>
    </row>
    <row r="4" spans="2:14">
      <c r="B4" s="101"/>
      <c r="C4" s="101"/>
      <c r="D4" s="101"/>
      <c r="E4" s="101"/>
      <c r="F4" s="101"/>
      <c r="G4" s="101"/>
    </row>
    <row r="5" spans="2:14">
      <c r="B5" s="523" t="s">
        <v>107</v>
      </c>
      <c r="C5" s="523"/>
      <c r="D5" s="523"/>
      <c r="E5" s="523"/>
      <c r="F5" s="523"/>
      <c r="G5" s="523"/>
    </row>
    <row r="6" spans="2:14" ht="63.75">
      <c r="B6" s="103" t="s">
        <v>52</v>
      </c>
      <c r="C6" s="103" t="s">
        <v>125</v>
      </c>
      <c r="D6" s="103" t="s">
        <v>126</v>
      </c>
      <c r="E6" s="103" t="s">
        <v>127</v>
      </c>
      <c r="F6" s="103" t="s">
        <v>128</v>
      </c>
      <c r="G6" s="103" t="s">
        <v>129</v>
      </c>
      <c r="H6" s="236"/>
      <c r="M6" s="236"/>
    </row>
    <row r="7" spans="2:14">
      <c r="B7" s="543" t="s">
        <v>57</v>
      </c>
      <c r="C7" s="544"/>
      <c r="D7" s="544"/>
      <c r="E7" s="544"/>
      <c r="F7" s="544"/>
      <c r="G7" s="544"/>
      <c r="M7" s="139"/>
      <c r="N7" s="139"/>
    </row>
    <row r="8" spans="2:14">
      <c r="B8" s="113">
        <v>2012</v>
      </c>
      <c r="C8" s="115">
        <v>3031.5418730000001</v>
      </c>
      <c r="D8" s="115">
        <v>2224.8777639999998</v>
      </c>
      <c r="E8" s="116">
        <v>3535.655107</v>
      </c>
      <c r="F8" s="117">
        <v>165.85888499999999</v>
      </c>
      <c r="G8" s="117">
        <v>8626.2158589999999</v>
      </c>
      <c r="J8" s="236"/>
      <c r="K8" s="236"/>
      <c r="L8" s="236"/>
      <c r="M8" s="139"/>
    </row>
    <row r="9" spans="2:14">
      <c r="B9" s="118">
        <v>2013</v>
      </c>
      <c r="C9" s="120">
        <v>3257.7830840000001</v>
      </c>
      <c r="D9" s="120">
        <v>786.13230799999997</v>
      </c>
      <c r="E9" s="121">
        <v>-2459.2591389999998</v>
      </c>
      <c r="F9" s="122">
        <v>182.17588699999999</v>
      </c>
      <c r="G9" s="122">
        <v>1402.480366</v>
      </c>
      <c r="J9" s="139"/>
      <c r="K9" s="139"/>
      <c r="L9" s="139"/>
      <c r="M9" s="139"/>
    </row>
    <row r="10" spans="2:14">
      <c r="B10" s="118">
        <v>2014</v>
      </c>
      <c r="C10" s="120">
        <v>3429.280295</v>
      </c>
      <c r="D10" s="120">
        <v>331.93061499999999</v>
      </c>
      <c r="E10" s="121">
        <v>4318.638089</v>
      </c>
      <c r="F10" s="122">
        <v>191.17389900000001</v>
      </c>
      <c r="G10" s="122">
        <v>7888.6751000000004</v>
      </c>
      <c r="H10" s="237"/>
      <c r="J10" s="139"/>
      <c r="K10" s="139"/>
      <c r="L10" s="139"/>
      <c r="M10" s="236"/>
    </row>
    <row r="11" spans="2:14" s="165" customFormat="1">
      <c r="B11" s="123">
        <v>2015</v>
      </c>
      <c r="C11" s="120">
        <v>3956.4741410000001</v>
      </c>
      <c r="D11" s="120">
        <v>248.456164</v>
      </c>
      <c r="E11" s="121">
        <v>-1923.348884</v>
      </c>
      <c r="F11" s="122">
        <v>223.97237100000001</v>
      </c>
      <c r="G11" s="122">
        <v>2057.60905</v>
      </c>
      <c r="H11" s="238"/>
      <c r="J11" s="239"/>
      <c r="K11" s="239"/>
      <c r="L11" s="239"/>
      <c r="M11" s="240"/>
    </row>
    <row r="12" spans="2:14" s="157" customFormat="1">
      <c r="B12" s="127">
        <v>2016</v>
      </c>
      <c r="C12" s="129">
        <v>4257.2427289999996</v>
      </c>
      <c r="D12" s="129">
        <v>880.41844200000003</v>
      </c>
      <c r="E12" s="130">
        <v>2107.76512</v>
      </c>
      <c r="F12" s="131">
        <v>251.43185800000001</v>
      </c>
      <c r="G12" s="131">
        <v>6993.9944329999998</v>
      </c>
      <c r="H12" s="237"/>
      <c r="I12" s="99"/>
      <c r="J12" s="241"/>
      <c r="K12" s="241"/>
      <c r="L12" s="241"/>
      <c r="M12" s="139"/>
    </row>
    <row r="13" spans="2:14">
      <c r="B13" s="545" t="s">
        <v>58</v>
      </c>
      <c r="C13" s="542"/>
      <c r="D13" s="542"/>
      <c r="E13" s="542"/>
      <c r="F13" s="542"/>
      <c r="G13" s="542"/>
      <c r="J13" s="242"/>
      <c r="K13" s="242"/>
      <c r="L13" s="242"/>
      <c r="M13" s="139"/>
    </row>
    <row r="14" spans="2:14">
      <c r="B14" s="113">
        <v>2012</v>
      </c>
      <c r="C14" s="115">
        <v>313.24477100000001</v>
      </c>
      <c r="D14" s="115">
        <v>18.671168000000002</v>
      </c>
      <c r="E14" s="116">
        <v>2136.2177470000001</v>
      </c>
      <c r="F14" s="117">
        <v>145.55880400000001</v>
      </c>
      <c r="G14" s="117">
        <v>2322.5748819999999</v>
      </c>
      <c r="I14" s="157"/>
      <c r="J14" s="139"/>
      <c r="K14" s="139"/>
      <c r="L14" s="139"/>
    </row>
    <row r="15" spans="2:14">
      <c r="B15" s="118">
        <v>2013</v>
      </c>
      <c r="C15" s="120">
        <v>336.84587399999998</v>
      </c>
      <c r="D15" s="120">
        <v>383.72965399999998</v>
      </c>
      <c r="E15" s="121">
        <v>516.55192499999998</v>
      </c>
      <c r="F15" s="122">
        <v>153.889869</v>
      </c>
      <c r="G15" s="122">
        <v>1083.237584</v>
      </c>
      <c r="J15" s="139"/>
      <c r="K15" s="139"/>
      <c r="L15" s="139"/>
    </row>
    <row r="16" spans="2:14">
      <c r="B16" s="118">
        <v>2014</v>
      </c>
      <c r="C16" s="120">
        <v>360.96106900000001</v>
      </c>
      <c r="D16" s="120">
        <v>725.46989699999995</v>
      </c>
      <c r="E16" s="121">
        <v>1193.0653500000001</v>
      </c>
      <c r="F16" s="122">
        <v>169.373132</v>
      </c>
      <c r="G16" s="122">
        <v>2110.123184</v>
      </c>
      <c r="J16" s="139"/>
      <c r="K16" s="139"/>
      <c r="L16" s="139"/>
    </row>
    <row r="17" spans="2:13">
      <c r="B17" s="123">
        <v>2015</v>
      </c>
      <c r="C17" s="120">
        <v>391.48802499999999</v>
      </c>
      <c r="D17" s="120">
        <v>497.508577</v>
      </c>
      <c r="E17" s="121">
        <v>-1307.1999390000001</v>
      </c>
      <c r="F17" s="122">
        <v>182.420433</v>
      </c>
      <c r="G17" s="122">
        <v>-600.62377000000004</v>
      </c>
      <c r="H17" s="236"/>
      <c r="J17" s="139"/>
      <c r="K17" s="139"/>
      <c r="L17" s="139"/>
      <c r="M17" s="236"/>
    </row>
    <row r="18" spans="2:13">
      <c r="B18" s="127">
        <v>2016</v>
      </c>
      <c r="C18" s="129">
        <v>403.01414699999998</v>
      </c>
      <c r="D18" s="129">
        <v>155.281871</v>
      </c>
      <c r="E18" s="130">
        <v>1205.23514</v>
      </c>
      <c r="F18" s="131">
        <v>179.26836599999999</v>
      </c>
      <c r="G18" s="131">
        <v>1584.262792</v>
      </c>
      <c r="J18" s="139"/>
      <c r="K18" s="139"/>
      <c r="L18" s="139"/>
    </row>
    <row r="19" spans="2:13">
      <c r="B19" s="65"/>
      <c r="C19" s="65"/>
      <c r="D19" s="65"/>
      <c r="E19" s="65"/>
      <c r="F19" s="65"/>
      <c r="G19" s="65"/>
    </row>
    <row r="20" spans="2:13">
      <c r="B20" s="65"/>
      <c r="C20" s="65"/>
      <c r="D20" s="65"/>
      <c r="E20" s="65"/>
      <c r="F20" s="65"/>
      <c r="G20" s="65"/>
    </row>
    <row r="21" spans="2:13">
      <c r="B21" s="65"/>
      <c r="C21" s="65"/>
      <c r="D21" s="65"/>
      <c r="E21" s="65"/>
      <c r="F21" s="65"/>
      <c r="G21" s="65"/>
    </row>
    <row r="22" spans="2:13">
      <c r="B22" s="151" t="s">
        <v>130</v>
      </c>
      <c r="C22" s="152"/>
      <c r="D22" s="152"/>
      <c r="E22" s="152"/>
      <c r="F22" s="152"/>
      <c r="G22" s="152"/>
    </row>
    <row r="23" spans="2:13">
      <c r="B23" s="151" t="s">
        <v>131</v>
      </c>
      <c r="C23" s="152"/>
      <c r="D23" s="152"/>
      <c r="E23" s="152"/>
      <c r="F23" s="152"/>
      <c r="G23" s="152"/>
      <c r="H23" s="236"/>
      <c r="J23" s="236"/>
      <c r="K23" s="236"/>
      <c r="L23" s="236"/>
      <c r="M23" s="236"/>
    </row>
    <row r="24" spans="2:13">
      <c r="B24" s="151"/>
      <c r="C24" s="152"/>
      <c r="D24" s="152"/>
      <c r="E24" s="152"/>
      <c r="F24" s="152"/>
      <c r="G24" s="152"/>
    </row>
    <row r="25" spans="2:13">
      <c r="B25" s="523" t="s">
        <v>107</v>
      </c>
      <c r="C25" s="523"/>
      <c r="D25" s="523"/>
      <c r="E25" s="523"/>
      <c r="F25" s="523"/>
      <c r="G25" s="523"/>
    </row>
    <row r="26" spans="2:13" ht="63.75">
      <c r="B26" s="103" t="s">
        <v>52</v>
      </c>
      <c r="C26" s="103" t="s">
        <v>125</v>
      </c>
      <c r="D26" s="103" t="s">
        <v>126</v>
      </c>
      <c r="E26" s="103" t="s">
        <v>127</v>
      </c>
      <c r="F26" s="103" t="s">
        <v>128</v>
      </c>
      <c r="G26" s="103" t="s">
        <v>129</v>
      </c>
    </row>
    <row r="27" spans="2:13">
      <c r="B27" s="541" t="s">
        <v>69</v>
      </c>
      <c r="C27" s="546"/>
      <c r="D27" s="546"/>
      <c r="E27" s="546"/>
      <c r="F27" s="546"/>
      <c r="G27" s="546"/>
    </row>
    <row r="28" spans="2:13">
      <c r="B28" s="113">
        <v>2012</v>
      </c>
      <c r="C28" s="182">
        <v>2.303493</v>
      </c>
      <c r="D28" s="115">
        <v>0.157805</v>
      </c>
      <c r="E28" s="116">
        <v>-0.15053</v>
      </c>
      <c r="F28" s="117">
        <v>0.141897</v>
      </c>
      <c r="G28" s="117">
        <v>2.1688710000000002</v>
      </c>
      <c r="M28" s="140"/>
    </row>
    <row r="29" spans="2:13">
      <c r="B29" s="118">
        <v>2013</v>
      </c>
      <c r="C29" s="186">
        <v>2.7988019999999998</v>
      </c>
      <c r="D29" s="120">
        <v>-0.47819400000000001</v>
      </c>
      <c r="E29" s="121">
        <v>-3.1863299999999999</v>
      </c>
      <c r="F29" s="122">
        <v>0.21170600000000001</v>
      </c>
      <c r="G29" s="122">
        <v>-1.0774280000000001</v>
      </c>
      <c r="M29" s="140"/>
    </row>
    <row r="30" spans="2:13">
      <c r="B30" s="118">
        <v>2014</v>
      </c>
      <c r="C30" s="186">
        <v>6.2232839999999996</v>
      </c>
      <c r="D30" s="120">
        <v>0.93637499999999996</v>
      </c>
      <c r="E30" s="121">
        <v>5.8837919999999997</v>
      </c>
      <c r="F30" s="122">
        <v>0.35059000000000001</v>
      </c>
      <c r="G30" s="122">
        <v>12.692861000000001</v>
      </c>
      <c r="M30" s="140"/>
    </row>
    <row r="31" spans="2:13">
      <c r="B31" s="123">
        <v>2015</v>
      </c>
      <c r="C31" s="186">
        <v>8.4389109999999992</v>
      </c>
      <c r="D31" s="120">
        <v>0.64207999999999998</v>
      </c>
      <c r="E31" s="121">
        <v>-5.3655739999999996</v>
      </c>
      <c r="F31" s="122">
        <v>0.50478999999999996</v>
      </c>
      <c r="G31" s="122">
        <v>3.2106270000000001</v>
      </c>
      <c r="M31" s="140"/>
    </row>
    <row r="32" spans="2:13">
      <c r="B32" s="127">
        <v>2016</v>
      </c>
      <c r="C32" s="190">
        <v>10.871257999999999</v>
      </c>
      <c r="D32" s="129">
        <v>7.2674320000000003</v>
      </c>
      <c r="E32" s="130">
        <v>-3.1943060000000001</v>
      </c>
      <c r="F32" s="131">
        <v>0.67936600000000003</v>
      </c>
      <c r="G32" s="131">
        <v>14.265018</v>
      </c>
      <c r="H32" s="243"/>
      <c r="M32" s="140"/>
    </row>
    <row r="33" spans="2:13">
      <c r="B33" s="541" t="s">
        <v>70</v>
      </c>
      <c r="C33" s="542"/>
      <c r="D33" s="542"/>
      <c r="E33" s="542"/>
      <c r="F33" s="542"/>
      <c r="G33" s="542"/>
    </row>
    <row r="34" spans="2:13">
      <c r="B34" s="113">
        <v>2012</v>
      </c>
      <c r="C34" s="182">
        <v>6.3435490000000003</v>
      </c>
      <c r="D34" s="115">
        <v>4.322953</v>
      </c>
      <c r="E34" s="116">
        <v>-20.150262000000001</v>
      </c>
      <c r="F34" s="117">
        <v>0.54503400000000002</v>
      </c>
      <c r="G34" s="117">
        <v>-10.028794</v>
      </c>
      <c r="H34" s="140"/>
      <c r="M34" s="140"/>
    </row>
    <row r="35" spans="2:13">
      <c r="B35" s="118">
        <v>2013</v>
      </c>
      <c r="C35" s="186">
        <v>6.310562</v>
      </c>
      <c r="D35" s="120">
        <v>-3.9000880000000002</v>
      </c>
      <c r="E35" s="121">
        <v>8.6843000000000004E-2</v>
      </c>
      <c r="F35" s="122">
        <v>0.63819199999999998</v>
      </c>
      <c r="G35" s="122">
        <v>1.8591249999999999</v>
      </c>
      <c r="H35" s="140"/>
      <c r="M35" s="140"/>
    </row>
    <row r="36" spans="2:13">
      <c r="B36" s="118">
        <v>2014</v>
      </c>
      <c r="C36" s="186">
        <v>8.0040410000000008</v>
      </c>
      <c r="D36" s="120">
        <v>-4.2866840000000002</v>
      </c>
      <c r="E36" s="121">
        <v>27.583957000000002</v>
      </c>
      <c r="F36" s="122">
        <v>0.67103100000000004</v>
      </c>
      <c r="G36" s="122">
        <v>30.630282999999999</v>
      </c>
      <c r="H36" s="140"/>
      <c r="M36" s="140"/>
    </row>
    <row r="37" spans="2:13">
      <c r="B37" s="123">
        <v>2015</v>
      </c>
      <c r="C37" s="186">
        <v>8.6890269999999994</v>
      </c>
      <c r="D37" s="120">
        <v>21.990356999999999</v>
      </c>
      <c r="E37" s="121">
        <v>4.770276</v>
      </c>
      <c r="F37" s="122">
        <v>0.741456</v>
      </c>
      <c r="G37" s="122">
        <v>34.708204000000002</v>
      </c>
      <c r="H37" s="140"/>
      <c r="M37" s="140"/>
    </row>
    <row r="38" spans="2:13">
      <c r="B38" s="127">
        <v>2016</v>
      </c>
      <c r="C38" s="190">
        <v>13.184701</v>
      </c>
      <c r="D38" s="129">
        <v>-2.9040020000000002</v>
      </c>
      <c r="E38" s="130">
        <v>1.401853</v>
      </c>
      <c r="F38" s="131">
        <v>1.0615429999999999</v>
      </c>
      <c r="G38" s="131">
        <v>10.621009000000001</v>
      </c>
      <c r="M38" s="140"/>
    </row>
  </sheetData>
  <mergeCells count="6">
    <mergeCell ref="B33:G33"/>
    <mergeCell ref="B5:G5"/>
    <mergeCell ref="B7:G7"/>
    <mergeCell ref="B13:G13"/>
    <mergeCell ref="B25:G25"/>
    <mergeCell ref="B27:G27"/>
  </mergeCells>
  <pageMargins left="0.59055118110236227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7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2" width="20.7109375" style="99" customWidth="1"/>
    <col min="3" max="7" width="11.7109375" style="99" customWidth="1"/>
    <col min="8" max="16384" width="9.140625" style="99"/>
  </cols>
  <sheetData>
    <row r="2" spans="2:7">
      <c r="B2" s="550" t="s">
        <v>132</v>
      </c>
      <c r="C2" s="550"/>
      <c r="D2" s="550"/>
      <c r="E2" s="550"/>
      <c r="F2" s="550"/>
      <c r="G2" s="550"/>
    </row>
    <row r="3" spans="2:7">
      <c r="B3" s="550" t="s">
        <v>133</v>
      </c>
      <c r="C3" s="550"/>
      <c r="D3" s="550"/>
      <c r="E3" s="550"/>
      <c r="F3" s="550"/>
      <c r="G3" s="550"/>
    </row>
    <row r="4" spans="2:7">
      <c r="B4" s="152"/>
      <c r="C4" s="153"/>
    </row>
    <row r="5" spans="2:7">
      <c r="B5" s="244" t="s">
        <v>134</v>
      </c>
      <c r="C5" s="103">
        <v>2012</v>
      </c>
      <c r="D5" s="103">
        <v>2013</v>
      </c>
      <c r="E5" s="245">
        <v>2014</v>
      </c>
      <c r="F5" s="245">
        <v>2015</v>
      </c>
      <c r="G5" s="245">
        <v>2016</v>
      </c>
    </row>
    <row r="6" spans="2:7">
      <c r="B6" s="246" t="s">
        <v>57</v>
      </c>
      <c r="C6" s="247"/>
      <c r="D6" s="247"/>
      <c r="E6" s="247"/>
      <c r="F6" s="247"/>
      <c r="G6" s="248"/>
    </row>
    <row r="7" spans="2:7">
      <c r="B7" s="547" t="s">
        <v>135</v>
      </c>
      <c r="C7" s="548"/>
      <c r="D7" s="548"/>
      <c r="E7" s="548"/>
      <c r="F7" s="549"/>
      <c r="G7" s="249" t="s">
        <v>136</v>
      </c>
    </row>
    <row r="8" spans="2:7">
      <c r="B8" s="250" t="s">
        <v>137</v>
      </c>
      <c r="C8" s="115">
        <v>21930.976943000001</v>
      </c>
      <c r="D8" s="115">
        <v>25544.895676</v>
      </c>
      <c r="E8" s="116">
        <v>28832.910240000001</v>
      </c>
      <c r="F8" s="117">
        <v>29980.511095999998</v>
      </c>
      <c r="G8" s="251">
        <v>34993.45278</v>
      </c>
    </row>
    <row r="9" spans="2:7">
      <c r="B9" s="250" t="s">
        <v>138</v>
      </c>
      <c r="C9" s="120">
        <v>71347.057881000001</v>
      </c>
      <c r="D9" s="120">
        <v>72000.306416000007</v>
      </c>
      <c r="E9" s="121">
        <v>82593.450509999995</v>
      </c>
      <c r="F9" s="122">
        <v>89568.750597999999</v>
      </c>
      <c r="G9" s="252">
        <v>96708.231058999998</v>
      </c>
    </row>
    <row r="10" spans="2:7">
      <c r="B10" s="250" t="s">
        <v>139</v>
      </c>
      <c r="C10" s="120">
        <v>3109.3806300000001</v>
      </c>
      <c r="D10" s="120">
        <v>3187.8241419999999</v>
      </c>
      <c r="E10" s="121">
        <v>3243.4261959999999</v>
      </c>
      <c r="F10" s="122">
        <v>3266.4156050000001</v>
      </c>
      <c r="G10" s="252">
        <v>3314.6864209999999</v>
      </c>
    </row>
    <row r="11" spans="2:7">
      <c r="B11" s="250" t="s">
        <v>140</v>
      </c>
      <c r="C11" s="120">
        <v>3320.0342129999999</v>
      </c>
      <c r="D11" s="120">
        <v>3313.6189899999999</v>
      </c>
      <c r="E11" s="121">
        <v>3322.305331</v>
      </c>
      <c r="F11" s="122">
        <v>3651.9180649999998</v>
      </c>
      <c r="G11" s="252">
        <v>3489.958924</v>
      </c>
    </row>
    <row r="12" spans="2:7">
      <c r="B12" s="250" t="s">
        <v>141</v>
      </c>
      <c r="C12" s="120">
        <v>5694.6741860000002</v>
      </c>
      <c r="D12" s="120">
        <v>4695.44002</v>
      </c>
      <c r="E12" s="121">
        <v>4226.3811269999997</v>
      </c>
      <c r="F12" s="122">
        <v>4561.0511900000001</v>
      </c>
      <c r="G12" s="252">
        <v>4378.7504719999997</v>
      </c>
    </row>
    <row r="13" spans="2:7">
      <c r="B13" s="250" t="s">
        <v>87</v>
      </c>
      <c r="C13" s="120">
        <v>2511.6385700000001</v>
      </c>
      <c r="D13" s="120">
        <v>1593.9860020000001</v>
      </c>
      <c r="E13" s="121">
        <v>1101.618682</v>
      </c>
      <c r="F13" s="122">
        <v>939.081277</v>
      </c>
      <c r="G13" s="252">
        <v>643.28869199999997</v>
      </c>
    </row>
    <row r="14" spans="2:7">
      <c r="B14" s="250" t="s">
        <v>8</v>
      </c>
      <c r="C14" s="253">
        <v>107913.76242299999</v>
      </c>
      <c r="D14" s="253">
        <v>110336.07124600001</v>
      </c>
      <c r="E14" s="254">
        <v>123320.092086</v>
      </c>
      <c r="F14" s="255">
        <v>131967.727831</v>
      </c>
      <c r="G14" s="131">
        <v>143528.36834799999</v>
      </c>
    </row>
    <row r="15" spans="2:7">
      <c r="B15" s="547" t="s">
        <v>142</v>
      </c>
      <c r="C15" s="551"/>
      <c r="D15" s="551"/>
      <c r="E15" s="551"/>
      <c r="F15" s="551"/>
      <c r="G15" s="552"/>
    </row>
    <row r="16" spans="2:7">
      <c r="B16" s="250" t="s">
        <v>143</v>
      </c>
      <c r="C16" s="115">
        <v>94333.286708</v>
      </c>
      <c r="D16" s="116">
        <v>97598.615795999998</v>
      </c>
      <c r="E16" s="256">
        <v>107534.428738</v>
      </c>
      <c r="F16" s="116">
        <v>112558.838022</v>
      </c>
      <c r="G16" s="251">
        <v>122484.808131</v>
      </c>
    </row>
    <row r="17" spans="2:7">
      <c r="B17" s="257" t="s">
        <v>144</v>
      </c>
      <c r="C17" s="120">
        <v>1776.349473</v>
      </c>
      <c r="D17" s="121">
        <v>1888.356949</v>
      </c>
      <c r="E17" s="258">
        <v>2154.1470469999999</v>
      </c>
      <c r="F17" s="121">
        <v>2465.808074</v>
      </c>
      <c r="G17" s="252">
        <v>2818.6498580000002</v>
      </c>
    </row>
    <row r="18" spans="2:7">
      <c r="B18" s="250" t="s">
        <v>87</v>
      </c>
      <c r="C18" s="120">
        <v>6196.7003990000003</v>
      </c>
      <c r="D18" s="121">
        <v>5719.6434330000002</v>
      </c>
      <c r="E18" s="258">
        <v>7336.9774120000002</v>
      </c>
      <c r="F18" s="121">
        <v>10045.401341000001</v>
      </c>
      <c r="G18" s="252">
        <v>10494.691366999999</v>
      </c>
    </row>
    <row r="19" spans="2:7">
      <c r="B19" s="250" t="s">
        <v>145</v>
      </c>
      <c r="C19" s="253">
        <v>102306.33658</v>
      </c>
      <c r="D19" s="254">
        <v>105206.616178</v>
      </c>
      <c r="E19" s="259">
        <v>117025.553197</v>
      </c>
      <c r="F19" s="254">
        <v>125070.047437</v>
      </c>
      <c r="G19" s="131">
        <v>135798.14935600001</v>
      </c>
    </row>
    <row r="20" spans="2:7">
      <c r="B20" s="260" t="s">
        <v>146</v>
      </c>
      <c r="C20" s="261">
        <v>5607.425843</v>
      </c>
      <c r="D20" s="261">
        <v>5129.4550680000002</v>
      </c>
      <c r="E20" s="261">
        <v>6294.5388890000004</v>
      </c>
      <c r="F20" s="261">
        <v>6897.680394</v>
      </c>
      <c r="G20" s="262">
        <v>7730.2189920000001</v>
      </c>
    </row>
    <row r="21" spans="2:7">
      <c r="B21" s="263" t="s">
        <v>56</v>
      </c>
      <c r="C21" s="264"/>
      <c r="D21" s="264">
        <v>-8.523889363542315</v>
      </c>
      <c r="E21" s="264">
        <v>22.713598336563106</v>
      </c>
      <c r="F21" s="264">
        <v>9.5819807556359358</v>
      </c>
      <c r="G21" s="265">
        <v>12.069834356549631</v>
      </c>
    </row>
    <row r="22" spans="2:7">
      <c r="B22" s="553" t="s">
        <v>58</v>
      </c>
      <c r="C22" s="554"/>
      <c r="D22" s="554"/>
      <c r="E22" s="266"/>
      <c r="F22" s="266"/>
      <c r="G22" s="267"/>
    </row>
    <row r="23" spans="2:7">
      <c r="B23" s="547" t="s">
        <v>135</v>
      </c>
      <c r="C23" s="548"/>
      <c r="D23" s="548"/>
      <c r="E23" s="548"/>
      <c r="F23" s="549"/>
      <c r="G23" s="249" t="s">
        <v>136</v>
      </c>
    </row>
    <row r="24" spans="2:7">
      <c r="B24" s="250" t="s">
        <v>137</v>
      </c>
      <c r="C24" s="115">
        <v>19357.501413999998</v>
      </c>
      <c r="D24" s="115">
        <v>20557.835273000001</v>
      </c>
      <c r="E24" s="116">
        <v>22103.38524</v>
      </c>
      <c r="F24" s="117">
        <v>21618.543137000001</v>
      </c>
      <c r="G24" s="251">
        <v>23106.674717999998</v>
      </c>
    </row>
    <row r="25" spans="2:7">
      <c r="B25" s="250" t="s">
        <v>138</v>
      </c>
      <c r="C25" s="120">
        <v>3974.971407</v>
      </c>
      <c r="D25" s="120">
        <v>4195.7078190000002</v>
      </c>
      <c r="E25" s="121">
        <v>4864.285699</v>
      </c>
      <c r="F25" s="122">
        <v>4889.5008129999997</v>
      </c>
      <c r="G25" s="252">
        <v>5039.6932120000001</v>
      </c>
    </row>
    <row r="26" spans="2:7">
      <c r="B26" s="250" t="s">
        <v>139</v>
      </c>
      <c r="C26" s="119">
        <v>0</v>
      </c>
      <c r="D26" s="119">
        <v>0</v>
      </c>
      <c r="E26" s="268">
        <v>0</v>
      </c>
      <c r="F26" s="269">
        <v>0</v>
      </c>
      <c r="G26" s="270">
        <v>0</v>
      </c>
    </row>
    <row r="27" spans="2:7">
      <c r="B27" s="250" t="s">
        <v>140</v>
      </c>
      <c r="C27" s="120">
        <v>11.718406</v>
      </c>
      <c r="D27" s="120">
        <v>12.959937999999999</v>
      </c>
      <c r="E27" s="121">
        <v>14.018348</v>
      </c>
      <c r="F27" s="122">
        <v>14.581262000000001</v>
      </c>
      <c r="G27" s="252">
        <v>23.706489999999999</v>
      </c>
    </row>
    <row r="28" spans="2:7">
      <c r="B28" s="250" t="s">
        <v>141</v>
      </c>
      <c r="C28" s="120">
        <v>980.82793600000002</v>
      </c>
      <c r="D28" s="120">
        <v>883.420434</v>
      </c>
      <c r="E28" s="121">
        <v>844.10784000000001</v>
      </c>
      <c r="F28" s="122">
        <v>878.89402600000005</v>
      </c>
      <c r="G28" s="252">
        <v>1119.2106819999999</v>
      </c>
    </row>
    <row r="29" spans="2:7">
      <c r="B29" s="250" t="s">
        <v>87</v>
      </c>
      <c r="C29" s="120">
        <v>237.473139</v>
      </c>
      <c r="D29" s="120">
        <v>192.76489799999999</v>
      </c>
      <c r="E29" s="121">
        <v>183.43336500000001</v>
      </c>
      <c r="F29" s="122">
        <v>167.20049</v>
      </c>
      <c r="G29" s="252">
        <v>211.85612599999999</v>
      </c>
    </row>
    <row r="30" spans="2:7">
      <c r="B30" s="250" t="s">
        <v>8</v>
      </c>
      <c r="C30" s="253">
        <v>24562.492301999999</v>
      </c>
      <c r="D30" s="253">
        <v>25842.688362000001</v>
      </c>
      <c r="E30" s="254">
        <v>28009.230491999999</v>
      </c>
      <c r="F30" s="255">
        <v>27568.719728</v>
      </c>
      <c r="G30" s="131">
        <v>29501.141228</v>
      </c>
    </row>
    <row r="31" spans="2:7">
      <c r="B31" s="547" t="s">
        <v>142</v>
      </c>
      <c r="C31" s="551"/>
      <c r="D31" s="551"/>
      <c r="E31" s="551"/>
      <c r="F31" s="551"/>
      <c r="G31" s="552"/>
    </row>
    <row r="32" spans="2:7">
      <c r="B32" s="250" t="s">
        <v>143</v>
      </c>
      <c r="C32" s="116">
        <v>23578.883761000001</v>
      </c>
      <c r="D32" s="115">
        <v>24825.054286999999</v>
      </c>
      <c r="E32" s="116">
        <v>26945.134187</v>
      </c>
      <c r="F32" s="117">
        <v>26697.594843999999</v>
      </c>
      <c r="G32" s="271">
        <v>28504.137898000001</v>
      </c>
    </row>
    <row r="33" spans="2:7" s="165" customFormat="1">
      <c r="B33" s="257" t="s">
        <v>144</v>
      </c>
      <c r="C33" s="121">
        <v>31.506060000000002</v>
      </c>
      <c r="D33" s="120">
        <v>26.992415999999999</v>
      </c>
      <c r="E33" s="121">
        <v>32.130547999999997</v>
      </c>
      <c r="F33" s="122">
        <v>34.208967999999999</v>
      </c>
      <c r="G33" s="272">
        <v>35.449041999999999</v>
      </c>
    </row>
    <row r="34" spans="2:7">
      <c r="B34" s="250" t="s">
        <v>87</v>
      </c>
      <c r="C34" s="121">
        <v>393.23592500000001</v>
      </c>
      <c r="D34" s="120">
        <v>414.82902300000001</v>
      </c>
      <c r="E34" s="121">
        <v>382.29755899999998</v>
      </c>
      <c r="F34" s="122">
        <v>300.69211000000001</v>
      </c>
      <c r="G34" s="272">
        <v>297.24678599999999</v>
      </c>
    </row>
    <row r="35" spans="2:7">
      <c r="B35" s="250" t="s">
        <v>145</v>
      </c>
      <c r="C35" s="254">
        <v>24003.625746000002</v>
      </c>
      <c r="D35" s="253">
        <v>25266.875725999998</v>
      </c>
      <c r="E35" s="254">
        <v>27359.562293999999</v>
      </c>
      <c r="F35" s="255">
        <v>27032.495921999998</v>
      </c>
      <c r="G35" s="130">
        <v>28836.833726000001</v>
      </c>
    </row>
    <row r="36" spans="2:7">
      <c r="B36" s="273" t="s">
        <v>146</v>
      </c>
      <c r="C36" s="264">
        <v>558.86655599999995</v>
      </c>
      <c r="D36" s="264">
        <v>575.812636</v>
      </c>
      <c r="E36" s="264">
        <v>649.66819799999996</v>
      </c>
      <c r="F36" s="264">
        <v>536.22380599999997</v>
      </c>
      <c r="G36" s="265">
        <v>664.307502</v>
      </c>
    </row>
    <row r="37" spans="2:7">
      <c r="B37" s="273" t="s">
        <v>56</v>
      </c>
      <c r="C37" s="264"/>
      <c r="D37" s="264">
        <v>3.032222955205786</v>
      </c>
      <c r="E37" s="264">
        <v>12.826318385968868</v>
      </c>
      <c r="F37" s="264">
        <v>-17.461897065184651</v>
      </c>
      <c r="G37" s="265">
        <v>23.886238277156981</v>
      </c>
    </row>
    <row r="38" spans="2:7">
      <c r="B38" s="274"/>
      <c r="C38" s="275"/>
      <c r="E38" s="140"/>
      <c r="F38" s="140"/>
      <c r="G38" s="140"/>
    </row>
    <row r="40" spans="2:7">
      <c r="B40" s="550" t="s">
        <v>147</v>
      </c>
      <c r="C40" s="550"/>
      <c r="D40" s="550"/>
      <c r="E40" s="550"/>
      <c r="F40" s="550"/>
      <c r="G40" s="550"/>
    </row>
    <row r="41" spans="2:7">
      <c r="B41" s="550" t="s">
        <v>148</v>
      </c>
      <c r="C41" s="550"/>
      <c r="D41" s="550"/>
      <c r="E41" s="550"/>
      <c r="F41" s="550"/>
      <c r="G41" s="550"/>
    </row>
    <row r="42" spans="2:7">
      <c r="B42" s="152"/>
      <c r="C42" s="153"/>
    </row>
    <row r="43" spans="2:7">
      <c r="B43" s="244" t="s">
        <v>134</v>
      </c>
      <c r="C43" s="103">
        <v>2012</v>
      </c>
      <c r="D43" s="103">
        <v>2013</v>
      </c>
      <c r="E43" s="245">
        <v>2014</v>
      </c>
      <c r="F43" s="245">
        <v>2015</v>
      </c>
      <c r="G43" s="245">
        <v>2016</v>
      </c>
    </row>
    <row r="44" spans="2:7">
      <c r="B44" s="276" t="s">
        <v>69</v>
      </c>
      <c r="C44" s="277"/>
      <c r="D44" s="277"/>
      <c r="E44" s="278"/>
      <c r="F44" s="278"/>
      <c r="G44" s="279"/>
    </row>
    <row r="45" spans="2:7">
      <c r="B45" s="547" t="s">
        <v>135</v>
      </c>
      <c r="C45" s="548"/>
      <c r="D45" s="548"/>
      <c r="E45" s="548"/>
      <c r="F45" s="549"/>
      <c r="G45" s="249" t="s">
        <v>136</v>
      </c>
    </row>
    <row r="46" spans="2:7">
      <c r="B46" s="250" t="s">
        <v>137</v>
      </c>
      <c r="C46" s="115">
        <v>12.045907</v>
      </c>
      <c r="D46" s="115">
        <v>0</v>
      </c>
      <c r="E46" s="116">
        <v>0</v>
      </c>
      <c r="F46" s="117">
        <v>0</v>
      </c>
      <c r="G46" s="251">
        <v>4.3633819999999996</v>
      </c>
    </row>
    <row r="47" spans="2:7">
      <c r="B47" s="250" t="s">
        <v>138</v>
      </c>
      <c r="C47" s="120">
        <v>212.49185600000001</v>
      </c>
      <c r="D47" s="120">
        <v>256.16773599999999</v>
      </c>
      <c r="E47" s="121">
        <v>531.17905599999995</v>
      </c>
      <c r="F47" s="122">
        <v>601.822541</v>
      </c>
      <c r="G47" s="252">
        <v>653.18459700000005</v>
      </c>
    </row>
    <row r="48" spans="2:7">
      <c r="B48" s="250" t="s">
        <v>139</v>
      </c>
      <c r="C48" s="119">
        <v>0</v>
      </c>
      <c r="D48" s="119">
        <v>0</v>
      </c>
      <c r="E48" s="268">
        <v>0</v>
      </c>
      <c r="F48" s="269">
        <v>0</v>
      </c>
      <c r="G48" s="270">
        <v>0</v>
      </c>
    </row>
    <row r="49" spans="2:8">
      <c r="B49" s="250" t="s">
        <v>140</v>
      </c>
      <c r="C49" s="120">
        <v>0</v>
      </c>
      <c r="D49" s="120">
        <v>0</v>
      </c>
      <c r="E49" s="121">
        <v>0</v>
      </c>
      <c r="F49" s="122">
        <v>0</v>
      </c>
      <c r="G49" s="252">
        <v>0</v>
      </c>
    </row>
    <row r="50" spans="2:8">
      <c r="B50" s="250" t="s">
        <v>141</v>
      </c>
      <c r="C50" s="120">
        <v>80.275195999999994</v>
      </c>
      <c r="D50" s="120">
        <v>94.852558000000002</v>
      </c>
      <c r="E50" s="121">
        <v>55.782800000000002</v>
      </c>
      <c r="F50" s="122">
        <v>62.857632000000002</v>
      </c>
      <c r="G50" s="252">
        <v>41.484805999999999</v>
      </c>
    </row>
    <row r="51" spans="2:8">
      <c r="B51" s="250" t="s">
        <v>87</v>
      </c>
      <c r="C51" s="120">
        <v>65.287597000000005</v>
      </c>
      <c r="D51" s="120">
        <v>148.55824100000001</v>
      </c>
      <c r="E51" s="121">
        <v>228.79452800000001</v>
      </c>
      <c r="F51" s="122">
        <v>267.45497999999998</v>
      </c>
      <c r="G51" s="252">
        <v>213.18353400000001</v>
      </c>
    </row>
    <row r="52" spans="2:8">
      <c r="B52" s="250" t="s">
        <v>8</v>
      </c>
      <c r="C52" s="253">
        <v>370.10055599999998</v>
      </c>
      <c r="D52" s="253">
        <v>499.57853499999999</v>
      </c>
      <c r="E52" s="254">
        <v>815.75638400000003</v>
      </c>
      <c r="F52" s="255">
        <v>932.13515299999995</v>
      </c>
      <c r="G52" s="131">
        <v>912.216319</v>
      </c>
    </row>
    <row r="53" spans="2:8">
      <c r="B53" s="547" t="s">
        <v>142</v>
      </c>
      <c r="C53" s="551"/>
      <c r="D53" s="551"/>
      <c r="E53" s="551"/>
      <c r="F53" s="551"/>
      <c r="G53" s="552"/>
    </row>
    <row r="54" spans="2:8">
      <c r="B54" s="250" t="s">
        <v>143</v>
      </c>
      <c r="C54" s="115">
        <v>110.892231</v>
      </c>
      <c r="D54" s="115">
        <v>224.758848</v>
      </c>
      <c r="E54" s="116">
        <v>320.179374</v>
      </c>
      <c r="F54" s="117">
        <v>377.04600199999999</v>
      </c>
      <c r="G54" s="251">
        <v>517.59397999999999</v>
      </c>
      <c r="H54" s="142"/>
    </row>
    <row r="55" spans="2:8">
      <c r="B55" s="257" t="s">
        <v>144</v>
      </c>
      <c r="C55" s="120">
        <v>3.7362609999999998</v>
      </c>
      <c r="D55" s="120">
        <v>2.1042649999999998</v>
      </c>
      <c r="E55" s="121">
        <v>1.5393319999999999</v>
      </c>
      <c r="F55" s="122">
        <v>0</v>
      </c>
      <c r="G55" s="252">
        <v>0.86821199999999998</v>
      </c>
      <c r="H55" s="142"/>
    </row>
    <row r="56" spans="2:8">
      <c r="B56" s="250" t="s">
        <v>87</v>
      </c>
      <c r="C56" s="120">
        <v>38.062685999999999</v>
      </c>
      <c r="D56" s="120">
        <v>85.634285000000006</v>
      </c>
      <c r="E56" s="121">
        <v>205.449657</v>
      </c>
      <c r="F56" s="122">
        <v>228.49591699999999</v>
      </c>
      <c r="G56" s="252">
        <v>44.967008</v>
      </c>
      <c r="H56" s="142"/>
    </row>
    <row r="57" spans="2:8">
      <c r="B57" s="250" t="s">
        <v>145</v>
      </c>
      <c r="C57" s="253">
        <v>152.69117800000001</v>
      </c>
      <c r="D57" s="253">
        <v>312.49739799999998</v>
      </c>
      <c r="E57" s="254">
        <v>527.168363</v>
      </c>
      <c r="F57" s="255">
        <v>605.54191900000001</v>
      </c>
      <c r="G57" s="131">
        <v>563.42920000000004</v>
      </c>
      <c r="H57" s="142"/>
    </row>
    <row r="58" spans="2:8">
      <c r="B58" s="260" t="s">
        <v>146</v>
      </c>
      <c r="C58" s="261">
        <v>217.409378</v>
      </c>
      <c r="D58" s="261">
        <v>187.08113700000001</v>
      </c>
      <c r="E58" s="261">
        <v>288.58802100000003</v>
      </c>
      <c r="F58" s="261">
        <v>326.593234</v>
      </c>
      <c r="G58" s="262">
        <v>348.78711900000002</v>
      </c>
    </row>
    <row r="59" spans="2:8">
      <c r="B59" s="260" t="s">
        <v>56</v>
      </c>
      <c r="C59" s="264"/>
      <c r="D59" s="264">
        <v>-13.94983108778316</v>
      </c>
      <c r="E59" s="264">
        <v>54.258214177947828</v>
      </c>
      <c r="F59" s="264">
        <v>13.169366097839522</v>
      </c>
      <c r="G59" s="265">
        <v>6.7955740320082683</v>
      </c>
    </row>
    <row r="60" spans="2:8">
      <c r="B60" s="276" t="s">
        <v>70</v>
      </c>
      <c r="C60" s="280"/>
      <c r="D60" s="280"/>
      <c r="E60" s="281"/>
      <c r="F60" s="282"/>
      <c r="G60" s="283"/>
    </row>
    <row r="61" spans="2:8">
      <c r="B61" s="547" t="s">
        <v>135</v>
      </c>
      <c r="C61" s="548"/>
      <c r="D61" s="548"/>
      <c r="E61" s="548"/>
      <c r="F61" s="549"/>
      <c r="G61" s="249" t="s">
        <v>136</v>
      </c>
    </row>
    <row r="62" spans="2:8">
      <c r="B62" s="250" t="s">
        <v>137</v>
      </c>
      <c r="C62" s="115">
        <v>56.405476</v>
      </c>
      <c r="D62" s="115">
        <v>70.944993999999994</v>
      </c>
      <c r="E62" s="116">
        <v>95.861450000000005</v>
      </c>
      <c r="F62" s="117">
        <v>98.280263000000005</v>
      </c>
      <c r="G62" s="251">
        <v>197.51547099999999</v>
      </c>
    </row>
    <row r="63" spans="2:8">
      <c r="B63" s="250" t="s">
        <v>138</v>
      </c>
      <c r="C63" s="120">
        <v>439.86358300000001</v>
      </c>
      <c r="D63" s="120">
        <v>489.87053800000001</v>
      </c>
      <c r="E63" s="121">
        <v>422.419873</v>
      </c>
      <c r="F63" s="122">
        <v>602.434845</v>
      </c>
      <c r="G63" s="252">
        <v>768.914537</v>
      </c>
    </row>
    <row r="64" spans="2:8">
      <c r="B64" s="250" t="s">
        <v>139</v>
      </c>
      <c r="C64" s="119">
        <v>0</v>
      </c>
      <c r="D64" s="119">
        <v>0</v>
      </c>
      <c r="E64" s="268">
        <v>0</v>
      </c>
      <c r="F64" s="269">
        <v>0</v>
      </c>
      <c r="G64" s="270">
        <v>0</v>
      </c>
    </row>
    <row r="65" spans="2:7">
      <c r="B65" s="250" t="s">
        <v>140</v>
      </c>
      <c r="C65" s="120">
        <v>0</v>
      </c>
      <c r="D65" s="120">
        <v>0</v>
      </c>
      <c r="E65" s="121">
        <v>0</v>
      </c>
      <c r="F65" s="122">
        <v>0</v>
      </c>
      <c r="G65" s="252">
        <v>0</v>
      </c>
    </row>
    <row r="66" spans="2:7">
      <c r="B66" s="250" t="s">
        <v>141</v>
      </c>
      <c r="C66" s="120">
        <v>179.492964</v>
      </c>
      <c r="D66" s="120">
        <v>137.24339900000001</v>
      </c>
      <c r="E66" s="121">
        <v>140.35740100000001</v>
      </c>
      <c r="F66" s="122">
        <v>171.25772599999999</v>
      </c>
      <c r="G66" s="252">
        <v>237.186972</v>
      </c>
    </row>
    <row r="67" spans="2:7">
      <c r="B67" s="250" t="s">
        <v>87</v>
      </c>
      <c r="C67" s="120">
        <v>983.83324000000005</v>
      </c>
      <c r="D67" s="120">
        <v>941.84313999999995</v>
      </c>
      <c r="E67" s="121">
        <v>1217.560131</v>
      </c>
      <c r="F67" s="122">
        <v>1539.3814689999999</v>
      </c>
      <c r="G67" s="252">
        <v>2374.6371800000002</v>
      </c>
    </row>
    <row r="68" spans="2:7">
      <c r="B68" s="250" t="s">
        <v>8</v>
      </c>
      <c r="C68" s="253">
        <v>1659.5952629999999</v>
      </c>
      <c r="D68" s="253">
        <v>1639.902071</v>
      </c>
      <c r="E68" s="254">
        <v>1876.1988550000001</v>
      </c>
      <c r="F68" s="255">
        <v>2411.3543030000001</v>
      </c>
      <c r="G68" s="131">
        <v>3578.25416</v>
      </c>
    </row>
    <row r="69" spans="2:7">
      <c r="B69" s="547" t="s">
        <v>142</v>
      </c>
      <c r="C69" s="551"/>
      <c r="D69" s="551"/>
      <c r="E69" s="551"/>
      <c r="F69" s="551"/>
      <c r="G69" s="552"/>
    </row>
    <row r="70" spans="2:7">
      <c r="B70" s="250" t="s">
        <v>143</v>
      </c>
      <c r="C70" s="115">
        <v>835.21864400000004</v>
      </c>
      <c r="D70" s="115">
        <v>793.31890199999998</v>
      </c>
      <c r="E70" s="116">
        <v>911.55357900000001</v>
      </c>
      <c r="F70" s="117">
        <v>923.88721799999996</v>
      </c>
      <c r="G70" s="251">
        <v>1481.6125959999999</v>
      </c>
    </row>
    <row r="71" spans="2:7">
      <c r="B71" s="257" t="s">
        <v>144</v>
      </c>
      <c r="C71" s="120">
        <v>10.615662</v>
      </c>
      <c r="D71" s="120">
        <v>8.6856200000000001</v>
      </c>
      <c r="E71" s="121">
        <v>3.8810389999999999</v>
      </c>
      <c r="F71" s="122">
        <v>5.506901</v>
      </c>
      <c r="G71" s="252">
        <v>12.821305000000001</v>
      </c>
    </row>
    <row r="72" spans="2:7">
      <c r="B72" s="250" t="s">
        <v>87</v>
      </c>
      <c r="C72" s="120">
        <v>339.764545</v>
      </c>
      <c r="D72" s="120">
        <v>362.67601100000002</v>
      </c>
      <c r="E72" s="121">
        <v>458.21066200000001</v>
      </c>
      <c r="F72" s="122">
        <v>607.47189800000001</v>
      </c>
      <c r="G72" s="252">
        <v>663.54792599999996</v>
      </c>
    </row>
    <row r="73" spans="2:7">
      <c r="B73" s="250" t="s">
        <v>145</v>
      </c>
      <c r="C73" s="253">
        <v>1185.598851</v>
      </c>
      <c r="D73" s="253">
        <v>1164.680533</v>
      </c>
      <c r="E73" s="254">
        <v>1373.64528</v>
      </c>
      <c r="F73" s="255">
        <v>1536.8660170000001</v>
      </c>
      <c r="G73" s="131">
        <v>2157.9818270000001</v>
      </c>
    </row>
    <row r="74" spans="2:7">
      <c r="B74" s="260" t="s">
        <v>146</v>
      </c>
      <c r="C74" s="261">
        <v>473.99641200000002</v>
      </c>
      <c r="D74" s="261">
        <v>475.22153800000001</v>
      </c>
      <c r="E74" s="261">
        <v>502.55357500000002</v>
      </c>
      <c r="F74" s="261">
        <v>874.48828600000002</v>
      </c>
      <c r="G74" s="262">
        <v>1420.2723329999999</v>
      </c>
    </row>
    <row r="75" spans="2:7">
      <c r="B75" s="260" t="s">
        <v>56</v>
      </c>
      <c r="C75" s="264"/>
      <c r="D75" s="264">
        <v>0.25846735734362475</v>
      </c>
      <c r="E75" s="264">
        <v>5.7514306096118055</v>
      </c>
      <c r="F75" s="264">
        <v>74.008967302640315</v>
      </c>
      <c r="G75" s="265">
        <v>62.411819087534347</v>
      </c>
    </row>
    <row r="76" spans="2:7">
      <c r="B76" s="284"/>
      <c r="C76" s="275"/>
      <c r="E76" s="140"/>
      <c r="F76" s="140"/>
      <c r="G76" s="140"/>
    </row>
    <row r="77" spans="2:7">
      <c r="F77" s="285"/>
      <c r="G77" s="285"/>
    </row>
  </sheetData>
  <mergeCells count="13">
    <mergeCell ref="B69:G69"/>
    <mergeCell ref="B31:G31"/>
    <mergeCell ref="B40:G40"/>
    <mergeCell ref="B41:G41"/>
    <mergeCell ref="B45:F45"/>
    <mergeCell ref="B53:G53"/>
    <mergeCell ref="B61:F61"/>
    <mergeCell ref="B23:F23"/>
    <mergeCell ref="B2:G2"/>
    <mergeCell ref="B3:G3"/>
    <mergeCell ref="B7:F7"/>
    <mergeCell ref="B15:G15"/>
    <mergeCell ref="B22:D22"/>
  </mergeCells>
  <pageMargins left="0.78740157480314965" right="0" top="0.98425196850393704" bottom="0.98425196850393704" header="0.51181102362204722" footer="0.51181102362204722"/>
  <pageSetup paperSize="9" orientation="portrait" r:id="rId1"/>
  <headerFooter alignWithMargins="0"/>
  <rowBreaks count="1" manualBreakCount="1">
    <brk id="3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O17" sqref="O17"/>
    </sheetView>
  </sheetViews>
  <sheetFormatPr defaultRowHeight="12.75"/>
  <cols>
    <col min="1" max="1" width="1" customWidth="1"/>
    <col min="2" max="2" width="10.85546875" customWidth="1"/>
    <col min="3" max="6" width="11.7109375" customWidth="1"/>
    <col min="7" max="7" width="15.42578125" customWidth="1"/>
    <col min="8" max="8" width="15.7109375" customWidth="1"/>
  </cols>
  <sheetData>
    <row r="1" spans="2:15" ht="28.5" customHeight="1"/>
    <row r="2" spans="2:15" ht="29.85" customHeight="1">
      <c r="B2" s="561" t="s">
        <v>149</v>
      </c>
      <c r="C2" s="561"/>
      <c r="D2" s="561"/>
      <c r="E2" s="561"/>
      <c r="F2" s="561"/>
      <c r="G2" s="561"/>
      <c r="H2" s="561"/>
    </row>
    <row r="4" spans="2:15" ht="18.399999999999999" customHeight="1">
      <c r="B4" s="286"/>
      <c r="C4" s="562" t="s">
        <v>3</v>
      </c>
      <c r="D4" s="563"/>
      <c r="E4" s="562" t="s">
        <v>150</v>
      </c>
      <c r="F4" s="563"/>
      <c r="G4" s="287" t="s">
        <v>4</v>
      </c>
      <c r="H4" s="287" t="s">
        <v>151</v>
      </c>
    </row>
    <row r="5" spans="2:15" ht="29.85" customHeight="1">
      <c r="B5" s="288" t="s">
        <v>52</v>
      </c>
      <c r="C5" s="564" t="s">
        <v>2</v>
      </c>
      <c r="D5" s="564" t="s">
        <v>56</v>
      </c>
      <c r="E5" s="287" t="s">
        <v>152</v>
      </c>
      <c r="F5" s="287" t="s">
        <v>153</v>
      </c>
      <c r="G5" s="564" t="s">
        <v>2</v>
      </c>
      <c r="H5" s="564" t="s">
        <v>40</v>
      </c>
    </row>
    <row r="6" spans="2:15" ht="18.399999999999999" customHeight="1">
      <c r="B6" s="289"/>
      <c r="C6" s="565"/>
      <c r="D6" s="565"/>
      <c r="E6" s="287" t="s">
        <v>2</v>
      </c>
      <c r="F6" s="287" t="s">
        <v>2</v>
      </c>
      <c r="G6" s="565"/>
      <c r="H6" s="565"/>
    </row>
    <row r="7" spans="2:15" ht="18.399999999999999" customHeight="1">
      <c r="B7" s="555" t="s">
        <v>154</v>
      </c>
      <c r="C7" s="556"/>
      <c r="D7" s="556"/>
      <c r="E7" s="556"/>
      <c r="F7" s="556"/>
      <c r="G7" s="556"/>
      <c r="H7" s="557"/>
    </row>
    <row r="8" spans="2:15" ht="18.399999999999999" customHeight="1">
      <c r="B8" s="290">
        <v>2012</v>
      </c>
      <c r="C8" s="291">
        <v>3626.6856069999999</v>
      </c>
      <c r="D8" s="292">
        <v>5.9312728224863172</v>
      </c>
      <c r="E8" s="292">
        <v>310.58644700000002</v>
      </c>
      <c r="F8" s="292">
        <v>710.42130099999997</v>
      </c>
      <c r="G8" s="292">
        <v>2784.9087009999998</v>
      </c>
      <c r="H8" s="292">
        <v>76.78936094225385</v>
      </c>
      <c r="J8" s="16"/>
      <c r="K8" s="16"/>
      <c r="L8" s="16"/>
      <c r="M8" s="16"/>
      <c r="N8" s="16"/>
      <c r="O8" s="16"/>
    </row>
    <row r="9" spans="2:15" ht="18.399999999999999" customHeight="1">
      <c r="B9" s="293">
        <v>2013</v>
      </c>
      <c r="C9" s="294">
        <v>3738.1400189999999</v>
      </c>
      <c r="D9" s="295">
        <v>3.0731754576376216</v>
      </c>
      <c r="E9" s="295">
        <v>326.27711900000003</v>
      </c>
      <c r="F9" s="295">
        <v>738.99814400000002</v>
      </c>
      <c r="G9" s="295">
        <v>2866.8931210000001</v>
      </c>
      <c r="H9" s="295">
        <v>76.693037350883671</v>
      </c>
      <c r="J9" s="16"/>
      <c r="K9" s="16"/>
      <c r="L9" s="16"/>
      <c r="M9" s="16"/>
      <c r="N9" s="16"/>
      <c r="O9" s="16"/>
    </row>
    <row r="10" spans="2:15" ht="18.399999999999999" customHeight="1">
      <c r="B10" s="293">
        <v>2014</v>
      </c>
      <c r="C10" s="294">
        <v>3850.4693569999999</v>
      </c>
      <c r="D10" s="295">
        <v>3.0049526617263931</v>
      </c>
      <c r="E10" s="295">
        <v>335.84792299999998</v>
      </c>
      <c r="F10" s="295">
        <v>767.80176800000004</v>
      </c>
      <c r="G10" s="295">
        <v>2936.108334</v>
      </c>
      <c r="H10" s="295">
        <v>76.253258025863062</v>
      </c>
      <c r="J10" s="16"/>
      <c r="K10" s="16"/>
      <c r="L10" s="16"/>
      <c r="M10" s="16"/>
      <c r="N10" s="16"/>
      <c r="O10" s="16"/>
    </row>
    <row r="11" spans="2:15" ht="18.399999999999999" customHeight="1">
      <c r="B11" s="293">
        <v>2015</v>
      </c>
      <c r="C11" s="294">
        <v>3999.0660640000001</v>
      </c>
      <c r="D11" s="295">
        <v>3.8591842506123859</v>
      </c>
      <c r="E11" s="295">
        <v>312.73120799999998</v>
      </c>
      <c r="F11" s="295">
        <v>1176.1945949999999</v>
      </c>
      <c r="G11" s="295">
        <v>2649.545306</v>
      </c>
      <c r="H11" s="295">
        <v>66.254101922733327</v>
      </c>
      <c r="J11" s="16"/>
      <c r="K11" s="16"/>
      <c r="L11" s="16"/>
      <c r="M11" s="16"/>
      <c r="N11" s="16"/>
      <c r="O11" s="16"/>
    </row>
    <row r="12" spans="2:15" s="1" customFormat="1" ht="18.399999999999999" customHeight="1">
      <c r="B12" s="296">
        <v>2016</v>
      </c>
      <c r="C12" s="297">
        <v>3971.6495450000002</v>
      </c>
      <c r="D12" s="262">
        <v>-0.68557304533691743</v>
      </c>
      <c r="E12" s="262">
        <v>305.34759200000002</v>
      </c>
      <c r="F12" s="262">
        <v>1151.586552</v>
      </c>
      <c r="G12" s="262">
        <v>2669.1844540000002</v>
      </c>
      <c r="H12" s="262">
        <v>67.205941102237915</v>
      </c>
    </row>
    <row r="13" spans="2:15" ht="18.399999999999999" customHeight="1">
      <c r="B13" s="558" t="s">
        <v>155</v>
      </c>
      <c r="C13" s="559"/>
      <c r="D13" s="559"/>
      <c r="E13" s="559"/>
      <c r="F13" s="559"/>
      <c r="G13" s="559"/>
      <c r="H13" s="560"/>
    </row>
    <row r="14" spans="2:15" ht="18.399999999999999" customHeight="1">
      <c r="B14" s="290">
        <v>2012</v>
      </c>
      <c r="C14" s="291">
        <v>3626.6856069999999</v>
      </c>
      <c r="D14" s="292">
        <v>5.9312728224863172</v>
      </c>
      <c r="E14" s="292">
        <v>310.58644700000002</v>
      </c>
      <c r="F14" s="292">
        <v>710.42130099999997</v>
      </c>
      <c r="G14" s="292">
        <v>2605.6778589999999</v>
      </c>
      <c r="H14" s="292">
        <v>71.847359858562996</v>
      </c>
      <c r="J14" s="16"/>
      <c r="K14" s="16"/>
      <c r="L14" s="16"/>
      <c r="M14" s="16"/>
      <c r="N14" s="16"/>
      <c r="O14" s="16"/>
    </row>
    <row r="15" spans="2:15" ht="18.399999999999999" customHeight="1">
      <c r="B15" s="293">
        <v>2013</v>
      </c>
      <c r="C15" s="294">
        <v>3738.1400189999999</v>
      </c>
      <c r="D15" s="295">
        <v>3.0731754576376216</v>
      </c>
      <c r="E15" s="295">
        <v>326.27711900000003</v>
      </c>
      <c r="F15" s="295">
        <v>738.99814400000002</v>
      </c>
      <c r="G15" s="295">
        <v>2672.8647559999999</v>
      </c>
      <c r="H15" s="295">
        <v>71.502531804975717</v>
      </c>
      <c r="J15" s="16"/>
      <c r="K15" s="16"/>
      <c r="L15" s="16"/>
      <c r="M15" s="16"/>
      <c r="N15" s="16"/>
      <c r="O15" s="16"/>
    </row>
    <row r="16" spans="2:15" ht="18.399999999999999" customHeight="1">
      <c r="B16" s="293">
        <v>2014</v>
      </c>
      <c r="C16" s="294">
        <v>3850.4693569999999</v>
      </c>
      <c r="D16" s="295">
        <v>3.0049526617263931</v>
      </c>
      <c r="E16" s="295">
        <v>335.84792299999998</v>
      </c>
      <c r="F16" s="295">
        <v>767.80176800000004</v>
      </c>
      <c r="G16" s="295">
        <v>2746.8196659999999</v>
      </c>
      <c r="H16" s="295">
        <v>71.337268559387212</v>
      </c>
      <c r="J16" s="16"/>
      <c r="K16" s="16"/>
      <c r="L16" s="16"/>
      <c r="M16" s="16"/>
      <c r="N16" s="16"/>
      <c r="O16" s="16"/>
    </row>
    <row r="17" spans="2:15" ht="18.399999999999999" customHeight="1">
      <c r="B17" s="293">
        <v>2015</v>
      </c>
      <c r="C17" s="294">
        <v>3999.0660640000001</v>
      </c>
      <c r="D17" s="295">
        <v>3.8591842506123859</v>
      </c>
      <c r="E17" s="295">
        <v>312.73120799999998</v>
      </c>
      <c r="F17" s="295">
        <v>1176.1945949999999</v>
      </c>
      <c r="G17" s="295">
        <v>2510.140261</v>
      </c>
      <c r="H17" s="295">
        <v>62.768161886509908</v>
      </c>
      <c r="J17" s="16"/>
      <c r="K17" s="16"/>
      <c r="L17" s="16"/>
      <c r="M17" s="16"/>
      <c r="N17" s="16"/>
      <c r="O17" s="16"/>
    </row>
    <row r="18" spans="2:15" s="1" customFormat="1" ht="18.399999999999999" customHeight="1">
      <c r="B18" s="296">
        <v>2016</v>
      </c>
      <c r="C18" s="297">
        <v>3971.6495450000002</v>
      </c>
      <c r="D18" s="262">
        <v>-0.68557304533691743</v>
      </c>
      <c r="E18" s="262">
        <v>305.34759200000002</v>
      </c>
      <c r="F18" s="262">
        <v>1151.586552</v>
      </c>
      <c r="G18" s="262">
        <v>2514.7154009999999</v>
      </c>
      <c r="H18" s="262">
        <v>63.316648976892544</v>
      </c>
    </row>
    <row r="19" spans="2:15" ht="18.399999999999999" customHeight="1">
      <c r="B19" s="558" t="s">
        <v>156</v>
      </c>
      <c r="C19" s="559"/>
      <c r="D19" s="559"/>
      <c r="E19" s="559"/>
      <c r="F19" s="559"/>
      <c r="G19" s="559"/>
      <c r="H19" s="560"/>
    </row>
    <row r="20" spans="2:15" ht="18.399999999999999" customHeight="1">
      <c r="B20" s="290">
        <v>2012</v>
      </c>
      <c r="C20" s="291">
        <v>265.13748600000002</v>
      </c>
      <c r="D20" s="292">
        <v>-8.6591404676785917</v>
      </c>
      <c r="E20" s="292">
        <v>44.992843999999998</v>
      </c>
      <c r="F20" s="292">
        <v>40.913800000000002</v>
      </c>
      <c r="G20" s="292">
        <v>179.230842</v>
      </c>
      <c r="H20" s="292">
        <v>67.599208510259473</v>
      </c>
      <c r="J20" s="16"/>
      <c r="K20" s="16"/>
      <c r="L20" s="16"/>
      <c r="M20" s="16"/>
      <c r="N20" s="16"/>
      <c r="O20" s="16"/>
    </row>
    <row r="21" spans="2:15" ht="18.399999999999999" customHeight="1">
      <c r="B21" s="293">
        <v>2013</v>
      </c>
      <c r="C21" s="294">
        <v>283.26862899999998</v>
      </c>
      <c r="D21" s="295">
        <v>6.8383928932629319</v>
      </c>
      <c r="E21" s="295">
        <v>43.285283999999997</v>
      </c>
      <c r="F21" s="295">
        <v>45.954979999999999</v>
      </c>
      <c r="G21" s="295">
        <v>194.02836500000001</v>
      </c>
      <c r="H21" s="295">
        <v>68.496241777623752</v>
      </c>
      <c r="J21" s="16"/>
      <c r="K21" s="16"/>
      <c r="L21" s="16"/>
      <c r="M21" s="16"/>
      <c r="N21" s="16"/>
      <c r="O21" s="16"/>
    </row>
    <row r="22" spans="2:15" ht="18.399999999999999" customHeight="1">
      <c r="B22" s="293">
        <v>2014</v>
      </c>
      <c r="C22" s="294">
        <v>274.33398299999999</v>
      </c>
      <c r="D22" s="295">
        <v>-3.1541247724964276</v>
      </c>
      <c r="E22" s="295">
        <v>37.167298000000002</v>
      </c>
      <c r="F22" s="295">
        <v>47.878017</v>
      </c>
      <c r="G22" s="295">
        <v>189.288668</v>
      </c>
      <c r="H22" s="295">
        <v>68.999351057429877</v>
      </c>
      <c r="J22" s="16"/>
      <c r="K22" s="16"/>
      <c r="L22" s="16"/>
      <c r="M22" s="16"/>
      <c r="N22" s="16"/>
      <c r="O22" s="16"/>
    </row>
    <row r="23" spans="2:15" ht="18.399999999999999" customHeight="1">
      <c r="B23" s="293">
        <v>2015</v>
      </c>
      <c r="C23" s="294">
        <v>213.412375</v>
      </c>
      <c r="D23" s="295">
        <v>-22.207094919042529</v>
      </c>
      <c r="E23" s="295">
        <v>24.448634999999999</v>
      </c>
      <c r="F23" s="295">
        <v>49.558695</v>
      </c>
      <c r="G23" s="295">
        <v>139.405045</v>
      </c>
      <c r="H23" s="295">
        <v>65.321912564817296</v>
      </c>
      <c r="J23" s="16"/>
      <c r="K23" s="16"/>
      <c r="L23" s="16"/>
      <c r="M23" s="16"/>
      <c r="N23" s="16"/>
      <c r="O23" s="16"/>
    </row>
    <row r="24" spans="2:15" s="1" customFormat="1" ht="18.399999999999999" customHeight="1">
      <c r="B24" s="296">
        <v>2016</v>
      </c>
      <c r="C24" s="297">
        <v>212.51264800000001</v>
      </c>
      <c r="D24" s="262">
        <v>-0.42159082855434232</v>
      </c>
      <c r="E24" s="262">
        <v>21.801372000000001</v>
      </c>
      <c r="F24" s="262">
        <v>36.242223000000003</v>
      </c>
      <c r="G24" s="262">
        <v>154.469053</v>
      </c>
      <c r="H24" s="262">
        <v>72.686992729016296</v>
      </c>
    </row>
  </sheetData>
  <mergeCells count="10">
    <mergeCell ref="B7:H7"/>
    <mergeCell ref="B13:H13"/>
    <mergeCell ref="B19:H19"/>
    <mergeCell ref="B2:H2"/>
    <mergeCell ref="C4:D4"/>
    <mergeCell ref="E4:F4"/>
    <mergeCell ref="C5:C6"/>
    <mergeCell ref="D5:D6"/>
    <mergeCell ref="G5:G6"/>
    <mergeCell ref="H5:H6"/>
  </mergeCells>
  <printOptions horizontalCentered="1"/>
  <pageMargins left="0.43307086614173229" right="0.43307086614173229" top="0.43307086614173229" bottom="0.43307086614173229" header="0.51181102362204722" footer="0.5118110236220472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4"/>
  <sheetViews>
    <sheetView zoomScaleNormal="100" workbookViewId="0">
      <selection activeCell="O17" sqref="O17"/>
    </sheetView>
  </sheetViews>
  <sheetFormatPr defaultRowHeight="12.75"/>
  <cols>
    <col min="1" max="1" width="1" customWidth="1"/>
    <col min="2" max="2" width="10.85546875" customWidth="1"/>
    <col min="3" max="4" width="10.7109375" customWidth="1"/>
    <col min="5" max="5" width="12.140625" customWidth="1"/>
    <col min="6" max="6" width="12.7109375" customWidth="1"/>
    <col min="7" max="7" width="14.5703125" customWidth="1"/>
    <col min="8" max="9" width="10.7109375" customWidth="1"/>
    <col min="10" max="10" width="14" customWidth="1"/>
    <col min="11" max="11" width="12" customWidth="1"/>
  </cols>
  <sheetData>
    <row r="1" spans="2:17" ht="28.5" customHeight="1"/>
    <row r="2" spans="2:17" ht="29.85" customHeight="1">
      <c r="B2" s="511" t="s">
        <v>157</v>
      </c>
      <c r="C2" s="511"/>
      <c r="D2" s="511"/>
      <c r="E2" s="511"/>
      <c r="F2" s="511"/>
      <c r="G2" s="511"/>
      <c r="H2" s="511"/>
      <c r="I2" s="511"/>
      <c r="J2" s="511"/>
      <c r="K2" s="511"/>
    </row>
    <row r="4" spans="2:17" s="301" customFormat="1" ht="25.5">
      <c r="B4" s="298" t="s">
        <v>52</v>
      </c>
      <c r="C4" s="299" t="s">
        <v>158</v>
      </c>
      <c r="D4" s="299" t="s">
        <v>159</v>
      </c>
      <c r="E4" s="299" t="s">
        <v>160</v>
      </c>
      <c r="F4" s="299" t="s">
        <v>161</v>
      </c>
      <c r="G4" s="299" t="s">
        <v>162</v>
      </c>
      <c r="H4" s="299" t="s">
        <v>163</v>
      </c>
      <c r="I4" s="299" t="s">
        <v>95</v>
      </c>
      <c r="J4" s="299" t="s">
        <v>164</v>
      </c>
      <c r="K4" s="300" t="s">
        <v>88</v>
      </c>
    </row>
    <row r="5" spans="2:17" s="47" customFormat="1" ht="18" customHeight="1">
      <c r="B5" s="569" t="s">
        <v>154</v>
      </c>
      <c r="C5" s="569"/>
      <c r="D5" s="569"/>
      <c r="E5" s="569"/>
      <c r="F5" s="569"/>
      <c r="G5" s="569"/>
      <c r="H5" s="569"/>
      <c r="I5" s="569"/>
      <c r="J5" s="569"/>
      <c r="K5" s="569"/>
    </row>
    <row r="6" spans="2:17" s="47" customFormat="1" ht="18" customHeight="1">
      <c r="B6" s="570" t="s">
        <v>107</v>
      </c>
      <c r="C6" s="571"/>
      <c r="D6" s="571"/>
      <c r="E6" s="571"/>
      <c r="F6" s="571"/>
      <c r="G6" s="571"/>
      <c r="H6" s="571"/>
      <c r="I6" s="571"/>
      <c r="J6" s="571"/>
      <c r="K6" s="572"/>
    </row>
    <row r="7" spans="2:17" s="47" customFormat="1" ht="18" customHeight="1">
      <c r="B7" s="302">
        <v>2012</v>
      </c>
      <c r="C7" s="303">
        <v>116.74324799999999</v>
      </c>
      <c r="D7" s="303">
        <v>273.117639</v>
      </c>
      <c r="E7" s="303">
        <v>405.565202</v>
      </c>
      <c r="F7" s="303">
        <v>1244.793471</v>
      </c>
      <c r="G7" s="303">
        <v>343.76624299999997</v>
      </c>
      <c r="H7" s="303">
        <v>290.50246600000003</v>
      </c>
      <c r="I7" s="303">
        <v>275.238561</v>
      </c>
      <c r="J7" s="303">
        <v>676.95877700000005</v>
      </c>
      <c r="K7" s="304">
        <v>3626.6856070000003</v>
      </c>
      <c r="L7" s="305"/>
      <c r="M7" s="305"/>
      <c r="N7" s="305"/>
      <c r="O7" s="305"/>
      <c r="P7" s="305"/>
      <c r="Q7" s="305"/>
    </row>
    <row r="8" spans="2:17" s="47" customFormat="1" ht="18" customHeight="1">
      <c r="B8" s="306">
        <v>2013</v>
      </c>
      <c r="C8" s="307">
        <v>111.587537</v>
      </c>
      <c r="D8" s="307">
        <v>269.45735999999999</v>
      </c>
      <c r="E8" s="307">
        <v>415.54722700000002</v>
      </c>
      <c r="F8" s="307">
        <v>1218.192391</v>
      </c>
      <c r="G8" s="307">
        <v>373.82041700000002</v>
      </c>
      <c r="H8" s="307">
        <v>306.205647</v>
      </c>
      <c r="I8" s="307">
        <v>301.36476900000002</v>
      </c>
      <c r="J8" s="307">
        <v>741.96467099999995</v>
      </c>
      <c r="K8" s="308">
        <v>3738.1400189999995</v>
      </c>
      <c r="L8" s="305"/>
      <c r="M8" s="305"/>
      <c r="N8" s="305"/>
      <c r="O8" s="305"/>
      <c r="P8" s="305"/>
      <c r="Q8" s="305"/>
    </row>
    <row r="9" spans="2:17" s="47" customFormat="1" ht="18" customHeight="1">
      <c r="B9" s="306">
        <v>2014</v>
      </c>
      <c r="C9" s="307">
        <v>110.821292</v>
      </c>
      <c r="D9" s="307">
        <v>302.49598500000002</v>
      </c>
      <c r="E9" s="307">
        <v>437.77062999999998</v>
      </c>
      <c r="F9" s="307">
        <v>1182.8138670000001</v>
      </c>
      <c r="G9" s="307">
        <v>401.77968199999998</v>
      </c>
      <c r="H9" s="307">
        <v>329.88636400000001</v>
      </c>
      <c r="I9" s="307">
        <v>360.161967</v>
      </c>
      <c r="J9" s="307">
        <v>724.73956999999996</v>
      </c>
      <c r="K9" s="308">
        <v>3850.4693569999999</v>
      </c>
      <c r="L9" s="305"/>
      <c r="M9" s="305"/>
      <c r="N9" s="305"/>
      <c r="O9" s="305"/>
      <c r="P9" s="305"/>
      <c r="Q9" s="305"/>
    </row>
    <row r="10" spans="2:17" s="47" customFormat="1" ht="18" customHeight="1">
      <c r="B10" s="306">
        <v>2015</v>
      </c>
      <c r="C10" s="307">
        <v>99.685479000000001</v>
      </c>
      <c r="D10" s="307">
        <v>373.26380699999999</v>
      </c>
      <c r="E10" s="307">
        <v>456.12150600000001</v>
      </c>
      <c r="F10" s="307">
        <v>1137.27205</v>
      </c>
      <c r="G10" s="307">
        <v>376.67644200000001</v>
      </c>
      <c r="H10" s="307">
        <v>342.39027199999998</v>
      </c>
      <c r="I10" s="307">
        <v>410.23874899999998</v>
      </c>
      <c r="J10" s="307">
        <v>803.41775900000005</v>
      </c>
      <c r="K10" s="308">
        <v>3999.0660640000001</v>
      </c>
      <c r="L10" s="305"/>
      <c r="M10" s="305"/>
      <c r="N10" s="305"/>
      <c r="O10" s="305"/>
      <c r="P10" s="305"/>
      <c r="Q10" s="305"/>
    </row>
    <row r="11" spans="2:17" s="47" customFormat="1" ht="18" customHeight="1">
      <c r="B11" s="309">
        <v>2016</v>
      </c>
      <c r="C11" s="262">
        <v>95.163863000000006</v>
      </c>
      <c r="D11" s="262">
        <v>354.41247499999997</v>
      </c>
      <c r="E11" s="262">
        <v>510.07831700000003</v>
      </c>
      <c r="F11" s="262">
        <v>1150.695545</v>
      </c>
      <c r="G11" s="262">
        <v>353.73741999999999</v>
      </c>
      <c r="H11" s="262">
        <v>350.84108300000003</v>
      </c>
      <c r="I11" s="262">
        <v>455.63524000000001</v>
      </c>
      <c r="J11" s="262">
        <v>701.08560199999999</v>
      </c>
      <c r="K11" s="310">
        <v>3971.6495449999998</v>
      </c>
    </row>
    <row r="12" spans="2:17" s="47" customFormat="1" ht="18" customHeight="1">
      <c r="B12" s="566" t="s">
        <v>165</v>
      </c>
      <c r="C12" s="567"/>
      <c r="D12" s="567"/>
      <c r="E12" s="567"/>
      <c r="F12" s="567"/>
      <c r="G12" s="567"/>
      <c r="H12" s="567"/>
      <c r="I12" s="567"/>
      <c r="J12" s="567"/>
      <c r="K12" s="568"/>
    </row>
    <row r="13" spans="2:17" s="47" customFormat="1" ht="18" customHeight="1">
      <c r="B13" s="302">
        <v>2012</v>
      </c>
      <c r="C13" s="303">
        <v>-10.002584443561592</v>
      </c>
      <c r="D13" s="303">
        <v>5.2266163888273285</v>
      </c>
      <c r="E13" s="303">
        <v>9.5495147596251222</v>
      </c>
      <c r="F13" s="303">
        <v>2.4950820423009072</v>
      </c>
      <c r="G13" s="303">
        <v>13.901822103488362</v>
      </c>
      <c r="H13" s="303">
        <v>8.3877553396093472</v>
      </c>
      <c r="I13" s="303">
        <v>28.186683279792383</v>
      </c>
      <c r="J13" s="303">
        <v>1.7829181618903962</v>
      </c>
      <c r="K13" s="304">
        <v>5.9312728224863172</v>
      </c>
      <c r="L13" s="305"/>
      <c r="M13" s="305"/>
      <c r="N13" s="305"/>
      <c r="O13" s="305"/>
      <c r="P13" s="305"/>
      <c r="Q13" s="305"/>
    </row>
    <row r="14" spans="2:17" s="47" customFormat="1" ht="18" customHeight="1">
      <c r="B14" s="306">
        <v>2013</v>
      </c>
      <c r="C14" s="307">
        <v>-4.4162819591930491</v>
      </c>
      <c r="D14" s="307">
        <v>-1.3401840369599856</v>
      </c>
      <c r="E14" s="307">
        <v>2.4612626898892573</v>
      </c>
      <c r="F14" s="307">
        <v>-2.1369874296199614</v>
      </c>
      <c r="G14" s="307">
        <v>8.7426193269360652</v>
      </c>
      <c r="H14" s="307">
        <v>5.4055241651545911</v>
      </c>
      <c r="I14" s="307">
        <v>9.4922048368070051</v>
      </c>
      <c r="J14" s="307">
        <v>9.6026370007460589</v>
      </c>
      <c r="K14" s="308">
        <v>3.0731754576376216</v>
      </c>
      <c r="L14" s="305"/>
      <c r="M14" s="305"/>
      <c r="N14" s="305"/>
      <c r="O14" s="305"/>
      <c r="P14" s="305"/>
      <c r="Q14" s="305"/>
    </row>
    <row r="15" spans="2:17" s="47" customFormat="1" ht="18" customHeight="1">
      <c r="B15" s="306">
        <v>2014</v>
      </c>
      <c r="C15" s="307">
        <v>-0.68667614735505811</v>
      </c>
      <c r="D15" s="307">
        <v>12.261170004782947</v>
      </c>
      <c r="E15" s="307">
        <v>5.3479849114719276</v>
      </c>
      <c r="F15" s="307">
        <v>-2.9041819881142237</v>
      </c>
      <c r="G15" s="307">
        <v>7.4793306434089182</v>
      </c>
      <c r="H15" s="307">
        <v>7.7335990475707979</v>
      </c>
      <c r="I15" s="307">
        <v>19.510309116458135</v>
      </c>
      <c r="J15" s="307">
        <v>-2.3215527198598922</v>
      </c>
      <c r="K15" s="308">
        <v>3.0049526617263931</v>
      </c>
      <c r="L15" s="305"/>
      <c r="M15" s="305"/>
      <c r="N15" s="305"/>
      <c r="O15" s="305"/>
      <c r="P15" s="305"/>
      <c r="Q15" s="305"/>
    </row>
    <row r="16" spans="2:17" s="47" customFormat="1" ht="18" customHeight="1">
      <c r="B16" s="306">
        <v>2015</v>
      </c>
      <c r="C16" s="307">
        <v>-10.048441774167369</v>
      </c>
      <c r="D16" s="307">
        <v>23.394631832882013</v>
      </c>
      <c r="E16" s="307">
        <v>4.1918929097641842</v>
      </c>
      <c r="F16" s="307">
        <v>-3.850294477482652</v>
      </c>
      <c r="G16" s="307">
        <v>-6.2480113168091957</v>
      </c>
      <c r="H16" s="307">
        <v>3.7903682493526771</v>
      </c>
      <c r="I16" s="307">
        <v>13.903961713980756</v>
      </c>
      <c r="J16" s="307">
        <v>10.856063647801099</v>
      </c>
      <c r="K16" s="308">
        <v>3.8591842506123859</v>
      </c>
      <c r="L16" s="305"/>
      <c r="M16" s="305"/>
      <c r="N16" s="305"/>
      <c r="O16" s="305"/>
      <c r="P16" s="305"/>
      <c r="Q16" s="305"/>
    </row>
    <row r="17" spans="2:17" s="47" customFormat="1" ht="18" customHeight="1">
      <c r="B17" s="309">
        <v>2016</v>
      </c>
      <c r="C17" s="262">
        <v>-4.5358823023762564</v>
      </c>
      <c r="D17" s="262">
        <v>-5.0504044717092009</v>
      </c>
      <c r="E17" s="262">
        <v>11.829481901254619</v>
      </c>
      <c r="F17" s="262">
        <v>1.1803240042696908</v>
      </c>
      <c r="G17" s="262">
        <v>-6.0898477956845518</v>
      </c>
      <c r="H17" s="262">
        <v>2.4681808132679657</v>
      </c>
      <c r="I17" s="262">
        <v>11.06587105939132</v>
      </c>
      <c r="J17" s="262">
        <v>-12.73710418442468</v>
      </c>
      <c r="K17" s="310">
        <v>-0.68557304533691743</v>
      </c>
    </row>
    <row r="18" spans="2:17" s="47" customFormat="1" ht="18" customHeight="1">
      <c r="B18" s="566" t="s">
        <v>166</v>
      </c>
      <c r="C18" s="567"/>
      <c r="D18" s="567"/>
      <c r="E18" s="567"/>
      <c r="F18" s="567"/>
      <c r="G18" s="567"/>
      <c r="H18" s="567"/>
      <c r="I18" s="567"/>
      <c r="J18" s="567"/>
      <c r="K18" s="568"/>
    </row>
    <row r="19" spans="2:17" s="47" customFormat="1" ht="18" customHeight="1">
      <c r="B19" s="302">
        <v>2012</v>
      </c>
      <c r="C19" s="303">
        <v>3.2190065710319509</v>
      </c>
      <c r="D19" s="303">
        <v>7.5307779222121036</v>
      </c>
      <c r="E19" s="303">
        <v>11.18280562332736</v>
      </c>
      <c r="F19" s="303">
        <v>34.323170130804229</v>
      </c>
      <c r="G19" s="303">
        <v>9.4787991089297634</v>
      </c>
      <c r="H19" s="303">
        <v>8.0101364573562837</v>
      </c>
      <c r="I19" s="303">
        <v>7.5892589219410649</v>
      </c>
      <c r="J19" s="303">
        <v>18.666045264397248</v>
      </c>
      <c r="K19" s="304">
        <v>100</v>
      </c>
      <c r="L19" s="305"/>
      <c r="M19" s="305"/>
      <c r="N19" s="305"/>
      <c r="O19" s="305"/>
      <c r="P19" s="305"/>
      <c r="Q19" s="305"/>
    </row>
    <row r="20" spans="2:17" s="47" customFormat="1" ht="18" customHeight="1">
      <c r="B20" s="306">
        <v>2013</v>
      </c>
      <c r="C20" s="307">
        <v>2.9851085414893337</v>
      </c>
      <c r="D20" s="307">
        <v>7.208327099317251</v>
      </c>
      <c r="E20" s="307">
        <v>11.116416851372094</v>
      </c>
      <c r="F20" s="307">
        <v>32.588195862333748</v>
      </c>
      <c r="G20" s="307">
        <v>10.000171612084282</v>
      </c>
      <c r="H20" s="307">
        <v>8.1913905162363054</v>
      </c>
      <c r="I20" s="307">
        <v>8.0618908726864369</v>
      </c>
      <c r="J20" s="307">
        <v>19.84849864448055</v>
      </c>
      <c r="K20" s="308">
        <v>100</v>
      </c>
      <c r="L20" s="305"/>
      <c r="M20" s="305"/>
      <c r="N20" s="305"/>
      <c r="O20" s="305"/>
      <c r="P20" s="305"/>
      <c r="Q20" s="305"/>
    </row>
    <row r="21" spans="2:17" s="47" customFormat="1" ht="18" customHeight="1">
      <c r="B21" s="306">
        <v>2014</v>
      </c>
      <c r="C21" s="307">
        <v>2.8781242421402808</v>
      </c>
      <c r="D21" s="307">
        <v>7.8560808294727584</v>
      </c>
      <c r="E21" s="307">
        <v>11.369279675064819</v>
      </c>
      <c r="F21" s="307">
        <v>30.718693160086875</v>
      </c>
      <c r="G21" s="307">
        <v>10.434563808943981</v>
      </c>
      <c r="H21" s="307">
        <v>8.5674325235254685</v>
      </c>
      <c r="I21" s="307">
        <v>9.3537159656975284</v>
      </c>
      <c r="J21" s="307">
        <v>18.82210979506829</v>
      </c>
      <c r="K21" s="308">
        <v>100</v>
      </c>
      <c r="L21" s="305"/>
      <c r="M21" s="305"/>
      <c r="N21" s="305"/>
      <c r="O21" s="305"/>
      <c r="P21" s="305"/>
      <c r="Q21" s="305"/>
    </row>
    <row r="22" spans="2:17" s="47" customFormat="1" ht="18" customHeight="1">
      <c r="B22" s="306">
        <v>2015</v>
      </c>
      <c r="C22" s="307">
        <v>2.492718984999494</v>
      </c>
      <c r="D22" s="307">
        <v>9.3337744619964838</v>
      </c>
      <c r="E22" s="307">
        <v>11.405700698621917</v>
      </c>
      <c r="F22" s="307">
        <v>28.43844117099837</v>
      </c>
      <c r="G22" s="307">
        <v>9.4191102615403057</v>
      </c>
      <c r="H22" s="307">
        <v>8.5617558329989123</v>
      </c>
      <c r="I22" s="307">
        <v>10.258363888834221</v>
      </c>
      <c r="J22" s="307">
        <v>20.090134700010299</v>
      </c>
      <c r="K22" s="308">
        <v>100</v>
      </c>
      <c r="L22" s="305"/>
      <c r="M22" s="305"/>
      <c r="N22" s="305"/>
      <c r="O22" s="305"/>
      <c r="P22" s="305"/>
      <c r="Q22" s="305"/>
    </row>
    <row r="23" spans="2:17" s="47" customFormat="1" ht="18" customHeight="1">
      <c r="B23" s="309">
        <v>2016</v>
      </c>
      <c r="C23" s="262">
        <v>2.396079057876694</v>
      </c>
      <c r="D23" s="262">
        <v>8.9235586117153254</v>
      </c>
      <c r="E23" s="262">
        <v>12.842984035239191</v>
      </c>
      <c r="F23" s="262">
        <v>28.972736188383912</v>
      </c>
      <c r="G23" s="262">
        <v>8.9065617696638935</v>
      </c>
      <c r="H23" s="262">
        <v>8.8336364783665733</v>
      </c>
      <c r="I23" s="262">
        <v>11.472191461948338</v>
      </c>
      <c r="J23" s="262">
        <v>17.652252396806073</v>
      </c>
      <c r="K23" s="310">
        <v>100</v>
      </c>
    </row>
    <row r="24" spans="2:17" s="47" customFormat="1" ht="18" customHeight="1">
      <c r="B24" s="569" t="s">
        <v>155</v>
      </c>
      <c r="C24" s="569"/>
      <c r="D24" s="569"/>
      <c r="E24" s="569"/>
      <c r="F24" s="569"/>
      <c r="G24" s="569"/>
      <c r="H24" s="569"/>
      <c r="I24" s="569"/>
      <c r="J24" s="569"/>
      <c r="K24" s="569"/>
    </row>
    <row r="25" spans="2:17" s="47" customFormat="1" ht="18" customHeight="1">
      <c r="B25" s="570" t="s">
        <v>107</v>
      </c>
      <c r="C25" s="571"/>
      <c r="D25" s="571"/>
      <c r="E25" s="571"/>
      <c r="F25" s="571"/>
      <c r="G25" s="571"/>
      <c r="H25" s="571"/>
      <c r="I25" s="571"/>
      <c r="J25" s="571"/>
      <c r="K25" s="572"/>
    </row>
    <row r="26" spans="2:17" s="47" customFormat="1" ht="18" customHeight="1">
      <c r="B26" s="302">
        <v>2012</v>
      </c>
      <c r="C26" s="303">
        <v>116.74324799999999</v>
      </c>
      <c r="D26" s="303">
        <v>273.117639</v>
      </c>
      <c r="E26" s="303">
        <v>405.565202</v>
      </c>
      <c r="F26" s="303">
        <v>1244.793471</v>
      </c>
      <c r="G26" s="303">
        <v>343.76624299999997</v>
      </c>
      <c r="H26" s="303">
        <v>290.50246600000003</v>
      </c>
      <c r="I26" s="303">
        <v>275.238561</v>
      </c>
      <c r="J26" s="303">
        <v>676.95877700000005</v>
      </c>
      <c r="K26" s="304">
        <v>3626.6856070000003</v>
      </c>
      <c r="L26" s="305"/>
      <c r="M26" s="305"/>
      <c r="N26" s="305"/>
      <c r="O26" s="305"/>
      <c r="P26" s="305"/>
      <c r="Q26" s="305"/>
    </row>
    <row r="27" spans="2:17" s="47" customFormat="1" ht="18" customHeight="1">
      <c r="B27" s="306">
        <v>2013</v>
      </c>
      <c r="C27" s="307">
        <v>111.587537</v>
      </c>
      <c r="D27" s="307">
        <v>269.45735999999999</v>
      </c>
      <c r="E27" s="307">
        <v>415.54722700000002</v>
      </c>
      <c r="F27" s="307">
        <v>1218.192391</v>
      </c>
      <c r="G27" s="307">
        <v>373.82041700000002</v>
      </c>
      <c r="H27" s="307">
        <v>306.205647</v>
      </c>
      <c r="I27" s="307">
        <v>301.36476900000002</v>
      </c>
      <c r="J27" s="307">
        <v>741.96467099999995</v>
      </c>
      <c r="K27" s="308">
        <v>3738.1400189999995</v>
      </c>
      <c r="L27" s="305"/>
      <c r="M27" s="305"/>
      <c r="N27" s="305"/>
      <c r="O27" s="305"/>
      <c r="P27" s="305"/>
      <c r="Q27" s="305"/>
    </row>
    <row r="28" spans="2:17" s="47" customFormat="1" ht="18" customHeight="1">
      <c r="B28" s="306">
        <v>2014</v>
      </c>
      <c r="C28" s="307">
        <v>110.821292</v>
      </c>
      <c r="D28" s="307">
        <v>302.49598500000002</v>
      </c>
      <c r="E28" s="307">
        <v>437.77062999999998</v>
      </c>
      <c r="F28" s="307">
        <v>1182.8138670000001</v>
      </c>
      <c r="G28" s="307">
        <v>401.77968199999998</v>
      </c>
      <c r="H28" s="307">
        <v>329.88636400000001</v>
      </c>
      <c r="I28" s="307">
        <v>360.161967</v>
      </c>
      <c r="J28" s="307">
        <v>724.73956999999996</v>
      </c>
      <c r="K28" s="308">
        <v>3850.4693569999999</v>
      </c>
      <c r="L28" s="305"/>
      <c r="M28" s="305"/>
      <c r="N28" s="305"/>
      <c r="O28" s="305"/>
      <c r="P28" s="305"/>
      <c r="Q28" s="305"/>
    </row>
    <row r="29" spans="2:17" s="47" customFormat="1" ht="18" customHeight="1">
      <c r="B29" s="306">
        <v>2015</v>
      </c>
      <c r="C29" s="307">
        <v>99.685479000000001</v>
      </c>
      <c r="D29" s="307">
        <v>373.26380699999999</v>
      </c>
      <c r="E29" s="307">
        <v>456.12150600000001</v>
      </c>
      <c r="F29" s="307">
        <v>1137.27205</v>
      </c>
      <c r="G29" s="307">
        <v>376.67644200000001</v>
      </c>
      <c r="H29" s="307">
        <v>342.39027199999998</v>
      </c>
      <c r="I29" s="307">
        <v>410.23874899999998</v>
      </c>
      <c r="J29" s="307">
        <v>803.41775900000005</v>
      </c>
      <c r="K29" s="308">
        <v>3999.0660640000001</v>
      </c>
      <c r="L29" s="305"/>
      <c r="M29" s="305"/>
      <c r="N29" s="305"/>
      <c r="O29" s="305"/>
      <c r="P29" s="305"/>
      <c r="Q29" s="305"/>
    </row>
    <row r="30" spans="2:17" s="47" customFormat="1" ht="18" customHeight="1">
      <c r="B30" s="309">
        <v>2016</v>
      </c>
      <c r="C30" s="262">
        <v>95.163863000000006</v>
      </c>
      <c r="D30" s="262">
        <v>354.41247499999997</v>
      </c>
      <c r="E30" s="262">
        <v>510.07831700000003</v>
      </c>
      <c r="F30" s="262">
        <v>1150.695545</v>
      </c>
      <c r="G30" s="262">
        <v>353.73741999999999</v>
      </c>
      <c r="H30" s="262">
        <v>350.84108300000003</v>
      </c>
      <c r="I30" s="262">
        <v>455.63524000000001</v>
      </c>
      <c r="J30" s="262">
        <v>701.08560199999999</v>
      </c>
      <c r="K30" s="310">
        <v>3971.6495449999998</v>
      </c>
    </row>
    <row r="31" spans="2:17" s="47" customFormat="1" ht="18" customHeight="1">
      <c r="B31" s="566" t="s">
        <v>165</v>
      </c>
      <c r="C31" s="567"/>
      <c r="D31" s="567"/>
      <c r="E31" s="567"/>
      <c r="F31" s="567"/>
      <c r="G31" s="567"/>
      <c r="H31" s="567"/>
      <c r="I31" s="567"/>
      <c r="J31" s="567"/>
      <c r="K31" s="568"/>
    </row>
    <row r="32" spans="2:17" s="47" customFormat="1" ht="18" customHeight="1">
      <c r="B32" s="302">
        <v>2012</v>
      </c>
      <c r="C32" s="303">
        <v>-10.002584443561592</v>
      </c>
      <c r="D32" s="303">
        <v>5.2266163888273285</v>
      </c>
      <c r="E32" s="303">
        <v>9.5495147596251222</v>
      </c>
      <c r="F32" s="303">
        <v>2.4950820423009072</v>
      </c>
      <c r="G32" s="303">
        <v>13.901822103488362</v>
      </c>
      <c r="H32" s="303">
        <v>8.3877553396093472</v>
      </c>
      <c r="I32" s="303">
        <v>28.186683279792383</v>
      </c>
      <c r="J32" s="303">
        <v>1.7829181618903962</v>
      </c>
      <c r="K32" s="304">
        <v>5.9312728224863172</v>
      </c>
      <c r="L32" s="305"/>
      <c r="M32" s="305"/>
      <c r="N32" s="305"/>
      <c r="O32" s="305"/>
      <c r="P32" s="305"/>
      <c r="Q32" s="305"/>
    </row>
    <row r="33" spans="2:17" s="47" customFormat="1" ht="18" customHeight="1">
      <c r="B33" s="306">
        <v>2013</v>
      </c>
      <c r="C33" s="307">
        <v>-4.4162819591930491</v>
      </c>
      <c r="D33" s="307">
        <v>-1.3401840369599856</v>
      </c>
      <c r="E33" s="307">
        <v>2.4612626898892573</v>
      </c>
      <c r="F33" s="307">
        <v>-2.1369874296199614</v>
      </c>
      <c r="G33" s="307">
        <v>8.7426193269360652</v>
      </c>
      <c r="H33" s="307">
        <v>5.4055241651545911</v>
      </c>
      <c r="I33" s="307">
        <v>9.4922048368070051</v>
      </c>
      <c r="J33" s="307">
        <v>9.6026370007460589</v>
      </c>
      <c r="K33" s="308">
        <v>3.0731754576376216</v>
      </c>
      <c r="L33" s="305"/>
      <c r="M33" s="305"/>
      <c r="N33" s="305"/>
      <c r="O33" s="305"/>
      <c r="P33" s="305"/>
      <c r="Q33" s="305"/>
    </row>
    <row r="34" spans="2:17" s="47" customFormat="1" ht="18" customHeight="1">
      <c r="B34" s="306">
        <v>2014</v>
      </c>
      <c r="C34" s="307">
        <v>-0.68667614735505811</v>
      </c>
      <c r="D34" s="307">
        <v>12.261170004782947</v>
      </c>
      <c r="E34" s="307">
        <v>5.3479849114719276</v>
      </c>
      <c r="F34" s="307">
        <v>-2.9041819881142237</v>
      </c>
      <c r="G34" s="307">
        <v>7.4793306434089182</v>
      </c>
      <c r="H34" s="307">
        <v>7.7335990475707979</v>
      </c>
      <c r="I34" s="307">
        <v>19.510309116458135</v>
      </c>
      <c r="J34" s="307">
        <v>-2.3215527198598922</v>
      </c>
      <c r="K34" s="308">
        <v>3.0049526617263931</v>
      </c>
      <c r="L34" s="305"/>
      <c r="M34" s="305"/>
      <c r="N34" s="305"/>
      <c r="O34" s="305"/>
      <c r="P34" s="305"/>
      <c r="Q34" s="305"/>
    </row>
    <row r="35" spans="2:17" s="47" customFormat="1" ht="18" customHeight="1">
      <c r="B35" s="306">
        <v>2015</v>
      </c>
      <c r="C35" s="307">
        <v>-10.048441774167369</v>
      </c>
      <c r="D35" s="307">
        <v>23.394631832882013</v>
      </c>
      <c r="E35" s="307">
        <v>4.1918929097641842</v>
      </c>
      <c r="F35" s="307">
        <v>-3.850294477482652</v>
      </c>
      <c r="G35" s="307">
        <v>-6.2480113168091957</v>
      </c>
      <c r="H35" s="307">
        <v>3.7903682493526771</v>
      </c>
      <c r="I35" s="307">
        <v>13.903961713980756</v>
      </c>
      <c r="J35" s="307">
        <v>10.856063647801099</v>
      </c>
      <c r="K35" s="308">
        <v>3.8591842506123859</v>
      </c>
      <c r="L35" s="305"/>
      <c r="M35" s="305"/>
      <c r="N35" s="305"/>
      <c r="O35" s="305"/>
      <c r="P35" s="305"/>
      <c r="Q35" s="305"/>
    </row>
    <row r="36" spans="2:17" s="47" customFormat="1" ht="18" customHeight="1">
      <c r="B36" s="309">
        <v>2016</v>
      </c>
      <c r="C36" s="262">
        <v>-4.5358823023762564</v>
      </c>
      <c r="D36" s="262">
        <v>-5.0504044717092009</v>
      </c>
      <c r="E36" s="262">
        <v>11.829481901254619</v>
      </c>
      <c r="F36" s="262">
        <v>1.1803240042696908</v>
      </c>
      <c r="G36" s="262">
        <v>-6.0898477956845518</v>
      </c>
      <c r="H36" s="262">
        <v>2.4681808132679657</v>
      </c>
      <c r="I36" s="262">
        <v>11.06587105939132</v>
      </c>
      <c r="J36" s="262">
        <v>-12.73710418442468</v>
      </c>
      <c r="K36" s="310">
        <v>-0.68557304533691743</v>
      </c>
    </row>
    <row r="37" spans="2:17" s="47" customFormat="1" ht="18" customHeight="1">
      <c r="B37" s="566" t="s">
        <v>166</v>
      </c>
      <c r="C37" s="567"/>
      <c r="D37" s="567"/>
      <c r="E37" s="567"/>
      <c r="F37" s="567"/>
      <c r="G37" s="567"/>
      <c r="H37" s="567"/>
      <c r="I37" s="567"/>
      <c r="J37" s="567"/>
      <c r="K37" s="568"/>
    </row>
    <row r="38" spans="2:17" s="47" customFormat="1" ht="18" customHeight="1">
      <c r="B38" s="302">
        <v>2012</v>
      </c>
      <c r="C38" s="303">
        <v>3.2190065710319509</v>
      </c>
      <c r="D38" s="303">
        <v>7.5307779222121036</v>
      </c>
      <c r="E38" s="303">
        <v>11.18280562332736</v>
      </c>
      <c r="F38" s="303">
        <v>34.323170130804229</v>
      </c>
      <c r="G38" s="303">
        <v>9.4787991089297634</v>
      </c>
      <c r="H38" s="303">
        <v>8.0101364573562837</v>
      </c>
      <c r="I38" s="303">
        <v>7.5892589219410649</v>
      </c>
      <c r="J38" s="303">
        <v>18.666045264397248</v>
      </c>
      <c r="K38" s="304">
        <v>100</v>
      </c>
      <c r="L38" s="305"/>
      <c r="M38" s="305"/>
      <c r="N38" s="305"/>
      <c r="O38" s="305"/>
      <c r="P38" s="305"/>
      <c r="Q38" s="305"/>
    </row>
    <row r="39" spans="2:17" s="47" customFormat="1" ht="18" customHeight="1">
      <c r="B39" s="306">
        <v>2013</v>
      </c>
      <c r="C39" s="307">
        <v>2.9851085414893337</v>
      </c>
      <c r="D39" s="307">
        <v>7.208327099317251</v>
      </c>
      <c r="E39" s="307">
        <v>11.116416851372094</v>
      </c>
      <c r="F39" s="307">
        <v>32.588195862333748</v>
      </c>
      <c r="G39" s="307">
        <v>10.000171612084282</v>
      </c>
      <c r="H39" s="307">
        <v>8.1913905162363054</v>
      </c>
      <c r="I39" s="307">
        <v>8.0618908726864369</v>
      </c>
      <c r="J39" s="307">
        <v>19.84849864448055</v>
      </c>
      <c r="K39" s="308">
        <v>100</v>
      </c>
      <c r="L39" s="305"/>
      <c r="M39" s="305"/>
      <c r="N39" s="305"/>
      <c r="O39" s="305"/>
      <c r="P39" s="305"/>
      <c r="Q39" s="305"/>
    </row>
    <row r="40" spans="2:17" s="47" customFormat="1" ht="18" customHeight="1">
      <c r="B40" s="306">
        <v>2014</v>
      </c>
      <c r="C40" s="307">
        <v>2.8781242421402808</v>
      </c>
      <c r="D40" s="307">
        <v>7.8560808294727584</v>
      </c>
      <c r="E40" s="307">
        <v>11.369279675064819</v>
      </c>
      <c r="F40" s="307">
        <v>30.718693160086875</v>
      </c>
      <c r="G40" s="307">
        <v>10.434563808943981</v>
      </c>
      <c r="H40" s="307">
        <v>8.5674325235254685</v>
      </c>
      <c r="I40" s="307">
        <v>9.3537159656975284</v>
      </c>
      <c r="J40" s="307">
        <v>18.82210979506829</v>
      </c>
      <c r="K40" s="308">
        <v>100</v>
      </c>
      <c r="L40" s="305"/>
      <c r="M40" s="305"/>
      <c r="N40" s="305"/>
      <c r="O40" s="305"/>
      <c r="P40" s="305"/>
      <c r="Q40" s="305"/>
    </row>
    <row r="41" spans="2:17" s="47" customFormat="1" ht="18" customHeight="1">
      <c r="B41" s="306">
        <v>2015</v>
      </c>
      <c r="C41" s="307">
        <v>2.492718984999494</v>
      </c>
      <c r="D41" s="307">
        <v>9.3337744619964838</v>
      </c>
      <c r="E41" s="307">
        <v>11.405700698621917</v>
      </c>
      <c r="F41" s="307">
        <v>28.43844117099837</v>
      </c>
      <c r="G41" s="307">
        <v>9.4191102615403057</v>
      </c>
      <c r="H41" s="307">
        <v>8.5617558329989123</v>
      </c>
      <c r="I41" s="307">
        <v>10.258363888834221</v>
      </c>
      <c r="J41" s="307">
        <v>20.090134700010299</v>
      </c>
      <c r="K41" s="308">
        <v>100</v>
      </c>
      <c r="L41" s="305"/>
      <c r="M41" s="305"/>
      <c r="N41" s="305"/>
      <c r="O41" s="305"/>
      <c r="P41" s="305"/>
      <c r="Q41" s="305"/>
    </row>
    <row r="42" spans="2:17" s="47" customFormat="1" ht="18" customHeight="1">
      <c r="B42" s="309">
        <v>2016</v>
      </c>
      <c r="C42" s="262">
        <v>2.396079057876694</v>
      </c>
      <c r="D42" s="262">
        <v>8.9235586117153254</v>
      </c>
      <c r="E42" s="262">
        <v>12.842984035239191</v>
      </c>
      <c r="F42" s="262">
        <v>28.972736188383912</v>
      </c>
      <c r="G42" s="262">
        <v>8.9065617696638935</v>
      </c>
      <c r="H42" s="262">
        <v>8.8336364783665733</v>
      </c>
      <c r="I42" s="262">
        <v>11.472191461948338</v>
      </c>
      <c r="J42" s="262">
        <v>17.652252396806073</v>
      </c>
      <c r="K42" s="310">
        <v>100</v>
      </c>
    </row>
    <row r="43" spans="2:17" ht="18" customHeight="1">
      <c r="B43" s="573" t="s">
        <v>156</v>
      </c>
      <c r="C43" s="574"/>
      <c r="D43" s="574"/>
      <c r="E43" s="574"/>
      <c r="F43" s="574"/>
      <c r="G43" s="574"/>
      <c r="H43" s="574"/>
      <c r="I43" s="574"/>
      <c r="J43" s="574"/>
      <c r="K43" s="575"/>
    </row>
    <row r="44" spans="2:17" s="47" customFormat="1" ht="18" customHeight="1">
      <c r="B44" s="570" t="s">
        <v>107</v>
      </c>
      <c r="C44" s="571"/>
      <c r="D44" s="571"/>
      <c r="E44" s="571"/>
      <c r="F44" s="571"/>
      <c r="G44" s="571"/>
      <c r="H44" s="571"/>
      <c r="I44" s="571"/>
      <c r="J44" s="571"/>
      <c r="K44" s="572"/>
    </row>
    <row r="45" spans="2:17" s="47" customFormat="1" ht="18" customHeight="1">
      <c r="B45" s="302">
        <v>2012</v>
      </c>
      <c r="C45" s="303">
        <v>9.9147479999999995</v>
      </c>
      <c r="D45" s="303">
        <v>22.876739000000001</v>
      </c>
      <c r="E45" s="303">
        <v>87.373199999999997</v>
      </c>
      <c r="F45" s="303">
        <v>43.764481000000004</v>
      </c>
      <c r="G45" s="303">
        <v>8.2584029999999995</v>
      </c>
      <c r="H45" s="303">
        <v>6.0031569999999999</v>
      </c>
      <c r="I45" s="303">
        <v>0.58059099999999997</v>
      </c>
      <c r="J45" s="303">
        <v>86.366167000000004</v>
      </c>
      <c r="K45" s="304">
        <v>265.13748599999997</v>
      </c>
      <c r="L45" s="305"/>
      <c r="M45" s="305"/>
      <c r="N45" s="305"/>
      <c r="O45" s="305"/>
      <c r="P45" s="305"/>
      <c r="Q45" s="305"/>
    </row>
    <row r="46" spans="2:17" s="47" customFormat="1" ht="18" customHeight="1">
      <c r="B46" s="306">
        <v>2013</v>
      </c>
      <c r="C46" s="307">
        <v>10.136117</v>
      </c>
      <c r="D46" s="307">
        <v>19.233972000000001</v>
      </c>
      <c r="E46" s="307">
        <v>95.611859999999993</v>
      </c>
      <c r="F46" s="307">
        <v>59.665219</v>
      </c>
      <c r="G46" s="307">
        <v>10.390618999999999</v>
      </c>
      <c r="H46" s="307">
        <v>5.9633010000000004</v>
      </c>
      <c r="I46" s="307">
        <v>0.83207799999999998</v>
      </c>
      <c r="J46" s="307">
        <v>81.435462999999999</v>
      </c>
      <c r="K46" s="308">
        <v>283.26862899999998</v>
      </c>
      <c r="L46" s="305"/>
      <c r="M46" s="305"/>
      <c r="N46" s="305"/>
      <c r="O46" s="305"/>
      <c r="P46" s="305"/>
      <c r="Q46" s="305"/>
    </row>
    <row r="47" spans="2:17" s="47" customFormat="1" ht="18" customHeight="1">
      <c r="B47" s="306">
        <v>2014</v>
      </c>
      <c r="C47" s="307">
        <v>9.496791</v>
      </c>
      <c r="D47" s="307">
        <v>21.157702</v>
      </c>
      <c r="E47" s="307">
        <v>92.894565</v>
      </c>
      <c r="F47" s="307">
        <v>69.389302999999998</v>
      </c>
      <c r="G47" s="307">
        <v>8.8139050000000001</v>
      </c>
      <c r="H47" s="307">
        <v>5.3491010000000001</v>
      </c>
      <c r="I47" s="307">
        <v>0.739429</v>
      </c>
      <c r="J47" s="307">
        <v>66.493187000000006</v>
      </c>
      <c r="K47" s="308">
        <v>274.33398299999999</v>
      </c>
      <c r="L47" s="305"/>
      <c r="M47" s="305"/>
      <c r="N47" s="305"/>
      <c r="O47" s="305"/>
      <c r="P47" s="305"/>
      <c r="Q47" s="305"/>
    </row>
    <row r="48" spans="2:17" s="47" customFormat="1" ht="18" customHeight="1">
      <c r="B48" s="306">
        <v>2015</v>
      </c>
      <c r="C48" s="307">
        <v>7.9488250000000003</v>
      </c>
      <c r="D48" s="307">
        <v>15.690771</v>
      </c>
      <c r="E48" s="307">
        <v>70.365245999999999</v>
      </c>
      <c r="F48" s="307">
        <v>44.423194000000002</v>
      </c>
      <c r="G48" s="307">
        <v>8.2038279999999997</v>
      </c>
      <c r="H48" s="307">
        <v>6.1099699999999997</v>
      </c>
      <c r="I48" s="307">
        <v>0.57569499999999996</v>
      </c>
      <c r="J48" s="307">
        <v>60.094845999999997</v>
      </c>
      <c r="K48" s="308">
        <v>213.41237499999997</v>
      </c>
      <c r="L48" s="305"/>
      <c r="M48" s="305"/>
      <c r="N48" s="305"/>
      <c r="O48" s="305"/>
      <c r="P48" s="305"/>
      <c r="Q48" s="305"/>
    </row>
    <row r="49" spans="2:17" s="47" customFormat="1" ht="18" customHeight="1">
      <c r="B49" s="309">
        <v>2016</v>
      </c>
      <c r="C49" s="262">
        <v>7.9517069999999999</v>
      </c>
      <c r="D49" s="262">
        <v>20.159139</v>
      </c>
      <c r="E49" s="262">
        <v>75.474333000000001</v>
      </c>
      <c r="F49" s="262">
        <v>36.029271999999999</v>
      </c>
      <c r="G49" s="262">
        <v>6.6583350000000001</v>
      </c>
      <c r="H49" s="262">
        <v>5.8026340000000003</v>
      </c>
      <c r="I49" s="262">
        <v>0.65736399999999995</v>
      </c>
      <c r="J49" s="262">
        <v>59.779864000000003</v>
      </c>
      <c r="K49" s="310">
        <v>212.51264800000001</v>
      </c>
    </row>
    <row r="50" spans="2:17" s="47" customFormat="1" ht="18" customHeight="1">
      <c r="B50" s="566" t="s">
        <v>165</v>
      </c>
      <c r="C50" s="567"/>
      <c r="D50" s="567"/>
      <c r="E50" s="567"/>
      <c r="F50" s="567"/>
      <c r="G50" s="567"/>
      <c r="H50" s="567"/>
      <c r="I50" s="567"/>
      <c r="J50" s="567"/>
      <c r="K50" s="568"/>
    </row>
    <row r="51" spans="2:17" s="47" customFormat="1" ht="18" customHeight="1">
      <c r="B51" s="302">
        <v>2012</v>
      </c>
      <c r="C51" s="303">
        <v>-6.4187867149242752</v>
      </c>
      <c r="D51" s="303">
        <v>-23.181647171902611</v>
      </c>
      <c r="E51" s="303">
        <v>11.565385066075331</v>
      </c>
      <c r="F51" s="303">
        <v>-16.885298053159588</v>
      </c>
      <c r="G51" s="303">
        <v>9.6027379970751898</v>
      </c>
      <c r="H51" s="303">
        <v>48.583248871051779</v>
      </c>
      <c r="I51" s="303">
        <v>-62.941457318186288</v>
      </c>
      <c r="J51" s="303">
        <v>-18.356481122172998</v>
      </c>
      <c r="K51" s="304">
        <v>-8.6591404676785917</v>
      </c>
      <c r="L51" s="305"/>
      <c r="M51" s="305"/>
      <c r="N51" s="305"/>
      <c r="O51" s="305"/>
      <c r="P51" s="305"/>
      <c r="Q51" s="305"/>
    </row>
    <row r="52" spans="2:17" s="47" customFormat="1" ht="18" customHeight="1">
      <c r="B52" s="306">
        <v>2013</v>
      </c>
      <c r="C52" s="307">
        <v>2.2327244222445191</v>
      </c>
      <c r="D52" s="307">
        <v>-15.923453950320454</v>
      </c>
      <c r="E52" s="307">
        <v>9.4292757962395797</v>
      </c>
      <c r="F52" s="307">
        <v>36.33251814410869</v>
      </c>
      <c r="G52" s="307">
        <v>25.818744859024196</v>
      </c>
      <c r="H52" s="307">
        <v>-0.66391733549530685</v>
      </c>
      <c r="I52" s="307">
        <v>43.315690391342613</v>
      </c>
      <c r="J52" s="307">
        <v>-5.709068922787786</v>
      </c>
      <c r="K52" s="308">
        <v>6.8383928932629319</v>
      </c>
      <c r="L52" s="305"/>
      <c r="M52" s="305"/>
      <c r="N52" s="305"/>
      <c r="O52" s="305"/>
      <c r="P52" s="305"/>
      <c r="Q52" s="305"/>
    </row>
    <row r="53" spans="2:17" s="47" customFormat="1" ht="18" customHeight="1">
      <c r="B53" s="306">
        <v>2014</v>
      </c>
      <c r="C53" s="307">
        <v>-6.3074054887093345</v>
      </c>
      <c r="D53" s="307">
        <v>10.001730271833607</v>
      </c>
      <c r="E53" s="307">
        <v>-2.8420062113633184</v>
      </c>
      <c r="F53" s="307">
        <v>16.297742911159013</v>
      </c>
      <c r="G53" s="307">
        <v>-15.174399138299652</v>
      </c>
      <c r="H53" s="307">
        <v>-10.299664564978357</v>
      </c>
      <c r="I53" s="307">
        <v>-11.13465324164321</v>
      </c>
      <c r="J53" s="307">
        <v>-18.348610604694418</v>
      </c>
      <c r="K53" s="308">
        <v>-3.1541247724964276</v>
      </c>
      <c r="L53" s="305"/>
      <c r="M53" s="305"/>
      <c r="N53" s="305"/>
      <c r="O53" s="305"/>
      <c r="P53" s="305"/>
      <c r="Q53" s="305"/>
    </row>
    <row r="54" spans="2:17" s="47" customFormat="1" ht="18" customHeight="1">
      <c r="B54" s="306">
        <v>2015</v>
      </c>
      <c r="C54" s="307">
        <v>-16.299884876902105</v>
      </c>
      <c r="D54" s="307">
        <v>-25.838963985786357</v>
      </c>
      <c r="E54" s="307">
        <v>-24.252569566368066</v>
      </c>
      <c r="F54" s="307">
        <v>-35.979766218432836</v>
      </c>
      <c r="G54" s="307">
        <v>-6.9217560207422242</v>
      </c>
      <c r="H54" s="307">
        <v>14.224240671469843</v>
      </c>
      <c r="I54" s="307">
        <v>-22.143302467173996</v>
      </c>
      <c r="J54" s="307">
        <v>-9.6225512547623868</v>
      </c>
      <c r="K54" s="308">
        <v>-22.207094919042529</v>
      </c>
      <c r="L54" s="305"/>
      <c r="M54" s="305"/>
      <c r="N54" s="305"/>
      <c r="O54" s="305"/>
      <c r="P54" s="305"/>
      <c r="Q54" s="305"/>
    </row>
    <row r="55" spans="2:17" s="47" customFormat="1" ht="18" customHeight="1">
      <c r="B55" s="309">
        <v>2016</v>
      </c>
      <c r="C55" s="262">
        <v>3.6256931055847874E-2</v>
      </c>
      <c r="D55" s="262">
        <v>28.477682836617781</v>
      </c>
      <c r="E55" s="262">
        <v>7.2608102585188146</v>
      </c>
      <c r="F55" s="262">
        <v>-18.895359032491001</v>
      </c>
      <c r="G55" s="262">
        <v>-18.838681162013636</v>
      </c>
      <c r="H55" s="262">
        <v>-5.0300737974163541</v>
      </c>
      <c r="I55" s="262">
        <v>14.18615760081293</v>
      </c>
      <c r="J55" s="262">
        <v>-0.52414145465985551</v>
      </c>
      <c r="K55" s="310">
        <v>-0.42159082855434232</v>
      </c>
    </row>
    <row r="56" spans="2:17" s="47" customFormat="1" ht="18" customHeight="1">
      <c r="B56" s="566" t="s">
        <v>166</v>
      </c>
      <c r="C56" s="567"/>
      <c r="D56" s="567"/>
      <c r="E56" s="567"/>
      <c r="F56" s="567"/>
      <c r="G56" s="567"/>
      <c r="H56" s="567"/>
      <c r="I56" s="567"/>
      <c r="J56" s="567"/>
      <c r="K56" s="568"/>
    </row>
    <row r="57" spans="2:17" s="47" customFormat="1" ht="18" customHeight="1">
      <c r="B57" s="302">
        <v>2012</v>
      </c>
      <c r="C57" s="303">
        <v>3.7394742439399913</v>
      </c>
      <c r="D57" s="303">
        <v>8.6282552290625549</v>
      </c>
      <c r="E57" s="303">
        <v>32.953921875837658</v>
      </c>
      <c r="F57" s="303">
        <v>16.506334754942952</v>
      </c>
      <c r="G57" s="303">
        <v>3.1147625047632834</v>
      </c>
      <c r="H57" s="303">
        <v>2.2641675798344107</v>
      </c>
      <c r="I57" s="303">
        <v>0.21897733464969191</v>
      </c>
      <c r="J57" s="303">
        <v>32.574106476969462</v>
      </c>
      <c r="K57" s="304">
        <v>100</v>
      </c>
      <c r="L57" s="305"/>
      <c r="M57" s="305"/>
      <c r="N57" s="305"/>
      <c r="O57" s="305"/>
      <c r="P57" s="305"/>
      <c r="Q57" s="305"/>
    </row>
    <row r="58" spans="2:17" s="47" customFormat="1" ht="18" customHeight="1">
      <c r="B58" s="306">
        <v>2013</v>
      </c>
      <c r="C58" s="307">
        <v>3.5782702220795515</v>
      </c>
      <c r="D58" s="307">
        <v>6.7900113287871351</v>
      </c>
      <c r="E58" s="307">
        <v>33.753070482082926</v>
      </c>
      <c r="F58" s="307">
        <v>21.063122736404392</v>
      </c>
      <c r="G58" s="307">
        <v>3.6681149750613575</v>
      </c>
      <c r="H58" s="307">
        <v>2.1051752257395222</v>
      </c>
      <c r="I58" s="307">
        <v>0.2937416695019906</v>
      </c>
      <c r="J58" s="307">
        <v>28.748493360343126</v>
      </c>
      <c r="K58" s="308">
        <v>100</v>
      </c>
      <c r="L58" s="305"/>
      <c r="M58" s="305"/>
      <c r="N58" s="305"/>
      <c r="O58" s="305"/>
      <c r="P58" s="305"/>
      <c r="Q58" s="305"/>
    </row>
    <row r="59" spans="2:17" s="47" customFormat="1" ht="18" customHeight="1">
      <c r="B59" s="306">
        <v>2014</v>
      </c>
      <c r="C59" s="307">
        <v>3.4617625188637313</v>
      </c>
      <c r="D59" s="307">
        <v>7.7123882971509223</v>
      </c>
      <c r="E59" s="307">
        <v>33.861851158264997</v>
      </c>
      <c r="F59" s="307">
        <v>25.293732202327991</v>
      </c>
      <c r="G59" s="307">
        <v>3.212837470449295</v>
      </c>
      <c r="H59" s="307">
        <v>1.9498499389337411</v>
      </c>
      <c r="I59" s="307">
        <v>0.26953605671230313</v>
      </c>
      <c r="J59" s="307">
        <v>24.238042357297019</v>
      </c>
      <c r="K59" s="308">
        <v>100</v>
      </c>
      <c r="L59" s="305"/>
      <c r="M59" s="305"/>
      <c r="N59" s="305"/>
      <c r="O59" s="305"/>
      <c r="P59" s="305"/>
      <c r="Q59" s="305"/>
    </row>
    <row r="60" spans="2:17" s="47" customFormat="1" ht="18" customHeight="1">
      <c r="B60" s="306">
        <v>2015</v>
      </c>
      <c r="C60" s="307">
        <v>3.7246317136014255</v>
      </c>
      <c r="D60" s="307">
        <v>7.3523248124669438</v>
      </c>
      <c r="E60" s="307">
        <v>32.971492866803061</v>
      </c>
      <c r="F60" s="307">
        <v>20.815659822913268</v>
      </c>
      <c r="G60" s="307">
        <v>3.8441200984713277</v>
      </c>
      <c r="H60" s="307">
        <v>2.8629876781981363</v>
      </c>
      <c r="I60" s="307">
        <v>0.26975708414284782</v>
      </c>
      <c r="J60" s="307">
        <v>28.159025923402993</v>
      </c>
      <c r="K60" s="308">
        <v>100</v>
      </c>
      <c r="L60" s="305"/>
      <c r="M60" s="305"/>
      <c r="N60" s="305"/>
      <c r="O60" s="305"/>
      <c r="P60" s="305"/>
      <c r="Q60" s="305"/>
    </row>
    <row r="61" spans="2:17" s="47" customFormat="1" ht="18" customHeight="1">
      <c r="B61" s="309">
        <v>2016</v>
      </c>
      <c r="C61" s="262">
        <v>3.7417570553259489</v>
      </c>
      <c r="D61" s="262">
        <v>9.4860890350394573</v>
      </c>
      <c r="E61" s="262">
        <v>35.515219310617219</v>
      </c>
      <c r="F61" s="262">
        <v>16.953942430758286</v>
      </c>
      <c r="G61" s="262">
        <v>3.1331476326999605</v>
      </c>
      <c r="H61" s="262">
        <v>2.7304887754257336</v>
      </c>
      <c r="I61" s="262">
        <v>0.30932935342276663</v>
      </c>
      <c r="J61" s="262">
        <v>28.130026406710623</v>
      </c>
      <c r="K61" s="310">
        <v>100</v>
      </c>
    </row>
    <row r="65" spans="2:16" ht="44.25" customHeight="1">
      <c r="B65" s="511" t="s">
        <v>167</v>
      </c>
      <c r="C65" s="511"/>
      <c r="D65" s="511"/>
      <c r="E65" s="511"/>
      <c r="F65" s="511"/>
      <c r="G65" s="511"/>
      <c r="H65" s="511"/>
      <c r="I65" s="511"/>
    </row>
    <row r="67" spans="2:16" ht="24.75" customHeight="1">
      <c r="B67" s="576" t="s">
        <v>52</v>
      </c>
      <c r="C67" s="578" t="s">
        <v>164</v>
      </c>
      <c r="D67" s="579"/>
      <c r="E67" s="579"/>
      <c r="F67" s="579"/>
      <c r="G67" s="579"/>
      <c r="H67" s="579"/>
      <c r="I67" s="580"/>
    </row>
    <row r="68" spans="2:16" ht="25.5">
      <c r="B68" s="577" t="s">
        <v>52</v>
      </c>
      <c r="C68" s="311" t="s">
        <v>168</v>
      </c>
      <c r="D68" s="312" t="s">
        <v>169</v>
      </c>
      <c r="E68" s="312" t="s">
        <v>170</v>
      </c>
      <c r="F68" s="312" t="s">
        <v>171</v>
      </c>
      <c r="G68" s="312" t="s">
        <v>172</v>
      </c>
      <c r="H68" s="312" t="s">
        <v>87</v>
      </c>
      <c r="I68" s="312" t="s">
        <v>88</v>
      </c>
    </row>
    <row r="69" spans="2:16" ht="18" customHeight="1">
      <c r="B69" s="313"/>
      <c r="C69" s="581" t="s">
        <v>107</v>
      </c>
      <c r="D69" s="581" t="s">
        <v>107</v>
      </c>
      <c r="E69" s="581" t="s">
        <v>107</v>
      </c>
      <c r="F69" s="581" t="s">
        <v>107</v>
      </c>
      <c r="G69" s="581" t="s">
        <v>107</v>
      </c>
      <c r="H69" s="581" t="s">
        <v>107</v>
      </c>
      <c r="I69" s="582" t="s">
        <v>107</v>
      </c>
    </row>
    <row r="70" spans="2:16" ht="18" customHeight="1">
      <c r="B70" s="302">
        <v>2012</v>
      </c>
      <c r="C70" s="314">
        <v>127.277805</v>
      </c>
      <c r="D70" s="303">
        <v>115.157689</v>
      </c>
      <c r="E70" s="303">
        <v>110.864828</v>
      </c>
      <c r="F70" s="303">
        <v>101.55772399999999</v>
      </c>
      <c r="G70" s="303">
        <v>101.10363700000001</v>
      </c>
      <c r="H70" s="303">
        <v>120.997094</v>
      </c>
      <c r="I70" s="303">
        <v>676.95877700000005</v>
      </c>
      <c r="L70" s="16"/>
      <c r="M70" s="16"/>
      <c r="N70" s="16"/>
      <c r="O70" s="16"/>
      <c r="P70" s="16"/>
    </row>
    <row r="71" spans="2:16" ht="18" customHeight="1">
      <c r="B71" s="306">
        <v>2013</v>
      </c>
      <c r="C71" s="315">
        <v>139.761191</v>
      </c>
      <c r="D71" s="307">
        <v>121.737585</v>
      </c>
      <c r="E71" s="307">
        <v>133.98266799999999</v>
      </c>
      <c r="F71" s="307">
        <v>104.230782</v>
      </c>
      <c r="G71" s="307">
        <v>120.937624</v>
      </c>
      <c r="H71" s="307">
        <v>121.31482099999999</v>
      </c>
      <c r="I71" s="307">
        <v>741.96467099999995</v>
      </c>
      <c r="L71" s="16"/>
      <c r="M71" s="16"/>
      <c r="N71" s="16"/>
      <c r="O71" s="16"/>
      <c r="P71" s="16"/>
    </row>
    <row r="72" spans="2:16" ht="18" customHeight="1">
      <c r="B72" s="306">
        <v>2014</v>
      </c>
      <c r="C72" s="315">
        <v>145.454489</v>
      </c>
      <c r="D72" s="307">
        <v>119.91201100000001</v>
      </c>
      <c r="E72" s="307">
        <v>104.075343</v>
      </c>
      <c r="F72" s="307">
        <v>104.66590100000001</v>
      </c>
      <c r="G72" s="307">
        <v>126.054424</v>
      </c>
      <c r="H72" s="307">
        <v>124.57740200000001</v>
      </c>
      <c r="I72" s="307">
        <v>724.73956999999996</v>
      </c>
      <c r="L72" s="16"/>
      <c r="M72" s="16"/>
      <c r="N72" s="16"/>
      <c r="O72" s="16"/>
      <c r="P72" s="16"/>
    </row>
    <row r="73" spans="2:16" ht="18" customHeight="1">
      <c r="B73" s="306">
        <v>2015</v>
      </c>
      <c r="C73" s="315">
        <v>134.52172200000001</v>
      </c>
      <c r="D73" s="307">
        <v>125.868431</v>
      </c>
      <c r="E73" s="307">
        <v>128.20178100000001</v>
      </c>
      <c r="F73" s="307">
        <v>118.332217</v>
      </c>
      <c r="G73" s="307">
        <v>180.97526400000001</v>
      </c>
      <c r="H73" s="307">
        <v>115.518344</v>
      </c>
      <c r="I73" s="307">
        <v>803.41775900000005</v>
      </c>
      <c r="L73" s="16"/>
      <c r="M73" s="16"/>
      <c r="N73" s="16"/>
      <c r="O73" s="16"/>
      <c r="P73" s="16"/>
    </row>
    <row r="74" spans="2:16" ht="18" customHeight="1">
      <c r="B74" s="309">
        <v>2016</v>
      </c>
      <c r="C74" s="297">
        <v>129.528651</v>
      </c>
      <c r="D74" s="262">
        <v>115.872877</v>
      </c>
      <c r="E74" s="262">
        <v>80.767795000000007</v>
      </c>
      <c r="F74" s="262">
        <v>114.917874</v>
      </c>
      <c r="G74" s="262">
        <v>140.00069500000001</v>
      </c>
      <c r="H74" s="262">
        <v>119.99771</v>
      </c>
      <c r="I74" s="262">
        <v>701.08560199999999</v>
      </c>
    </row>
  </sheetData>
  <mergeCells count="17">
    <mergeCell ref="B56:K56"/>
    <mergeCell ref="B65:I65"/>
    <mergeCell ref="B67:B68"/>
    <mergeCell ref="C67:I67"/>
    <mergeCell ref="C69:I69"/>
    <mergeCell ref="B50:K50"/>
    <mergeCell ref="B2:K2"/>
    <mergeCell ref="B5:K5"/>
    <mergeCell ref="B6:K6"/>
    <mergeCell ref="B12:K12"/>
    <mergeCell ref="B18:K18"/>
    <mergeCell ref="B24:K24"/>
    <mergeCell ref="B25:K25"/>
    <mergeCell ref="B31:K31"/>
    <mergeCell ref="B37:K37"/>
    <mergeCell ref="B43:K43"/>
    <mergeCell ref="B44:K44"/>
  </mergeCells>
  <printOptions horizontalCentered="1"/>
  <pageMargins left="0.39370078740157483" right="0.39370078740157483" top="0.39370078740157483" bottom="0.39370078740157483" header="0.51181102362204722" footer="0.51181102362204722"/>
  <pageSetup paperSize="9" scale="79" fitToHeight="0" orientation="portrait" r:id="rId1"/>
  <headerFooter alignWithMargins="0"/>
  <rowBreaks count="1" manualBreakCount="1">
    <brk id="49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4"/>
  <sheetViews>
    <sheetView zoomScaleNormal="100" workbookViewId="0">
      <selection activeCell="O17" sqref="O17"/>
    </sheetView>
  </sheetViews>
  <sheetFormatPr defaultRowHeight="12.75"/>
  <cols>
    <col min="1" max="1" width="1" customWidth="1"/>
    <col min="2" max="4" width="10.7109375" customWidth="1"/>
    <col min="5" max="5" width="12.7109375" customWidth="1"/>
    <col min="6" max="6" width="12.140625" customWidth="1"/>
    <col min="7" max="7" width="13.7109375" customWidth="1"/>
    <col min="8" max="9" width="10.7109375" customWidth="1"/>
    <col min="10" max="10" width="14.140625" customWidth="1"/>
    <col min="11" max="11" width="10.7109375" customWidth="1"/>
  </cols>
  <sheetData>
    <row r="1" spans="2:21" ht="21.75" customHeight="1"/>
    <row r="2" spans="2:21" ht="29.65" customHeight="1">
      <c r="B2" s="511" t="s">
        <v>173</v>
      </c>
      <c r="C2" s="511"/>
      <c r="D2" s="511"/>
      <c r="E2" s="511"/>
      <c r="F2" s="511"/>
      <c r="G2" s="511"/>
      <c r="H2" s="511"/>
      <c r="I2" s="511"/>
      <c r="J2" s="511"/>
      <c r="K2" s="511"/>
    </row>
    <row r="4" spans="2:21" s="301" customFormat="1" ht="38.25">
      <c r="B4" s="298" t="s">
        <v>52</v>
      </c>
      <c r="C4" s="299" t="s">
        <v>158</v>
      </c>
      <c r="D4" s="299" t="s">
        <v>159</v>
      </c>
      <c r="E4" s="299" t="s">
        <v>160</v>
      </c>
      <c r="F4" s="299" t="s">
        <v>161</v>
      </c>
      <c r="G4" s="299" t="s">
        <v>162</v>
      </c>
      <c r="H4" s="299" t="s">
        <v>163</v>
      </c>
      <c r="I4" s="299" t="s">
        <v>95</v>
      </c>
      <c r="J4" s="299" t="s">
        <v>164</v>
      </c>
      <c r="K4" s="300" t="s">
        <v>88</v>
      </c>
    </row>
    <row r="5" spans="2:21" ht="18" customHeight="1">
      <c r="B5" s="569" t="s">
        <v>154</v>
      </c>
      <c r="C5" s="569"/>
      <c r="D5" s="569"/>
      <c r="E5" s="569"/>
      <c r="F5" s="569"/>
      <c r="G5" s="569"/>
      <c r="H5" s="569"/>
      <c r="I5" s="569"/>
      <c r="J5" s="569"/>
      <c r="K5" s="569"/>
    </row>
    <row r="6" spans="2:21" ht="18" customHeight="1">
      <c r="B6" s="570" t="s">
        <v>107</v>
      </c>
      <c r="C6" s="571"/>
      <c r="D6" s="571"/>
      <c r="E6" s="571"/>
      <c r="F6" s="571"/>
      <c r="G6" s="571"/>
      <c r="H6" s="571"/>
      <c r="I6" s="571"/>
      <c r="J6" s="571"/>
      <c r="K6" s="572"/>
    </row>
    <row r="7" spans="2:21" ht="18" customHeight="1">
      <c r="B7" s="302">
        <v>2012</v>
      </c>
      <c r="C7" s="303">
        <v>89.322511000000006</v>
      </c>
      <c r="D7" s="303">
        <v>135.71992700000001</v>
      </c>
      <c r="E7" s="303">
        <v>218.66076799999999</v>
      </c>
      <c r="F7" s="303">
        <v>1182.489975</v>
      </c>
      <c r="G7" s="303">
        <v>304.14187199999998</v>
      </c>
      <c r="H7" s="303">
        <v>230.45907600000001</v>
      </c>
      <c r="I7" s="303">
        <v>213.44279900000001</v>
      </c>
      <c r="J7" s="303">
        <v>410.67177299999997</v>
      </c>
      <c r="K7" s="304">
        <v>2784.9087009999998</v>
      </c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2:21" ht="18" customHeight="1">
      <c r="B8" s="306">
        <v>2013</v>
      </c>
      <c r="C8" s="307">
        <v>86.250076000000007</v>
      </c>
      <c r="D8" s="307">
        <v>128.76449099999999</v>
      </c>
      <c r="E8" s="307">
        <v>235.07388499999999</v>
      </c>
      <c r="F8" s="307">
        <v>1169.7064700000001</v>
      </c>
      <c r="G8" s="307">
        <v>336.28213099999999</v>
      </c>
      <c r="H8" s="307">
        <v>245.29897700000001</v>
      </c>
      <c r="I8" s="307">
        <v>229.769205</v>
      </c>
      <c r="J8" s="307">
        <v>435.74788599999999</v>
      </c>
      <c r="K8" s="308">
        <v>2866.8931210000001</v>
      </c>
      <c r="L8" s="16"/>
      <c r="M8" s="16"/>
      <c r="N8" s="16"/>
      <c r="O8" s="16"/>
      <c r="P8" s="16"/>
      <c r="Q8" s="16"/>
      <c r="R8" s="16"/>
      <c r="S8" s="16"/>
      <c r="T8" s="16"/>
      <c r="U8" s="16"/>
    </row>
    <row r="9" spans="2:21" ht="18" customHeight="1">
      <c r="B9" s="306">
        <v>2014</v>
      </c>
      <c r="C9" s="307">
        <v>84.532695000000004</v>
      </c>
      <c r="D9" s="307">
        <v>145.00771900000001</v>
      </c>
      <c r="E9" s="307">
        <v>244.89301800000001</v>
      </c>
      <c r="F9" s="307">
        <v>1123.130946</v>
      </c>
      <c r="G9" s="307">
        <v>359.08555999999999</v>
      </c>
      <c r="H9" s="307">
        <v>257.96808499999997</v>
      </c>
      <c r="I9" s="307">
        <v>302.29924399999999</v>
      </c>
      <c r="J9" s="307">
        <v>419.19106699999998</v>
      </c>
      <c r="K9" s="308">
        <v>2936.108334</v>
      </c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2:21" ht="18" customHeight="1">
      <c r="B10" s="306">
        <v>2015</v>
      </c>
      <c r="C10" s="307">
        <v>72.237165000000005</v>
      </c>
      <c r="D10" s="307">
        <v>160.92887500000001</v>
      </c>
      <c r="E10" s="307">
        <v>220.92464000000001</v>
      </c>
      <c r="F10" s="307">
        <v>942.99915999999996</v>
      </c>
      <c r="G10" s="307">
        <v>307.09681899999998</v>
      </c>
      <c r="H10" s="307">
        <v>225.96764300000001</v>
      </c>
      <c r="I10" s="307">
        <v>313.464654</v>
      </c>
      <c r="J10" s="307">
        <v>405.92635000000001</v>
      </c>
      <c r="K10" s="308">
        <v>2649.545306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spans="2:21" ht="18" customHeight="1">
      <c r="B11" s="309">
        <v>2016</v>
      </c>
      <c r="C11" s="262">
        <v>65.754998000000001</v>
      </c>
      <c r="D11" s="262">
        <v>161.98392200000001</v>
      </c>
      <c r="E11" s="262">
        <v>244.156969</v>
      </c>
      <c r="F11" s="262">
        <v>950.75211999999999</v>
      </c>
      <c r="G11" s="262">
        <v>286.86856599999999</v>
      </c>
      <c r="H11" s="262">
        <v>238.616218</v>
      </c>
      <c r="I11" s="262">
        <v>347.24151499999999</v>
      </c>
      <c r="J11" s="262">
        <v>373.81014599999997</v>
      </c>
      <c r="K11" s="310">
        <v>2669.1844540000002</v>
      </c>
    </row>
    <row r="12" spans="2:21" ht="18" customHeight="1">
      <c r="B12" s="566" t="s">
        <v>165</v>
      </c>
      <c r="C12" s="567"/>
      <c r="D12" s="567"/>
      <c r="E12" s="567"/>
      <c r="F12" s="567"/>
      <c r="G12" s="567"/>
      <c r="H12" s="567"/>
      <c r="I12" s="567"/>
      <c r="J12" s="567"/>
      <c r="K12" s="568"/>
    </row>
    <row r="13" spans="2:21" ht="18" customHeight="1">
      <c r="B13" s="302">
        <v>2012</v>
      </c>
      <c r="C13" s="303">
        <v>-5.4799595793214548</v>
      </c>
      <c r="D13" s="303">
        <v>0.41312639981111782</v>
      </c>
      <c r="E13" s="303">
        <v>3.2727109158121088</v>
      </c>
      <c r="F13" s="303">
        <v>2.9267653596396426</v>
      </c>
      <c r="G13" s="303">
        <v>14.729585250424524</v>
      </c>
      <c r="H13" s="303">
        <v>9.3346628891545738</v>
      </c>
      <c r="I13" s="303">
        <v>28.70238606294928</v>
      </c>
      <c r="J13" s="303">
        <v>-0.64406474502886846</v>
      </c>
      <c r="K13" s="304">
        <v>5.2770860412790164</v>
      </c>
      <c r="L13" s="16"/>
      <c r="M13" s="16"/>
      <c r="N13" s="16"/>
      <c r="O13" s="16"/>
      <c r="P13" s="16"/>
      <c r="Q13" s="16"/>
      <c r="R13" s="16"/>
      <c r="S13" s="16"/>
      <c r="T13" s="16"/>
    </row>
    <row r="14" spans="2:21" ht="18" customHeight="1">
      <c r="B14" s="306">
        <v>2013</v>
      </c>
      <c r="C14" s="307">
        <v>-3.4397096158660387</v>
      </c>
      <c r="D14" s="307">
        <v>-5.1248450789396607</v>
      </c>
      <c r="E14" s="307">
        <v>7.5062011124007402</v>
      </c>
      <c r="F14" s="307">
        <v>-1.0810666703538014</v>
      </c>
      <c r="G14" s="307">
        <v>10.567521922795294</v>
      </c>
      <c r="H14" s="307">
        <v>6.4392781823007921</v>
      </c>
      <c r="I14" s="307">
        <v>7.6490779152497899</v>
      </c>
      <c r="J14" s="307">
        <v>6.1061204223549108</v>
      </c>
      <c r="K14" s="308">
        <v>2.943881785803649</v>
      </c>
      <c r="L14" s="16"/>
      <c r="M14" s="16"/>
      <c r="N14" s="16"/>
      <c r="O14" s="16"/>
      <c r="P14" s="16"/>
      <c r="Q14" s="16"/>
      <c r="R14" s="16"/>
      <c r="S14" s="16"/>
      <c r="T14" s="16"/>
    </row>
    <row r="15" spans="2:21" ht="18" customHeight="1">
      <c r="B15" s="306">
        <v>2014</v>
      </c>
      <c r="C15" s="307">
        <v>-1.9911646222781298</v>
      </c>
      <c r="D15" s="307">
        <v>12.614679616913952</v>
      </c>
      <c r="E15" s="307">
        <v>4.1770411885607794</v>
      </c>
      <c r="F15" s="307">
        <v>-3.981812975694663</v>
      </c>
      <c r="G15" s="307">
        <v>6.781040946835204</v>
      </c>
      <c r="H15" s="307">
        <v>5.1647618571193634</v>
      </c>
      <c r="I15" s="307">
        <v>31.566475150575553</v>
      </c>
      <c r="J15" s="307">
        <v>-3.7996326619011986</v>
      </c>
      <c r="K15" s="308">
        <v>2.4142934556226869</v>
      </c>
      <c r="L15" s="16"/>
      <c r="M15" s="16"/>
      <c r="N15" s="16"/>
      <c r="O15" s="16"/>
      <c r="P15" s="16"/>
      <c r="Q15" s="16"/>
      <c r="R15" s="16"/>
      <c r="S15" s="16"/>
      <c r="T15" s="16"/>
    </row>
    <row r="16" spans="2:21" ht="18" customHeight="1">
      <c r="B16" s="306">
        <v>2015</v>
      </c>
      <c r="C16" s="307">
        <v>-14.545295166562477</v>
      </c>
      <c r="D16" s="307">
        <v>10.979523096973892</v>
      </c>
      <c r="E16" s="307">
        <v>-9.7872851564922936</v>
      </c>
      <c r="F16" s="307">
        <v>-16.03836014327042</v>
      </c>
      <c r="G16" s="307">
        <v>-14.478092909110577</v>
      </c>
      <c r="H16" s="307">
        <v>-12.404806586830306</v>
      </c>
      <c r="I16" s="307">
        <v>3.6934958395066317</v>
      </c>
      <c r="J16" s="307">
        <v>-3.1643606088581087</v>
      </c>
      <c r="K16" s="308">
        <v>-9.7599609892323542</v>
      </c>
      <c r="L16" s="16"/>
      <c r="M16" s="16"/>
      <c r="N16" s="16"/>
      <c r="O16" s="16"/>
      <c r="P16" s="16"/>
      <c r="Q16" s="16"/>
      <c r="R16" s="16"/>
      <c r="S16" s="16"/>
      <c r="T16" s="16"/>
    </row>
    <row r="17" spans="2:20" ht="18" customHeight="1">
      <c r="B17" s="309">
        <v>2016</v>
      </c>
      <c r="C17" s="262">
        <v>-8.9734515467211367</v>
      </c>
      <c r="D17" s="262">
        <v>0.65559831944391578</v>
      </c>
      <c r="E17" s="262">
        <v>10.515951955381709</v>
      </c>
      <c r="F17" s="262">
        <v>0.82215979916673509</v>
      </c>
      <c r="G17" s="262">
        <v>-6.586930162894328</v>
      </c>
      <c r="H17" s="262">
        <v>5.5975160125027283</v>
      </c>
      <c r="I17" s="262">
        <v>10.775333221461072</v>
      </c>
      <c r="J17" s="262">
        <v>-7.9118303110896848</v>
      </c>
      <c r="K17" s="310">
        <v>0.74122710623314769</v>
      </c>
    </row>
    <row r="18" spans="2:20" ht="18" customHeight="1">
      <c r="B18" s="566" t="s">
        <v>166</v>
      </c>
      <c r="C18" s="567"/>
      <c r="D18" s="567"/>
      <c r="E18" s="567"/>
      <c r="F18" s="567"/>
      <c r="G18" s="567"/>
      <c r="H18" s="567"/>
      <c r="I18" s="567"/>
      <c r="J18" s="567"/>
      <c r="K18" s="568"/>
    </row>
    <row r="19" spans="2:20" ht="18" customHeight="1">
      <c r="B19" s="302">
        <v>2012</v>
      </c>
      <c r="C19" s="303">
        <v>3.2073766356479205</v>
      </c>
      <c r="D19" s="303">
        <v>4.8734066919775838</v>
      </c>
      <c r="E19" s="303">
        <v>7.8516314707725856</v>
      </c>
      <c r="F19" s="303">
        <v>42.460637024667761</v>
      </c>
      <c r="G19" s="303">
        <v>10.921071555803222</v>
      </c>
      <c r="H19" s="303">
        <v>8.2752829892501385</v>
      </c>
      <c r="I19" s="303">
        <v>7.6642655798144252</v>
      </c>
      <c r="J19" s="303">
        <v>14.746328052066366</v>
      </c>
      <c r="K19" s="304">
        <v>100</v>
      </c>
      <c r="L19" s="16"/>
      <c r="M19" s="16"/>
      <c r="N19" s="16"/>
      <c r="O19" s="16"/>
      <c r="P19" s="16"/>
      <c r="Q19" s="16"/>
      <c r="R19" s="16"/>
      <c r="S19" s="16"/>
      <c r="T19" s="16"/>
    </row>
    <row r="20" spans="2:20" ht="18" customHeight="1">
      <c r="B20" s="306">
        <v>2013</v>
      </c>
      <c r="C20" s="307">
        <v>3.0084859239508424</v>
      </c>
      <c r="D20" s="307">
        <v>4.4914297661395093</v>
      </c>
      <c r="E20" s="307">
        <v>8.1996040688815075</v>
      </c>
      <c r="F20" s="307">
        <v>40.800491006514925</v>
      </c>
      <c r="G20" s="307">
        <v>11.72984540430658</v>
      </c>
      <c r="H20" s="307">
        <v>8.5562651500045224</v>
      </c>
      <c r="I20" s="307">
        <v>8.0145717088976891</v>
      </c>
      <c r="J20" s="307">
        <v>15.199306971304424</v>
      </c>
      <c r="K20" s="308">
        <v>100</v>
      </c>
      <c r="L20" s="16"/>
      <c r="M20" s="16"/>
      <c r="N20" s="16"/>
      <c r="O20" s="16"/>
      <c r="P20" s="16"/>
      <c r="Q20" s="16"/>
      <c r="R20" s="16"/>
      <c r="S20" s="16"/>
      <c r="T20" s="16"/>
    </row>
    <row r="21" spans="2:20" ht="18" customHeight="1">
      <c r="B21" s="306">
        <v>2014</v>
      </c>
      <c r="C21" s="307">
        <v>2.8790727515437786</v>
      </c>
      <c r="D21" s="307">
        <v>4.9387727734980773</v>
      </c>
      <c r="E21" s="307">
        <v>8.3407350867864807</v>
      </c>
      <c r="F21" s="307">
        <v>38.252367359684754</v>
      </c>
      <c r="G21" s="307">
        <v>12.229983336847814</v>
      </c>
      <c r="H21" s="307">
        <v>8.7860547246415059</v>
      </c>
      <c r="I21" s="307">
        <v>10.295915872700903</v>
      </c>
      <c r="J21" s="307">
        <v>14.277098094296681</v>
      </c>
      <c r="K21" s="308">
        <v>100</v>
      </c>
      <c r="L21" s="16"/>
      <c r="M21" s="16"/>
      <c r="N21" s="16"/>
      <c r="O21" s="16"/>
      <c r="P21" s="16"/>
      <c r="Q21" s="16"/>
      <c r="R21" s="16"/>
      <c r="S21" s="16"/>
      <c r="T21" s="16"/>
    </row>
    <row r="22" spans="2:20" ht="18" customHeight="1">
      <c r="B22" s="306">
        <v>2015</v>
      </c>
      <c r="C22" s="307">
        <v>2.7263985573832645</v>
      </c>
      <c r="D22" s="307">
        <v>6.0738298996273139</v>
      </c>
      <c r="E22" s="307">
        <v>8.3382095599462822</v>
      </c>
      <c r="F22" s="307">
        <v>35.590980756756309</v>
      </c>
      <c r="G22" s="307">
        <v>11.590547944380008</v>
      </c>
      <c r="H22" s="307">
        <v>8.528544218069694</v>
      </c>
      <c r="I22" s="307">
        <v>11.830884842397181</v>
      </c>
      <c r="J22" s="307">
        <v>15.320604221439948</v>
      </c>
      <c r="K22" s="308">
        <v>100</v>
      </c>
      <c r="L22" s="16"/>
      <c r="M22" s="16"/>
      <c r="N22" s="16"/>
      <c r="O22" s="16"/>
      <c r="P22" s="16"/>
      <c r="Q22" s="16"/>
      <c r="R22" s="16"/>
      <c r="S22" s="16"/>
      <c r="T22" s="16"/>
    </row>
    <row r="23" spans="2:20" ht="18" customHeight="1">
      <c r="B23" s="309">
        <v>2016</v>
      </c>
      <c r="C23" s="262">
        <v>2.4634864743596321</v>
      </c>
      <c r="D23" s="262">
        <v>6.0686672199537695</v>
      </c>
      <c r="E23" s="262">
        <v>9.1472497763918117</v>
      </c>
      <c r="F23" s="262">
        <v>35.61957355832854</v>
      </c>
      <c r="G23" s="262">
        <v>10.747423827158256</v>
      </c>
      <c r="H23" s="262">
        <v>8.9396676068007697</v>
      </c>
      <c r="I23" s="262">
        <v>13.009273843163182</v>
      </c>
      <c r="J23" s="262">
        <v>14.004657693844038</v>
      </c>
      <c r="K23" s="310">
        <v>100</v>
      </c>
    </row>
    <row r="24" spans="2:20" ht="18" customHeight="1">
      <c r="B24" s="569" t="s">
        <v>155</v>
      </c>
      <c r="C24" s="569"/>
      <c r="D24" s="569"/>
      <c r="E24" s="569"/>
      <c r="F24" s="569"/>
      <c r="G24" s="569"/>
      <c r="H24" s="569"/>
      <c r="I24" s="569"/>
      <c r="J24" s="569"/>
      <c r="K24" s="569"/>
    </row>
    <row r="25" spans="2:20" ht="18" customHeight="1">
      <c r="B25" s="570" t="s">
        <v>107</v>
      </c>
      <c r="C25" s="571"/>
      <c r="D25" s="571"/>
      <c r="E25" s="571"/>
      <c r="F25" s="571"/>
      <c r="G25" s="571"/>
      <c r="H25" s="571"/>
      <c r="I25" s="571"/>
      <c r="J25" s="571"/>
      <c r="K25" s="572"/>
    </row>
    <row r="26" spans="2:20" ht="18" customHeight="1">
      <c r="B26" s="302">
        <v>2012</v>
      </c>
      <c r="C26" s="303">
        <v>80.737452000000005</v>
      </c>
      <c r="D26" s="303">
        <v>122.251873</v>
      </c>
      <c r="E26" s="303">
        <v>161.52345800000001</v>
      </c>
      <c r="F26" s="303">
        <v>1150.1213190000001</v>
      </c>
      <c r="G26" s="303">
        <v>297.67536799999999</v>
      </c>
      <c r="H26" s="303">
        <v>225.497029</v>
      </c>
      <c r="I26" s="303">
        <v>212.953463</v>
      </c>
      <c r="J26" s="303">
        <v>354.91789699999998</v>
      </c>
      <c r="K26" s="304">
        <v>2605.6778589999999</v>
      </c>
      <c r="L26" s="16"/>
      <c r="M26" s="16"/>
      <c r="N26" s="16"/>
      <c r="O26" s="16"/>
      <c r="P26" s="16"/>
      <c r="Q26" s="16"/>
      <c r="R26" s="16"/>
      <c r="S26" s="16"/>
      <c r="T26" s="16"/>
    </row>
    <row r="27" spans="2:20" ht="18" customHeight="1">
      <c r="B27" s="306">
        <v>2013</v>
      </c>
      <c r="C27" s="307">
        <v>77.231543000000002</v>
      </c>
      <c r="D27" s="307">
        <v>116.52906900000001</v>
      </c>
      <c r="E27" s="307">
        <v>173.00386599999999</v>
      </c>
      <c r="F27" s="307">
        <v>1125.397757</v>
      </c>
      <c r="G27" s="307">
        <v>329.15947299999999</v>
      </c>
      <c r="H27" s="307">
        <v>240.53249700000001</v>
      </c>
      <c r="I27" s="307">
        <v>229.050635</v>
      </c>
      <c r="J27" s="307">
        <v>381.95991600000002</v>
      </c>
      <c r="K27" s="308">
        <v>2672.8647559999999</v>
      </c>
      <c r="L27" s="16"/>
      <c r="M27" s="16"/>
      <c r="N27" s="16"/>
      <c r="O27" s="16"/>
      <c r="P27" s="16"/>
      <c r="Q27" s="16"/>
      <c r="R27" s="16"/>
      <c r="S27" s="16"/>
      <c r="T27" s="16"/>
    </row>
    <row r="28" spans="2:20" ht="18" customHeight="1">
      <c r="B28" s="306">
        <v>2014</v>
      </c>
      <c r="C28" s="307">
        <v>76.524366000000001</v>
      </c>
      <c r="D28" s="307">
        <v>134.157388</v>
      </c>
      <c r="E28" s="307">
        <v>183.17586800000001</v>
      </c>
      <c r="F28" s="307">
        <v>1069.2112749999999</v>
      </c>
      <c r="G28" s="307">
        <v>352.44685900000002</v>
      </c>
      <c r="H28" s="307">
        <v>253.141873</v>
      </c>
      <c r="I28" s="307">
        <v>301.66370799999999</v>
      </c>
      <c r="J28" s="307">
        <v>376.49832900000001</v>
      </c>
      <c r="K28" s="308">
        <v>2746.8196659999999</v>
      </c>
      <c r="L28" s="16"/>
      <c r="M28" s="16"/>
      <c r="N28" s="16"/>
      <c r="O28" s="16"/>
      <c r="P28" s="16"/>
      <c r="Q28" s="16"/>
      <c r="R28" s="16"/>
      <c r="S28" s="16"/>
      <c r="T28" s="16"/>
    </row>
    <row r="29" spans="2:20" ht="18" customHeight="1">
      <c r="B29" s="306">
        <v>2015</v>
      </c>
      <c r="C29" s="307">
        <v>65.054579000000004</v>
      </c>
      <c r="D29" s="307">
        <v>154.546031</v>
      </c>
      <c r="E29" s="307">
        <v>178.419827</v>
      </c>
      <c r="F29" s="307">
        <v>908.00059799999997</v>
      </c>
      <c r="G29" s="307">
        <v>301.626848</v>
      </c>
      <c r="H29" s="307">
        <v>221.16806199999999</v>
      </c>
      <c r="I29" s="307">
        <v>312.96197699999999</v>
      </c>
      <c r="J29" s="307">
        <v>368.36233900000002</v>
      </c>
      <c r="K29" s="308">
        <v>2510.140261</v>
      </c>
      <c r="L29" s="16"/>
      <c r="M29" s="16"/>
      <c r="N29" s="16"/>
      <c r="O29" s="16"/>
      <c r="P29" s="16"/>
      <c r="Q29" s="16"/>
      <c r="R29" s="16"/>
      <c r="S29" s="16"/>
      <c r="T29" s="16"/>
    </row>
    <row r="30" spans="2:20" ht="18" customHeight="1">
      <c r="B30" s="309">
        <v>2016</v>
      </c>
      <c r="C30" s="262">
        <v>58.736896999999999</v>
      </c>
      <c r="D30" s="262">
        <v>150.85099</v>
      </c>
      <c r="E30" s="262">
        <v>190.93196699999999</v>
      </c>
      <c r="F30" s="262">
        <v>920.020217</v>
      </c>
      <c r="G30" s="262">
        <v>281.60605700000002</v>
      </c>
      <c r="H30" s="262">
        <v>233.46469300000001</v>
      </c>
      <c r="I30" s="262">
        <v>346.67018300000001</v>
      </c>
      <c r="J30" s="262">
        <v>332.43439699999999</v>
      </c>
      <c r="K30" s="310">
        <v>2514.7154009999999</v>
      </c>
    </row>
    <row r="31" spans="2:20" ht="18" customHeight="1">
      <c r="B31" s="566" t="s">
        <v>165</v>
      </c>
      <c r="C31" s="567"/>
      <c r="D31" s="567"/>
      <c r="E31" s="567"/>
      <c r="F31" s="567"/>
      <c r="G31" s="567"/>
      <c r="H31" s="567"/>
      <c r="I31" s="567"/>
      <c r="J31" s="567"/>
      <c r="K31" s="568"/>
    </row>
    <row r="32" spans="2:20" ht="18" customHeight="1">
      <c r="B32" s="302">
        <v>2012</v>
      </c>
      <c r="C32" s="303">
        <v>-4.8952996605265229</v>
      </c>
      <c r="D32" s="303">
        <v>7.8599932918729101</v>
      </c>
      <c r="E32" s="303">
        <v>3.7249315831140479</v>
      </c>
      <c r="F32" s="303">
        <v>4.2581339199832779</v>
      </c>
      <c r="G32" s="303">
        <v>15.190339364347775</v>
      </c>
      <c r="H32" s="303">
        <v>8.7449443182380993</v>
      </c>
      <c r="I32" s="303">
        <v>29.499138134767072</v>
      </c>
      <c r="J32" s="303">
        <v>8.8823409660402746</v>
      </c>
      <c r="K32" s="304">
        <v>7.9716029345912514</v>
      </c>
      <c r="L32" s="16"/>
      <c r="M32" s="16"/>
      <c r="N32" s="16"/>
      <c r="O32" s="16"/>
      <c r="P32" s="16"/>
      <c r="Q32" s="16"/>
      <c r="R32" s="16"/>
      <c r="S32" s="16"/>
      <c r="T32" s="16"/>
    </row>
    <row r="33" spans="2:20" ht="18" customHeight="1">
      <c r="B33" s="306">
        <v>2013</v>
      </c>
      <c r="C33" s="307">
        <v>-4.3423577449533584</v>
      </c>
      <c r="D33" s="307">
        <v>-4.6811585455218347</v>
      </c>
      <c r="E33" s="307">
        <v>7.1075793832992353</v>
      </c>
      <c r="F33" s="307">
        <v>-2.1496481798543203</v>
      </c>
      <c r="G33" s="307">
        <v>10.576657790509559</v>
      </c>
      <c r="H33" s="307">
        <v>6.6677011518408964</v>
      </c>
      <c r="I33" s="307">
        <v>7.5590092657943764</v>
      </c>
      <c r="J33" s="307">
        <v>7.6192322868406936</v>
      </c>
      <c r="K33" s="308">
        <v>2.57848055806042</v>
      </c>
      <c r="L33" s="16"/>
      <c r="M33" s="16"/>
      <c r="N33" s="16"/>
      <c r="O33" s="16"/>
      <c r="P33" s="16"/>
      <c r="Q33" s="16"/>
      <c r="R33" s="16"/>
      <c r="S33" s="16"/>
      <c r="T33" s="16"/>
    </row>
    <row r="34" spans="2:20" ht="18" customHeight="1">
      <c r="B34" s="306">
        <v>2014</v>
      </c>
      <c r="C34" s="307">
        <v>-0.9156582563681267</v>
      </c>
      <c r="D34" s="307">
        <v>15.127829606190366</v>
      </c>
      <c r="E34" s="307">
        <v>5.8796385509674103</v>
      </c>
      <c r="F34" s="307">
        <v>-4.9925887669953832</v>
      </c>
      <c r="G34" s="307">
        <v>7.0748035254024124</v>
      </c>
      <c r="H34" s="307">
        <v>5.2422754335768609</v>
      </c>
      <c r="I34" s="307">
        <v>31.701755814822342</v>
      </c>
      <c r="J34" s="307">
        <v>-1.4298848573419416</v>
      </c>
      <c r="K34" s="308">
        <v>2.7668781158488214</v>
      </c>
      <c r="L34" s="16"/>
      <c r="M34" s="16"/>
      <c r="N34" s="16"/>
      <c r="O34" s="16"/>
      <c r="P34" s="16"/>
      <c r="Q34" s="16"/>
      <c r="R34" s="16"/>
      <c r="S34" s="16"/>
      <c r="T34" s="16"/>
    </row>
    <row r="35" spans="2:20" ht="18" customHeight="1">
      <c r="B35" s="306">
        <v>2015</v>
      </c>
      <c r="C35" s="307">
        <v>-14.988411664854565</v>
      </c>
      <c r="D35" s="307">
        <v>15.197555128309444</v>
      </c>
      <c r="E35" s="307">
        <v>-2.5964342639282592</v>
      </c>
      <c r="F35" s="307">
        <v>-15.077532454939741</v>
      </c>
      <c r="G35" s="307">
        <v>-14.419198157756883</v>
      </c>
      <c r="H35" s="307">
        <v>-12.630787084363556</v>
      </c>
      <c r="I35" s="307">
        <v>3.7453192745346744</v>
      </c>
      <c r="J35" s="307">
        <v>-2.1609631101443747</v>
      </c>
      <c r="K35" s="308">
        <v>-8.6164886588517682</v>
      </c>
      <c r="L35" s="16"/>
      <c r="M35" s="16"/>
      <c r="N35" s="16"/>
      <c r="O35" s="16"/>
      <c r="P35" s="16"/>
      <c r="Q35" s="16"/>
      <c r="R35" s="16"/>
      <c r="S35" s="16"/>
      <c r="T35" s="16"/>
    </row>
    <row r="36" spans="2:20" ht="18" customHeight="1">
      <c r="B36" s="309">
        <v>2016</v>
      </c>
      <c r="C36" s="262">
        <v>-9.7113563673972898</v>
      </c>
      <c r="D36" s="262">
        <v>-2.3908999642960742</v>
      </c>
      <c r="E36" s="262">
        <v>7.0127520076566379</v>
      </c>
      <c r="F36" s="262">
        <v>1.3237457140969857</v>
      </c>
      <c r="G36" s="262">
        <v>-6.6376024325261653</v>
      </c>
      <c r="H36" s="262">
        <v>5.559858366892052</v>
      </c>
      <c r="I36" s="262">
        <v>10.770703304957713</v>
      </c>
      <c r="J36" s="262">
        <v>-9.7534243314705424</v>
      </c>
      <c r="K36" s="310">
        <v>0.18226630882281203</v>
      </c>
    </row>
    <row r="37" spans="2:20" ht="18" customHeight="1">
      <c r="B37" s="566" t="s">
        <v>166</v>
      </c>
      <c r="C37" s="567"/>
      <c r="D37" s="567"/>
      <c r="E37" s="567"/>
      <c r="F37" s="567"/>
      <c r="G37" s="567"/>
      <c r="H37" s="567"/>
      <c r="I37" s="567"/>
      <c r="J37" s="567"/>
      <c r="K37" s="568"/>
    </row>
    <row r="38" spans="2:20" ht="18" customHeight="1">
      <c r="B38" s="302">
        <v>2012</v>
      </c>
      <c r="C38" s="303">
        <v>3.0985200922337039</v>
      </c>
      <c r="D38" s="303">
        <v>4.6917493111338597</v>
      </c>
      <c r="E38" s="303">
        <v>6.1989035767448648</v>
      </c>
      <c r="F38" s="303">
        <v>44.139044856503887</v>
      </c>
      <c r="G38" s="303">
        <v>11.424104747708185</v>
      </c>
      <c r="H38" s="303">
        <v>8.6540639788273985</v>
      </c>
      <c r="I38" s="303">
        <v>8.1726703960913536</v>
      </c>
      <c r="J38" s="303">
        <v>13.62094304075675</v>
      </c>
      <c r="K38" s="304">
        <v>100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2:20" ht="18" customHeight="1">
      <c r="B39" s="306">
        <v>2013</v>
      </c>
      <c r="C39" s="307">
        <v>2.8894669222089142</v>
      </c>
      <c r="D39" s="307">
        <v>4.3597068927044509</v>
      </c>
      <c r="E39" s="307">
        <v>6.4726008157219308</v>
      </c>
      <c r="F39" s="307">
        <v>42.10455296975752</v>
      </c>
      <c r="G39" s="307">
        <v>12.314857018526979</v>
      </c>
      <c r="H39" s="307">
        <v>8.9990522887496223</v>
      </c>
      <c r="I39" s="307">
        <v>8.5694809094186741</v>
      </c>
      <c r="J39" s="307">
        <v>14.290282182911914</v>
      </c>
      <c r="K39" s="308">
        <v>100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2:20" ht="18" customHeight="1">
      <c r="B40" s="306">
        <v>2014</v>
      </c>
      <c r="C40" s="307">
        <v>2.7859261001810518</v>
      </c>
      <c r="D40" s="307">
        <v>4.8840988602416679</v>
      </c>
      <c r="E40" s="307">
        <v>6.66865285214541</v>
      </c>
      <c r="F40" s="307">
        <v>38.925426675607618</v>
      </c>
      <c r="G40" s="307">
        <v>12.831088380594114</v>
      </c>
      <c r="H40" s="307">
        <v>9.2158169731117692</v>
      </c>
      <c r="I40" s="307">
        <v>10.982290236741008</v>
      </c>
      <c r="J40" s="307">
        <v>13.706699921377366</v>
      </c>
      <c r="K40" s="308">
        <v>100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2:20" ht="18" customHeight="1">
      <c r="B41" s="306">
        <v>2015</v>
      </c>
      <c r="C41" s="307">
        <v>2.5916710715632796</v>
      </c>
      <c r="D41" s="307">
        <v>6.1568683392389918</v>
      </c>
      <c r="E41" s="307">
        <v>7.1079624422629024</v>
      </c>
      <c r="F41" s="307">
        <v>36.173301233703448</v>
      </c>
      <c r="G41" s="307">
        <v>12.016334413115093</v>
      </c>
      <c r="H41" s="307">
        <v>8.8109842081848502</v>
      </c>
      <c r="I41" s="307">
        <v>12.467907943730641</v>
      </c>
      <c r="J41" s="307">
        <v>14.674970348200794</v>
      </c>
      <c r="K41" s="308">
        <v>100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2:20" ht="18" customHeight="1">
      <c r="B42" s="309">
        <v>2016</v>
      </c>
      <c r="C42" s="262">
        <v>2.3357274137917448</v>
      </c>
      <c r="D42" s="262">
        <v>5.9987301123623249</v>
      </c>
      <c r="E42" s="262">
        <v>7.592587492170054</v>
      </c>
      <c r="F42" s="262">
        <v>36.585460789485182</v>
      </c>
      <c r="G42" s="262">
        <v>11.198327130299386</v>
      </c>
      <c r="H42" s="262">
        <v>9.2839409543982825</v>
      </c>
      <c r="I42" s="262">
        <v>13.785662698138459</v>
      </c>
      <c r="J42" s="262">
        <v>13.219563409354567</v>
      </c>
      <c r="K42" s="310">
        <v>100</v>
      </c>
    </row>
    <row r="43" spans="2:20" ht="18" customHeight="1">
      <c r="B43" s="569" t="s">
        <v>156</v>
      </c>
      <c r="C43" s="569"/>
      <c r="D43" s="569"/>
      <c r="E43" s="569"/>
      <c r="F43" s="569"/>
      <c r="G43" s="569"/>
      <c r="H43" s="569"/>
      <c r="I43" s="569"/>
      <c r="J43" s="569"/>
      <c r="K43" s="569"/>
    </row>
    <row r="44" spans="2:20" ht="18" customHeight="1">
      <c r="B44" s="570" t="s">
        <v>107</v>
      </c>
      <c r="C44" s="571"/>
      <c r="D44" s="571"/>
      <c r="E44" s="571"/>
      <c r="F44" s="571"/>
      <c r="G44" s="571"/>
      <c r="H44" s="571"/>
      <c r="I44" s="571"/>
      <c r="J44" s="571"/>
      <c r="K44" s="572"/>
    </row>
    <row r="45" spans="2:20" ht="18" customHeight="1">
      <c r="B45" s="302">
        <v>2012</v>
      </c>
      <c r="C45" s="303">
        <v>8.5850589999999993</v>
      </c>
      <c r="D45" s="303">
        <v>13.468054</v>
      </c>
      <c r="E45" s="303">
        <v>57.137309999999999</v>
      </c>
      <c r="F45" s="303">
        <v>32.368656000000001</v>
      </c>
      <c r="G45" s="303">
        <v>6.4665039999999996</v>
      </c>
      <c r="H45" s="303">
        <v>4.9620470000000001</v>
      </c>
      <c r="I45" s="303">
        <v>0.48933599999999999</v>
      </c>
      <c r="J45" s="303">
        <v>55.753875999999998</v>
      </c>
      <c r="K45" s="304">
        <v>179.230842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2:20" ht="18" customHeight="1">
      <c r="B46" s="306">
        <v>2013</v>
      </c>
      <c r="C46" s="307">
        <v>9.0185329999999997</v>
      </c>
      <c r="D46" s="307">
        <v>12.235422</v>
      </c>
      <c r="E46" s="307">
        <v>62.070019000000002</v>
      </c>
      <c r="F46" s="307">
        <v>44.308712999999997</v>
      </c>
      <c r="G46" s="307">
        <v>7.1226580000000004</v>
      </c>
      <c r="H46" s="307">
        <v>4.7664799999999996</v>
      </c>
      <c r="I46" s="307">
        <v>0.71857000000000004</v>
      </c>
      <c r="J46" s="307">
        <v>53.787970000000001</v>
      </c>
      <c r="K46" s="308">
        <v>194.02836500000001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2:20" ht="18" customHeight="1">
      <c r="B47" s="306">
        <v>2014</v>
      </c>
      <c r="C47" s="307">
        <v>8.0083289999999998</v>
      </c>
      <c r="D47" s="307">
        <v>10.850331000000001</v>
      </c>
      <c r="E47" s="307">
        <v>61.717149999999997</v>
      </c>
      <c r="F47" s="307">
        <v>53.919671000000001</v>
      </c>
      <c r="G47" s="307">
        <v>6.6387010000000002</v>
      </c>
      <c r="H47" s="307">
        <v>4.8262119999999999</v>
      </c>
      <c r="I47" s="307">
        <v>0.63553599999999999</v>
      </c>
      <c r="J47" s="307">
        <v>42.692737999999999</v>
      </c>
      <c r="K47" s="308">
        <v>189.288668</v>
      </c>
      <c r="L47" s="16"/>
      <c r="M47" s="16"/>
      <c r="N47" s="16"/>
      <c r="O47" s="16"/>
      <c r="P47" s="16"/>
      <c r="Q47" s="16"/>
      <c r="R47" s="16"/>
      <c r="S47" s="16"/>
      <c r="T47" s="16"/>
    </row>
    <row r="48" spans="2:20" ht="18" customHeight="1">
      <c r="B48" s="306">
        <v>2015</v>
      </c>
      <c r="C48" s="307">
        <v>7.1825859999999997</v>
      </c>
      <c r="D48" s="307">
        <v>6.3828440000000004</v>
      </c>
      <c r="E48" s="307">
        <v>42.504812999999999</v>
      </c>
      <c r="F48" s="307">
        <v>34.998562</v>
      </c>
      <c r="G48" s="307">
        <v>5.4699710000000001</v>
      </c>
      <c r="H48" s="307">
        <v>4.7995809999999999</v>
      </c>
      <c r="I48" s="307">
        <v>0.50267700000000004</v>
      </c>
      <c r="J48" s="307">
        <v>37.564011000000001</v>
      </c>
      <c r="K48" s="308">
        <v>139.405045</v>
      </c>
      <c r="L48" s="16"/>
      <c r="M48" s="16"/>
      <c r="N48" s="16"/>
      <c r="O48" s="16"/>
      <c r="P48" s="16"/>
      <c r="Q48" s="16"/>
      <c r="R48" s="16"/>
      <c r="S48" s="16"/>
      <c r="T48" s="16"/>
    </row>
    <row r="49" spans="2:20">
      <c r="B49" s="309">
        <v>2016</v>
      </c>
      <c r="C49" s="262">
        <v>7.0181009999999997</v>
      </c>
      <c r="D49" s="262">
        <v>11.132932</v>
      </c>
      <c r="E49" s="262">
        <v>53.225002000000003</v>
      </c>
      <c r="F49" s="262">
        <v>30.731902999999999</v>
      </c>
      <c r="G49" s="262">
        <v>5.2625089999999997</v>
      </c>
      <c r="H49" s="262">
        <v>5.1515250000000004</v>
      </c>
      <c r="I49" s="262">
        <v>0.57133199999999995</v>
      </c>
      <c r="J49" s="262">
        <v>41.375748999999999</v>
      </c>
      <c r="K49" s="310">
        <v>154.469053</v>
      </c>
    </row>
    <row r="50" spans="2:20" ht="18" customHeight="1">
      <c r="B50" s="566" t="s">
        <v>165</v>
      </c>
      <c r="C50" s="567"/>
      <c r="D50" s="567"/>
      <c r="E50" s="567"/>
      <c r="F50" s="567"/>
      <c r="G50" s="567"/>
      <c r="H50" s="567"/>
      <c r="I50" s="567"/>
      <c r="J50" s="567"/>
      <c r="K50" s="568"/>
    </row>
    <row r="51" spans="2:20" ht="18" customHeight="1">
      <c r="B51" s="302">
        <v>2012</v>
      </c>
      <c r="C51" s="303">
        <v>-10.645879616836345</v>
      </c>
      <c r="D51" s="303">
        <v>-38.272112833798701</v>
      </c>
      <c r="E51" s="303">
        <v>2.0153825157042169</v>
      </c>
      <c r="F51" s="303">
        <v>-29.198656280376039</v>
      </c>
      <c r="G51" s="303">
        <v>-3.1107186164102307</v>
      </c>
      <c r="H51" s="303">
        <v>45.091342058809687</v>
      </c>
      <c r="I51" s="303">
        <v>-65.003007388664031</v>
      </c>
      <c r="J51" s="303">
        <v>-36.185966095963543</v>
      </c>
      <c r="K51" s="304">
        <v>-22.749994355944477</v>
      </c>
      <c r="L51" s="16"/>
      <c r="M51" s="16"/>
      <c r="N51" s="16"/>
      <c r="O51" s="16"/>
      <c r="P51" s="16"/>
      <c r="Q51" s="16"/>
      <c r="R51" s="16"/>
      <c r="S51" s="16"/>
      <c r="T51" s="16"/>
    </row>
    <row r="52" spans="2:20" ht="18" customHeight="1">
      <c r="B52" s="306">
        <v>2013</v>
      </c>
      <c r="C52" s="307">
        <v>5.0491673965199313</v>
      </c>
      <c r="D52" s="307">
        <v>-9.1522650562583134</v>
      </c>
      <c r="E52" s="307">
        <v>8.6330788061251056</v>
      </c>
      <c r="F52" s="307">
        <v>36.887713224793764</v>
      </c>
      <c r="G52" s="307">
        <v>10.146966583489316</v>
      </c>
      <c r="H52" s="307">
        <v>-3.9412565016010528</v>
      </c>
      <c r="I52" s="307">
        <v>46.845929994931907</v>
      </c>
      <c r="J52" s="307">
        <v>-3.5260436422393306</v>
      </c>
      <c r="K52" s="308">
        <v>8.2561253603885874</v>
      </c>
      <c r="L52" s="16"/>
      <c r="M52" s="16"/>
      <c r="N52" s="16"/>
      <c r="O52" s="16"/>
      <c r="P52" s="16"/>
      <c r="Q52" s="16"/>
      <c r="R52" s="16"/>
      <c r="S52" s="16"/>
      <c r="T52" s="16"/>
    </row>
    <row r="53" spans="2:20" ht="18" customHeight="1">
      <c r="B53" s="306">
        <v>2014</v>
      </c>
      <c r="C53" s="307">
        <v>-11.201422670405487</v>
      </c>
      <c r="D53" s="307">
        <v>-11.320336969170333</v>
      </c>
      <c r="E53" s="307">
        <v>-0.56850151761674184</v>
      </c>
      <c r="F53" s="307">
        <v>21.690898582407485</v>
      </c>
      <c r="G53" s="307">
        <v>-6.7946123483677026</v>
      </c>
      <c r="H53" s="307">
        <v>1.2531679562276565</v>
      </c>
      <c r="I53" s="307">
        <v>-11.555450408450115</v>
      </c>
      <c r="J53" s="307">
        <v>-20.627720287640528</v>
      </c>
      <c r="K53" s="308">
        <v>-2.4427856205457381</v>
      </c>
      <c r="L53" s="16"/>
      <c r="M53" s="16"/>
      <c r="N53" s="16"/>
      <c r="O53" s="16"/>
      <c r="P53" s="16"/>
      <c r="Q53" s="16"/>
      <c r="R53" s="16"/>
      <c r="S53" s="16"/>
      <c r="T53" s="16"/>
    </row>
    <row r="54" spans="2:20" ht="18" customHeight="1">
      <c r="B54" s="306">
        <v>2015</v>
      </c>
      <c r="C54" s="307">
        <v>-10.311052405564256</v>
      </c>
      <c r="D54" s="307">
        <v>-41.173739308045072</v>
      </c>
      <c r="E54" s="307">
        <v>-31.129656829584647</v>
      </c>
      <c r="F54" s="307">
        <v>-35.091291636404833</v>
      </c>
      <c r="G54" s="307">
        <v>-17.604799493153855</v>
      </c>
      <c r="H54" s="307">
        <v>-0.5517992164455271</v>
      </c>
      <c r="I54" s="307">
        <v>-20.905031343621761</v>
      </c>
      <c r="J54" s="307">
        <v>-12.013113330890139</v>
      </c>
      <c r="K54" s="308">
        <v>-26.353200921673768</v>
      </c>
      <c r="L54" s="16"/>
      <c r="M54" s="16"/>
      <c r="N54" s="16"/>
      <c r="O54" s="16"/>
      <c r="P54" s="16"/>
      <c r="Q54" s="16"/>
      <c r="R54" s="16"/>
      <c r="S54" s="16"/>
      <c r="T54" s="16"/>
    </row>
    <row r="55" spans="2:20">
      <c r="B55" s="309">
        <v>2016</v>
      </c>
      <c r="C55" s="262">
        <v>-2.2900526356384736</v>
      </c>
      <c r="D55" s="262">
        <v>74.419616083363465</v>
      </c>
      <c r="E55" s="262">
        <v>25.221117900224616</v>
      </c>
      <c r="F55" s="262">
        <v>-12.190955159814852</v>
      </c>
      <c r="G55" s="262">
        <v>-3.7927440565955468</v>
      </c>
      <c r="H55" s="262">
        <v>7.3328067595900563</v>
      </c>
      <c r="I55" s="262">
        <v>13.657875733323785</v>
      </c>
      <c r="J55" s="262">
        <v>10.147313608229963</v>
      </c>
      <c r="K55" s="310">
        <v>10.805927432540193</v>
      </c>
    </row>
    <row r="56" spans="2:20" ht="18" customHeight="1">
      <c r="B56" s="566" t="s">
        <v>166</v>
      </c>
      <c r="C56" s="567"/>
      <c r="D56" s="567"/>
      <c r="E56" s="567"/>
      <c r="F56" s="567"/>
      <c r="G56" s="567"/>
      <c r="H56" s="567"/>
      <c r="I56" s="567"/>
      <c r="J56" s="567"/>
      <c r="K56" s="568"/>
    </row>
    <row r="57" spans="2:20" ht="18" customHeight="1">
      <c r="B57" s="302">
        <v>2012</v>
      </c>
      <c r="C57" s="303">
        <v>4.7899451367862236</v>
      </c>
      <c r="D57" s="303">
        <v>7.5143618418084532</v>
      </c>
      <c r="E57" s="303">
        <v>31.879172893692036</v>
      </c>
      <c r="F57" s="303">
        <v>18.059757817797902</v>
      </c>
      <c r="G57" s="303">
        <v>3.6079192218491056</v>
      </c>
      <c r="H57" s="303">
        <v>2.7685229532091356</v>
      </c>
      <c r="I57" s="303">
        <v>0.27301997498845648</v>
      </c>
      <c r="J57" s="303">
        <v>31.107300159868689</v>
      </c>
      <c r="K57" s="304">
        <v>100</v>
      </c>
      <c r="L57" s="16"/>
      <c r="M57" s="16"/>
      <c r="N57" s="16"/>
      <c r="O57" s="16"/>
      <c r="P57" s="16"/>
      <c r="Q57" s="16"/>
      <c r="R57" s="16"/>
      <c r="S57" s="16"/>
      <c r="T57" s="16"/>
    </row>
    <row r="58" spans="2:20" ht="18" customHeight="1">
      <c r="B58" s="306">
        <v>2013</v>
      </c>
      <c r="C58" s="307">
        <v>4.6480487530779326</v>
      </c>
      <c r="D58" s="307">
        <v>6.3059965484943401</v>
      </c>
      <c r="E58" s="307">
        <v>31.99017782786553</v>
      </c>
      <c r="F58" s="307">
        <v>22.836203871531875</v>
      </c>
      <c r="G58" s="307">
        <v>3.6709364633361727</v>
      </c>
      <c r="H58" s="307">
        <v>2.4565892723983938</v>
      </c>
      <c r="I58" s="307">
        <v>0.3703427589053796</v>
      </c>
      <c r="J58" s="307">
        <v>27.721704504390377</v>
      </c>
      <c r="K58" s="308">
        <v>100</v>
      </c>
      <c r="L58" s="16"/>
      <c r="M58" s="16"/>
      <c r="N58" s="16"/>
      <c r="O58" s="16"/>
      <c r="P58" s="16"/>
      <c r="Q58" s="16"/>
      <c r="R58" s="16"/>
      <c r="S58" s="16"/>
      <c r="T58" s="16"/>
    </row>
    <row r="59" spans="2:20" ht="18" customHeight="1">
      <c r="B59" s="306">
        <v>2014</v>
      </c>
      <c r="C59" s="307">
        <v>4.2307493019074975</v>
      </c>
      <c r="D59" s="307">
        <v>5.7321608919557718</v>
      </c>
      <c r="E59" s="307">
        <v>32.604778010271588</v>
      </c>
      <c r="F59" s="307">
        <v>28.485419422994724</v>
      </c>
      <c r="G59" s="307">
        <v>3.5071835362061923</v>
      </c>
      <c r="H59" s="307">
        <v>2.5496571194636966</v>
      </c>
      <c r="I59" s="307">
        <v>0.33574962870994479</v>
      </c>
      <c r="J59" s="307">
        <v>22.55430208849058</v>
      </c>
      <c r="K59" s="308">
        <v>100</v>
      </c>
      <c r="L59" s="16"/>
      <c r="M59" s="16"/>
      <c r="N59" s="16"/>
      <c r="O59" s="16"/>
      <c r="P59" s="16"/>
      <c r="Q59" s="16"/>
      <c r="R59" s="16"/>
      <c r="S59" s="16"/>
      <c r="T59" s="16"/>
    </row>
    <row r="60" spans="2:20" ht="18" customHeight="1">
      <c r="B60" s="306">
        <v>2015</v>
      </c>
      <c r="C60" s="307">
        <v>5.1523142508938617</v>
      </c>
      <c r="D60" s="307">
        <v>4.57863200001119</v>
      </c>
      <c r="E60" s="307">
        <v>30.490154068670901</v>
      </c>
      <c r="F60" s="307">
        <v>25.10566385886537</v>
      </c>
      <c r="G60" s="307">
        <v>3.9237970189672837</v>
      </c>
      <c r="H60" s="307">
        <v>3.4429033755557414</v>
      </c>
      <c r="I60" s="307">
        <v>0.36058738046388494</v>
      </c>
      <c r="J60" s="307">
        <v>26.945948046571772</v>
      </c>
      <c r="K60" s="308">
        <v>100</v>
      </c>
      <c r="L60" s="16"/>
      <c r="M60" s="16"/>
      <c r="N60" s="16"/>
      <c r="O60" s="16"/>
      <c r="P60" s="16"/>
      <c r="Q60" s="16"/>
      <c r="R60" s="16"/>
      <c r="S60" s="16"/>
      <c r="T60" s="16"/>
    </row>
    <row r="61" spans="2:20">
      <c r="B61" s="309">
        <v>2016</v>
      </c>
      <c r="C61" s="262">
        <v>4.5433702503504048</v>
      </c>
      <c r="D61" s="262">
        <v>7.2072248672360288</v>
      </c>
      <c r="E61" s="262">
        <v>34.456741312449168</v>
      </c>
      <c r="F61" s="262">
        <v>19.895184441895942</v>
      </c>
      <c r="G61" s="262">
        <v>3.406837096360007</v>
      </c>
      <c r="H61" s="262">
        <v>3.3349884005568415</v>
      </c>
      <c r="I61" s="262">
        <v>0.36986826092602509</v>
      </c>
      <c r="J61" s="262">
        <v>26.785785370225586</v>
      </c>
      <c r="K61" s="310">
        <v>100</v>
      </c>
    </row>
    <row r="65" spans="2:20" ht="29.85" customHeight="1">
      <c r="B65" s="511" t="s">
        <v>174</v>
      </c>
      <c r="C65" s="511"/>
      <c r="D65" s="511"/>
      <c r="E65" s="511"/>
      <c r="F65" s="511"/>
      <c r="G65" s="511"/>
      <c r="H65" s="511"/>
      <c r="I65" s="511"/>
    </row>
    <row r="66" spans="2:20" ht="27.95" customHeight="1"/>
    <row r="67" spans="2:20" ht="27.95" customHeight="1">
      <c r="B67" s="576" t="s">
        <v>52</v>
      </c>
      <c r="C67" s="578" t="s">
        <v>164</v>
      </c>
      <c r="D67" s="579"/>
      <c r="E67" s="579"/>
      <c r="F67" s="579"/>
      <c r="G67" s="579"/>
      <c r="H67" s="579"/>
      <c r="I67" s="580"/>
    </row>
    <row r="68" spans="2:20" ht="24.95" customHeight="1">
      <c r="B68" s="577" t="s">
        <v>52</v>
      </c>
      <c r="C68" s="311" t="s">
        <v>168</v>
      </c>
      <c r="D68" s="312" t="s">
        <v>169</v>
      </c>
      <c r="E68" s="312" t="s">
        <v>170</v>
      </c>
      <c r="F68" s="312" t="s">
        <v>171</v>
      </c>
      <c r="G68" s="312" t="s">
        <v>172</v>
      </c>
      <c r="H68" s="312" t="s">
        <v>87</v>
      </c>
      <c r="I68" s="312" t="s">
        <v>88</v>
      </c>
    </row>
    <row r="69" spans="2:20" ht="18.399999999999999" customHeight="1">
      <c r="B69" s="313"/>
      <c r="C69" s="581" t="s">
        <v>107</v>
      </c>
      <c r="D69" s="581" t="s">
        <v>107</v>
      </c>
      <c r="E69" s="581" t="s">
        <v>107</v>
      </c>
      <c r="F69" s="581" t="s">
        <v>107</v>
      </c>
      <c r="G69" s="581" t="s">
        <v>107</v>
      </c>
      <c r="H69" s="581" t="s">
        <v>107</v>
      </c>
      <c r="I69" s="582" t="s">
        <v>107</v>
      </c>
    </row>
    <row r="70" spans="2:20" ht="18.399999999999999" customHeight="1">
      <c r="B70" s="306">
        <v>2012</v>
      </c>
      <c r="C70" s="307">
        <v>76.624166000000002</v>
      </c>
      <c r="D70" s="307">
        <v>76.700995000000006</v>
      </c>
      <c r="E70" s="307">
        <v>31.760945</v>
      </c>
      <c r="F70" s="307">
        <v>66.122500000000002</v>
      </c>
      <c r="G70" s="307">
        <v>31.993517000000001</v>
      </c>
      <c r="H70" s="307">
        <v>71.715773999999996</v>
      </c>
      <c r="I70" s="307">
        <v>354.91789699999998</v>
      </c>
      <c r="L70" s="16"/>
      <c r="M70" s="16"/>
      <c r="N70" s="16"/>
      <c r="O70" s="16"/>
      <c r="P70" s="16"/>
      <c r="Q70" s="16"/>
      <c r="R70" s="16"/>
      <c r="S70" s="16"/>
      <c r="T70" s="16"/>
    </row>
    <row r="71" spans="2:20" ht="18.399999999999999" customHeight="1">
      <c r="B71" s="306">
        <v>2013</v>
      </c>
      <c r="C71" s="307">
        <v>83.768936999999994</v>
      </c>
      <c r="D71" s="307">
        <v>76.430272000000002</v>
      </c>
      <c r="E71" s="307">
        <v>37.442922000000003</v>
      </c>
      <c r="F71" s="307">
        <v>70.588099</v>
      </c>
      <c r="G71" s="307">
        <v>43.181196</v>
      </c>
      <c r="H71" s="307">
        <v>70.548490000000001</v>
      </c>
      <c r="I71" s="307">
        <v>381.95991600000002</v>
      </c>
      <c r="L71" s="16"/>
      <c r="M71" s="16"/>
      <c r="N71" s="16"/>
      <c r="O71" s="16"/>
      <c r="P71" s="16"/>
      <c r="Q71" s="16"/>
      <c r="R71" s="16"/>
      <c r="S71" s="16"/>
      <c r="T71" s="16"/>
    </row>
    <row r="72" spans="2:20" ht="18.399999999999999" customHeight="1">
      <c r="B72" s="306">
        <v>2014</v>
      </c>
      <c r="C72" s="307">
        <v>91.286569</v>
      </c>
      <c r="D72" s="307">
        <v>69.909492999999998</v>
      </c>
      <c r="E72" s="307">
        <v>35.220905000000002</v>
      </c>
      <c r="F72" s="307">
        <v>69.031642000000005</v>
      </c>
      <c r="G72" s="307">
        <v>40.006815000000003</v>
      </c>
      <c r="H72" s="307">
        <v>71.042905000000005</v>
      </c>
      <c r="I72" s="307">
        <v>376.49832900000001</v>
      </c>
      <c r="L72" s="16"/>
      <c r="M72" s="16"/>
      <c r="N72" s="16"/>
      <c r="O72" s="16"/>
      <c r="P72" s="16"/>
      <c r="Q72" s="16"/>
      <c r="R72" s="16"/>
      <c r="S72" s="16"/>
      <c r="T72" s="16"/>
    </row>
    <row r="73" spans="2:20" ht="18.399999999999999" customHeight="1">
      <c r="B73" s="306">
        <v>2015</v>
      </c>
      <c r="C73" s="307">
        <v>77.815421999999998</v>
      </c>
      <c r="D73" s="307">
        <v>72.408062999999999</v>
      </c>
      <c r="E73" s="307">
        <v>30.758578</v>
      </c>
      <c r="F73" s="307">
        <v>64.452044000000001</v>
      </c>
      <c r="G73" s="307">
        <v>60.345283000000002</v>
      </c>
      <c r="H73" s="307">
        <v>62.582948999999999</v>
      </c>
      <c r="I73" s="307">
        <v>368.36233900000002</v>
      </c>
      <c r="L73" s="16"/>
      <c r="M73" s="16"/>
      <c r="N73" s="16"/>
      <c r="O73" s="16"/>
      <c r="P73" s="16"/>
      <c r="Q73" s="16"/>
      <c r="R73" s="16"/>
      <c r="S73" s="16"/>
      <c r="T73" s="16"/>
    </row>
    <row r="74" spans="2:20" ht="18.399999999999999" customHeight="1">
      <c r="B74" s="309">
        <v>2016</v>
      </c>
      <c r="C74" s="262">
        <v>74.175979999999996</v>
      </c>
      <c r="D74" s="262">
        <v>65.970009000000005</v>
      </c>
      <c r="E74" s="262">
        <v>27.169194999999998</v>
      </c>
      <c r="F74" s="262">
        <v>61.171742999999999</v>
      </c>
      <c r="G74" s="262">
        <v>38.762872000000002</v>
      </c>
      <c r="H74" s="262">
        <v>65.184597999999994</v>
      </c>
      <c r="I74" s="262">
        <v>332.43439699999999</v>
      </c>
    </row>
  </sheetData>
  <mergeCells count="17">
    <mergeCell ref="B56:K56"/>
    <mergeCell ref="B65:I65"/>
    <mergeCell ref="B67:B68"/>
    <mergeCell ref="C67:I67"/>
    <mergeCell ref="C69:I69"/>
    <mergeCell ref="B50:K50"/>
    <mergeCell ref="B2:K2"/>
    <mergeCell ref="B5:K5"/>
    <mergeCell ref="B6:K6"/>
    <mergeCell ref="B12:K12"/>
    <mergeCell ref="B18:K18"/>
    <mergeCell ref="B24:K24"/>
    <mergeCell ref="B25:K25"/>
    <mergeCell ref="B31:K31"/>
    <mergeCell ref="B37:K37"/>
    <mergeCell ref="B43:K43"/>
    <mergeCell ref="B44:K44"/>
  </mergeCells>
  <printOptions horizontalCentered="1"/>
  <pageMargins left="0.39370078740157483" right="0.39370078740157483" top="0.39370078740157483" bottom="0.39370078740157483" header="0" footer="0"/>
  <pageSetup paperSize="9" scale="80" fitToHeight="0" orientation="portrait" r:id="rId1"/>
  <headerFooter alignWithMargins="0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workbookViewId="0">
      <selection activeCell="O17" sqref="O17"/>
    </sheetView>
  </sheetViews>
  <sheetFormatPr defaultRowHeight="12.75"/>
  <cols>
    <col min="1" max="1" width="1" customWidth="1"/>
    <col min="2" max="2" width="7.85546875" customWidth="1"/>
    <col min="3" max="3" width="9.140625" customWidth="1"/>
    <col min="4" max="4" width="9.85546875" customWidth="1"/>
    <col min="5" max="5" width="12.7109375" customWidth="1"/>
    <col min="6" max="6" width="12.5703125" customWidth="1"/>
    <col min="7" max="7" width="14.28515625" customWidth="1"/>
    <col min="8" max="8" width="9.7109375" customWidth="1"/>
    <col min="9" max="9" width="8.7109375" customWidth="1"/>
    <col min="10" max="10" width="14" customWidth="1"/>
    <col min="11" max="11" width="8.5703125" customWidth="1"/>
    <col min="248" max="248" width="1" customWidth="1"/>
    <col min="249" max="249" width="7.85546875" customWidth="1"/>
    <col min="250" max="250" width="9.140625" customWidth="1"/>
    <col min="251" max="251" width="9.85546875" customWidth="1"/>
    <col min="252" max="252" width="12.7109375" customWidth="1"/>
    <col min="253" max="253" width="12.5703125" customWidth="1"/>
    <col min="254" max="254" width="14.28515625" customWidth="1"/>
    <col min="255" max="255" width="9.7109375" customWidth="1"/>
    <col min="256" max="256" width="8.7109375" customWidth="1"/>
    <col min="257" max="257" width="14" customWidth="1"/>
    <col min="258" max="258" width="8.5703125" customWidth="1"/>
    <col min="504" max="504" width="1" customWidth="1"/>
    <col min="505" max="505" width="7.85546875" customWidth="1"/>
    <col min="506" max="506" width="9.140625" customWidth="1"/>
    <col min="507" max="507" width="9.85546875" customWidth="1"/>
    <col min="508" max="508" width="12.7109375" customWidth="1"/>
    <col min="509" max="509" width="12.5703125" customWidth="1"/>
    <col min="510" max="510" width="14.28515625" customWidth="1"/>
    <col min="511" max="511" width="9.7109375" customWidth="1"/>
    <col min="512" max="512" width="8.7109375" customWidth="1"/>
    <col min="513" max="513" width="14" customWidth="1"/>
    <col min="514" max="514" width="8.5703125" customWidth="1"/>
    <col min="760" max="760" width="1" customWidth="1"/>
    <col min="761" max="761" width="7.85546875" customWidth="1"/>
    <col min="762" max="762" width="9.140625" customWidth="1"/>
    <col min="763" max="763" width="9.85546875" customWidth="1"/>
    <col min="764" max="764" width="12.7109375" customWidth="1"/>
    <col min="765" max="765" width="12.5703125" customWidth="1"/>
    <col min="766" max="766" width="14.28515625" customWidth="1"/>
    <col min="767" max="767" width="9.7109375" customWidth="1"/>
    <col min="768" max="768" width="8.7109375" customWidth="1"/>
    <col min="769" max="769" width="14" customWidth="1"/>
    <col min="770" max="770" width="8.5703125" customWidth="1"/>
    <col min="1016" max="1016" width="1" customWidth="1"/>
    <col min="1017" max="1017" width="7.85546875" customWidth="1"/>
    <col min="1018" max="1018" width="9.140625" customWidth="1"/>
    <col min="1019" max="1019" width="9.85546875" customWidth="1"/>
    <col min="1020" max="1020" width="12.7109375" customWidth="1"/>
    <col min="1021" max="1021" width="12.5703125" customWidth="1"/>
    <col min="1022" max="1022" width="14.28515625" customWidth="1"/>
    <col min="1023" max="1023" width="9.7109375" customWidth="1"/>
    <col min="1024" max="1024" width="8.7109375" customWidth="1"/>
    <col min="1025" max="1025" width="14" customWidth="1"/>
    <col min="1026" max="1026" width="8.5703125" customWidth="1"/>
    <col min="1272" max="1272" width="1" customWidth="1"/>
    <col min="1273" max="1273" width="7.85546875" customWidth="1"/>
    <col min="1274" max="1274" width="9.140625" customWidth="1"/>
    <col min="1275" max="1275" width="9.85546875" customWidth="1"/>
    <col min="1276" max="1276" width="12.7109375" customWidth="1"/>
    <col min="1277" max="1277" width="12.5703125" customWidth="1"/>
    <col min="1278" max="1278" width="14.28515625" customWidth="1"/>
    <col min="1279" max="1279" width="9.7109375" customWidth="1"/>
    <col min="1280" max="1280" width="8.7109375" customWidth="1"/>
    <col min="1281" max="1281" width="14" customWidth="1"/>
    <col min="1282" max="1282" width="8.5703125" customWidth="1"/>
    <col min="1528" max="1528" width="1" customWidth="1"/>
    <col min="1529" max="1529" width="7.85546875" customWidth="1"/>
    <col min="1530" max="1530" width="9.140625" customWidth="1"/>
    <col min="1531" max="1531" width="9.85546875" customWidth="1"/>
    <col min="1532" max="1532" width="12.7109375" customWidth="1"/>
    <col min="1533" max="1533" width="12.5703125" customWidth="1"/>
    <col min="1534" max="1534" width="14.28515625" customWidth="1"/>
    <col min="1535" max="1535" width="9.7109375" customWidth="1"/>
    <col min="1536" max="1536" width="8.7109375" customWidth="1"/>
    <col min="1537" max="1537" width="14" customWidth="1"/>
    <col min="1538" max="1538" width="8.5703125" customWidth="1"/>
    <col min="1784" max="1784" width="1" customWidth="1"/>
    <col min="1785" max="1785" width="7.85546875" customWidth="1"/>
    <col min="1786" max="1786" width="9.140625" customWidth="1"/>
    <col min="1787" max="1787" width="9.85546875" customWidth="1"/>
    <col min="1788" max="1788" width="12.7109375" customWidth="1"/>
    <col min="1789" max="1789" width="12.5703125" customWidth="1"/>
    <col min="1790" max="1790" width="14.28515625" customWidth="1"/>
    <col min="1791" max="1791" width="9.7109375" customWidth="1"/>
    <col min="1792" max="1792" width="8.7109375" customWidth="1"/>
    <col min="1793" max="1793" width="14" customWidth="1"/>
    <col min="1794" max="1794" width="8.5703125" customWidth="1"/>
    <col min="2040" max="2040" width="1" customWidth="1"/>
    <col min="2041" max="2041" width="7.85546875" customWidth="1"/>
    <col min="2042" max="2042" width="9.140625" customWidth="1"/>
    <col min="2043" max="2043" width="9.85546875" customWidth="1"/>
    <col min="2044" max="2044" width="12.7109375" customWidth="1"/>
    <col min="2045" max="2045" width="12.5703125" customWidth="1"/>
    <col min="2046" max="2046" width="14.28515625" customWidth="1"/>
    <col min="2047" max="2047" width="9.7109375" customWidth="1"/>
    <col min="2048" max="2048" width="8.7109375" customWidth="1"/>
    <col min="2049" max="2049" width="14" customWidth="1"/>
    <col min="2050" max="2050" width="8.5703125" customWidth="1"/>
    <col min="2296" max="2296" width="1" customWidth="1"/>
    <col min="2297" max="2297" width="7.85546875" customWidth="1"/>
    <col min="2298" max="2298" width="9.140625" customWidth="1"/>
    <col min="2299" max="2299" width="9.85546875" customWidth="1"/>
    <col min="2300" max="2300" width="12.7109375" customWidth="1"/>
    <col min="2301" max="2301" width="12.5703125" customWidth="1"/>
    <col min="2302" max="2302" width="14.28515625" customWidth="1"/>
    <col min="2303" max="2303" width="9.7109375" customWidth="1"/>
    <col min="2304" max="2304" width="8.7109375" customWidth="1"/>
    <col min="2305" max="2305" width="14" customWidth="1"/>
    <col min="2306" max="2306" width="8.5703125" customWidth="1"/>
    <col min="2552" max="2552" width="1" customWidth="1"/>
    <col min="2553" max="2553" width="7.85546875" customWidth="1"/>
    <col min="2554" max="2554" width="9.140625" customWidth="1"/>
    <col min="2555" max="2555" width="9.85546875" customWidth="1"/>
    <col min="2556" max="2556" width="12.7109375" customWidth="1"/>
    <col min="2557" max="2557" width="12.5703125" customWidth="1"/>
    <col min="2558" max="2558" width="14.28515625" customWidth="1"/>
    <col min="2559" max="2559" width="9.7109375" customWidth="1"/>
    <col min="2560" max="2560" width="8.7109375" customWidth="1"/>
    <col min="2561" max="2561" width="14" customWidth="1"/>
    <col min="2562" max="2562" width="8.5703125" customWidth="1"/>
    <col min="2808" max="2808" width="1" customWidth="1"/>
    <col min="2809" max="2809" width="7.85546875" customWidth="1"/>
    <col min="2810" max="2810" width="9.140625" customWidth="1"/>
    <col min="2811" max="2811" width="9.85546875" customWidth="1"/>
    <col min="2812" max="2812" width="12.7109375" customWidth="1"/>
    <col min="2813" max="2813" width="12.5703125" customWidth="1"/>
    <col min="2814" max="2814" width="14.28515625" customWidth="1"/>
    <col min="2815" max="2815" width="9.7109375" customWidth="1"/>
    <col min="2816" max="2816" width="8.7109375" customWidth="1"/>
    <col min="2817" max="2817" width="14" customWidth="1"/>
    <col min="2818" max="2818" width="8.5703125" customWidth="1"/>
    <col min="3064" max="3064" width="1" customWidth="1"/>
    <col min="3065" max="3065" width="7.85546875" customWidth="1"/>
    <col min="3066" max="3066" width="9.140625" customWidth="1"/>
    <col min="3067" max="3067" width="9.85546875" customWidth="1"/>
    <col min="3068" max="3068" width="12.7109375" customWidth="1"/>
    <col min="3069" max="3069" width="12.5703125" customWidth="1"/>
    <col min="3070" max="3070" width="14.28515625" customWidth="1"/>
    <col min="3071" max="3071" width="9.7109375" customWidth="1"/>
    <col min="3072" max="3072" width="8.7109375" customWidth="1"/>
    <col min="3073" max="3073" width="14" customWidth="1"/>
    <col min="3074" max="3074" width="8.5703125" customWidth="1"/>
    <col min="3320" max="3320" width="1" customWidth="1"/>
    <col min="3321" max="3321" width="7.85546875" customWidth="1"/>
    <col min="3322" max="3322" width="9.140625" customWidth="1"/>
    <col min="3323" max="3323" width="9.85546875" customWidth="1"/>
    <col min="3324" max="3324" width="12.7109375" customWidth="1"/>
    <col min="3325" max="3325" width="12.5703125" customWidth="1"/>
    <col min="3326" max="3326" width="14.28515625" customWidth="1"/>
    <col min="3327" max="3327" width="9.7109375" customWidth="1"/>
    <col min="3328" max="3328" width="8.7109375" customWidth="1"/>
    <col min="3329" max="3329" width="14" customWidth="1"/>
    <col min="3330" max="3330" width="8.5703125" customWidth="1"/>
    <col min="3576" max="3576" width="1" customWidth="1"/>
    <col min="3577" max="3577" width="7.85546875" customWidth="1"/>
    <col min="3578" max="3578" width="9.140625" customWidth="1"/>
    <col min="3579" max="3579" width="9.85546875" customWidth="1"/>
    <col min="3580" max="3580" width="12.7109375" customWidth="1"/>
    <col min="3581" max="3581" width="12.5703125" customWidth="1"/>
    <col min="3582" max="3582" width="14.28515625" customWidth="1"/>
    <col min="3583" max="3583" width="9.7109375" customWidth="1"/>
    <col min="3584" max="3584" width="8.7109375" customWidth="1"/>
    <col min="3585" max="3585" width="14" customWidth="1"/>
    <col min="3586" max="3586" width="8.5703125" customWidth="1"/>
    <col min="3832" max="3832" width="1" customWidth="1"/>
    <col min="3833" max="3833" width="7.85546875" customWidth="1"/>
    <col min="3834" max="3834" width="9.140625" customWidth="1"/>
    <col min="3835" max="3835" width="9.85546875" customWidth="1"/>
    <col min="3836" max="3836" width="12.7109375" customWidth="1"/>
    <col min="3837" max="3837" width="12.5703125" customWidth="1"/>
    <col min="3838" max="3838" width="14.28515625" customWidth="1"/>
    <col min="3839" max="3839" width="9.7109375" customWidth="1"/>
    <col min="3840" max="3840" width="8.7109375" customWidth="1"/>
    <col min="3841" max="3841" width="14" customWidth="1"/>
    <col min="3842" max="3842" width="8.5703125" customWidth="1"/>
    <col min="4088" max="4088" width="1" customWidth="1"/>
    <col min="4089" max="4089" width="7.85546875" customWidth="1"/>
    <col min="4090" max="4090" width="9.140625" customWidth="1"/>
    <col min="4091" max="4091" width="9.85546875" customWidth="1"/>
    <col min="4092" max="4092" width="12.7109375" customWidth="1"/>
    <col min="4093" max="4093" width="12.5703125" customWidth="1"/>
    <col min="4094" max="4094" width="14.28515625" customWidth="1"/>
    <col min="4095" max="4095" width="9.7109375" customWidth="1"/>
    <col min="4096" max="4096" width="8.7109375" customWidth="1"/>
    <col min="4097" max="4097" width="14" customWidth="1"/>
    <col min="4098" max="4098" width="8.5703125" customWidth="1"/>
    <col min="4344" max="4344" width="1" customWidth="1"/>
    <col min="4345" max="4345" width="7.85546875" customWidth="1"/>
    <col min="4346" max="4346" width="9.140625" customWidth="1"/>
    <col min="4347" max="4347" width="9.85546875" customWidth="1"/>
    <col min="4348" max="4348" width="12.7109375" customWidth="1"/>
    <col min="4349" max="4349" width="12.5703125" customWidth="1"/>
    <col min="4350" max="4350" width="14.28515625" customWidth="1"/>
    <col min="4351" max="4351" width="9.7109375" customWidth="1"/>
    <col min="4352" max="4352" width="8.7109375" customWidth="1"/>
    <col min="4353" max="4353" width="14" customWidth="1"/>
    <col min="4354" max="4354" width="8.5703125" customWidth="1"/>
    <col min="4600" max="4600" width="1" customWidth="1"/>
    <col min="4601" max="4601" width="7.85546875" customWidth="1"/>
    <col min="4602" max="4602" width="9.140625" customWidth="1"/>
    <col min="4603" max="4603" width="9.85546875" customWidth="1"/>
    <col min="4604" max="4604" width="12.7109375" customWidth="1"/>
    <col min="4605" max="4605" width="12.5703125" customWidth="1"/>
    <col min="4606" max="4606" width="14.28515625" customWidth="1"/>
    <col min="4607" max="4607" width="9.7109375" customWidth="1"/>
    <col min="4608" max="4608" width="8.7109375" customWidth="1"/>
    <col min="4609" max="4609" width="14" customWidth="1"/>
    <col min="4610" max="4610" width="8.5703125" customWidth="1"/>
    <col min="4856" max="4856" width="1" customWidth="1"/>
    <col min="4857" max="4857" width="7.85546875" customWidth="1"/>
    <col min="4858" max="4858" width="9.140625" customWidth="1"/>
    <col min="4859" max="4859" width="9.85546875" customWidth="1"/>
    <col min="4860" max="4860" width="12.7109375" customWidth="1"/>
    <col min="4861" max="4861" width="12.5703125" customWidth="1"/>
    <col min="4862" max="4862" width="14.28515625" customWidth="1"/>
    <col min="4863" max="4863" width="9.7109375" customWidth="1"/>
    <col min="4864" max="4864" width="8.7109375" customWidth="1"/>
    <col min="4865" max="4865" width="14" customWidth="1"/>
    <col min="4866" max="4866" width="8.5703125" customWidth="1"/>
    <col min="5112" max="5112" width="1" customWidth="1"/>
    <col min="5113" max="5113" width="7.85546875" customWidth="1"/>
    <col min="5114" max="5114" width="9.140625" customWidth="1"/>
    <col min="5115" max="5115" width="9.85546875" customWidth="1"/>
    <col min="5116" max="5116" width="12.7109375" customWidth="1"/>
    <col min="5117" max="5117" width="12.5703125" customWidth="1"/>
    <col min="5118" max="5118" width="14.28515625" customWidth="1"/>
    <col min="5119" max="5119" width="9.7109375" customWidth="1"/>
    <col min="5120" max="5120" width="8.7109375" customWidth="1"/>
    <col min="5121" max="5121" width="14" customWidth="1"/>
    <col min="5122" max="5122" width="8.5703125" customWidth="1"/>
    <col min="5368" max="5368" width="1" customWidth="1"/>
    <col min="5369" max="5369" width="7.85546875" customWidth="1"/>
    <col min="5370" max="5370" width="9.140625" customWidth="1"/>
    <col min="5371" max="5371" width="9.85546875" customWidth="1"/>
    <col min="5372" max="5372" width="12.7109375" customWidth="1"/>
    <col min="5373" max="5373" width="12.5703125" customWidth="1"/>
    <col min="5374" max="5374" width="14.28515625" customWidth="1"/>
    <col min="5375" max="5375" width="9.7109375" customWidth="1"/>
    <col min="5376" max="5376" width="8.7109375" customWidth="1"/>
    <col min="5377" max="5377" width="14" customWidth="1"/>
    <col min="5378" max="5378" width="8.5703125" customWidth="1"/>
    <col min="5624" max="5624" width="1" customWidth="1"/>
    <col min="5625" max="5625" width="7.85546875" customWidth="1"/>
    <col min="5626" max="5626" width="9.140625" customWidth="1"/>
    <col min="5627" max="5627" width="9.85546875" customWidth="1"/>
    <col min="5628" max="5628" width="12.7109375" customWidth="1"/>
    <col min="5629" max="5629" width="12.5703125" customWidth="1"/>
    <col min="5630" max="5630" width="14.28515625" customWidth="1"/>
    <col min="5631" max="5631" width="9.7109375" customWidth="1"/>
    <col min="5632" max="5632" width="8.7109375" customWidth="1"/>
    <col min="5633" max="5633" width="14" customWidth="1"/>
    <col min="5634" max="5634" width="8.5703125" customWidth="1"/>
    <col min="5880" max="5880" width="1" customWidth="1"/>
    <col min="5881" max="5881" width="7.85546875" customWidth="1"/>
    <col min="5882" max="5882" width="9.140625" customWidth="1"/>
    <col min="5883" max="5883" width="9.85546875" customWidth="1"/>
    <col min="5884" max="5884" width="12.7109375" customWidth="1"/>
    <col min="5885" max="5885" width="12.5703125" customWidth="1"/>
    <col min="5886" max="5886" width="14.28515625" customWidth="1"/>
    <col min="5887" max="5887" width="9.7109375" customWidth="1"/>
    <col min="5888" max="5888" width="8.7109375" customWidth="1"/>
    <col min="5889" max="5889" width="14" customWidth="1"/>
    <col min="5890" max="5890" width="8.5703125" customWidth="1"/>
    <col min="6136" max="6136" width="1" customWidth="1"/>
    <col min="6137" max="6137" width="7.85546875" customWidth="1"/>
    <col min="6138" max="6138" width="9.140625" customWidth="1"/>
    <col min="6139" max="6139" width="9.85546875" customWidth="1"/>
    <col min="6140" max="6140" width="12.7109375" customWidth="1"/>
    <col min="6141" max="6141" width="12.5703125" customWidth="1"/>
    <col min="6142" max="6142" width="14.28515625" customWidth="1"/>
    <col min="6143" max="6143" width="9.7109375" customWidth="1"/>
    <col min="6144" max="6144" width="8.7109375" customWidth="1"/>
    <col min="6145" max="6145" width="14" customWidth="1"/>
    <col min="6146" max="6146" width="8.5703125" customWidth="1"/>
    <col min="6392" max="6392" width="1" customWidth="1"/>
    <col min="6393" max="6393" width="7.85546875" customWidth="1"/>
    <col min="6394" max="6394" width="9.140625" customWidth="1"/>
    <col min="6395" max="6395" width="9.85546875" customWidth="1"/>
    <col min="6396" max="6396" width="12.7109375" customWidth="1"/>
    <col min="6397" max="6397" width="12.5703125" customWidth="1"/>
    <col min="6398" max="6398" width="14.28515625" customWidth="1"/>
    <col min="6399" max="6399" width="9.7109375" customWidth="1"/>
    <col min="6400" max="6400" width="8.7109375" customWidth="1"/>
    <col min="6401" max="6401" width="14" customWidth="1"/>
    <col min="6402" max="6402" width="8.5703125" customWidth="1"/>
    <col min="6648" max="6648" width="1" customWidth="1"/>
    <col min="6649" max="6649" width="7.85546875" customWidth="1"/>
    <col min="6650" max="6650" width="9.140625" customWidth="1"/>
    <col min="6651" max="6651" width="9.85546875" customWidth="1"/>
    <col min="6652" max="6652" width="12.7109375" customWidth="1"/>
    <col min="6653" max="6653" width="12.5703125" customWidth="1"/>
    <col min="6654" max="6654" width="14.28515625" customWidth="1"/>
    <col min="6655" max="6655" width="9.7109375" customWidth="1"/>
    <col min="6656" max="6656" width="8.7109375" customWidth="1"/>
    <col min="6657" max="6657" width="14" customWidth="1"/>
    <col min="6658" max="6658" width="8.5703125" customWidth="1"/>
    <col min="6904" max="6904" width="1" customWidth="1"/>
    <col min="6905" max="6905" width="7.85546875" customWidth="1"/>
    <col min="6906" max="6906" width="9.140625" customWidth="1"/>
    <col min="6907" max="6907" width="9.85546875" customWidth="1"/>
    <col min="6908" max="6908" width="12.7109375" customWidth="1"/>
    <col min="6909" max="6909" width="12.5703125" customWidth="1"/>
    <col min="6910" max="6910" width="14.28515625" customWidth="1"/>
    <col min="6911" max="6911" width="9.7109375" customWidth="1"/>
    <col min="6912" max="6912" width="8.7109375" customWidth="1"/>
    <col min="6913" max="6913" width="14" customWidth="1"/>
    <col min="6914" max="6914" width="8.5703125" customWidth="1"/>
    <col min="7160" max="7160" width="1" customWidth="1"/>
    <col min="7161" max="7161" width="7.85546875" customWidth="1"/>
    <col min="7162" max="7162" width="9.140625" customWidth="1"/>
    <col min="7163" max="7163" width="9.85546875" customWidth="1"/>
    <col min="7164" max="7164" width="12.7109375" customWidth="1"/>
    <col min="7165" max="7165" width="12.5703125" customWidth="1"/>
    <col min="7166" max="7166" width="14.28515625" customWidth="1"/>
    <col min="7167" max="7167" width="9.7109375" customWidth="1"/>
    <col min="7168" max="7168" width="8.7109375" customWidth="1"/>
    <col min="7169" max="7169" width="14" customWidth="1"/>
    <col min="7170" max="7170" width="8.5703125" customWidth="1"/>
    <col min="7416" max="7416" width="1" customWidth="1"/>
    <col min="7417" max="7417" width="7.85546875" customWidth="1"/>
    <col min="7418" max="7418" width="9.140625" customWidth="1"/>
    <col min="7419" max="7419" width="9.85546875" customWidth="1"/>
    <col min="7420" max="7420" width="12.7109375" customWidth="1"/>
    <col min="7421" max="7421" width="12.5703125" customWidth="1"/>
    <col min="7422" max="7422" width="14.28515625" customWidth="1"/>
    <col min="7423" max="7423" width="9.7109375" customWidth="1"/>
    <col min="7424" max="7424" width="8.7109375" customWidth="1"/>
    <col min="7425" max="7425" width="14" customWidth="1"/>
    <col min="7426" max="7426" width="8.5703125" customWidth="1"/>
    <col min="7672" max="7672" width="1" customWidth="1"/>
    <col min="7673" max="7673" width="7.85546875" customWidth="1"/>
    <col min="7674" max="7674" width="9.140625" customWidth="1"/>
    <col min="7675" max="7675" width="9.85546875" customWidth="1"/>
    <col min="7676" max="7676" width="12.7109375" customWidth="1"/>
    <col min="7677" max="7677" width="12.5703125" customWidth="1"/>
    <col min="7678" max="7678" width="14.28515625" customWidth="1"/>
    <col min="7679" max="7679" width="9.7109375" customWidth="1"/>
    <col min="7680" max="7680" width="8.7109375" customWidth="1"/>
    <col min="7681" max="7681" width="14" customWidth="1"/>
    <col min="7682" max="7682" width="8.5703125" customWidth="1"/>
    <col min="7928" max="7928" width="1" customWidth="1"/>
    <col min="7929" max="7929" width="7.85546875" customWidth="1"/>
    <col min="7930" max="7930" width="9.140625" customWidth="1"/>
    <col min="7931" max="7931" width="9.85546875" customWidth="1"/>
    <col min="7932" max="7932" width="12.7109375" customWidth="1"/>
    <col min="7933" max="7933" width="12.5703125" customWidth="1"/>
    <col min="7934" max="7934" width="14.28515625" customWidth="1"/>
    <col min="7935" max="7935" width="9.7109375" customWidth="1"/>
    <col min="7936" max="7936" width="8.7109375" customWidth="1"/>
    <col min="7937" max="7937" width="14" customWidth="1"/>
    <col min="7938" max="7938" width="8.5703125" customWidth="1"/>
    <col min="8184" max="8184" width="1" customWidth="1"/>
    <col min="8185" max="8185" width="7.85546875" customWidth="1"/>
    <col min="8186" max="8186" width="9.140625" customWidth="1"/>
    <col min="8187" max="8187" width="9.85546875" customWidth="1"/>
    <col min="8188" max="8188" width="12.7109375" customWidth="1"/>
    <col min="8189" max="8189" width="12.5703125" customWidth="1"/>
    <col min="8190" max="8190" width="14.28515625" customWidth="1"/>
    <col min="8191" max="8191" width="9.7109375" customWidth="1"/>
    <col min="8192" max="8192" width="8.7109375" customWidth="1"/>
    <col min="8193" max="8193" width="14" customWidth="1"/>
    <col min="8194" max="8194" width="8.5703125" customWidth="1"/>
    <col min="8440" max="8440" width="1" customWidth="1"/>
    <col min="8441" max="8441" width="7.85546875" customWidth="1"/>
    <col min="8442" max="8442" width="9.140625" customWidth="1"/>
    <col min="8443" max="8443" width="9.85546875" customWidth="1"/>
    <col min="8444" max="8444" width="12.7109375" customWidth="1"/>
    <col min="8445" max="8445" width="12.5703125" customWidth="1"/>
    <col min="8446" max="8446" width="14.28515625" customWidth="1"/>
    <col min="8447" max="8447" width="9.7109375" customWidth="1"/>
    <col min="8448" max="8448" width="8.7109375" customWidth="1"/>
    <col min="8449" max="8449" width="14" customWidth="1"/>
    <col min="8450" max="8450" width="8.5703125" customWidth="1"/>
    <col min="8696" max="8696" width="1" customWidth="1"/>
    <col min="8697" max="8697" width="7.85546875" customWidth="1"/>
    <col min="8698" max="8698" width="9.140625" customWidth="1"/>
    <col min="8699" max="8699" width="9.85546875" customWidth="1"/>
    <col min="8700" max="8700" width="12.7109375" customWidth="1"/>
    <col min="8701" max="8701" width="12.5703125" customWidth="1"/>
    <col min="8702" max="8702" width="14.28515625" customWidth="1"/>
    <col min="8703" max="8703" width="9.7109375" customWidth="1"/>
    <col min="8704" max="8704" width="8.7109375" customWidth="1"/>
    <col min="8705" max="8705" width="14" customWidth="1"/>
    <col min="8706" max="8706" width="8.5703125" customWidth="1"/>
    <col min="8952" max="8952" width="1" customWidth="1"/>
    <col min="8953" max="8953" width="7.85546875" customWidth="1"/>
    <col min="8954" max="8954" width="9.140625" customWidth="1"/>
    <col min="8955" max="8955" width="9.85546875" customWidth="1"/>
    <col min="8956" max="8956" width="12.7109375" customWidth="1"/>
    <col min="8957" max="8957" width="12.5703125" customWidth="1"/>
    <col min="8958" max="8958" width="14.28515625" customWidth="1"/>
    <col min="8959" max="8959" width="9.7109375" customWidth="1"/>
    <col min="8960" max="8960" width="8.7109375" customWidth="1"/>
    <col min="8961" max="8961" width="14" customWidth="1"/>
    <col min="8962" max="8962" width="8.5703125" customWidth="1"/>
    <col min="9208" max="9208" width="1" customWidth="1"/>
    <col min="9209" max="9209" width="7.85546875" customWidth="1"/>
    <col min="9210" max="9210" width="9.140625" customWidth="1"/>
    <col min="9211" max="9211" width="9.85546875" customWidth="1"/>
    <col min="9212" max="9212" width="12.7109375" customWidth="1"/>
    <col min="9213" max="9213" width="12.5703125" customWidth="1"/>
    <col min="9214" max="9214" width="14.28515625" customWidth="1"/>
    <col min="9215" max="9215" width="9.7109375" customWidth="1"/>
    <col min="9216" max="9216" width="8.7109375" customWidth="1"/>
    <col min="9217" max="9217" width="14" customWidth="1"/>
    <col min="9218" max="9218" width="8.5703125" customWidth="1"/>
    <col min="9464" max="9464" width="1" customWidth="1"/>
    <col min="9465" max="9465" width="7.85546875" customWidth="1"/>
    <col min="9466" max="9466" width="9.140625" customWidth="1"/>
    <col min="9467" max="9467" width="9.85546875" customWidth="1"/>
    <col min="9468" max="9468" width="12.7109375" customWidth="1"/>
    <col min="9469" max="9469" width="12.5703125" customWidth="1"/>
    <col min="9470" max="9470" width="14.28515625" customWidth="1"/>
    <col min="9471" max="9471" width="9.7109375" customWidth="1"/>
    <col min="9472" max="9472" width="8.7109375" customWidth="1"/>
    <col min="9473" max="9473" width="14" customWidth="1"/>
    <col min="9474" max="9474" width="8.5703125" customWidth="1"/>
    <col min="9720" max="9720" width="1" customWidth="1"/>
    <col min="9721" max="9721" width="7.85546875" customWidth="1"/>
    <col min="9722" max="9722" width="9.140625" customWidth="1"/>
    <col min="9723" max="9723" width="9.85546875" customWidth="1"/>
    <col min="9724" max="9724" width="12.7109375" customWidth="1"/>
    <col min="9725" max="9725" width="12.5703125" customWidth="1"/>
    <col min="9726" max="9726" width="14.28515625" customWidth="1"/>
    <col min="9727" max="9727" width="9.7109375" customWidth="1"/>
    <col min="9728" max="9728" width="8.7109375" customWidth="1"/>
    <col min="9729" max="9729" width="14" customWidth="1"/>
    <col min="9730" max="9730" width="8.5703125" customWidth="1"/>
    <col min="9976" max="9976" width="1" customWidth="1"/>
    <col min="9977" max="9977" width="7.85546875" customWidth="1"/>
    <col min="9978" max="9978" width="9.140625" customWidth="1"/>
    <col min="9979" max="9979" width="9.85546875" customWidth="1"/>
    <col min="9980" max="9980" width="12.7109375" customWidth="1"/>
    <col min="9981" max="9981" width="12.5703125" customWidth="1"/>
    <col min="9982" max="9982" width="14.28515625" customWidth="1"/>
    <col min="9983" max="9983" width="9.7109375" customWidth="1"/>
    <col min="9984" max="9984" width="8.7109375" customWidth="1"/>
    <col min="9985" max="9985" width="14" customWidth="1"/>
    <col min="9986" max="9986" width="8.5703125" customWidth="1"/>
    <col min="10232" max="10232" width="1" customWidth="1"/>
    <col min="10233" max="10233" width="7.85546875" customWidth="1"/>
    <col min="10234" max="10234" width="9.140625" customWidth="1"/>
    <col min="10235" max="10235" width="9.85546875" customWidth="1"/>
    <col min="10236" max="10236" width="12.7109375" customWidth="1"/>
    <col min="10237" max="10237" width="12.5703125" customWidth="1"/>
    <col min="10238" max="10238" width="14.28515625" customWidth="1"/>
    <col min="10239" max="10239" width="9.7109375" customWidth="1"/>
    <col min="10240" max="10240" width="8.7109375" customWidth="1"/>
    <col min="10241" max="10241" width="14" customWidth="1"/>
    <col min="10242" max="10242" width="8.5703125" customWidth="1"/>
    <col min="10488" max="10488" width="1" customWidth="1"/>
    <col min="10489" max="10489" width="7.85546875" customWidth="1"/>
    <col min="10490" max="10490" width="9.140625" customWidth="1"/>
    <col min="10491" max="10491" width="9.85546875" customWidth="1"/>
    <col min="10492" max="10492" width="12.7109375" customWidth="1"/>
    <col min="10493" max="10493" width="12.5703125" customWidth="1"/>
    <col min="10494" max="10494" width="14.28515625" customWidth="1"/>
    <col min="10495" max="10495" width="9.7109375" customWidth="1"/>
    <col min="10496" max="10496" width="8.7109375" customWidth="1"/>
    <col min="10497" max="10497" width="14" customWidth="1"/>
    <col min="10498" max="10498" width="8.5703125" customWidth="1"/>
    <col min="10744" max="10744" width="1" customWidth="1"/>
    <col min="10745" max="10745" width="7.85546875" customWidth="1"/>
    <col min="10746" max="10746" width="9.140625" customWidth="1"/>
    <col min="10747" max="10747" width="9.85546875" customWidth="1"/>
    <col min="10748" max="10748" width="12.7109375" customWidth="1"/>
    <col min="10749" max="10749" width="12.5703125" customWidth="1"/>
    <col min="10750" max="10750" width="14.28515625" customWidth="1"/>
    <col min="10751" max="10751" width="9.7109375" customWidth="1"/>
    <col min="10752" max="10752" width="8.7109375" customWidth="1"/>
    <col min="10753" max="10753" width="14" customWidth="1"/>
    <col min="10754" max="10754" width="8.5703125" customWidth="1"/>
    <col min="11000" max="11000" width="1" customWidth="1"/>
    <col min="11001" max="11001" width="7.85546875" customWidth="1"/>
    <col min="11002" max="11002" width="9.140625" customWidth="1"/>
    <col min="11003" max="11003" width="9.85546875" customWidth="1"/>
    <col min="11004" max="11004" width="12.7109375" customWidth="1"/>
    <col min="11005" max="11005" width="12.5703125" customWidth="1"/>
    <col min="11006" max="11006" width="14.28515625" customWidth="1"/>
    <col min="11007" max="11007" width="9.7109375" customWidth="1"/>
    <col min="11008" max="11008" width="8.7109375" customWidth="1"/>
    <col min="11009" max="11009" width="14" customWidth="1"/>
    <col min="11010" max="11010" width="8.5703125" customWidth="1"/>
    <col min="11256" max="11256" width="1" customWidth="1"/>
    <col min="11257" max="11257" width="7.85546875" customWidth="1"/>
    <col min="11258" max="11258" width="9.140625" customWidth="1"/>
    <col min="11259" max="11259" width="9.85546875" customWidth="1"/>
    <col min="11260" max="11260" width="12.7109375" customWidth="1"/>
    <col min="11261" max="11261" width="12.5703125" customWidth="1"/>
    <col min="11262" max="11262" width="14.28515625" customWidth="1"/>
    <col min="11263" max="11263" width="9.7109375" customWidth="1"/>
    <col min="11264" max="11264" width="8.7109375" customWidth="1"/>
    <col min="11265" max="11265" width="14" customWidth="1"/>
    <col min="11266" max="11266" width="8.5703125" customWidth="1"/>
    <col min="11512" max="11512" width="1" customWidth="1"/>
    <col min="11513" max="11513" width="7.85546875" customWidth="1"/>
    <col min="11514" max="11514" width="9.140625" customWidth="1"/>
    <col min="11515" max="11515" width="9.85546875" customWidth="1"/>
    <col min="11516" max="11516" width="12.7109375" customWidth="1"/>
    <col min="11517" max="11517" width="12.5703125" customWidth="1"/>
    <col min="11518" max="11518" width="14.28515625" customWidth="1"/>
    <col min="11519" max="11519" width="9.7109375" customWidth="1"/>
    <col min="11520" max="11520" width="8.7109375" customWidth="1"/>
    <col min="11521" max="11521" width="14" customWidth="1"/>
    <col min="11522" max="11522" width="8.5703125" customWidth="1"/>
    <col min="11768" max="11768" width="1" customWidth="1"/>
    <col min="11769" max="11769" width="7.85546875" customWidth="1"/>
    <col min="11770" max="11770" width="9.140625" customWidth="1"/>
    <col min="11771" max="11771" width="9.85546875" customWidth="1"/>
    <col min="11772" max="11772" width="12.7109375" customWidth="1"/>
    <col min="11773" max="11773" width="12.5703125" customWidth="1"/>
    <col min="11774" max="11774" width="14.28515625" customWidth="1"/>
    <col min="11775" max="11775" width="9.7109375" customWidth="1"/>
    <col min="11776" max="11776" width="8.7109375" customWidth="1"/>
    <col min="11777" max="11777" width="14" customWidth="1"/>
    <col min="11778" max="11778" width="8.5703125" customWidth="1"/>
    <col min="12024" max="12024" width="1" customWidth="1"/>
    <col min="12025" max="12025" width="7.85546875" customWidth="1"/>
    <col min="12026" max="12026" width="9.140625" customWidth="1"/>
    <col min="12027" max="12027" width="9.85546875" customWidth="1"/>
    <col min="12028" max="12028" width="12.7109375" customWidth="1"/>
    <col min="12029" max="12029" width="12.5703125" customWidth="1"/>
    <col min="12030" max="12030" width="14.28515625" customWidth="1"/>
    <col min="12031" max="12031" width="9.7109375" customWidth="1"/>
    <col min="12032" max="12032" width="8.7109375" customWidth="1"/>
    <col min="12033" max="12033" width="14" customWidth="1"/>
    <col min="12034" max="12034" width="8.5703125" customWidth="1"/>
    <col min="12280" max="12280" width="1" customWidth="1"/>
    <col min="12281" max="12281" width="7.85546875" customWidth="1"/>
    <col min="12282" max="12282" width="9.140625" customWidth="1"/>
    <col min="12283" max="12283" width="9.85546875" customWidth="1"/>
    <col min="12284" max="12284" width="12.7109375" customWidth="1"/>
    <col min="12285" max="12285" width="12.5703125" customWidth="1"/>
    <col min="12286" max="12286" width="14.28515625" customWidth="1"/>
    <col min="12287" max="12287" width="9.7109375" customWidth="1"/>
    <col min="12288" max="12288" width="8.7109375" customWidth="1"/>
    <col min="12289" max="12289" width="14" customWidth="1"/>
    <col min="12290" max="12290" width="8.5703125" customWidth="1"/>
    <col min="12536" max="12536" width="1" customWidth="1"/>
    <col min="12537" max="12537" width="7.85546875" customWidth="1"/>
    <col min="12538" max="12538" width="9.140625" customWidth="1"/>
    <col min="12539" max="12539" width="9.85546875" customWidth="1"/>
    <col min="12540" max="12540" width="12.7109375" customWidth="1"/>
    <col min="12541" max="12541" width="12.5703125" customWidth="1"/>
    <col min="12542" max="12542" width="14.28515625" customWidth="1"/>
    <col min="12543" max="12543" width="9.7109375" customWidth="1"/>
    <col min="12544" max="12544" width="8.7109375" customWidth="1"/>
    <col min="12545" max="12545" width="14" customWidth="1"/>
    <col min="12546" max="12546" width="8.5703125" customWidth="1"/>
    <col min="12792" max="12792" width="1" customWidth="1"/>
    <col min="12793" max="12793" width="7.85546875" customWidth="1"/>
    <col min="12794" max="12794" width="9.140625" customWidth="1"/>
    <col min="12795" max="12795" width="9.85546875" customWidth="1"/>
    <col min="12796" max="12796" width="12.7109375" customWidth="1"/>
    <col min="12797" max="12797" width="12.5703125" customWidth="1"/>
    <col min="12798" max="12798" width="14.28515625" customWidth="1"/>
    <col min="12799" max="12799" width="9.7109375" customWidth="1"/>
    <col min="12800" max="12800" width="8.7109375" customWidth="1"/>
    <col min="12801" max="12801" width="14" customWidth="1"/>
    <col min="12802" max="12802" width="8.5703125" customWidth="1"/>
    <col min="13048" max="13048" width="1" customWidth="1"/>
    <col min="13049" max="13049" width="7.85546875" customWidth="1"/>
    <col min="13050" max="13050" width="9.140625" customWidth="1"/>
    <col min="13051" max="13051" width="9.85546875" customWidth="1"/>
    <col min="13052" max="13052" width="12.7109375" customWidth="1"/>
    <col min="13053" max="13053" width="12.5703125" customWidth="1"/>
    <col min="13054" max="13054" width="14.28515625" customWidth="1"/>
    <col min="13055" max="13055" width="9.7109375" customWidth="1"/>
    <col min="13056" max="13056" width="8.7109375" customWidth="1"/>
    <col min="13057" max="13057" width="14" customWidth="1"/>
    <col min="13058" max="13058" width="8.5703125" customWidth="1"/>
    <col min="13304" max="13304" width="1" customWidth="1"/>
    <col min="13305" max="13305" width="7.85546875" customWidth="1"/>
    <col min="13306" max="13306" width="9.140625" customWidth="1"/>
    <col min="13307" max="13307" width="9.85546875" customWidth="1"/>
    <col min="13308" max="13308" width="12.7109375" customWidth="1"/>
    <col min="13309" max="13309" width="12.5703125" customWidth="1"/>
    <col min="13310" max="13310" width="14.28515625" customWidth="1"/>
    <col min="13311" max="13311" width="9.7109375" customWidth="1"/>
    <col min="13312" max="13312" width="8.7109375" customWidth="1"/>
    <col min="13313" max="13313" width="14" customWidth="1"/>
    <col min="13314" max="13314" width="8.5703125" customWidth="1"/>
    <col min="13560" max="13560" width="1" customWidth="1"/>
    <col min="13561" max="13561" width="7.85546875" customWidth="1"/>
    <col min="13562" max="13562" width="9.140625" customWidth="1"/>
    <col min="13563" max="13563" width="9.85546875" customWidth="1"/>
    <col min="13564" max="13564" width="12.7109375" customWidth="1"/>
    <col min="13565" max="13565" width="12.5703125" customWidth="1"/>
    <col min="13566" max="13566" width="14.28515625" customWidth="1"/>
    <col min="13567" max="13567" width="9.7109375" customWidth="1"/>
    <col min="13568" max="13568" width="8.7109375" customWidth="1"/>
    <col min="13569" max="13569" width="14" customWidth="1"/>
    <col min="13570" max="13570" width="8.5703125" customWidth="1"/>
    <col min="13816" max="13816" width="1" customWidth="1"/>
    <col min="13817" max="13817" width="7.85546875" customWidth="1"/>
    <col min="13818" max="13818" width="9.140625" customWidth="1"/>
    <col min="13819" max="13819" width="9.85546875" customWidth="1"/>
    <col min="13820" max="13820" width="12.7109375" customWidth="1"/>
    <col min="13821" max="13821" width="12.5703125" customWidth="1"/>
    <col min="13822" max="13822" width="14.28515625" customWidth="1"/>
    <col min="13823" max="13823" width="9.7109375" customWidth="1"/>
    <col min="13824" max="13824" width="8.7109375" customWidth="1"/>
    <col min="13825" max="13825" width="14" customWidth="1"/>
    <col min="13826" max="13826" width="8.5703125" customWidth="1"/>
    <col min="14072" max="14072" width="1" customWidth="1"/>
    <col min="14073" max="14073" width="7.85546875" customWidth="1"/>
    <col min="14074" max="14074" width="9.140625" customWidth="1"/>
    <col min="14075" max="14075" width="9.85546875" customWidth="1"/>
    <col min="14076" max="14076" width="12.7109375" customWidth="1"/>
    <col min="14077" max="14077" width="12.5703125" customWidth="1"/>
    <col min="14078" max="14078" width="14.28515625" customWidth="1"/>
    <col min="14079" max="14079" width="9.7109375" customWidth="1"/>
    <col min="14080" max="14080" width="8.7109375" customWidth="1"/>
    <col min="14081" max="14081" width="14" customWidth="1"/>
    <col min="14082" max="14082" width="8.5703125" customWidth="1"/>
    <col min="14328" max="14328" width="1" customWidth="1"/>
    <col min="14329" max="14329" width="7.85546875" customWidth="1"/>
    <col min="14330" max="14330" width="9.140625" customWidth="1"/>
    <col min="14331" max="14331" width="9.85546875" customWidth="1"/>
    <col min="14332" max="14332" width="12.7109375" customWidth="1"/>
    <col min="14333" max="14333" width="12.5703125" customWidth="1"/>
    <col min="14334" max="14334" width="14.28515625" customWidth="1"/>
    <col min="14335" max="14335" width="9.7109375" customWidth="1"/>
    <col min="14336" max="14336" width="8.7109375" customWidth="1"/>
    <col min="14337" max="14337" width="14" customWidth="1"/>
    <col min="14338" max="14338" width="8.5703125" customWidth="1"/>
    <col min="14584" max="14584" width="1" customWidth="1"/>
    <col min="14585" max="14585" width="7.85546875" customWidth="1"/>
    <col min="14586" max="14586" width="9.140625" customWidth="1"/>
    <col min="14587" max="14587" width="9.85546875" customWidth="1"/>
    <col min="14588" max="14588" width="12.7109375" customWidth="1"/>
    <col min="14589" max="14589" width="12.5703125" customWidth="1"/>
    <col min="14590" max="14590" width="14.28515625" customWidth="1"/>
    <col min="14591" max="14591" width="9.7109375" customWidth="1"/>
    <col min="14592" max="14592" width="8.7109375" customWidth="1"/>
    <col min="14593" max="14593" width="14" customWidth="1"/>
    <col min="14594" max="14594" width="8.5703125" customWidth="1"/>
    <col min="14840" max="14840" width="1" customWidth="1"/>
    <col min="14841" max="14841" width="7.85546875" customWidth="1"/>
    <col min="14842" max="14842" width="9.140625" customWidth="1"/>
    <col min="14843" max="14843" width="9.85546875" customWidth="1"/>
    <col min="14844" max="14844" width="12.7109375" customWidth="1"/>
    <col min="14845" max="14845" width="12.5703125" customWidth="1"/>
    <col min="14846" max="14846" width="14.28515625" customWidth="1"/>
    <col min="14847" max="14847" width="9.7109375" customWidth="1"/>
    <col min="14848" max="14848" width="8.7109375" customWidth="1"/>
    <col min="14849" max="14849" width="14" customWidth="1"/>
    <col min="14850" max="14850" width="8.5703125" customWidth="1"/>
    <col min="15096" max="15096" width="1" customWidth="1"/>
    <col min="15097" max="15097" width="7.85546875" customWidth="1"/>
    <col min="15098" max="15098" width="9.140625" customWidth="1"/>
    <col min="15099" max="15099" width="9.85546875" customWidth="1"/>
    <col min="15100" max="15100" width="12.7109375" customWidth="1"/>
    <col min="15101" max="15101" width="12.5703125" customWidth="1"/>
    <col min="15102" max="15102" width="14.28515625" customWidth="1"/>
    <col min="15103" max="15103" width="9.7109375" customWidth="1"/>
    <col min="15104" max="15104" width="8.7109375" customWidth="1"/>
    <col min="15105" max="15105" width="14" customWidth="1"/>
    <col min="15106" max="15106" width="8.5703125" customWidth="1"/>
    <col min="15352" max="15352" width="1" customWidth="1"/>
    <col min="15353" max="15353" width="7.85546875" customWidth="1"/>
    <col min="15354" max="15354" width="9.140625" customWidth="1"/>
    <col min="15355" max="15355" width="9.85546875" customWidth="1"/>
    <col min="15356" max="15356" width="12.7109375" customWidth="1"/>
    <col min="15357" max="15357" width="12.5703125" customWidth="1"/>
    <col min="15358" max="15358" width="14.28515625" customWidth="1"/>
    <col min="15359" max="15359" width="9.7109375" customWidth="1"/>
    <col min="15360" max="15360" width="8.7109375" customWidth="1"/>
    <col min="15361" max="15361" width="14" customWidth="1"/>
    <col min="15362" max="15362" width="8.5703125" customWidth="1"/>
    <col min="15608" max="15608" width="1" customWidth="1"/>
    <col min="15609" max="15609" width="7.85546875" customWidth="1"/>
    <col min="15610" max="15610" width="9.140625" customWidth="1"/>
    <col min="15611" max="15611" width="9.85546875" customWidth="1"/>
    <col min="15612" max="15612" width="12.7109375" customWidth="1"/>
    <col min="15613" max="15613" width="12.5703125" customWidth="1"/>
    <col min="15614" max="15614" width="14.28515625" customWidth="1"/>
    <col min="15615" max="15615" width="9.7109375" customWidth="1"/>
    <col min="15616" max="15616" width="8.7109375" customWidth="1"/>
    <col min="15617" max="15617" width="14" customWidth="1"/>
    <col min="15618" max="15618" width="8.5703125" customWidth="1"/>
    <col min="15864" max="15864" width="1" customWidth="1"/>
    <col min="15865" max="15865" width="7.85546875" customWidth="1"/>
    <col min="15866" max="15866" width="9.140625" customWidth="1"/>
    <col min="15867" max="15867" width="9.85546875" customWidth="1"/>
    <col min="15868" max="15868" width="12.7109375" customWidth="1"/>
    <col min="15869" max="15869" width="12.5703125" customWidth="1"/>
    <col min="15870" max="15870" width="14.28515625" customWidth="1"/>
    <col min="15871" max="15871" width="9.7109375" customWidth="1"/>
    <col min="15872" max="15872" width="8.7109375" customWidth="1"/>
    <col min="15873" max="15873" width="14" customWidth="1"/>
    <col min="15874" max="15874" width="8.5703125" customWidth="1"/>
    <col min="16120" max="16120" width="1" customWidth="1"/>
    <col min="16121" max="16121" width="7.85546875" customWidth="1"/>
    <col min="16122" max="16122" width="9.140625" customWidth="1"/>
    <col min="16123" max="16123" width="9.85546875" customWidth="1"/>
    <col min="16124" max="16124" width="12.7109375" customWidth="1"/>
    <col min="16125" max="16125" width="12.5703125" customWidth="1"/>
    <col min="16126" max="16126" width="14.28515625" customWidth="1"/>
    <col min="16127" max="16127" width="9.7109375" customWidth="1"/>
    <col min="16128" max="16128" width="8.7109375" customWidth="1"/>
    <col min="16129" max="16129" width="14" customWidth="1"/>
    <col min="16130" max="16130" width="8.5703125" customWidth="1"/>
  </cols>
  <sheetData>
    <row r="1" spans="2:21" ht="28.5" customHeight="1"/>
    <row r="2" spans="2:21" ht="29.85" customHeight="1">
      <c r="B2" s="561" t="s">
        <v>175</v>
      </c>
      <c r="C2" s="561"/>
      <c r="D2" s="561"/>
      <c r="E2" s="561"/>
      <c r="F2" s="561"/>
      <c r="G2" s="561"/>
      <c r="H2" s="561"/>
      <c r="I2" s="561"/>
      <c r="J2" s="561"/>
      <c r="K2" s="561"/>
    </row>
    <row r="4" spans="2:21" ht="25.5">
      <c r="B4" s="316" t="s">
        <v>52</v>
      </c>
      <c r="C4" s="287" t="s">
        <v>158</v>
      </c>
      <c r="D4" s="287" t="s">
        <v>159</v>
      </c>
      <c r="E4" s="287" t="s">
        <v>160</v>
      </c>
      <c r="F4" s="287" t="s">
        <v>161</v>
      </c>
      <c r="G4" s="287" t="s">
        <v>162</v>
      </c>
      <c r="H4" s="287" t="s">
        <v>163</v>
      </c>
      <c r="I4" s="287" t="s">
        <v>95</v>
      </c>
      <c r="J4" s="287" t="s">
        <v>164</v>
      </c>
      <c r="K4" s="287" t="s">
        <v>88</v>
      </c>
    </row>
    <row r="5" spans="2:21" ht="18.399999999999999" customHeight="1">
      <c r="B5" s="584" t="s">
        <v>83</v>
      </c>
      <c r="C5" s="585"/>
      <c r="D5" s="585"/>
      <c r="E5" s="585"/>
      <c r="F5" s="585"/>
      <c r="G5" s="585"/>
      <c r="H5" s="585"/>
      <c r="I5" s="585"/>
      <c r="J5" s="585"/>
      <c r="K5" s="586"/>
    </row>
    <row r="6" spans="2:21" ht="18.399999999999999" customHeight="1">
      <c r="B6" s="317" t="s">
        <v>154</v>
      </c>
      <c r="C6" s="318"/>
      <c r="D6" s="318"/>
      <c r="E6" s="318"/>
      <c r="F6" s="318"/>
      <c r="G6" s="318"/>
      <c r="H6" s="318"/>
      <c r="I6" s="318"/>
      <c r="J6" s="318"/>
      <c r="K6" s="319"/>
    </row>
    <row r="7" spans="2:21" ht="18.399999999999999" customHeight="1">
      <c r="B7" s="320">
        <v>2012</v>
      </c>
      <c r="C7" s="292">
        <v>76.511928981109051</v>
      </c>
      <c r="D7" s="292">
        <v>49.692845726452695</v>
      </c>
      <c r="E7" s="292">
        <v>53.915071342831823</v>
      </c>
      <c r="F7" s="292">
        <v>94.99487284826867</v>
      </c>
      <c r="G7" s="292">
        <v>88.473454911045465</v>
      </c>
      <c r="H7" s="292">
        <v>79.331194386487581</v>
      </c>
      <c r="I7" s="292">
        <v>77.548290553662653</v>
      </c>
      <c r="J7" s="292">
        <v>60.664221656143766</v>
      </c>
      <c r="K7" s="292">
        <v>76.78936094225385</v>
      </c>
      <c r="M7" s="16"/>
      <c r="N7" s="16"/>
      <c r="O7" s="16"/>
      <c r="P7" s="16"/>
      <c r="Q7" s="16"/>
      <c r="R7" s="16"/>
      <c r="S7" s="16"/>
      <c r="T7" s="16"/>
      <c r="U7" s="16"/>
    </row>
    <row r="8" spans="2:21" ht="18.399999999999999" customHeight="1">
      <c r="B8" s="321">
        <v>2013</v>
      </c>
      <c r="C8" s="295">
        <v>77.293646153333412</v>
      </c>
      <c r="D8" s="295">
        <v>47.786592654214381</v>
      </c>
      <c r="E8" s="295">
        <v>56.569715720904092</v>
      </c>
      <c r="F8" s="295">
        <v>96.019846999684631</v>
      </c>
      <c r="G8" s="295">
        <v>89.958203379779548</v>
      </c>
      <c r="H8" s="295">
        <v>80.109227051583403</v>
      </c>
      <c r="I8" s="295">
        <v>76.242888564057736</v>
      </c>
      <c r="J8" s="295">
        <v>58.728926461243866</v>
      </c>
      <c r="K8" s="295">
        <v>76.693037350883671</v>
      </c>
      <c r="M8" s="16"/>
      <c r="N8" s="16"/>
      <c r="O8" s="16"/>
      <c r="P8" s="16"/>
      <c r="Q8" s="16"/>
      <c r="R8" s="16"/>
      <c r="S8" s="16"/>
      <c r="T8" s="16"/>
      <c r="U8" s="16"/>
    </row>
    <row r="9" spans="2:21" ht="18.399999999999999" customHeight="1">
      <c r="B9" s="321">
        <v>2014</v>
      </c>
      <c r="C9" s="295">
        <v>76.278387911232798</v>
      </c>
      <c r="D9" s="295">
        <v>47.937072288744595</v>
      </c>
      <c r="E9" s="295">
        <v>55.940942863161013</v>
      </c>
      <c r="F9" s="295">
        <v>94.954157821012416</v>
      </c>
      <c r="G9" s="295">
        <v>89.373747874089858</v>
      </c>
      <c r="H9" s="295">
        <v>78.199074939635878</v>
      </c>
      <c r="I9" s="295">
        <v>83.934249503918338</v>
      </c>
      <c r="J9" s="295">
        <v>57.840234527279918</v>
      </c>
      <c r="K9" s="295">
        <v>76.253258025863062</v>
      </c>
      <c r="M9" s="16"/>
      <c r="N9" s="16"/>
      <c r="O9" s="16"/>
      <c r="P9" s="16"/>
      <c r="Q9" s="16"/>
      <c r="R9" s="16"/>
      <c r="S9" s="16"/>
      <c r="T9" s="16"/>
      <c r="U9" s="16"/>
    </row>
    <row r="10" spans="2:21" ht="18.399999999999999" customHeight="1">
      <c r="B10" s="321">
        <v>2015</v>
      </c>
      <c r="C10" s="295">
        <v>72.46508290339861</v>
      </c>
      <c r="D10" s="295">
        <v>43.113977830698168</v>
      </c>
      <c r="E10" s="295">
        <v>48.435479821466693</v>
      </c>
      <c r="F10" s="295">
        <v>82.917641385805624</v>
      </c>
      <c r="G10" s="295">
        <v>81.528013105741294</v>
      </c>
      <c r="H10" s="295">
        <v>65.997097896519676</v>
      </c>
      <c r="I10" s="295">
        <v>76.410298823332269</v>
      </c>
      <c r="J10" s="295">
        <v>50.524941159534407</v>
      </c>
      <c r="K10" s="295">
        <v>66.254101922733327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2:21" ht="18.399999999999999" customHeight="1">
      <c r="B11" s="309">
        <v>2016</v>
      </c>
      <c r="C11" s="262">
        <v>69.096604453730507</v>
      </c>
      <c r="D11" s="262">
        <v>45.704915437866575</v>
      </c>
      <c r="E11" s="262">
        <v>47.866564969081011</v>
      </c>
      <c r="F11" s="262">
        <v>82.62412452461524</v>
      </c>
      <c r="G11" s="262">
        <v>81.096471501375234</v>
      </c>
      <c r="H11" s="262">
        <v>68.012621543526592</v>
      </c>
      <c r="I11" s="262">
        <v>76.210416692089041</v>
      </c>
      <c r="J11" s="262">
        <v>53.31875949721757</v>
      </c>
      <c r="K11" s="262">
        <v>67.205941102237915</v>
      </c>
    </row>
    <row r="12" spans="2:21" ht="18.399999999999999" customHeight="1">
      <c r="B12" s="317" t="s">
        <v>155</v>
      </c>
      <c r="C12" s="318"/>
      <c r="D12" s="318"/>
      <c r="E12" s="318"/>
      <c r="F12" s="318"/>
      <c r="G12" s="318"/>
      <c r="H12" s="318"/>
      <c r="I12" s="318"/>
      <c r="J12" s="318"/>
      <c r="K12" s="319"/>
    </row>
    <row r="13" spans="2:21" ht="18.399999999999999" customHeight="1">
      <c r="B13" s="320">
        <v>2012</v>
      </c>
      <c r="C13" s="292">
        <v>69.158134096114921</v>
      </c>
      <c r="D13" s="292">
        <v>44.761617538733923</v>
      </c>
      <c r="E13" s="292">
        <v>39.826754663236613</v>
      </c>
      <c r="F13" s="292">
        <v>92.394549440884717</v>
      </c>
      <c r="G13" s="292">
        <v>86.59237899632862</v>
      </c>
      <c r="H13" s="292">
        <v>77.62310320629085</v>
      </c>
      <c r="I13" s="292">
        <v>77.370504418528768</v>
      </c>
      <c r="J13" s="292">
        <v>52.428287963537258</v>
      </c>
      <c r="K13" s="292">
        <v>71.847359858562996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2:21" ht="18.399999999999999" customHeight="1">
      <c r="B14" s="321">
        <v>2013</v>
      </c>
      <c r="C14" s="295">
        <v>69.211620828229243</v>
      </c>
      <c r="D14" s="295">
        <v>43.245828950450637</v>
      </c>
      <c r="E14" s="295">
        <v>41.632780766937955</v>
      </c>
      <c r="F14" s="295">
        <v>92.382596157588381</v>
      </c>
      <c r="G14" s="295">
        <v>88.052834471050318</v>
      </c>
      <c r="H14" s="295">
        <v>78.552599978667274</v>
      </c>
      <c r="I14" s="295">
        <v>76.004449942853142</v>
      </c>
      <c r="J14" s="295">
        <v>51.479528733518364</v>
      </c>
      <c r="K14" s="295">
        <v>71.502531804975717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2:21" ht="18.399999999999999" customHeight="1">
      <c r="B15" s="321">
        <v>2014</v>
      </c>
      <c r="C15" s="295">
        <v>69.052042815021508</v>
      </c>
      <c r="D15" s="295">
        <v>44.350138399357597</v>
      </c>
      <c r="E15" s="295">
        <v>41.842886536266718</v>
      </c>
      <c r="F15" s="295">
        <v>90.395564748650344</v>
      </c>
      <c r="G15" s="295">
        <v>87.721424151059978</v>
      </c>
      <c r="H15" s="295">
        <v>76.736082671183098</v>
      </c>
      <c r="I15" s="295">
        <v>83.757791116239659</v>
      </c>
      <c r="J15" s="295">
        <v>51.949464964359535</v>
      </c>
      <c r="K15" s="295">
        <v>71.337268559387212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2:21" ht="18.399999999999999" customHeight="1">
      <c r="B16" s="321">
        <v>2015</v>
      </c>
      <c r="C16" s="295">
        <v>65.259834885279531</v>
      </c>
      <c r="D16" s="295">
        <v>41.403969016476324</v>
      </c>
      <c r="E16" s="295">
        <v>39.116731978868806</v>
      </c>
      <c r="F16" s="295">
        <v>79.840228026354822</v>
      </c>
      <c r="G16" s="295">
        <v>80.075846102422304</v>
      </c>
      <c r="H16" s="295">
        <v>64.595311282675695</v>
      </c>
      <c r="I16" s="295">
        <v>76.287766029629736</v>
      </c>
      <c r="J16" s="295">
        <v>45.849414563413951</v>
      </c>
      <c r="K16" s="295">
        <v>62.768161886509908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2:21" ht="18.399999999999999" customHeight="1">
      <c r="B17" s="309">
        <v>2016</v>
      </c>
      <c r="C17" s="262">
        <v>61.721850236365462</v>
      </c>
      <c r="D17" s="262">
        <v>42.563679509306212</v>
      </c>
      <c r="E17" s="262">
        <v>37.43189244407737</v>
      </c>
      <c r="F17" s="262">
        <v>79.953400445293283</v>
      </c>
      <c r="G17" s="262">
        <v>79.608783543454351</v>
      </c>
      <c r="H17" s="262">
        <v>66.544285807030192</v>
      </c>
      <c r="I17" s="262">
        <v>76.085024283898676</v>
      </c>
      <c r="J17" s="262">
        <v>47.417090873305369</v>
      </c>
      <c r="K17" s="262">
        <v>63.316648976892544</v>
      </c>
    </row>
    <row r="18" spans="2:21" ht="18.399999999999999" customHeight="1">
      <c r="B18" s="317" t="s">
        <v>156</v>
      </c>
      <c r="C18" s="318"/>
      <c r="D18" s="318"/>
      <c r="E18" s="318"/>
      <c r="F18" s="318"/>
      <c r="G18" s="318"/>
      <c r="H18" s="318"/>
      <c r="I18" s="318"/>
      <c r="J18" s="318"/>
      <c r="K18" s="319"/>
    </row>
    <row r="19" spans="2:21" ht="18.399999999999999" customHeight="1">
      <c r="B19" s="320">
        <v>2012</v>
      </c>
      <c r="C19" s="292">
        <v>86.588776638599384</v>
      </c>
      <c r="D19" s="292">
        <v>58.872263218984145</v>
      </c>
      <c r="E19" s="292">
        <v>65.394548900578215</v>
      </c>
      <c r="F19" s="292">
        <v>73.961018753998246</v>
      </c>
      <c r="G19" s="292">
        <v>78.302112405994222</v>
      </c>
      <c r="H19" s="292">
        <v>82.657291821619864</v>
      </c>
      <c r="I19" s="292">
        <v>84.282395007845452</v>
      </c>
      <c r="J19" s="292">
        <v>64.555227974861964</v>
      </c>
      <c r="K19" s="292">
        <v>67.599208510259473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2:21" ht="18.399999999999999" customHeight="1">
      <c r="B20" s="321">
        <v>2013</v>
      </c>
      <c r="C20" s="295">
        <v>88.974239346290105</v>
      </c>
      <c r="D20" s="295">
        <v>63.613599936612154</v>
      </c>
      <c r="E20" s="295">
        <v>64.918744390078814</v>
      </c>
      <c r="F20" s="295">
        <v>74.262214641330658</v>
      </c>
      <c r="G20" s="295">
        <v>68.548928605697128</v>
      </c>
      <c r="H20" s="295">
        <v>79.930226564112729</v>
      </c>
      <c r="I20" s="295">
        <v>86.358490429983732</v>
      </c>
      <c r="J20" s="295">
        <v>66.04981173865248</v>
      </c>
      <c r="K20" s="295">
        <v>68.496241777623752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2:21" ht="18.399999999999999" customHeight="1">
      <c r="B21" s="321">
        <v>2014</v>
      </c>
      <c r="C21" s="295">
        <v>84.326684666431007</v>
      </c>
      <c r="D21" s="295">
        <v>51.283126116437408</v>
      </c>
      <c r="E21" s="295">
        <v>66.437848113073144</v>
      </c>
      <c r="F21" s="295">
        <v>77.706027685564166</v>
      </c>
      <c r="G21" s="295">
        <v>75.320768717157719</v>
      </c>
      <c r="H21" s="295">
        <v>90.224731221190254</v>
      </c>
      <c r="I21" s="295">
        <v>85.949563785028715</v>
      </c>
      <c r="J21" s="295">
        <v>64.206184011002506</v>
      </c>
      <c r="K21" s="295">
        <v>68.999351057429877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2:21" ht="18.399999999999999" customHeight="1">
      <c r="B22" s="321">
        <v>2015</v>
      </c>
      <c r="C22" s="295">
        <v>90.360348856592012</v>
      </c>
      <c r="D22" s="295">
        <v>40.678969822451684</v>
      </c>
      <c r="E22" s="295">
        <v>60.405975131530134</v>
      </c>
      <c r="F22" s="295">
        <v>78.784434095396207</v>
      </c>
      <c r="G22" s="295">
        <v>66.675837182349511</v>
      </c>
      <c r="H22" s="295">
        <v>78.553266218983069</v>
      </c>
      <c r="I22" s="295">
        <v>87.316547824803052</v>
      </c>
      <c r="J22" s="295">
        <v>62.507874635372232</v>
      </c>
      <c r="K22" s="295">
        <v>65.321912564817296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2:21" ht="18.399999999999999" customHeight="1">
      <c r="B23" s="309">
        <v>2016</v>
      </c>
      <c r="C23" s="262">
        <v>88.259049283380293</v>
      </c>
      <c r="D23" s="262">
        <v>55.225235561895772</v>
      </c>
      <c r="E23" s="262">
        <v>70.520665614891882</v>
      </c>
      <c r="F23" s="262">
        <v>85.297041250236745</v>
      </c>
      <c r="G23" s="262">
        <v>79.036410754340238</v>
      </c>
      <c r="H23" s="262">
        <v>88.779078604647481</v>
      </c>
      <c r="I23" s="262">
        <v>86.912578115016942</v>
      </c>
      <c r="J23" s="262">
        <v>69.213521462678472</v>
      </c>
      <c r="K23" s="262">
        <v>72.686992729016296</v>
      </c>
    </row>
    <row r="27" spans="2:21" ht="45.75" customHeight="1">
      <c r="B27" s="511" t="s">
        <v>176</v>
      </c>
      <c r="C27" s="511"/>
      <c r="D27" s="511"/>
      <c r="E27" s="511"/>
      <c r="F27" s="511"/>
      <c r="G27" s="511"/>
      <c r="H27" s="511"/>
      <c r="I27" s="511"/>
    </row>
    <row r="29" spans="2:21" ht="24.95" customHeight="1">
      <c r="B29" s="576" t="s">
        <v>52</v>
      </c>
      <c r="C29" s="578" t="s">
        <v>164</v>
      </c>
      <c r="D29" s="579"/>
      <c r="E29" s="579"/>
      <c r="F29" s="579"/>
      <c r="G29" s="579"/>
      <c r="H29" s="579"/>
      <c r="I29" s="580"/>
    </row>
    <row r="30" spans="2:21" ht="25.5">
      <c r="B30" s="577" t="s">
        <v>52</v>
      </c>
      <c r="C30" s="312" t="s">
        <v>168</v>
      </c>
      <c r="D30" s="312" t="s">
        <v>169</v>
      </c>
      <c r="E30" s="312" t="s">
        <v>170</v>
      </c>
      <c r="F30" s="312" t="s">
        <v>171</v>
      </c>
      <c r="G30" s="312" t="s">
        <v>172</v>
      </c>
      <c r="H30" s="312" t="s">
        <v>87</v>
      </c>
      <c r="I30" s="312" t="s">
        <v>88</v>
      </c>
    </row>
    <row r="31" spans="2:21" ht="18.399999999999999" customHeight="1">
      <c r="B31" s="583" t="s">
        <v>83</v>
      </c>
      <c r="C31" s="581" t="s">
        <v>83</v>
      </c>
      <c r="D31" s="581" t="s">
        <v>83</v>
      </c>
      <c r="E31" s="581" t="s">
        <v>83</v>
      </c>
      <c r="F31" s="581" t="s">
        <v>83</v>
      </c>
      <c r="G31" s="581" t="s">
        <v>83</v>
      </c>
      <c r="H31" s="581" t="s">
        <v>83</v>
      </c>
      <c r="I31" s="582" t="s">
        <v>83</v>
      </c>
    </row>
    <row r="32" spans="2:21" ht="18.399999999999999" customHeight="1">
      <c r="B32" s="302">
        <v>2012</v>
      </c>
      <c r="C32" s="303">
        <v>60.202300000381058</v>
      </c>
      <c r="D32" s="303">
        <v>66.605187778646723</v>
      </c>
      <c r="E32" s="303">
        <v>28.648350944990415</v>
      </c>
      <c r="F32" s="303">
        <v>65.10829250171065</v>
      </c>
      <c r="G32" s="303">
        <v>31.644279028260875</v>
      </c>
      <c r="H32" s="303">
        <v>59.270658186220572</v>
      </c>
      <c r="I32" s="303">
        <v>52.428287963537258</v>
      </c>
      <c r="K32" s="16"/>
      <c r="L32" s="16"/>
      <c r="M32" s="16"/>
      <c r="N32" s="16"/>
      <c r="O32" s="16"/>
      <c r="P32" s="16"/>
      <c r="Q32" s="16"/>
    </row>
    <row r="33" spans="2:17" ht="18.399999999999999" customHeight="1">
      <c r="B33" s="306">
        <v>2013</v>
      </c>
      <c r="C33" s="307">
        <v>59.937194582149779</v>
      </c>
      <c r="D33" s="307">
        <v>62.782806148158762</v>
      </c>
      <c r="E33" s="307">
        <v>27.946093744005758</v>
      </c>
      <c r="F33" s="307">
        <v>67.722891112915178</v>
      </c>
      <c r="G33" s="307">
        <v>35.7053450959149</v>
      </c>
      <c r="H33" s="307">
        <v>58.15323257164102</v>
      </c>
      <c r="I33" s="307">
        <v>51.479528733518364</v>
      </c>
      <c r="K33" s="16"/>
      <c r="L33" s="16"/>
      <c r="M33" s="16"/>
      <c r="N33" s="16"/>
      <c r="O33" s="16"/>
      <c r="P33" s="16"/>
      <c r="Q33" s="16"/>
    </row>
    <row r="34" spans="2:17" ht="18.399999999999999" customHeight="1">
      <c r="B34" s="306">
        <v>2014</v>
      </c>
      <c r="C34" s="307">
        <v>62.759540546046679</v>
      </c>
      <c r="D34" s="307">
        <v>58.30065930593058</v>
      </c>
      <c r="E34" s="307">
        <v>33.84173809544879</v>
      </c>
      <c r="F34" s="307">
        <v>65.954280563638392</v>
      </c>
      <c r="G34" s="307">
        <v>31.737731791150779</v>
      </c>
      <c r="H34" s="307">
        <v>57.027120376133709</v>
      </c>
      <c r="I34" s="307">
        <v>51.949464964359535</v>
      </c>
      <c r="K34" s="16"/>
      <c r="L34" s="16"/>
      <c r="M34" s="16"/>
      <c r="N34" s="16"/>
      <c r="O34" s="16"/>
      <c r="P34" s="16"/>
      <c r="Q34" s="16"/>
    </row>
    <row r="35" spans="2:17" ht="18.399999999999999" customHeight="1">
      <c r="B35" s="306">
        <v>2015</v>
      </c>
      <c r="C35" s="307">
        <v>57.84599010708471</v>
      </c>
      <c r="D35" s="307">
        <v>57.52678604534286</v>
      </c>
      <c r="E35" s="307">
        <v>23.992317236216866</v>
      </c>
      <c r="F35" s="307">
        <v>54.467029887558006</v>
      </c>
      <c r="G35" s="307">
        <v>33.344492316916856</v>
      </c>
      <c r="H35" s="307">
        <v>54.175767097215314</v>
      </c>
      <c r="I35" s="307">
        <v>45.849414563413951</v>
      </c>
      <c r="K35" s="16"/>
      <c r="L35" s="16"/>
      <c r="M35" s="16"/>
      <c r="N35" s="16"/>
      <c r="O35" s="16"/>
      <c r="P35" s="16"/>
      <c r="Q35" s="16"/>
    </row>
    <row r="36" spans="2:17" ht="18.399999999999999" customHeight="1">
      <c r="B36" s="309">
        <v>2016</v>
      </c>
      <c r="C36" s="262">
        <v>57.266079301636516</v>
      </c>
      <c r="D36" s="262">
        <v>56.933089699671477</v>
      </c>
      <c r="E36" s="262">
        <v>33.638648919411509</v>
      </c>
      <c r="F36" s="262">
        <v>53.230834221663379</v>
      </c>
      <c r="G36" s="262">
        <v>27.687628264988255</v>
      </c>
      <c r="H36" s="262">
        <v>54.32153496929233</v>
      </c>
      <c r="I36" s="262">
        <v>47.417090873305369</v>
      </c>
    </row>
  </sheetData>
  <mergeCells count="6">
    <mergeCell ref="B31:I31"/>
    <mergeCell ref="B2:K2"/>
    <mergeCell ref="B5:K5"/>
    <mergeCell ref="B27:I27"/>
    <mergeCell ref="B29:B30"/>
    <mergeCell ref="C29:I29"/>
  </mergeCells>
  <pageMargins left="0.32509803921568636" right="0.31372549019607848" top="0.22666666666666668" bottom="0.24196078431372553" header="0.50980392156862753" footer="0.50980392156862753"/>
  <pageSetup paperSize="9" scale="9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workbookViewId="0">
      <selection activeCell="O17" sqref="O17"/>
    </sheetView>
  </sheetViews>
  <sheetFormatPr defaultRowHeight="12.75"/>
  <cols>
    <col min="1" max="1" width="1" customWidth="1"/>
    <col min="2" max="2" width="8.42578125" customWidth="1"/>
    <col min="3" max="3" width="8.7109375" customWidth="1"/>
    <col min="4" max="4" width="9.42578125" customWidth="1"/>
    <col min="5" max="5" width="12.7109375" customWidth="1"/>
    <col min="6" max="6" width="12.5703125" customWidth="1"/>
    <col min="7" max="7" width="14" customWidth="1"/>
    <col min="8" max="8" width="10.42578125" customWidth="1"/>
    <col min="9" max="9" width="9.140625" customWidth="1"/>
    <col min="10" max="10" width="13.7109375" customWidth="1"/>
    <col min="11" max="11" width="8.28515625" customWidth="1"/>
    <col min="221" max="221" width="1" customWidth="1"/>
    <col min="222" max="222" width="13" customWidth="1"/>
    <col min="223" max="223" width="14" customWidth="1"/>
    <col min="224" max="227" width="13" customWidth="1"/>
    <col min="228" max="228" width="14" customWidth="1"/>
    <col min="229" max="231" width="13" customWidth="1"/>
  </cols>
  <sheetData>
    <row r="1" spans="2:21" ht="28.5" customHeight="1"/>
    <row r="2" spans="2:21" ht="29.85" customHeight="1">
      <c r="B2" s="561" t="s">
        <v>177</v>
      </c>
      <c r="C2" s="561"/>
      <c r="D2" s="561"/>
      <c r="E2" s="561"/>
      <c r="F2" s="561"/>
      <c r="G2" s="561"/>
      <c r="H2" s="561"/>
      <c r="I2" s="561"/>
      <c r="J2" s="561"/>
      <c r="K2" s="561"/>
    </row>
    <row r="4" spans="2:21" ht="24.95" customHeight="1">
      <c r="B4" s="316" t="s">
        <v>52</v>
      </c>
      <c r="C4" s="287" t="s">
        <v>158</v>
      </c>
      <c r="D4" s="287" t="s">
        <v>159</v>
      </c>
      <c r="E4" s="287" t="s">
        <v>160</v>
      </c>
      <c r="F4" s="287" t="s">
        <v>161</v>
      </c>
      <c r="G4" s="287" t="s">
        <v>162</v>
      </c>
      <c r="H4" s="287" t="s">
        <v>163</v>
      </c>
      <c r="I4" s="287" t="s">
        <v>95</v>
      </c>
      <c r="J4" s="287" t="s">
        <v>164</v>
      </c>
      <c r="K4" s="287" t="s">
        <v>88</v>
      </c>
    </row>
    <row r="5" spans="2:21" ht="18.399999999999999" customHeight="1">
      <c r="B5" s="584" t="s">
        <v>83</v>
      </c>
      <c r="C5" s="585"/>
      <c r="D5" s="585"/>
      <c r="E5" s="585"/>
      <c r="F5" s="585"/>
      <c r="G5" s="585"/>
      <c r="H5" s="585"/>
      <c r="I5" s="585"/>
      <c r="J5" s="585"/>
      <c r="K5" s="586"/>
    </row>
    <row r="6" spans="2:21" ht="18.399999999999999" customHeight="1">
      <c r="B6" s="317" t="s">
        <v>154</v>
      </c>
      <c r="C6" s="318"/>
      <c r="D6" s="318"/>
      <c r="E6" s="318"/>
      <c r="F6" s="318"/>
      <c r="G6" s="318"/>
      <c r="H6" s="318"/>
      <c r="I6" s="318"/>
      <c r="J6" s="318"/>
      <c r="K6" s="319"/>
    </row>
    <row r="7" spans="2:21" ht="18.399999999999999" customHeight="1">
      <c r="B7" s="320">
        <v>2012</v>
      </c>
      <c r="C7" s="292">
        <v>26.944520065033089</v>
      </c>
      <c r="D7" s="292">
        <v>50.171296354174459</v>
      </c>
      <c r="E7" s="292">
        <v>54.177428878088371</v>
      </c>
      <c r="F7" s="292">
        <v>65.554465105609523</v>
      </c>
      <c r="G7" s="292">
        <v>65.68902291161497</v>
      </c>
      <c r="H7" s="292">
        <v>34.852481338482725</v>
      </c>
      <c r="I7" s="292">
        <v>62.559957743002833</v>
      </c>
      <c r="J7" s="292">
        <v>25.046559425578707</v>
      </c>
      <c r="K7" s="292">
        <v>53.830235359739845</v>
      </c>
      <c r="M7" s="16"/>
      <c r="N7" s="16"/>
      <c r="O7" s="16"/>
      <c r="P7" s="16"/>
      <c r="Q7" s="16"/>
      <c r="R7" s="16"/>
      <c r="S7" s="16"/>
      <c r="T7" s="16"/>
      <c r="U7" s="16"/>
    </row>
    <row r="8" spans="2:21" ht="18.399999999999999" customHeight="1">
      <c r="B8" s="321">
        <v>2013</v>
      </c>
      <c r="C8" s="295">
        <v>17.296377944337308</v>
      </c>
      <c r="D8" s="295">
        <v>52.588171731814747</v>
      </c>
      <c r="E8" s="295">
        <v>37.631694414560222</v>
      </c>
      <c r="F8" s="295">
        <v>62.128019709330452</v>
      </c>
      <c r="G8" s="295">
        <v>69.108570975286909</v>
      </c>
      <c r="H8" s="295">
        <v>30.059567794426538</v>
      </c>
      <c r="I8" s="295">
        <v>65.632244872823506</v>
      </c>
      <c r="J8" s="295">
        <v>27.478056993721502</v>
      </c>
      <c r="K8" s="295">
        <v>51.580967777492489</v>
      </c>
      <c r="M8" s="16"/>
      <c r="N8" s="16"/>
      <c r="O8" s="16"/>
      <c r="P8" s="16"/>
      <c r="Q8" s="16"/>
      <c r="R8" s="16"/>
      <c r="S8" s="16"/>
      <c r="T8" s="16"/>
      <c r="U8" s="16"/>
    </row>
    <row r="9" spans="2:21" ht="18.399999999999999" customHeight="1">
      <c r="B9" s="321">
        <v>2014</v>
      </c>
      <c r="C9" s="295">
        <v>46.304942042042086</v>
      </c>
      <c r="D9" s="295">
        <v>69.923614189543514</v>
      </c>
      <c r="E9" s="295">
        <v>26.869265649295158</v>
      </c>
      <c r="F9" s="295">
        <v>53.516097803246986</v>
      </c>
      <c r="G9" s="295">
        <v>60.698123427366248</v>
      </c>
      <c r="H9" s="295">
        <v>27.941187510039235</v>
      </c>
      <c r="I9" s="295">
        <v>69.401480148421939</v>
      </c>
      <c r="J9" s="295">
        <v>26.28786137649633</v>
      </c>
      <c r="K9" s="295">
        <v>48.026037097600096</v>
      </c>
      <c r="M9" s="16"/>
      <c r="N9" s="16"/>
      <c r="O9" s="16"/>
      <c r="P9" s="16"/>
      <c r="Q9" s="16"/>
      <c r="R9" s="16"/>
      <c r="S9" s="16"/>
      <c r="T9" s="16"/>
      <c r="U9" s="16"/>
    </row>
    <row r="10" spans="2:21" ht="18.399999999999999" customHeight="1">
      <c r="B10" s="321">
        <v>2015</v>
      </c>
      <c r="C10" s="295">
        <v>41.278957237168044</v>
      </c>
      <c r="D10" s="295">
        <v>59.972895489149799</v>
      </c>
      <c r="E10" s="295">
        <v>31.573014313567111</v>
      </c>
      <c r="F10" s="295">
        <v>55.973073077241118</v>
      </c>
      <c r="G10" s="295">
        <v>55.210751040774696</v>
      </c>
      <c r="H10" s="295">
        <v>33.535153317290529</v>
      </c>
      <c r="I10" s="295">
        <v>68.348541303864479</v>
      </c>
      <c r="J10" s="295">
        <v>34.665821066975546</v>
      </c>
      <c r="K10" s="295">
        <v>50.23893053483971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2:21" ht="18.399999999999999" customHeight="1">
      <c r="B11" s="309">
        <v>2016</v>
      </c>
      <c r="C11" s="262">
        <v>17.956357535519725</v>
      </c>
      <c r="D11" s="262">
        <v>54.808541212308135</v>
      </c>
      <c r="E11" s="262">
        <v>30.851707318362077</v>
      </c>
      <c r="F11" s="262">
        <v>53.406023929913246</v>
      </c>
      <c r="G11" s="262">
        <v>54.243341781615761</v>
      </c>
      <c r="H11" s="262">
        <v>33.296940862259717</v>
      </c>
      <c r="I11" s="262">
        <v>71.242929746253139</v>
      </c>
      <c r="J11" s="262">
        <v>62.158876969866647</v>
      </c>
      <c r="K11" s="262">
        <v>52.389474500233092</v>
      </c>
    </row>
    <row r="12" spans="2:21" ht="18.399999999999999" customHeight="1">
      <c r="B12" s="317" t="s">
        <v>155</v>
      </c>
      <c r="C12" s="318"/>
      <c r="D12" s="318"/>
      <c r="E12" s="318"/>
      <c r="F12" s="318"/>
      <c r="G12" s="318"/>
      <c r="H12" s="318"/>
      <c r="I12" s="318"/>
      <c r="J12" s="318"/>
      <c r="K12" s="319"/>
    </row>
    <row r="13" spans="2:21" ht="18.399999999999999" customHeight="1">
      <c r="B13" s="320">
        <v>2012</v>
      </c>
      <c r="C13" s="292">
        <v>21.988131411761643</v>
      </c>
      <c r="D13" s="292">
        <v>54.533204647076097</v>
      </c>
      <c r="E13" s="292">
        <v>44.629128875502417</v>
      </c>
      <c r="F13" s="292">
        <v>66.18824683736905</v>
      </c>
      <c r="G13" s="292">
        <v>64.783033768190862</v>
      </c>
      <c r="H13" s="292">
        <v>34.865834094759016</v>
      </c>
      <c r="I13" s="292">
        <v>62.818076974073342</v>
      </c>
      <c r="J13" s="292">
        <v>20.818838037417798</v>
      </c>
      <c r="K13" s="292">
        <v>53.647813474800323</v>
      </c>
      <c r="M13" s="16"/>
      <c r="N13" s="16"/>
      <c r="O13" s="16"/>
      <c r="P13" s="16"/>
      <c r="Q13" s="16"/>
      <c r="R13" s="16"/>
      <c r="S13" s="16"/>
      <c r="T13" s="16"/>
      <c r="U13" s="16"/>
    </row>
    <row r="14" spans="2:21" ht="18.399999999999999" customHeight="1">
      <c r="B14" s="321">
        <v>2013</v>
      </c>
      <c r="C14" s="295">
        <v>22.029558496372275</v>
      </c>
      <c r="D14" s="295">
        <v>50.891830471684052</v>
      </c>
      <c r="E14" s="295">
        <v>33.416616748598422</v>
      </c>
      <c r="F14" s="295">
        <v>62.448486867405151</v>
      </c>
      <c r="G14" s="295">
        <v>68.902400331491393</v>
      </c>
      <c r="H14" s="295">
        <v>30.348099965648395</v>
      </c>
      <c r="I14" s="295">
        <v>65.763970954875873</v>
      </c>
      <c r="J14" s="295">
        <v>26.854787599789692</v>
      </c>
      <c r="K14" s="295">
        <v>52.191940235196789</v>
      </c>
      <c r="M14" s="16"/>
      <c r="N14" s="16"/>
      <c r="O14" s="16"/>
      <c r="P14" s="16"/>
      <c r="Q14" s="16"/>
      <c r="R14" s="16"/>
      <c r="S14" s="16"/>
      <c r="T14" s="16"/>
      <c r="U14" s="16"/>
    </row>
    <row r="15" spans="2:21" ht="18.399999999999999" customHeight="1">
      <c r="B15" s="321">
        <v>2014</v>
      </c>
      <c r="C15" s="295">
        <v>47.008738086010695</v>
      </c>
      <c r="D15" s="295">
        <v>71.586419310867981</v>
      </c>
      <c r="E15" s="295">
        <v>24.529267517224312</v>
      </c>
      <c r="F15" s="295">
        <v>54.063460230546035</v>
      </c>
      <c r="G15" s="295">
        <v>60.908274216559242</v>
      </c>
      <c r="H15" s="295">
        <v>28.107925015917306</v>
      </c>
      <c r="I15" s="295">
        <v>69.533240076064757</v>
      </c>
      <c r="J15" s="295">
        <v>26.061170016759601</v>
      </c>
      <c r="K15" s="295">
        <v>48.875279850766624</v>
      </c>
      <c r="M15" s="16"/>
      <c r="N15" s="16"/>
      <c r="O15" s="16"/>
      <c r="P15" s="16"/>
      <c r="Q15" s="16"/>
      <c r="R15" s="16"/>
      <c r="S15" s="16"/>
      <c r="T15" s="16"/>
      <c r="U15" s="16"/>
    </row>
    <row r="16" spans="2:21" ht="18.399999999999999" customHeight="1">
      <c r="B16" s="321">
        <v>2015</v>
      </c>
      <c r="C16" s="295">
        <v>44.02390052364315</v>
      </c>
      <c r="D16" s="295">
        <v>62.624086178772544</v>
      </c>
      <c r="E16" s="295">
        <v>28.480732748317088</v>
      </c>
      <c r="F16" s="295">
        <v>56.026879378858219</v>
      </c>
      <c r="G16" s="295">
        <v>55.844275563416105</v>
      </c>
      <c r="H16" s="295">
        <v>33.453371225803146</v>
      </c>
      <c r="I16" s="295">
        <v>68.509713029977704</v>
      </c>
      <c r="J16" s="295">
        <v>35.559397628209211</v>
      </c>
      <c r="K16" s="295">
        <v>50.997390822183895</v>
      </c>
      <c r="M16" s="16"/>
      <c r="N16" s="16"/>
      <c r="O16" s="16"/>
      <c r="P16" s="16"/>
      <c r="Q16" s="16"/>
      <c r="R16" s="16"/>
      <c r="S16" s="16"/>
      <c r="T16" s="16"/>
      <c r="U16" s="16"/>
    </row>
    <row r="17" spans="2:21" ht="18.399999999999999" customHeight="1">
      <c r="B17" s="309">
        <v>2016</v>
      </c>
      <c r="C17" s="262">
        <v>16.4222007665315</v>
      </c>
      <c r="D17" s="262">
        <v>53.680066305890705</v>
      </c>
      <c r="E17" s="262">
        <v>24.641219773822247</v>
      </c>
      <c r="F17" s="262">
        <v>53.821476367997036</v>
      </c>
      <c r="G17" s="262">
        <v>53.471638017747892</v>
      </c>
      <c r="H17" s="262">
        <v>32.693730111749289</v>
      </c>
      <c r="I17" s="262">
        <v>71.29681990437804</v>
      </c>
      <c r="J17" s="262">
        <v>62.762793699305483</v>
      </c>
      <c r="K17" s="262">
        <v>52.329457911381979</v>
      </c>
    </row>
    <row r="18" spans="2:21" ht="18.399999999999999" customHeight="1">
      <c r="B18" s="317" t="s">
        <v>156</v>
      </c>
      <c r="C18" s="318"/>
      <c r="D18" s="318"/>
      <c r="E18" s="318"/>
      <c r="F18" s="318"/>
      <c r="G18" s="318"/>
      <c r="H18" s="318"/>
      <c r="I18" s="318"/>
      <c r="J18" s="318"/>
      <c r="K18" s="319"/>
    </row>
    <row r="19" spans="2:21" ht="18.399999999999999" customHeight="1">
      <c r="B19" s="320">
        <v>2012</v>
      </c>
      <c r="C19" s="292">
        <v>68.927937344556753</v>
      </c>
      <c r="D19" s="292">
        <v>18.161640242625236</v>
      </c>
      <c r="E19" s="292">
        <v>77.748183664356034</v>
      </c>
      <c r="F19" s="292">
        <v>44.914568557288867</v>
      </c>
      <c r="G19" s="292">
        <v>105.19593518208477</v>
      </c>
      <c r="H19" s="292">
        <v>34.212455573170288</v>
      </c>
      <c r="I19" s="292">
        <v>5.5204395672374824</v>
      </c>
      <c r="J19" s="292">
        <v>47.404602038680913</v>
      </c>
      <c r="K19" s="292">
        <v>56.160924090654007</v>
      </c>
      <c r="M19" s="16"/>
      <c r="N19" s="16"/>
      <c r="O19" s="16"/>
      <c r="P19" s="16"/>
      <c r="Q19" s="16"/>
      <c r="R19" s="16"/>
      <c r="S19" s="16"/>
      <c r="T19" s="16"/>
      <c r="U19" s="16"/>
    </row>
    <row r="20" spans="2:21" ht="18.399999999999999" customHeight="1">
      <c r="B20" s="321">
        <v>2013</v>
      </c>
      <c r="C20" s="295">
        <v>-27.123624748040854</v>
      </c>
      <c r="D20" s="295">
        <v>67.80985541796133</v>
      </c>
      <c r="E20" s="295">
        <v>49.749207542641003</v>
      </c>
      <c r="F20" s="295">
        <v>53.935421546748998</v>
      </c>
      <c r="G20" s="295">
        <v>78.920718001177775</v>
      </c>
      <c r="H20" s="295">
        <v>15.763701326607753</v>
      </c>
      <c r="I20" s="295">
        <v>21.310898629910177</v>
      </c>
      <c r="J20" s="295">
        <v>31.428920655123026</v>
      </c>
      <c r="K20" s="295">
        <v>43.241932977563756</v>
      </c>
      <c r="M20" s="16"/>
      <c r="N20" s="16"/>
      <c r="O20" s="16"/>
      <c r="P20" s="16"/>
      <c r="Q20" s="16"/>
      <c r="R20" s="16"/>
      <c r="S20" s="16"/>
      <c r="T20" s="16"/>
      <c r="U20" s="16"/>
    </row>
    <row r="21" spans="2:21" ht="18.399999999999999" customHeight="1">
      <c r="B21" s="321">
        <v>2014</v>
      </c>
      <c r="C21" s="295">
        <v>40.085197972450636</v>
      </c>
      <c r="D21" s="295">
        <v>54.080507207857067</v>
      </c>
      <c r="E21" s="295">
        <v>33.386338494033161</v>
      </c>
      <c r="F21" s="295">
        <v>42.234197528588233</v>
      </c>
      <c r="G21" s="295">
        <v>50.594197486579738</v>
      </c>
      <c r="H21" s="295">
        <v>18.869074144663227</v>
      </c>
      <c r="I21" s="295">
        <v>16.171383945613119</v>
      </c>
      <c r="J21" s="295">
        <v>28.073194852083351</v>
      </c>
      <c r="K21" s="295">
        <v>36.330281559734537</v>
      </c>
      <c r="M21" s="16"/>
      <c r="N21" s="16"/>
      <c r="O21" s="16"/>
      <c r="P21" s="16"/>
      <c r="Q21" s="16"/>
      <c r="R21" s="16"/>
      <c r="S21" s="16"/>
      <c r="T21" s="16"/>
      <c r="U21" s="16"/>
    </row>
    <row r="22" spans="2:21" ht="18.399999999999999" customHeight="1">
      <c r="B22" s="321">
        <v>2015</v>
      </c>
      <c r="C22" s="295">
        <v>14.534083955762725</v>
      </c>
      <c r="D22" s="295">
        <v>-15.747276409453075</v>
      </c>
      <c r="E22" s="295">
        <v>43.589711494872013</v>
      </c>
      <c r="F22" s="295">
        <v>54.632359335028383</v>
      </c>
      <c r="G22" s="295">
        <v>15.569796394127982</v>
      </c>
      <c r="H22" s="295">
        <v>37.323019752869648</v>
      </c>
      <c r="I22" s="295">
        <v>-21.562471595557088</v>
      </c>
      <c r="J22" s="295">
        <v>26.853692745793449</v>
      </c>
      <c r="K22" s="295">
        <v>36.799555321709207</v>
      </c>
      <c r="M22" s="16"/>
      <c r="N22" s="16"/>
      <c r="O22" s="16"/>
      <c r="P22" s="16"/>
      <c r="Q22" s="16"/>
      <c r="R22" s="16"/>
      <c r="S22" s="16"/>
      <c r="T22" s="16"/>
      <c r="U22" s="16"/>
    </row>
    <row r="23" spans="2:21" ht="18.399999999999999" customHeight="1">
      <c r="B23" s="309">
        <v>2016</v>
      </c>
      <c r="C23" s="262">
        <v>30.508939007850177</v>
      </c>
      <c r="D23" s="262">
        <v>70.952694152024407</v>
      </c>
      <c r="E23" s="262">
        <v>52.356112681577038</v>
      </c>
      <c r="F23" s="262">
        <v>41.66591530145643</v>
      </c>
      <c r="G23" s="262">
        <v>93.00509472779045</v>
      </c>
      <c r="H23" s="262">
        <v>62.048068119129965</v>
      </c>
      <c r="I23" s="262">
        <v>36.894564473277491</v>
      </c>
      <c r="J23" s="262">
        <v>56.973245696686888</v>
      </c>
      <c r="K23" s="262">
        <v>53.352133810501265</v>
      </c>
    </row>
    <row r="27" spans="2:21" ht="48" customHeight="1">
      <c r="B27" s="561" t="s">
        <v>178</v>
      </c>
      <c r="C27" s="561"/>
      <c r="D27" s="561"/>
      <c r="E27" s="561"/>
      <c r="F27" s="561"/>
      <c r="G27" s="561"/>
      <c r="H27" s="561"/>
      <c r="I27" s="561"/>
    </row>
    <row r="29" spans="2:21" ht="24.95" customHeight="1">
      <c r="B29" s="587" t="s">
        <v>52</v>
      </c>
      <c r="C29" s="589" t="s">
        <v>164</v>
      </c>
      <c r="D29" s="590"/>
      <c r="E29" s="590"/>
      <c r="F29" s="590"/>
      <c r="G29" s="590"/>
      <c r="H29" s="590"/>
      <c r="I29" s="591"/>
    </row>
    <row r="30" spans="2:21" ht="25.5">
      <c r="B30" s="588" t="s">
        <v>52</v>
      </c>
      <c r="C30" s="287" t="s">
        <v>168</v>
      </c>
      <c r="D30" s="287" t="s">
        <v>169</v>
      </c>
      <c r="E30" s="287" t="s">
        <v>170</v>
      </c>
      <c r="F30" s="287" t="s">
        <v>171</v>
      </c>
      <c r="G30" s="287" t="s">
        <v>172</v>
      </c>
      <c r="H30" s="287" t="s">
        <v>87</v>
      </c>
      <c r="I30" s="287" t="s">
        <v>88</v>
      </c>
    </row>
    <row r="31" spans="2:21" ht="18.399999999999999" customHeight="1">
      <c r="B31" s="583" t="s">
        <v>83</v>
      </c>
      <c r="C31" s="581" t="s">
        <v>83</v>
      </c>
      <c r="D31" s="581" t="s">
        <v>83</v>
      </c>
      <c r="E31" s="581" t="s">
        <v>83</v>
      </c>
      <c r="F31" s="581" t="s">
        <v>83</v>
      </c>
      <c r="G31" s="581" t="s">
        <v>83</v>
      </c>
      <c r="H31" s="581" t="s">
        <v>83</v>
      </c>
      <c r="I31" s="582" t="s">
        <v>83</v>
      </c>
    </row>
    <row r="32" spans="2:21" ht="18.399999999999999" customHeight="1">
      <c r="B32" s="320">
        <v>2012</v>
      </c>
      <c r="C32" s="292">
        <v>23.084425555394525</v>
      </c>
      <c r="D32" s="292">
        <v>11.208966711415375</v>
      </c>
      <c r="E32" s="292">
        <v>43.869845846260866</v>
      </c>
      <c r="F32" s="292">
        <v>20.161049423559501</v>
      </c>
      <c r="G32" s="292">
        <v>8.8119190731425459</v>
      </c>
      <c r="H32" s="292">
        <v>24.726999053268862</v>
      </c>
      <c r="I32" s="292">
        <v>20.818838037417798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2:21" ht="18.399999999999999" customHeight="1">
      <c r="B33" s="321">
        <v>2013</v>
      </c>
      <c r="C33" s="295">
        <v>-20.905457640152889</v>
      </c>
      <c r="D33" s="295">
        <v>31.758980918363562</v>
      </c>
      <c r="E33" s="295">
        <v>55.518883269006146</v>
      </c>
      <c r="F33" s="295">
        <v>38.320896443987074</v>
      </c>
      <c r="G33" s="295">
        <v>40.892009462165859</v>
      </c>
      <c r="H33" s="295">
        <v>44.649915359573036</v>
      </c>
      <c r="I33" s="295">
        <v>26.854787599789692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2:21" ht="18.399999999999999" customHeight="1">
      <c r="B34" s="321">
        <v>2014</v>
      </c>
      <c r="C34" s="295">
        <v>20.63501901776867</v>
      </c>
      <c r="D34" s="295">
        <v>37.689614083670328</v>
      </c>
      <c r="E34" s="295">
        <v>-22.492397092253299</v>
      </c>
      <c r="F34" s="295">
        <v>26.514119915253143</v>
      </c>
      <c r="G34" s="295">
        <v>77.080872575921873</v>
      </c>
      <c r="H34" s="295">
        <v>18.382568164913362</v>
      </c>
      <c r="I34" s="295">
        <v>26.061170016759601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2:21" ht="18.399999999999999" customHeight="1">
      <c r="B35" s="321">
        <v>2015</v>
      </c>
      <c r="C35" s="295">
        <v>33.089079200671222</v>
      </c>
      <c r="D35" s="295">
        <v>25.194032788571661</v>
      </c>
      <c r="E35" s="295">
        <v>42.744515263969596</v>
      </c>
      <c r="F35" s="295">
        <v>-1.4731427278600742</v>
      </c>
      <c r="G35" s="295">
        <v>121.44309999794199</v>
      </c>
      <c r="H35" s="295">
        <v>25.543534669046885</v>
      </c>
      <c r="I35" s="295">
        <v>35.559397628209211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2:21" ht="18.399999999999999" customHeight="1">
      <c r="B36" s="309">
        <v>2016</v>
      </c>
      <c r="C36" s="262">
        <v>11.918895400214787</v>
      </c>
      <c r="D36" s="262">
        <v>24.696859425176836</v>
      </c>
      <c r="E36" s="262">
        <v>25.574270265918038</v>
      </c>
      <c r="F36" s="262">
        <v>18.300669589037877</v>
      </c>
      <c r="G36" s="262">
        <v>377.03996836052801</v>
      </c>
      <c r="H36" s="262">
        <v>27.276231064594285</v>
      </c>
      <c r="I36" s="262">
        <v>62.762793699305483</v>
      </c>
    </row>
  </sheetData>
  <mergeCells count="6">
    <mergeCell ref="B31:I31"/>
    <mergeCell ref="B2:K2"/>
    <mergeCell ref="B5:K5"/>
    <mergeCell ref="B27:I27"/>
    <mergeCell ref="B29:B30"/>
    <mergeCell ref="C29:I29"/>
  </mergeCells>
  <pageMargins left="0.32509803921568636" right="0.31372549019607848" top="0.22666666666666668" bottom="0.24196078431372553" header="0.50980392156862753" footer="0.50980392156862753"/>
  <pageSetup paperSize="9" scale="90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5"/>
  <sheetViews>
    <sheetView workbookViewId="0">
      <selection activeCell="O17" sqref="O17"/>
    </sheetView>
  </sheetViews>
  <sheetFormatPr defaultColWidth="7" defaultRowHeight="12.75"/>
  <cols>
    <col min="1" max="1" width="1.140625" customWidth="1"/>
    <col min="2" max="2" width="9.85546875" customWidth="1"/>
    <col min="3" max="9" width="15" customWidth="1"/>
    <col min="10" max="230" width="9.140625" customWidth="1"/>
    <col min="231" max="231" width="8" customWidth="1"/>
    <col min="232" max="232" width="21.140625" customWidth="1"/>
    <col min="233" max="233" width="10" customWidth="1"/>
    <col min="234" max="234" width="8" customWidth="1"/>
    <col min="235" max="239" width="7" customWidth="1"/>
    <col min="240" max="240" width="12.28515625" customWidth="1"/>
  </cols>
  <sheetData>
    <row r="1" spans="2:17" s="322" customFormat="1" ht="31.5" customHeight="1">
      <c r="C1" s="323"/>
      <c r="D1" s="323"/>
      <c r="E1" s="323"/>
      <c r="F1" s="323"/>
      <c r="G1" s="323"/>
      <c r="H1" s="323"/>
      <c r="I1" s="323"/>
    </row>
    <row r="2" spans="2:17" ht="29.85" customHeight="1">
      <c r="B2" s="561" t="s">
        <v>179</v>
      </c>
      <c r="C2" s="561"/>
      <c r="D2" s="561"/>
      <c r="E2" s="561"/>
      <c r="F2" s="561"/>
      <c r="G2" s="561"/>
      <c r="H2" s="561"/>
      <c r="I2" s="561"/>
    </row>
    <row r="4" spans="2:17" s="324" customFormat="1" ht="27">
      <c r="B4" s="287" t="s">
        <v>52</v>
      </c>
      <c r="C4" s="287" t="s">
        <v>180</v>
      </c>
      <c r="D4" s="287" t="s">
        <v>181</v>
      </c>
      <c r="E4" s="287" t="s">
        <v>182</v>
      </c>
      <c r="F4" s="287" t="s">
        <v>183</v>
      </c>
      <c r="G4" s="287" t="s">
        <v>184</v>
      </c>
      <c r="H4" s="312" t="s">
        <v>185</v>
      </c>
      <c r="I4" s="287" t="s">
        <v>186</v>
      </c>
    </row>
    <row r="5" spans="2:17" ht="18" customHeight="1">
      <c r="B5" s="325" t="s">
        <v>154</v>
      </c>
      <c r="C5" s="326"/>
      <c r="D5" s="326"/>
      <c r="E5" s="326"/>
      <c r="F5" s="326"/>
      <c r="G5" s="326"/>
      <c r="H5" s="326"/>
      <c r="I5" s="327"/>
    </row>
    <row r="6" spans="2:17" ht="18" customHeight="1">
      <c r="B6" s="328"/>
      <c r="C6" s="329"/>
      <c r="D6" s="329"/>
      <c r="E6" s="329"/>
      <c r="F6" s="329"/>
      <c r="G6" s="329"/>
      <c r="H6" s="329"/>
      <c r="I6" s="330" t="s">
        <v>107</v>
      </c>
    </row>
    <row r="7" spans="2:17" ht="18" customHeight="1">
      <c r="B7" s="290">
        <v>2012</v>
      </c>
      <c r="C7" s="292">
        <v>2728.1517239999998</v>
      </c>
      <c r="D7" s="292">
        <v>1468.5704940000001</v>
      </c>
      <c r="E7" s="292">
        <v>371.16480300000001</v>
      </c>
      <c r="F7" s="292">
        <v>542.82616199999995</v>
      </c>
      <c r="G7" s="292">
        <v>345.59026499999999</v>
      </c>
      <c r="H7" s="292">
        <v>302.94708700000001</v>
      </c>
      <c r="I7" s="292">
        <v>648.53735200000006</v>
      </c>
      <c r="K7" s="16"/>
      <c r="L7" s="16"/>
      <c r="M7" s="16"/>
      <c r="N7" s="16"/>
      <c r="O7" s="16"/>
      <c r="P7" s="16"/>
      <c r="Q7" s="16"/>
    </row>
    <row r="8" spans="2:17" ht="18" customHeight="1">
      <c r="B8" s="293">
        <v>2013</v>
      </c>
      <c r="C8" s="295">
        <v>2826.7006219999998</v>
      </c>
      <c r="D8" s="295">
        <v>1458.0395370000001</v>
      </c>
      <c r="E8" s="295">
        <v>396.91388999999998</v>
      </c>
      <c r="F8" s="295">
        <v>601.47963500000003</v>
      </c>
      <c r="G8" s="295">
        <v>370.26756</v>
      </c>
      <c r="H8" s="295">
        <v>135.06932599999999</v>
      </c>
      <c r="I8" s="295">
        <v>505.33688599999999</v>
      </c>
      <c r="K8" s="16"/>
      <c r="L8" s="16"/>
      <c r="M8" s="16"/>
      <c r="N8" s="16"/>
      <c r="O8" s="16"/>
      <c r="P8" s="16"/>
      <c r="Q8" s="16"/>
    </row>
    <row r="9" spans="2:17" ht="18" customHeight="1">
      <c r="B9" s="293">
        <v>2014</v>
      </c>
      <c r="C9" s="295">
        <v>2914.9576179999999</v>
      </c>
      <c r="D9" s="295">
        <v>1399.938627</v>
      </c>
      <c r="E9" s="295">
        <v>416.88636500000001</v>
      </c>
      <c r="F9" s="295">
        <v>658.15336500000001</v>
      </c>
      <c r="G9" s="295">
        <v>439.97926100000001</v>
      </c>
      <c r="H9" s="295">
        <v>246.24993599999999</v>
      </c>
      <c r="I9" s="295">
        <v>686.229197</v>
      </c>
      <c r="K9" s="16"/>
      <c r="L9" s="16"/>
      <c r="M9" s="16"/>
      <c r="N9" s="16"/>
      <c r="O9" s="16"/>
      <c r="P9" s="16"/>
      <c r="Q9" s="16"/>
    </row>
    <row r="10" spans="2:17" ht="18" customHeight="1">
      <c r="B10" s="293">
        <v>2015</v>
      </c>
      <c r="C10" s="295">
        <v>2694.3954669999998</v>
      </c>
      <c r="D10" s="295">
        <v>1353.6354670000001</v>
      </c>
      <c r="E10" s="295">
        <v>283.52140300000002</v>
      </c>
      <c r="F10" s="295">
        <v>735.78051200000004</v>
      </c>
      <c r="G10" s="295">
        <v>321.45808499999998</v>
      </c>
      <c r="H10" s="295">
        <v>91.967592999999994</v>
      </c>
      <c r="I10" s="295">
        <v>413.425678</v>
      </c>
      <c r="K10" s="16"/>
      <c r="L10" s="16"/>
      <c r="M10" s="16"/>
      <c r="N10" s="16"/>
      <c r="O10" s="16"/>
      <c r="P10" s="16"/>
      <c r="Q10" s="16"/>
    </row>
    <row r="11" spans="2:17" ht="18" customHeight="1">
      <c r="B11" s="296">
        <v>2016</v>
      </c>
      <c r="C11" s="262">
        <v>2693.1401860000001</v>
      </c>
      <c r="D11" s="262">
        <v>1410.9219909999999</v>
      </c>
      <c r="E11" s="262">
        <v>321.40898900000002</v>
      </c>
      <c r="F11" s="262">
        <v>775.40693499999998</v>
      </c>
      <c r="G11" s="262">
        <v>185.40227100000001</v>
      </c>
      <c r="H11" s="262">
        <v>210.227315</v>
      </c>
      <c r="I11" s="262">
        <v>395.62958600000002</v>
      </c>
    </row>
    <row r="12" spans="2:17" ht="18" customHeight="1">
      <c r="B12" s="328"/>
      <c r="C12" s="331" t="s">
        <v>165</v>
      </c>
      <c r="D12" s="592"/>
      <c r="E12" s="593" t="s">
        <v>187</v>
      </c>
      <c r="F12" s="593" t="s">
        <v>188</v>
      </c>
      <c r="G12" s="594"/>
      <c r="H12" s="328"/>
      <c r="I12" s="330" t="s">
        <v>165</v>
      </c>
    </row>
    <row r="13" spans="2:17" ht="18" customHeight="1">
      <c r="B13" s="290">
        <v>2012</v>
      </c>
      <c r="C13" s="292">
        <v>5.9063568110464297</v>
      </c>
      <c r="D13" s="292">
        <v>53.830235359739845</v>
      </c>
      <c r="E13" s="292">
        <v>13.604991237650093</v>
      </c>
      <c r="F13" s="292">
        <v>19.897213092097076</v>
      </c>
      <c r="G13" s="292">
        <v>12.667560310512993</v>
      </c>
      <c r="H13" s="292">
        <v>587.54802357489689</v>
      </c>
      <c r="I13" s="292">
        <v>134.47903011204045</v>
      </c>
      <c r="K13" s="16"/>
      <c r="L13" s="16"/>
      <c r="M13" s="16"/>
      <c r="N13" s="16"/>
      <c r="O13" s="16"/>
      <c r="P13" s="16"/>
      <c r="Q13" s="16"/>
    </row>
    <row r="14" spans="2:17" ht="18" customHeight="1">
      <c r="B14" s="293">
        <v>2013</v>
      </c>
      <c r="C14" s="295">
        <v>3.6122953548752115</v>
      </c>
      <c r="D14" s="295">
        <v>51.580967777492489</v>
      </c>
      <c r="E14" s="295">
        <v>14.041596301739521</v>
      </c>
      <c r="F14" s="295">
        <v>21.278505064127728</v>
      </c>
      <c r="G14" s="295">
        <v>13.098930856640253</v>
      </c>
      <c r="H14" s="295">
        <v>-55.414878770562339</v>
      </c>
      <c r="I14" s="295">
        <v>-22.080527136700677</v>
      </c>
      <c r="K14" s="16"/>
      <c r="L14" s="16"/>
      <c r="M14" s="16"/>
      <c r="N14" s="16"/>
      <c r="O14" s="16"/>
      <c r="P14" s="16"/>
      <c r="Q14" s="16"/>
    </row>
    <row r="15" spans="2:17" ht="18" customHeight="1">
      <c r="B15" s="293">
        <v>2014</v>
      </c>
      <c r="C15" s="295">
        <v>3.122261880621612</v>
      </c>
      <c r="D15" s="295">
        <v>48.026037097600096</v>
      </c>
      <c r="E15" s="295">
        <v>14.301626974804268</v>
      </c>
      <c r="F15" s="295">
        <v>22.57848830925953</v>
      </c>
      <c r="G15" s="295">
        <v>15.09384761833611</v>
      </c>
      <c r="H15" s="295">
        <v>82.313737169311125</v>
      </c>
      <c r="I15" s="295">
        <v>35.796379803551488</v>
      </c>
      <c r="K15" s="16"/>
      <c r="L15" s="16"/>
      <c r="M15" s="16"/>
      <c r="N15" s="16"/>
      <c r="O15" s="16"/>
      <c r="P15" s="16"/>
      <c r="Q15" s="16"/>
    </row>
    <row r="16" spans="2:17" ht="18" customHeight="1">
      <c r="B16" s="293">
        <v>2015</v>
      </c>
      <c r="C16" s="295">
        <v>-7.5665645921579916</v>
      </c>
      <c r="D16" s="295">
        <v>50.23893053483971</v>
      </c>
      <c r="E16" s="295">
        <v>10.522635094679664</v>
      </c>
      <c r="F16" s="295">
        <v>27.307814350624426</v>
      </c>
      <c r="G16" s="295">
        <v>11.930620019856201</v>
      </c>
      <c r="H16" s="295">
        <v>-62.652744405180272</v>
      </c>
      <c r="I16" s="295">
        <v>-39.753994757527053</v>
      </c>
      <c r="K16" s="16"/>
      <c r="L16" s="16"/>
      <c r="M16" s="16"/>
      <c r="N16" s="16"/>
      <c r="O16" s="16"/>
      <c r="P16" s="16"/>
      <c r="Q16" s="16"/>
    </row>
    <row r="17" spans="2:17" ht="18" customHeight="1">
      <c r="B17" s="296">
        <v>2016</v>
      </c>
      <c r="C17" s="262">
        <v>-4.658859530363068E-2</v>
      </c>
      <c r="D17" s="262">
        <v>52.389474500233092</v>
      </c>
      <c r="E17" s="262">
        <v>11.93435791685892</v>
      </c>
      <c r="F17" s="262">
        <v>28.7919262068447</v>
      </c>
      <c r="G17" s="262">
        <v>6.8842413760632954</v>
      </c>
      <c r="H17" s="262">
        <v>128.58847137599872</v>
      </c>
      <c r="I17" s="262">
        <v>-4.3045444313209789</v>
      </c>
    </row>
    <row r="18" spans="2:17" ht="18" customHeight="1">
      <c r="B18" s="325" t="s">
        <v>155</v>
      </c>
      <c r="C18" s="326"/>
      <c r="D18" s="326"/>
      <c r="E18" s="326"/>
      <c r="F18" s="326"/>
      <c r="G18" s="326"/>
      <c r="H18" s="326"/>
      <c r="I18" s="327"/>
    </row>
    <row r="19" spans="2:17" ht="18" customHeight="1">
      <c r="B19" s="328"/>
      <c r="C19" s="329"/>
      <c r="D19" s="329"/>
      <c r="E19" s="329"/>
      <c r="F19" s="329"/>
      <c r="G19" s="329"/>
      <c r="H19" s="329"/>
      <c r="I19" s="330" t="s">
        <v>107</v>
      </c>
    </row>
    <row r="20" spans="2:17" ht="18" customHeight="1">
      <c r="B20" s="290">
        <v>2012</v>
      </c>
      <c r="C20" s="292">
        <v>2530.1204170000001</v>
      </c>
      <c r="D20" s="292">
        <v>1357.354282</v>
      </c>
      <c r="E20" s="292">
        <v>327.258511</v>
      </c>
      <c r="F20" s="292">
        <v>525.580828</v>
      </c>
      <c r="G20" s="292">
        <v>319.92679600000002</v>
      </c>
      <c r="H20" s="292">
        <v>271.73488900000001</v>
      </c>
      <c r="I20" s="292">
        <v>591.66168500000003</v>
      </c>
      <c r="K20" s="16"/>
      <c r="L20" s="16"/>
      <c r="M20" s="16"/>
      <c r="N20" s="16"/>
      <c r="O20" s="16"/>
      <c r="P20" s="16"/>
      <c r="Q20" s="16"/>
    </row>
    <row r="21" spans="2:17" ht="18" customHeight="1">
      <c r="B21" s="293">
        <v>2013</v>
      </c>
      <c r="C21" s="295">
        <v>2633.7358370000002</v>
      </c>
      <c r="D21" s="295">
        <v>1374.5978339999999</v>
      </c>
      <c r="E21" s="295">
        <v>352.110298</v>
      </c>
      <c r="F21" s="295">
        <v>580.53886599999998</v>
      </c>
      <c r="G21" s="295">
        <v>326.48883899999998</v>
      </c>
      <c r="H21" s="295">
        <v>136.093143</v>
      </c>
      <c r="I21" s="295">
        <v>462.58198199999998</v>
      </c>
      <c r="K21" s="16"/>
      <c r="L21" s="16"/>
      <c r="M21" s="16"/>
      <c r="N21" s="16"/>
      <c r="O21" s="16"/>
      <c r="P21" s="16"/>
      <c r="Q21" s="16"/>
    </row>
    <row r="22" spans="2:17" ht="18" customHeight="1">
      <c r="B22" s="293">
        <v>2014</v>
      </c>
      <c r="C22" s="295">
        <v>2717.6274490000001</v>
      </c>
      <c r="D22" s="295">
        <v>1328.2480210000001</v>
      </c>
      <c r="E22" s="295">
        <v>366.55817400000001</v>
      </c>
      <c r="F22" s="295">
        <v>637.51385100000005</v>
      </c>
      <c r="G22" s="295">
        <v>385.30740300000002</v>
      </c>
      <c r="H22" s="295">
        <v>222.45155</v>
      </c>
      <c r="I22" s="295">
        <v>607.75895300000002</v>
      </c>
      <c r="K22" s="16"/>
      <c r="L22" s="16"/>
      <c r="M22" s="16"/>
      <c r="N22" s="16"/>
      <c r="O22" s="16"/>
      <c r="P22" s="16"/>
      <c r="Q22" s="16"/>
    </row>
    <row r="23" spans="2:17" ht="18" customHeight="1">
      <c r="B23" s="293">
        <v>2015</v>
      </c>
      <c r="C23" s="295">
        <v>2550.4585999999999</v>
      </c>
      <c r="D23" s="295">
        <v>1300.66734</v>
      </c>
      <c r="E23" s="295">
        <v>243.876025</v>
      </c>
      <c r="F23" s="295">
        <v>713.00722299999995</v>
      </c>
      <c r="G23" s="295">
        <v>292.90801199999999</v>
      </c>
      <c r="H23" s="295">
        <v>83.938811999999999</v>
      </c>
      <c r="I23" s="295">
        <v>376.84682400000003</v>
      </c>
      <c r="K23" s="16"/>
      <c r="L23" s="16"/>
      <c r="M23" s="16"/>
      <c r="N23" s="16"/>
      <c r="O23" s="16"/>
      <c r="P23" s="16"/>
      <c r="Q23" s="16"/>
    </row>
    <row r="24" spans="2:17" ht="18" customHeight="1">
      <c r="B24" s="296">
        <v>2016</v>
      </c>
      <c r="C24" s="262">
        <v>2535.0910060000001</v>
      </c>
      <c r="D24" s="262">
        <v>1326.599381</v>
      </c>
      <c r="E24" s="262">
        <v>286.38928700000002</v>
      </c>
      <c r="F24" s="262">
        <v>750.81389799999999</v>
      </c>
      <c r="G24" s="262">
        <v>171.28844000000001</v>
      </c>
      <c r="H24" s="262">
        <v>189.44053700000001</v>
      </c>
      <c r="I24" s="262">
        <v>360.72897699999999</v>
      </c>
    </row>
    <row r="25" spans="2:17" ht="18" customHeight="1">
      <c r="B25" s="328"/>
      <c r="C25" s="331" t="s">
        <v>165</v>
      </c>
      <c r="D25" s="592"/>
      <c r="E25" s="593" t="s">
        <v>187</v>
      </c>
      <c r="F25" s="593" t="s">
        <v>188</v>
      </c>
      <c r="G25" s="594"/>
      <c r="H25" s="328"/>
      <c r="I25" s="330" t="s">
        <v>165</v>
      </c>
    </row>
    <row r="26" spans="2:17" ht="18" customHeight="1">
      <c r="B26" s="290">
        <v>2012</v>
      </c>
      <c r="C26" s="292">
        <v>7.7062208105050312</v>
      </c>
      <c r="D26" s="292">
        <v>53.647813474800323</v>
      </c>
      <c r="E26" s="292">
        <v>12.934503385733517</v>
      </c>
      <c r="F26" s="292">
        <v>20.77295706831174</v>
      </c>
      <c r="G26" s="292">
        <v>12.644726071154421</v>
      </c>
      <c r="H26" s="292">
        <v>1168.7304039119877</v>
      </c>
      <c r="I26" s="292">
        <v>140.36727711463723</v>
      </c>
      <c r="K26" s="16"/>
      <c r="L26" s="16"/>
      <c r="M26" s="16"/>
      <c r="N26" s="16"/>
      <c r="O26" s="16"/>
      <c r="P26" s="16"/>
      <c r="Q26" s="16"/>
    </row>
    <row r="27" spans="2:17" ht="18" customHeight="1">
      <c r="B27" s="293">
        <v>2013</v>
      </c>
      <c r="C27" s="295">
        <v>4.0952762289021125</v>
      </c>
      <c r="D27" s="295">
        <v>52.191940235196789</v>
      </c>
      <c r="E27" s="295">
        <v>13.369233658645014</v>
      </c>
      <c r="F27" s="295">
        <v>22.0424105502271</v>
      </c>
      <c r="G27" s="295">
        <v>12.396415555931094</v>
      </c>
      <c r="H27" s="295">
        <v>-49.916941655585497</v>
      </c>
      <c r="I27" s="295">
        <v>-21.816471519530626</v>
      </c>
      <c r="K27" s="16"/>
      <c r="L27" s="16"/>
      <c r="M27" s="16"/>
      <c r="N27" s="16"/>
      <c r="O27" s="16"/>
      <c r="P27" s="16"/>
      <c r="Q27" s="16"/>
    </row>
    <row r="28" spans="2:17" ht="18" customHeight="1">
      <c r="B28" s="293">
        <v>2014</v>
      </c>
      <c r="C28" s="295">
        <v>3.1852705507306354</v>
      </c>
      <c r="D28" s="295">
        <v>48.875279850766624</v>
      </c>
      <c r="E28" s="295">
        <v>13.488168664725611</v>
      </c>
      <c r="F28" s="295">
        <v>23.458471146756509</v>
      </c>
      <c r="G28" s="295">
        <v>14.178080337751254</v>
      </c>
      <c r="H28" s="295">
        <v>63.455369680160892</v>
      </c>
      <c r="I28" s="295">
        <v>31.384052265139889</v>
      </c>
      <c r="K28" s="16"/>
      <c r="L28" s="16"/>
      <c r="M28" s="16"/>
      <c r="N28" s="16"/>
      <c r="O28" s="16"/>
      <c r="P28" s="16"/>
      <c r="Q28" s="16"/>
    </row>
    <row r="29" spans="2:17" ht="18" customHeight="1">
      <c r="B29" s="293">
        <v>2015</v>
      </c>
      <c r="C29" s="295">
        <v>-6.1512790894687495</v>
      </c>
      <c r="D29" s="295">
        <v>50.997390822183895</v>
      </c>
      <c r="E29" s="295">
        <v>9.5620460179200713</v>
      </c>
      <c r="F29" s="295">
        <v>27.956039866712601</v>
      </c>
      <c r="G29" s="295">
        <v>11.484523293183429</v>
      </c>
      <c r="H29" s="295">
        <v>-62.266474654818097</v>
      </c>
      <c r="I29" s="295">
        <v>-37.994031656823658</v>
      </c>
      <c r="K29" s="16"/>
      <c r="L29" s="16"/>
      <c r="M29" s="16"/>
      <c r="N29" s="16"/>
      <c r="O29" s="16"/>
      <c r="P29" s="16"/>
      <c r="Q29" s="16"/>
    </row>
    <row r="30" spans="2:17" ht="18" customHeight="1">
      <c r="B30" s="296">
        <v>2016</v>
      </c>
      <c r="C30" s="262">
        <v>-0.60254238198573384</v>
      </c>
      <c r="D30" s="262">
        <v>52.329457911381979</v>
      </c>
      <c r="E30" s="262">
        <v>11.297002211051984</v>
      </c>
      <c r="F30" s="262">
        <v>29.616842007761829</v>
      </c>
      <c r="G30" s="262">
        <v>6.7566978698042055</v>
      </c>
      <c r="H30" s="262">
        <v>125.68884701394154</v>
      </c>
      <c r="I30" s="262">
        <v>-4.277028748423259</v>
      </c>
    </row>
    <row r="31" spans="2:17" ht="18" customHeight="1">
      <c r="B31" s="325" t="s">
        <v>156</v>
      </c>
      <c r="C31" s="326"/>
      <c r="D31" s="326"/>
      <c r="E31" s="326"/>
      <c r="F31" s="326"/>
      <c r="G31" s="326"/>
      <c r="H31" s="326"/>
      <c r="I31" s="327"/>
    </row>
    <row r="32" spans="2:17" ht="18" customHeight="1">
      <c r="B32" s="328"/>
      <c r="C32" s="329"/>
      <c r="D32" s="329"/>
      <c r="E32" s="329"/>
      <c r="F32" s="329"/>
      <c r="G32" s="329"/>
      <c r="H32" s="329"/>
      <c r="I32" s="330" t="s">
        <v>107</v>
      </c>
    </row>
    <row r="33" spans="2:17" ht="18" customHeight="1">
      <c r="B33" s="290">
        <v>2012</v>
      </c>
      <c r="C33" s="292">
        <v>198.031307</v>
      </c>
      <c r="D33" s="292">
        <v>111.216212</v>
      </c>
      <c r="E33" s="292">
        <v>43.906292000000001</v>
      </c>
      <c r="F33" s="292">
        <v>17.245334</v>
      </c>
      <c r="G33" s="292">
        <v>25.663468999999999</v>
      </c>
      <c r="H33" s="292">
        <v>31.212198000000001</v>
      </c>
      <c r="I33" s="292">
        <v>56.875667</v>
      </c>
      <c r="K33" s="16"/>
      <c r="L33" s="16"/>
      <c r="M33" s="16"/>
      <c r="N33" s="16"/>
      <c r="O33" s="16"/>
      <c r="P33" s="16"/>
      <c r="Q33" s="16"/>
    </row>
    <row r="34" spans="2:17" ht="18" customHeight="1">
      <c r="B34" s="293">
        <v>2013</v>
      </c>
      <c r="C34" s="295">
        <v>192.96478500000001</v>
      </c>
      <c r="D34" s="295">
        <v>83.441703000000004</v>
      </c>
      <c r="E34" s="295">
        <v>44.803592000000002</v>
      </c>
      <c r="F34" s="295">
        <v>20.940769</v>
      </c>
      <c r="G34" s="295">
        <v>43.778720999999997</v>
      </c>
      <c r="H34" s="295">
        <v>-1.023817</v>
      </c>
      <c r="I34" s="295">
        <v>42.754904000000003</v>
      </c>
      <c r="K34" s="16"/>
      <c r="L34" s="16"/>
      <c r="M34" s="16"/>
      <c r="N34" s="16"/>
      <c r="O34" s="16"/>
      <c r="P34" s="16"/>
      <c r="Q34" s="16"/>
    </row>
    <row r="35" spans="2:17" ht="18" customHeight="1">
      <c r="B35" s="293">
        <v>2014</v>
      </c>
      <c r="C35" s="295">
        <v>197.33016900000001</v>
      </c>
      <c r="D35" s="295">
        <v>71.690606000000002</v>
      </c>
      <c r="E35" s="295">
        <v>50.328190999999997</v>
      </c>
      <c r="F35" s="295">
        <v>20.639513999999998</v>
      </c>
      <c r="G35" s="295">
        <v>54.671858</v>
      </c>
      <c r="H35" s="295">
        <v>23.798386000000001</v>
      </c>
      <c r="I35" s="295">
        <v>78.470243999999994</v>
      </c>
      <c r="K35" s="16"/>
      <c r="L35" s="16"/>
      <c r="M35" s="16"/>
      <c r="N35" s="16"/>
      <c r="O35" s="16"/>
      <c r="P35" s="16"/>
      <c r="Q35" s="16"/>
    </row>
    <row r="36" spans="2:17" ht="18" customHeight="1">
      <c r="B36" s="293">
        <v>2015</v>
      </c>
      <c r="C36" s="295">
        <v>143.93686700000001</v>
      </c>
      <c r="D36" s="295">
        <v>52.968127000000003</v>
      </c>
      <c r="E36" s="295">
        <v>39.645378000000001</v>
      </c>
      <c r="F36" s="295">
        <v>22.773288999999998</v>
      </c>
      <c r="G36" s="295">
        <v>28.550073000000001</v>
      </c>
      <c r="H36" s="295">
        <v>8.0287810000000004</v>
      </c>
      <c r="I36" s="295">
        <v>36.578854</v>
      </c>
      <c r="K36" s="16"/>
      <c r="L36" s="16"/>
      <c r="M36" s="16"/>
      <c r="N36" s="16"/>
      <c r="O36" s="16"/>
      <c r="P36" s="16"/>
      <c r="Q36" s="16"/>
    </row>
    <row r="37" spans="2:17" ht="18" customHeight="1">
      <c r="B37" s="296">
        <v>2016</v>
      </c>
      <c r="C37" s="262">
        <v>158.04918000000001</v>
      </c>
      <c r="D37" s="262">
        <v>84.322609999999997</v>
      </c>
      <c r="E37" s="262">
        <v>35.019702000000002</v>
      </c>
      <c r="F37" s="262">
        <v>24.593036999999999</v>
      </c>
      <c r="G37" s="262">
        <v>14.113830999999999</v>
      </c>
      <c r="H37" s="262">
        <v>20.786778000000002</v>
      </c>
      <c r="I37" s="262">
        <v>34.900609000000003</v>
      </c>
    </row>
    <row r="38" spans="2:17" ht="18" customHeight="1">
      <c r="B38" s="328"/>
      <c r="C38" s="331" t="s">
        <v>165</v>
      </c>
      <c r="D38" s="592"/>
      <c r="E38" s="593" t="s">
        <v>187</v>
      </c>
      <c r="F38" s="593" t="s">
        <v>188</v>
      </c>
      <c r="G38" s="594"/>
      <c r="H38" s="328"/>
      <c r="I38" s="330" t="s">
        <v>165</v>
      </c>
    </row>
    <row r="39" spans="2:17" ht="18" customHeight="1">
      <c r="B39" s="290">
        <v>2012</v>
      </c>
      <c r="C39" s="292">
        <v>-12.72682480381139</v>
      </c>
      <c r="D39" s="292">
        <v>56.160924090654007</v>
      </c>
      <c r="E39" s="292">
        <v>22.171389294522001</v>
      </c>
      <c r="F39" s="292">
        <v>8.7083877096261357</v>
      </c>
      <c r="G39" s="292">
        <v>12.959298905197853</v>
      </c>
      <c r="H39" s="292">
        <v>37.838140046583455</v>
      </c>
      <c r="I39" s="292">
        <v>86.860575128257139</v>
      </c>
      <c r="K39" s="16"/>
      <c r="L39" s="16"/>
      <c r="M39" s="16"/>
      <c r="N39" s="16"/>
      <c r="O39" s="16"/>
      <c r="P39" s="16"/>
      <c r="Q39" s="16"/>
    </row>
    <row r="40" spans="2:17" ht="18" customHeight="1">
      <c r="B40" s="293">
        <v>2013</v>
      </c>
      <c r="C40" s="295">
        <v>-2.5584449634521675</v>
      </c>
      <c r="D40" s="295">
        <v>43.241932977563756</v>
      </c>
      <c r="E40" s="295">
        <v>23.21853285302808</v>
      </c>
      <c r="F40" s="295">
        <v>10.852119468326825</v>
      </c>
      <c r="G40" s="295">
        <v>22.687414701081341</v>
      </c>
      <c r="H40" s="295">
        <v>-103.28018231846407</v>
      </c>
      <c r="I40" s="295">
        <v>-24.827424001902255</v>
      </c>
      <c r="K40" s="16"/>
      <c r="L40" s="16"/>
      <c r="M40" s="16"/>
      <c r="N40" s="16"/>
      <c r="O40" s="16"/>
      <c r="P40" s="16"/>
      <c r="Q40" s="16"/>
    </row>
    <row r="41" spans="2:17" ht="18" customHeight="1">
      <c r="B41" s="293">
        <v>2014</v>
      </c>
      <c r="C41" s="295">
        <v>2.2622697711398483</v>
      </c>
      <c r="D41" s="295">
        <v>36.330281559734537</v>
      </c>
      <c r="E41" s="295">
        <v>25.504559822274313</v>
      </c>
      <c r="F41" s="295">
        <v>10.459380896795361</v>
      </c>
      <c r="G41" s="295">
        <v>27.705777721195791</v>
      </c>
      <c r="H41" s="295">
        <v>-2424.4765421945522</v>
      </c>
      <c r="I41" s="295">
        <v>83.535072374387738</v>
      </c>
      <c r="K41" s="16"/>
      <c r="L41" s="16"/>
      <c r="M41" s="16"/>
      <c r="N41" s="16"/>
      <c r="O41" s="16"/>
      <c r="P41" s="16"/>
      <c r="Q41" s="16"/>
    </row>
    <row r="42" spans="2:17" ht="18" customHeight="1">
      <c r="B42" s="293">
        <v>2015</v>
      </c>
      <c r="C42" s="295">
        <v>-27.057850439483484</v>
      </c>
      <c r="D42" s="295">
        <v>36.799555321709207</v>
      </c>
      <c r="E42" s="295">
        <v>27.543588259427654</v>
      </c>
      <c r="F42" s="295">
        <v>15.82172064367637</v>
      </c>
      <c r="G42" s="295">
        <v>19.835135775186771</v>
      </c>
      <c r="H42" s="295">
        <v>-66.263338194447314</v>
      </c>
      <c r="I42" s="295">
        <v>-53.385064025033493</v>
      </c>
      <c r="K42" s="16"/>
      <c r="L42" s="16"/>
      <c r="M42" s="16"/>
      <c r="N42" s="16"/>
      <c r="O42" s="16"/>
      <c r="P42" s="16"/>
      <c r="Q42" s="16"/>
    </row>
    <row r="43" spans="2:17" ht="18" customHeight="1">
      <c r="B43" s="296">
        <v>2016</v>
      </c>
      <c r="C43" s="262">
        <v>9.8045158923738409</v>
      </c>
      <c r="D43" s="262">
        <v>53.352133810501265</v>
      </c>
      <c r="E43" s="262">
        <v>22.157471490835952</v>
      </c>
      <c r="F43" s="262">
        <v>15.560369879805766</v>
      </c>
      <c r="G43" s="262">
        <v>8.9300248188570173</v>
      </c>
      <c r="H43" s="262">
        <v>158.90328805829924</v>
      </c>
      <c r="I43" s="262">
        <v>-4.5880196246716753</v>
      </c>
    </row>
    <row r="45" spans="2:17" ht="14.25">
      <c r="B45" s="22" t="s">
        <v>189</v>
      </c>
    </row>
  </sheetData>
  <mergeCells count="4">
    <mergeCell ref="B2:I2"/>
    <mergeCell ref="D12:G12"/>
    <mergeCell ref="D25:G25"/>
    <mergeCell ref="D38:G38"/>
  </mergeCells>
  <printOptions horizontalCentered="1"/>
  <pageMargins left="0.43307086614173229" right="0.39370078740157483" top="0.31496062992125984" bottom="0.31496062992125984" header="0.51181102362204722" footer="0.51181102362204722"/>
  <pageSetup paperSize="9" scale="83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5"/>
  <sheetViews>
    <sheetView workbookViewId="0">
      <selection activeCell="O17" sqref="O17"/>
    </sheetView>
  </sheetViews>
  <sheetFormatPr defaultColWidth="15" defaultRowHeight="12.75"/>
  <cols>
    <col min="1" max="1" width="1" customWidth="1"/>
    <col min="2" max="2" width="13" customWidth="1"/>
    <col min="3" max="3" width="17.7109375" customWidth="1"/>
    <col min="4" max="4" width="20" customWidth="1"/>
    <col min="5" max="5" width="18" customWidth="1"/>
    <col min="6" max="6" width="15" customWidth="1"/>
    <col min="7" max="7" width="14.28515625" customWidth="1"/>
    <col min="8" max="239" width="9.140625" customWidth="1"/>
    <col min="240" max="240" width="1" customWidth="1"/>
    <col min="241" max="241" width="13" customWidth="1"/>
    <col min="242" max="242" width="2" customWidth="1"/>
    <col min="243" max="243" width="13" customWidth="1"/>
    <col min="244" max="244" width="20" customWidth="1"/>
    <col min="245" max="245" width="18" customWidth="1"/>
  </cols>
  <sheetData>
    <row r="1" spans="2:13" s="322" customFormat="1" ht="24.75" customHeight="1">
      <c r="C1" s="323"/>
      <c r="D1" s="323"/>
      <c r="E1" s="323"/>
      <c r="F1" s="323"/>
      <c r="G1" s="323"/>
    </row>
    <row r="2" spans="2:13" ht="29.85" customHeight="1">
      <c r="B2" s="511" t="s">
        <v>190</v>
      </c>
      <c r="C2" s="511"/>
      <c r="D2" s="511"/>
      <c r="E2" s="511"/>
      <c r="F2" s="511"/>
      <c r="G2" s="511"/>
    </row>
    <row r="4" spans="2:13" ht="51">
      <c r="B4" s="332" t="s">
        <v>52</v>
      </c>
      <c r="C4" s="332" t="s">
        <v>125</v>
      </c>
      <c r="D4" s="332" t="s">
        <v>126</v>
      </c>
      <c r="E4" s="332" t="s">
        <v>127</v>
      </c>
      <c r="F4" s="332" t="s">
        <v>191</v>
      </c>
      <c r="G4" s="332" t="s">
        <v>185</v>
      </c>
    </row>
    <row r="5" spans="2:13" ht="18.399999999999999" customHeight="1">
      <c r="B5" s="595" t="s">
        <v>107</v>
      </c>
      <c r="C5" s="596"/>
      <c r="D5" s="596"/>
      <c r="E5" s="596"/>
      <c r="F5" s="596"/>
      <c r="G5" s="596"/>
    </row>
    <row r="6" spans="2:13" ht="18.399999999999999" customHeight="1">
      <c r="B6" s="597" t="s">
        <v>154</v>
      </c>
      <c r="C6" s="598"/>
      <c r="D6" s="598"/>
      <c r="E6" s="598"/>
      <c r="F6" s="598"/>
      <c r="G6" s="598"/>
    </row>
    <row r="7" spans="2:13" ht="18.399999999999999" customHeight="1">
      <c r="B7" s="333">
        <v>2012</v>
      </c>
      <c r="C7" s="116">
        <v>166.795973</v>
      </c>
      <c r="D7" s="116">
        <v>21.244178999999999</v>
      </c>
      <c r="E7" s="116">
        <v>124.882548</v>
      </c>
      <c r="F7" s="116">
        <v>10.792832000000001</v>
      </c>
      <c r="G7" s="116">
        <v>302.12986799999999</v>
      </c>
      <c r="I7" s="16"/>
      <c r="J7" s="16"/>
      <c r="K7" s="16"/>
      <c r="L7" s="16"/>
      <c r="M7" s="16"/>
    </row>
    <row r="8" spans="2:13" ht="18.399999999999999" customHeight="1">
      <c r="B8" s="334">
        <v>2013</v>
      </c>
      <c r="C8" s="121">
        <v>164.62040500000001</v>
      </c>
      <c r="D8" s="121">
        <v>6.2345100000000002</v>
      </c>
      <c r="E8" s="121">
        <v>-24.629598000000001</v>
      </c>
      <c r="F8" s="121">
        <v>11.392893000000001</v>
      </c>
      <c r="G8" s="121">
        <v>134.832424</v>
      </c>
      <c r="I8" s="16"/>
      <c r="J8" s="16"/>
      <c r="K8" s="16"/>
      <c r="L8" s="16"/>
      <c r="M8" s="16"/>
    </row>
    <row r="9" spans="2:13" ht="18.399999999999999" customHeight="1">
      <c r="B9" s="334">
        <v>2014</v>
      </c>
      <c r="C9" s="121">
        <v>170.19685000000001</v>
      </c>
      <c r="D9" s="121">
        <v>4.1829090000000004</v>
      </c>
      <c r="E9" s="121">
        <v>84.133403000000001</v>
      </c>
      <c r="F9" s="121">
        <v>12.406884</v>
      </c>
      <c r="G9" s="121">
        <v>246.106278</v>
      </c>
      <c r="I9" s="16"/>
      <c r="J9" s="16"/>
      <c r="K9" s="16"/>
      <c r="L9" s="16"/>
      <c r="M9" s="16"/>
    </row>
    <row r="10" spans="2:13" ht="18.399999999999999" customHeight="1">
      <c r="B10" s="334">
        <v>2015</v>
      </c>
      <c r="C10" s="121">
        <v>191.20310499999999</v>
      </c>
      <c r="D10" s="121">
        <v>-30.467075000000001</v>
      </c>
      <c r="E10" s="121">
        <v>-56.516241000000001</v>
      </c>
      <c r="F10" s="121">
        <v>12.434008</v>
      </c>
      <c r="G10" s="121">
        <v>91.785781</v>
      </c>
      <c r="I10" s="16"/>
      <c r="J10" s="16"/>
      <c r="K10" s="16"/>
      <c r="L10" s="16"/>
      <c r="M10" s="16"/>
    </row>
    <row r="11" spans="2:13" ht="18.399999999999999" customHeight="1">
      <c r="B11" s="335">
        <v>2016</v>
      </c>
      <c r="C11" s="130">
        <v>200.18169800000001</v>
      </c>
      <c r="D11" s="130">
        <v>-2.6987559999999999</v>
      </c>
      <c r="E11" s="130">
        <v>24.767129000000001</v>
      </c>
      <c r="F11" s="130">
        <v>12.505063</v>
      </c>
      <c r="G11" s="130">
        <v>209.74500800000001</v>
      </c>
    </row>
    <row r="12" spans="2:13" ht="18.399999999999999" customHeight="1">
      <c r="B12" s="597" t="s">
        <v>155</v>
      </c>
      <c r="C12" s="598"/>
      <c r="D12" s="598"/>
      <c r="E12" s="598"/>
      <c r="F12" s="598"/>
      <c r="G12" s="598"/>
    </row>
    <row r="13" spans="2:13" ht="18.399999999999999" customHeight="1">
      <c r="B13" s="333">
        <v>2012</v>
      </c>
      <c r="C13" s="116">
        <v>148.70967200000001</v>
      </c>
      <c r="D13" s="116">
        <v>15.037945000000001</v>
      </c>
      <c r="E13" s="116">
        <v>117.327516</v>
      </c>
      <c r="F13" s="116">
        <v>10.157463</v>
      </c>
      <c r="G13" s="116">
        <v>270.91766999999999</v>
      </c>
      <c r="I13" s="16"/>
      <c r="J13" s="16"/>
      <c r="K13" s="16"/>
      <c r="L13" s="16"/>
      <c r="M13" s="16"/>
    </row>
    <row r="14" spans="2:13" ht="18.399999999999999" customHeight="1">
      <c r="B14" s="334">
        <v>2013</v>
      </c>
      <c r="C14" s="121">
        <v>146.474693</v>
      </c>
      <c r="D14" s="121">
        <v>4.348325</v>
      </c>
      <c r="E14" s="121">
        <v>-4.1072280000000001</v>
      </c>
      <c r="F14" s="121">
        <v>10.859548999999999</v>
      </c>
      <c r="G14" s="121">
        <v>135.85624100000001</v>
      </c>
      <c r="I14" s="16"/>
      <c r="J14" s="16"/>
      <c r="K14" s="16"/>
      <c r="L14" s="16"/>
      <c r="M14" s="16"/>
    </row>
    <row r="15" spans="2:13" ht="18.399999999999999" customHeight="1">
      <c r="B15" s="334">
        <v>2014</v>
      </c>
      <c r="C15" s="121">
        <v>152.56132600000001</v>
      </c>
      <c r="D15" s="121">
        <v>-0.31585099999999999</v>
      </c>
      <c r="E15" s="121">
        <v>81.762739999999994</v>
      </c>
      <c r="F15" s="121">
        <v>11.700322999999999</v>
      </c>
      <c r="G15" s="121">
        <v>222.30789200000001</v>
      </c>
      <c r="I15" s="16"/>
      <c r="J15" s="16"/>
      <c r="K15" s="16"/>
      <c r="L15" s="16"/>
      <c r="M15" s="16"/>
    </row>
    <row r="16" spans="2:13" ht="18.399999999999999" customHeight="1">
      <c r="B16" s="334">
        <v>2015</v>
      </c>
      <c r="C16" s="121">
        <v>170.68803399999999</v>
      </c>
      <c r="D16" s="121">
        <v>-30.712719</v>
      </c>
      <c r="E16" s="121">
        <v>-44.548994999999998</v>
      </c>
      <c r="F16" s="121">
        <v>11.669320000000001</v>
      </c>
      <c r="G16" s="121">
        <v>83.757000000000005</v>
      </c>
      <c r="I16" s="16"/>
      <c r="J16" s="16"/>
      <c r="K16" s="16"/>
      <c r="L16" s="16"/>
      <c r="M16" s="16"/>
    </row>
    <row r="17" spans="2:13" ht="18.399999999999999" customHeight="1">
      <c r="B17" s="335">
        <v>2016</v>
      </c>
      <c r="C17" s="130">
        <v>178.93029100000001</v>
      </c>
      <c r="D17" s="130">
        <v>-7.6115579999999996</v>
      </c>
      <c r="E17" s="130">
        <v>29.362855</v>
      </c>
      <c r="F17" s="130">
        <v>11.723357999999999</v>
      </c>
      <c r="G17" s="130">
        <v>188.95822999999999</v>
      </c>
    </row>
    <row r="18" spans="2:13" ht="18.399999999999999" customHeight="1">
      <c r="B18" s="597" t="s">
        <v>156</v>
      </c>
      <c r="C18" s="598"/>
      <c r="D18" s="598"/>
      <c r="E18" s="598"/>
      <c r="F18" s="598"/>
      <c r="G18" s="598"/>
    </row>
    <row r="19" spans="2:13" ht="18.399999999999999" customHeight="1">
      <c r="B19" s="333">
        <v>2012</v>
      </c>
      <c r="C19" s="116">
        <v>18.086300999999999</v>
      </c>
      <c r="D19" s="116">
        <v>6.2062340000000003</v>
      </c>
      <c r="E19" s="116">
        <v>7.5550319999999997</v>
      </c>
      <c r="F19" s="116">
        <v>0.63536899999999996</v>
      </c>
      <c r="G19" s="116">
        <v>31.212198000000001</v>
      </c>
      <c r="I19" s="16"/>
      <c r="J19" s="16"/>
      <c r="K19" s="16"/>
      <c r="L19" s="16"/>
      <c r="M19" s="16"/>
    </row>
    <row r="20" spans="2:13" ht="18.399999999999999" customHeight="1">
      <c r="B20" s="334">
        <v>2013</v>
      </c>
      <c r="C20" s="121">
        <v>18.145712</v>
      </c>
      <c r="D20" s="121">
        <v>1.886185</v>
      </c>
      <c r="E20" s="121">
        <v>-20.522369999999999</v>
      </c>
      <c r="F20" s="121">
        <v>0.53334400000000004</v>
      </c>
      <c r="G20" s="121">
        <v>-1.023817</v>
      </c>
      <c r="I20" s="16"/>
      <c r="J20" s="16"/>
      <c r="K20" s="16"/>
      <c r="L20" s="16"/>
      <c r="M20" s="16"/>
    </row>
    <row r="21" spans="2:13" ht="18.399999999999999" customHeight="1">
      <c r="B21" s="334">
        <v>2014</v>
      </c>
      <c r="C21" s="121">
        <v>17.635524</v>
      </c>
      <c r="D21" s="121">
        <v>4.4987599999999999</v>
      </c>
      <c r="E21" s="121">
        <v>2.370663</v>
      </c>
      <c r="F21" s="121">
        <v>0.70656099999999999</v>
      </c>
      <c r="G21" s="121">
        <v>23.798386000000001</v>
      </c>
      <c r="I21" s="16"/>
      <c r="J21" s="16"/>
      <c r="K21" s="16"/>
      <c r="L21" s="16"/>
      <c r="M21" s="16"/>
    </row>
    <row r="22" spans="2:13" ht="18.399999999999999" customHeight="1">
      <c r="B22" s="334">
        <v>2015</v>
      </c>
      <c r="C22" s="121">
        <v>20.515070999999999</v>
      </c>
      <c r="D22" s="121">
        <v>0.245644</v>
      </c>
      <c r="E22" s="121">
        <v>-11.967245999999999</v>
      </c>
      <c r="F22" s="121">
        <v>0.76468800000000003</v>
      </c>
      <c r="G22" s="121">
        <v>8.0287810000000004</v>
      </c>
      <c r="I22" s="16"/>
      <c r="J22" s="16"/>
      <c r="K22" s="16"/>
      <c r="L22" s="16"/>
      <c r="M22" s="16"/>
    </row>
    <row r="23" spans="2:13" ht="18.399999999999999" customHeight="1">
      <c r="B23" s="335">
        <v>2016</v>
      </c>
      <c r="C23" s="130">
        <v>21.251407</v>
      </c>
      <c r="D23" s="130">
        <v>4.9128020000000001</v>
      </c>
      <c r="E23" s="130">
        <v>-4.595726</v>
      </c>
      <c r="F23" s="130">
        <v>0.78170499999999998</v>
      </c>
      <c r="G23" s="130">
        <v>20.786778000000002</v>
      </c>
    </row>
    <row r="25" spans="2:13" ht="14.25">
      <c r="B25" s="22" t="s">
        <v>192</v>
      </c>
    </row>
  </sheetData>
  <mergeCells count="5">
    <mergeCell ref="B2:G2"/>
    <mergeCell ref="B5:G5"/>
    <mergeCell ref="B6:G6"/>
    <mergeCell ref="B12:G12"/>
    <mergeCell ref="B18:G18"/>
  </mergeCells>
  <printOptions horizontalCentered="1"/>
  <pageMargins left="0.35433070866141736" right="0.31496062992125984" top="0.31496062992125984" bottom="0.43307086614173229" header="0.51181102362204722" footer="0.51181102362204722"/>
  <pageSetup paperSize="9" scale="97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5"/>
  <sheetViews>
    <sheetView zoomScaleNormal="100" workbookViewId="0">
      <selection activeCell="O17" sqref="O17"/>
    </sheetView>
  </sheetViews>
  <sheetFormatPr defaultRowHeight="12.75"/>
  <cols>
    <col min="1" max="1" width="2" customWidth="1"/>
    <col min="2" max="2" width="23.7109375" customWidth="1"/>
    <col min="3" max="7" width="14" customWidth="1"/>
    <col min="235" max="235" width="2" customWidth="1"/>
    <col min="236" max="236" width="18" customWidth="1"/>
    <col min="237" max="237" width="8" customWidth="1"/>
    <col min="238" max="241" width="13" customWidth="1"/>
    <col min="242" max="242" width="8" customWidth="1"/>
    <col min="243" max="243" width="13" customWidth="1"/>
  </cols>
  <sheetData>
    <row r="1" spans="2:13" ht="28.5" customHeight="1"/>
    <row r="2" spans="2:13" ht="29.85" customHeight="1">
      <c r="B2" s="561" t="s">
        <v>193</v>
      </c>
      <c r="C2" s="561"/>
      <c r="D2" s="561"/>
      <c r="E2" s="561"/>
      <c r="F2" s="561"/>
      <c r="G2" s="561"/>
    </row>
    <row r="4" spans="2:13" ht="18.399999999999999" customHeight="1">
      <c r="B4" s="336" t="s">
        <v>134</v>
      </c>
      <c r="C4" s="337">
        <v>2012</v>
      </c>
      <c r="D4" s="337">
        <v>2013</v>
      </c>
      <c r="E4" s="337">
        <v>2014</v>
      </c>
      <c r="F4" s="337">
        <v>2015</v>
      </c>
      <c r="G4" s="338">
        <v>2016</v>
      </c>
    </row>
    <row r="5" spans="2:13" ht="18.399999999999999" customHeight="1">
      <c r="B5" s="599" t="s">
        <v>154</v>
      </c>
      <c r="C5" s="599"/>
      <c r="D5" s="599"/>
      <c r="E5" s="599"/>
      <c r="F5" s="599"/>
      <c r="G5" s="599"/>
    </row>
    <row r="6" spans="2:13" ht="18.399999999999999" customHeight="1">
      <c r="B6" s="339" t="s">
        <v>135</v>
      </c>
      <c r="C6" s="340"/>
      <c r="D6" s="340"/>
      <c r="E6" s="340"/>
      <c r="F6" s="340"/>
      <c r="G6" s="341" t="s">
        <v>136</v>
      </c>
    </row>
    <row r="7" spans="2:13" ht="18.399999999999999" customHeight="1">
      <c r="B7" s="342" t="s">
        <v>137</v>
      </c>
      <c r="C7" s="292">
        <v>960.05587100000002</v>
      </c>
      <c r="D7" s="292">
        <v>1015.981451</v>
      </c>
      <c r="E7" s="292">
        <v>1027.864331</v>
      </c>
      <c r="F7" s="292">
        <v>941.36897399999998</v>
      </c>
      <c r="G7" s="343">
        <v>955.47550100000001</v>
      </c>
      <c r="I7" s="16"/>
      <c r="J7" s="16"/>
      <c r="K7" s="16"/>
      <c r="L7" s="16"/>
      <c r="M7" s="16"/>
    </row>
    <row r="8" spans="2:13" ht="18.399999999999999" customHeight="1">
      <c r="B8" s="344" t="s">
        <v>138</v>
      </c>
      <c r="C8" s="295">
        <v>4703.4774809999999</v>
      </c>
      <c r="D8" s="295">
        <v>4967.9016780000002</v>
      </c>
      <c r="E8" s="295">
        <v>5495.8813499999997</v>
      </c>
      <c r="F8" s="295">
        <v>6155.394217</v>
      </c>
      <c r="G8" s="345">
        <v>5971.5534369999996</v>
      </c>
      <c r="I8" s="16"/>
      <c r="J8" s="16"/>
      <c r="K8" s="16"/>
      <c r="L8" s="16"/>
    </row>
    <row r="9" spans="2:13" ht="18.399999999999999" customHeight="1">
      <c r="B9" s="344" t="s">
        <v>139</v>
      </c>
      <c r="C9" s="295">
        <v>200.19</v>
      </c>
      <c r="D9" s="295">
        <v>260.89999999999998</v>
      </c>
      <c r="E9" s="295">
        <v>292.97000000000003</v>
      </c>
      <c r="F9" s="295">
        <v>286.63</v>
      </c>
      <c r="G9" s="345">
        <v>290.57</v>
      </c>
      <c r="I9" s="16"/>
      <c r="J9" s="16"/>
      <c r="K9" s="16"/>
      <c r="L9" s="16"/>
    </row>
    <row r="10" spans="2:13" ht="18.399999999999999" customHeight="1">
      <c r="B10" s="344" t="s">
        <v>140</v>
      </c>
      <c r="C10" s="295">
        <v>39.836562000000001</v>
      </c>
      <c r="D10" s="295">
        <v>48.587496000000002</v>
      </c>
      <c r="E10" s="295">
        <v>44.848942999999998</v>
      </c>
      <c r="F10" s="295">
        <v>50.784427999999998</v>
      </c>
      <c r="G10" s="345">
        <v>55.841777999999998</v>
      </c>
      <c r="I10" s="16"/>
      <c r="J10" s="16"/>
      <c r="K10" s="16"/>
      <c r="L10" s="16"/>
    </row>
    <row r="11" spans="2:13" ht="18.399999999999999" customHeight="1">
      <c r="B11" s="344" t="s">
        <v>141</v>
      </c>
      <c r="C11" s="295">
        <v>2578.007611</v>
      </c>
      <c r="D11" s="295">
        <v>2721.0032110000002</v>
      </c>
      <c r="E11" s="295">
        <v>2577.2047320000001</v>
      </c>
      <c r="F11" s="295">
        <v>2273.7385330000002</v>
      </c>
      <c r="G11" s="345">
        <v>2273.4035800000001</v>
      </c>
      <c r="I11" s="16"/>
      <c r="J11" s="16"/>
      <c r="K11" s="16"/>
      <c r="L11" s="16"/>
    </row>
    <row r="12" spans="2:13" ht="18.399999999999999" customHeight="1">
      <c r="B12" s="344" t="s">
        <v>87</v>
      </c>
      <c r="C12" s="295">
        <v>964.94702700000005</v>
      </c>
      <c r="D12" s="295">
        <v>974.86335399999996</v>
      </c>
      <c r="E12" s="295">
        <v>1050.550254</v>
      </c>
      <c r="F12" s="295">
        <v>1362.719818</v>
      </c>
      <c r="G12" s="345">
        <v>1593.842202</v>
      </c>
      <c r="I12" s="16"/>
      <c r="J12" s="16"/>
      <c r="K12" s="16"/>
      <c r="L12" s="16"/>
    </row>
    <row r="13" spans="2:13" ht="18.399999999999999" customHeight="1">
      <c r="B13" s="346" t="s">
        <v>8</v>
      </c>
      <c r="C13" s="347">
        <v>9446.5145520000005</v>
      </c>
      <c r="D13" s="347">
        <v>9989.2371899999998</v>
      </c>
      <c r="E13" s="347">
        <v>10489.31961</v>
      </c>
      <c r="F13" s="347">
        <v>11070.635969999999</v>
      </c>
      <c r="G13" s="262">
        <v>11140.686497999999</v>
      </c>
      <c r="I13" s="16"/>
      <c r="J13" s="16"/>
      <c r="K13" s="16"/>
      <c r="L13" s="16"/>
    </row>
    <row r="14" spans="2:13" ht="18.399999999999999" customHeight="1">
      <c r="B14" s="328" t="s">
        <v>142</v>
      </c>
      <c r="C14" s="348"/>
      <c r="D14" s="348"/>
      <c r="E14" s="348"/>
      <c r="F14" s="348"/>
      <c r="G14" s="349"/>
    </row>
    <row r="15" spans="2:13" ht="18.399999999999999" customHeight="1">
      <c r="B15" s="342" t="s">
        <v>194</v>
      </c>
      <c r="C15" s="292">
        <v>1309.428128</v>
      </c>
      <c r="D15" s="292">
        <v>1351.2930240000001</v>
      </c>
      <c r="E15" s="292">
        <v>1364.8988400000001</v>
      </c>
      <c r="F15" s="292">
        <v>1403.504097</v>
      </c>
      <c r="G15" s="343">
        <v>1339.564744</v>
      </c>
      <c r="I15" s="16"/>
      <c r="J15" s="16"/>
      <c r="K15" s="16"/>
      <c r="L15" s="16"/>
    </row>
    <row r="16" spans="2:13" ht="18.399999999999999" customHeight="1">
      <c r="B16" s="344" t="s">
        <v>195</v>
      </c>
      <c r="C16" s="295">
        <v>3006.1580009999998</v>
      </c>
      <c r="D16" s="295">
        <v>3102.4980030000002</v>
      </c>
      <c r="E16" s="295">
        <v>3118.1375459999999</v>
      </c>
      <c r="F16" s="295">
        <v>3110.7223220000001</v>
      </c>
      <c r="G16" s="345">
        <v>2943.617831</v>
      </c>
      <c r="I16" s="16"/>
      <c r="J16" s="16"/>
      <c r="K16" s="16"/>
      <c r="L16" s="16"/>
    </row>
    <row r="17" spans="2:12" ht="18.399999999999999" customHeight="1">
      <c r="B17" s="344" t="s">
        <v>196</v>
      </c>
      <c r="C17" s="295">
        <v>119.8638</v>
      </c>
      <c r="D17" s="295">
        <v>100.715749</v>
      </c>
      <c r="E17" s="295">
        <v>87.549656999999996</v>
      </c>
      <c r="F17" s="295">
        <v>193.280666</v>
      </c>
      <c r="G17" s="345">
        <v>189.85968500000001</v>
      </c>
      <c r="I17" s="16"/>
      <c r="J17" s="16"/>
      <c r="K17" s="16"/>
      <c r="L17" s="16"/>
    </row>
    <row r="18" spans="2:12" ht="18.399999999999999" customHeight="1">
      <c r="B18" s="344" t="s">
        <v>87</v>
      </c>
      <c r="C18" s="295">
        <v>1033.7150590000001</v>
      </c>
      <c r="D18" s="295">
        <v>1196.2665059999999</v>
      </c>
      <c r="E18" s="295">
        <v>1266.027024</v>
      </c>
      <c r="F18" s="295">
        <v>1574.8842549999999</v>
      </c>
      <c r="G18" s="345">
        <v>1569.268875</v>
      </c>
      <c r="I18" s="16"/>
      <c r="J18" s="16"/>
      <c r="K18" s="16"/>
      <c r="L18" s="16"/>
    </row>
    <row r="19" spans="2:12" ht="18.399999999999999" customHeight="1">
      <c r="B19" s="344" t="s">
        <v>145</v>
      </c>
      <c r="C19" s="295">
        <v>5469.1649909999996</v>
      </c>
      <c r="D19" s="295">
        <v>5750.7732820000001</v>
      </c>
      <c r="E19" s="295">
        <v>5836.6130649999996</v>
      </c>
      <c r="F19" s="295">
        <v>6111.0473419999998</v>
      </c>
      <c r="G19" s="345">
        <v>5961.1684949999999</v>
      </c>
      <c r="I19" s="16"/>
      <c r="J19" s="16"/>
      <c r="K19" s="16"/>
      <c r="L19" s="16"/>
    </row>
    <row r="20" spans="2:12" ht="18.399999999999999" customHeight="1">
      <c r="B20" s="350" t="s">
        <v>146</v>
      </c>
      <c r="C20" s="351">
        <v>3977.349561</v>
      </c>
      <c r="D20" s="351">
        <v>4238.4639079999997</v>
      </c>
      <c r="E20" s="351">
        <v>4652.706545</v>
      </c>
      <c r="F20" s="351">
        <v>4959.5886280000004</v>
      </c>
      <c r="G20" s="352">
        <v>5179.5180030000001</v>
      </c>
      <c r="I20" s="16"/>
      <c r="J20" s="16"/>
      <c r="K20" s="16"/>
      <c r="L20" s="16"/>
    </row>
    <row r="21" spans="2:12" ht="18.399999999999999" customHeight="1">
      <c r="B21" s="350" t="s">
        <v>56</v>
      </c>
      <c r="C21" s="351">
        <v>13.030859128803563</v>
      </c>
      <c r="D21" s="351">
        <v>6.5650338999710565</v>
      </c>
      <c r="E21" s="351">
        <v>9.7734142838429481</v>
      </c>
      <c r="F21" s="351">
        <v>6.5957755992539182</v>
      </c>
      <c r="G21" s="352">
        <v>4.4344277619792951</v>
      </c>
      <c r="I21" s="16"/>
      <c r="J21" s="16"/>
      <c r="K21" s="16"/>
      <c r="L21" s="16"/>
    </row>
    <row r="22" spans="2:12" ht="18.399999999999999" customHeight="1">
      <c r="B22" s="599" t="s">
        <v>155</v>
      </c>
      <c r="C22" s="599"/>
      <c r="D22" s="599"/>
      <c r="E22" s="599"/>
      <c r="F22" s="599"/>
      <c r="G22" s="599"/>
    </row>
    <row r="23" spans="2:12" ht="18.399999999999999" customHeight="1">
      <c r="B23" s="339" t="s">
        <v>135</v>
      </c>
      <c r="C23" s="340"/>
      <c r="D23" s="340"/>
      <c r="E23" s="340"/>
      <c r="F23" s="340"/>
      <c r="G23" s="341" t="s">
        <v>136</v>
      </c>
    </row>
    <row r="24" spans="2:12" ht="18.399999999999999" customHeight="1">
      <c r="B24" s="342" t="s">
        <v>137</v>
      </c>
      <c r="C24" s="292">
        <v>923.48337400000003</v>
      </c>
      <c r="D24" s="292">
        <v>981.31337799999994</v>
      </c>
      <c r="E24" s="292">
        <v>992.44133199999999</v>
      </c>
      <c r="F24" s="292">
        <v>907.50442899999996</v>
      </c>
      <c r="G24" s="343">
        <v>924.42598899999996</v>
      </c>
      <c r="I24" s="16"/>
      <c r="J24" s="16"/>
      <c r="K24" s="16"/>
      <c r="L24" s="16"/>
    </row>
    <row r="25" spans="2:12" ht="18.399999999999999" customHeight="1">
      <c r="B25" s="344" t="s">
        <v>138</v>
      </c>
      <c r="C25" s="295">
        <v>4022.879398</v>
      </c>
      <c r="D25" s="295">
        <v>4279.339876</v>
      </c>
      <c r="E25" s="295">
        <v>4779.3991470000001</v>
      </c>
      <c r="F25" s="295">
        <v>5429.1206169999996</v>
      </c>
      <c r="G25" s="345">
        <v>5269.6521050000001</v>
      </c>
      <c r="I25" s="16"/>
      <c r="J25" s="16"/>
      <c r="K25" s="16"/>
      <c r="L25" s="16"/>
    </row>
    <row r="26" spans="2:12" ht="18.399999999999999" customHeight="1">
      <c r="B26" s="344" t="s">
        <v>139</v>
      </c>
      <c r="C26" s="295">
        <v>200.19</v>
      </c>
      <c r="D26" s="295">
        <v>260.89999999999998</v>
      </c>
      <c r="E26" s="295">
        <v>292.97000000000003</v>
      </c>
      <c r="F26" s="295">
        <v>286.63</v>
      </c>
      <c r="G26" s="345">
        <v>290.57</v>
      </c>
      <c r="I26" s="16"/>
      <c r="J26" s="16"/>
      <c r="K26" s="16"/>
      <c r="L26" s="16"/>
    </row>
    <row r="27" spans="2:12" ht="18.399999999999999" customHeight="1">
      <c r="B27" s="344" t="s">
        <v>140</v>
      </c>
      <c r="C27" s="295">
        <v>39.836562000000001</v>
      </c>
      <c r="D27" s="295">
        <v>48.587496000000002</v>
      </c>
      <c r="E27" s="295">
        <v>44.848942999999998</v>
      </c>
      <c r="F27" s="295">
        <v>50.784427999999998</v>
      </c>
      <c r="G27" s="345">
        <v>55.841777999999998</v>
      </c>
      <c r="I27" s="16"/>
      <c r="J27" s="16"/>
      <c r="K27" s="16"/>
      <c r="L27" s="16"/>
    </row>
    <row r="28" spans="2:12" ht="18.399999999999999" customHeight="1">
      <c r="B28" s="344" t="s">
        <v>141</v>
      </c>
      <c r="C28" s="295">
        <v>2352.1282249999999</v>
      </c>
      <c r="D28" s="295">
        <v>2495.3082039999999</v>
      </c>
      <c r="E28" s="295">
        <v>2367.7947899999999</v>
      </c>
      <c r="F28" s="295">
        <v>2066.5790919999999</v>
      </c>
      <c r="G28" s="345">
        <v>2080.447154</v>
      </c>
      <c r="I28" s="16"/>
      <c r="J28" s="16"/>
      <c r="K28" s="16"/>
      <c r="L28" s="16"/>
    </row>
    <row r="29" spans="2:12" ht="18.399999999999999" customHeight="1">
      <c r="B29" s="344" t="s">
        <v>87</v>
      </c>
      <c r="C29" s="295">
        <v>825.21528799999999</v>
      </c>
      <c r="D29" s="295">
        <v>820.40785300000005</v>
      </c>
      <c r="E29" s="295">
        <v>865.150622</v>
      </c>
      <c r="F29" s="295">
        <v>1246.717359</v>
      </c>
      <c r="G29" s="345">
        <v>1464.1677340000001</v>
      </c>
      <c r="I29" s="16"/>
      <c r="J29" s="16"/>
      <c r="K29" s="16"/>
      <c r="L29" s="16"/>
    </row>
    <row r="30" spans="2:12" ht="18.399999999999999" customHeight="1">
      <c r="B30" s="346" t="s">
        <v>8</v>
      </c>
      <c r="C30" s="347">
        <v>8363.7328469999993</v>
      </c>
      <c r="D30" s="347">
        <v>8885.8568070000001</v>
      </c>
      <c r="E30" s="347">
        <v>9342.6048339999998</v>
      </c>
      <c r="F30" s="347">
        <v>9987.3359249999994</v>
      </c>
      <c r="G30" s="262">
        <v>10085.10476</v>
      </c>
      <c r="I30" s="16"/>
      <c r="J30" s="16"/>
      <c r="K30" s="16"/>
      <c r="L30" s="16"/>
    </row>
    <row r="31" spans="2:12" ht="18.399999999999999" customHeight="1">
      <c r="B31" s="328" t="s">
        <v>142</v>
      </c>
      <c r="C31" s="348"/>
      <c r="D31" s="348"/>
      <c r="E31" s="348"/>
      <c r="F31" s="348"/>
      <c r="G31" s="349"/>
    </row>
    <row r="32" spans="2:12" ht="18.399999999999999" customHeight="1">
      <c r="B32" s="342" t="s">
        <v>194</v>
      </c>
      <c r="C32" s="292">
        <v>1237.1328349999999</v>
      </c>
      <c r="D32" s="292">
        <v>1277.296664</v>
      </c>
      <c r="E32" s="292">
        <v>1298.649369</v>
      </c>
      <c r="F32" s="292">
        <v>1344.0349530000001</v>
      </c>
      <c r="G32" s="343">
        <v>1284.338749</v>
      </c>
      <c r="I32" s="16"/>
      <c r="J32" s="16"/>
      <c r="K32" s="16"/>
      <c r="L32" s="16"/>
    </row>
    <row r="33" spans="2:12" ht="18.399999999999999" customHeight="1">
      <c r="B33" s="344" t="s">
        <v>195</v>
      </c>
      <c r="C33" s="295">
        <v>2607.6325959999999</v>
      </c>
      <c r="D33" s="295">
        <v>2717.8630010000002</v>
      </c>
      <c r="E33" s="295">
        <v>2706.2473679999998</v>
      </c>
      <c r="F33" s="295">
        <v>2762.7697440000002</v>
      </c>
      <c r="G33" s="345">
        <v>2602.6852450000001</v>
      </c>
      <c r="I33" s="16"/>
      <c r="J33" s="16"/>
      <c r="K33" s="16"/>
      <c r="L33" s="16"/>
    </row>
    <row r="34" spans="2:12" ht="18.399999999999999" customHeight="1">
      <c r="B34" s="344" t="s">
        <v>196</v>
      </c>
      <c r="C34" s="295">
        <v>116.904478</v>
      </c>
      <c r="D34" s="295">
        <v>99.114221000000001</v>
      </c>
      <c r="E34" s="295">
        <v>86.062342000000001</v>
      </c>
      <c r="F34" s="295">
        <v>191.888091</v>
      </c>
      <c r="G34" s="345">
        <v>188.701898</v>
      </c>
      <c r="I34" s="16"/>
      <c r="J34" s="16"/>
      <c r="K34" s="16"/>
      <c r="L34" s="16"/>
    </row>
    <row r="35" spans="2:12" ht="18.399999999999999" customHeight="1">
      <c r="B35" s="344" t="s">
        <v>87</v>
      </c>
      <c r="C35" s="295">
        <v>933.99571300000002</v>
      </c>
      <c r="D35" s="295">
        <v>1071.3025459999999</v>
      </c>
      <c r="E35" s="295">
        <v>1149.4168460000001</v>
      </c>
      <c r="F35" s="295">
        <v>1463.204289</v>
      </c>
      <c r="G35" s="345">
        <v>1460.252528</v>
      </c>
      <c r="I35" s="16"/>
      <c r="J35" s="16"/>
      <c r="K35" s="16"/>
      <c r="L35" s="16"/>
    </row>
    <row r="36" spans="2:12" ht="18.399999999999999" customHeight="1">
      <c r="B36" s="344" t="s">
        <v>145</v>
      </c>
      <c r="C36" s="295">
        <v>4895.6656249999996</v>
      </c>
      <c r="D36" s="295">
        <v>5165.5764319999998</v>
      </c>
      <c r="E36" s="295">
        <v>5240.3759229999996</v>
      </c>
      <c r="F36" s="295">
        <v>5590.5530790000003</v>
      </c>
      <c r="G36" s="345">
        <v>5454.8357800000003</v>
      </c>
      <c r="I36" s="16"/>
      <c r="J36" s="16"/>
      <c r="K36" s="16"/>
      <c r="L36" s="16"/>
    </row>
    <row r="37" spans="2:12" ht="18.399999999999999" customHeight="1">
      <c r="B37" s="350" t="s">
        <v>146</v>
      </c>
      <c r="C37" s="351">
        <v>3468.0672220000001</v>
      </c>
      <c r="D37" s="351">
        <v>3720.2803749999998</v>
      </c>
      <c r="E37" s="351">
        <v>4102.2289110000002</v>
      </c>
      <c r="F37" s="351">
        <v>4396.7828460000001</v>
      </c>
      <c r="G37" s="352">
        <v>4630.2689799999998</v>
      </c>
      <c r="I37" s="16"/>
      <c r="J37" s="16"/>
      <c r="K37" s="16"/>
      <c r="L37" s="16"/>
    </row>
    <row r="38" spans="2:12" ht="18.399999999999999" customHeight="1">
      <c r="B38" s="350" t="s">
        <v>56</v>
      </c>
      <c r="C38" s="351">
        <v>12.899135677996865</v>
      </c>
      <c r="D38" s="351">
        <v>7.2724413010238935</v>
      </c>
      <c r="E38" s="351">
        <v>10.266659969142783</v>
      </c>
      <c r="F38" s="351">
        <v>7.1803388204437528</v>
      </c>
      <c r="G38" s="352">
        <v>5.310385847516109</v>
      </c>
      <c r="I38" s="16"/>
      <c r="J38" s="16"/>
      <c r="K38" s="16"/>
      <c r="L38" s="16"/>
    </row>
    <row r="39" spans="2:12" ht="18.399999999999999" customHeight="1">
      <c r="B39" s="599" t="s">
        <v>156</v>
      </c>
      <c r="C39" s="599"/>
      <c r="D39" s="599"/>
      <c r="E39" s="599"/>
      <c r="F39" s="599"/>
      <c r="G39" s="599"/>
    </row>
    <row r="40" spans="2:12" ht="18.399999999999999" customHeight="1">
      <c r="B40" s="339" t="s">
        <v>135</v>
      </c>
      <c r="C40" s="340"/>
      <c r="D40" s="340"/>
      <c r="E40" s="340"/>
      <c r="F40" s="340"/>
      <c r="G40" s="341" t="s">
        <v>136</v>
      </c>
    </row>
    <row r="41" spans="2:12" ht="18.399999999999999" customHeight="1">
      <c r="B41" s="342" t="s">
        <v>137</v>
      </c>
      <c r="C41" s="292">
        <v>36.572496999999998</v>
      </c>
      <c r="D41" s="292">
        <v>34.668073</v>
      </c>
      <c r="E41" s="292">
        <v>35.422998999999997</v>
      </c>
      <c r="F41" s="292">
        <v>33.864545</v>
      </c>
      <c r="G41" s="343">
        <v>31.049512</v>
      </c>
      <c r="I41" s="16"/>
      <c r="J41" s="16"/>
      <c r="K41" s="16"/>
      <c r="L41" s="16"/>
    </row>
    <row r="42" spans="2:12" ht="18.399999999999999" customHeight="1">
      <c r="B42" s="344" t="s">
        <v>138</v>
      </c>
      <c r="C42" s="295">
        <v>680.59808299999997</v>
      </c>
      <c r="D42" s="295">
        <v>688.56180199999994</v>
      </c>
      <c r="E42" s="295">
        <v>716.48220300000003</v>
      </c>
      <c r="F42" s="295">
        <v>726.27359999999999</v>
      </c>
      <c r="G42" s="345">
        <v>701.90133200000002</v>
      </c>
      <c r="I42" s="16"/>
      <c r="J42" s="16"/>
      <c r="K42" s="16"/>
      <c r="L42" s="16"/>
    </row>
    <row r="43" spans="2:12" ht="18.399999999999999" customHeight="1">
      <c r="B43" s="344" t="s">
        <v>139</v>
      </c>
      <c r="C43" s="295">
        <v>0</v>
      </c>
      <c r="D43" s="295">
        <v>0</v>
      </c>
      <c r="E43" s="295">
        <v>0</v>
      </c>
      <c r="F43" s="295">
        <v>0</v>
      </c>
      <c r="G43" s="345">
        <v>0</v>
      </c>
      <c r="I43" s="16"/>
      <c r="J43" s="16"/>
      <c r="K43" s="16"/>
      <c r="L43" s="16"/>
    </row>
    <row r="44" spans="2:12" ht="18.399999999999999" customHeight="1">
      <c r="B44" s="344" t="s">
        <v>140</v>
      </c>
      <c r="C44" s="295">
        <v>0</v>
      </c>
      <c r="D44" s="295">
        <v>0</v>
      </c>
      <c r="E44" s="295">
        <v>0</v>
      </c>
      <c r="F44" s="295">
        <v>0</v>
      </c>
      <c r="G44" s="345">
        <v>0</v>
      </c>
      <c r="I44" s="16"/>
      <c r="J44" s="16"/>
      <c r="K44" s="16"/>
      <c r="L44" s="16"/>
    </row>
    <row r="45" spans="2:12" ht="18.399999999999999" customHeight="1">
      <c r="B45" s="344" t="s">
        <v>141</v>
      </c>
      <c r="C45" s="295">
        <v>225.87938600000001</v>
      </c>
      <c r="D45" s="295">
        <v>225.695007</v>
      </c>
      <c r="E45" s="295">
        <v>209.409942</v>
      </c>
      <c r="F45" s="295">
        <v>207.15944099999999</v>
      </c>
      <c r="G45" s="345">
        <v>192.95642599999999</v>
      </c>
      <c r="I45" s="16"/>
      <c r="J45" s="16"/>
      <c r="K45" s="16"/>
      <c r="L45" s="16"/>
    </row>
    <row r="46" spans="2:12" ht="18.399999999999999" customHeight="1">
      <c r="B46" s="344" t="s">
        <v>87</v>
      </c>
      <c r="C46" s="295">
        <v>139.731739</v>
      </c>
      <c r="D46" s="295">
        <v>154.455501</v>
      </c>
      <c r="E46" s="295">
        <v>185.399632</v>
      </c>
      <c r="F46" s="295">
        <v>116.002459</v>
      </c>
      <c r="G46" s="345">
        <v>129.67446799999999</v>
      </c>
      <c r="I46" s="16"/>
      <c r="J46" s="16"/>
      <c r="K46" s="16"/>
      <c r="L46" s="16"/>
    </row>
    <row r="47" spans="2:12" ht="18.399999999999999" customHeight="1">
      <c r="B47" s="346" t="s">
        <v>8</v>
      </c>
      <c r="C47" s="347">
        <v>1082.7817050000001</v>
      </c>
      <c r="D47" s="347">
        <v>1103.3803829999999</v>
      </c>
      <c r="E47" s="347">
        <v>1146.714776</v>
      </c>
      <c r="F47" s="347">
        <v>1083.300045</v>
      </c>
      <c r="G47" s="262">
        <v>1055.5817380000001</v>
      </c>
      <c r="I47" s="16"/>
      <c r="J47" s="16"/>
      <c r="K47" s="16"/>
      <c r="L47" s="16"/>
    </row>
    <row r="48" spans="2:12" ht="18.399999999999999" customHeight="1">
      <c r="B48" s="328" t="s">
        <v>142</v>
      </c>
      <c r="C48" s="348"/>
      <c r="D48" s="348"/>
      <c r="E48" s="348"/>
      <c r="F48" s="348"/>
      <c r="G48" s="349"/>
    </row>
    <row r="49" spans="2:12" ht="18.399999999999999" customHeight="1">
      <c r="B49" s="342" t="s">
        <v>194</v>
      </c>
      <c r="C49" s="292">
        <v>72.295293000000001</v>
      </c>
      <c r="D49" s="292">
        <v>73.996359999999996</v>
      </c>
      <c r="E49" s="292">
        <v>66.249471</v>
      </c>
      <c r="F49" s="292">
        <v>59.469144</v>
      </c>
      <c r="G49" s="343">
        <v>55.225994999999998</v>
      </c>
      <c r="I49" s="16"/>
      <c r="J49" s="16"/>
      <c r="K49" s="16"/>
      <c r="L49" s="16"/>
    </row>
    <row r="50" spans="2:12" ht="18.399999999999999" customHeight="1">
      <c r="B50" s="344" t="s">
        <v>195</v>
      </c>
      <c r="C50" s="295">
        <v>398.52540499999998</v>
      </c>
      <c r="D50" s="295">
        <v>384.63500199999999</v>
      </c>
      <c r="E50" s="295">
        <v>411.89017799999999</v>
      </c>
      <c r="F50" s="295">
        <v>347.95257800000002</v>
      </c>
      <c r="G50" s="345">
        <v>340.93258600000001</v>
      </c>
      <c r="I50" s="16"/>
      <c r="J50" s="16"/>
      <c r="K50" s="16"/>
      <c r="L50" s="16"/>
    </row>
    <row r="51" spans="2:12" ht="18.399999999999999" customHeight="1">
      <c r="B51" s="344" t="s">
        <v>196</v>
      </c>
      <c r="C51" s="295">
        <v>2.9593219999999998</v>
      </c>
      <c r="D51" s="295">
        <v>1.6015280000000001</v>
      </c>
      <c r="E51" s="295">
        <v>1.4873149999999999</v>
      </c>
      <c r="F51" s="295">
        <v>1.3925749999999999</v>
      </c>
      <c r="G51" s="345">
        <v>1.1577869999999999</v>
      </c>
      <c r="I51" s="16"/>
      <c r="J51" s="16"/>
      <c r="K51" s="16"/>
      <c r="L51" s="16"/>
    </row>
    <row r="52" spans="2:12" ht="18.399999999999999" customHeight="1">
      <c r="B52" s="344" t="s">
        <v>87</v>
      </c>
      <c r="C52" s="295">
        <v>99.719346000000002</v>
      </c>
      <c r="D52" s="295">
        <v>124.96396</v>
      </c>
      <c r="E52" s="295">
        <v>116.610178</v>
      </c>
      <c r="F52" s="295">
        <v>111.67996599999999</v>
      </c>
      <c r="G52" s="345">
        <v>109.016347</v>
      </c>
      <c r="I52" s="16"/>
      <c r="J52" s="16"/>
      <c r="K52" s="16"/>
      <c r="L52" s="16"/>
    </row>
    <row r="53" spans="2:12" ht="18.399999999999999" customHeight="1">
      <c r="B53" s="346" t="s">
        <v>145</v>
      </c>
      <c r="C53" s="347">
        <v>573.49936600000001</v>
      </c>
      <c r="D53" s="347">
        <v>585.19685000000004</v>
      </c>
      <c r="E53" s="347">
        <v>596.23714199999995</v>
      </c>
      <c r="F53" s="347">
        <v>520.49426300000005</v>
      </c>
      <c r="G53" s="262">
        <v>506.33271500000001</v>
      </c>
      <c r="I53" s="16"/>
      <c r="J53" s="16"/>
      <c r="K53" s="16"/>
      <c r="L53" s="16"/>
    </row>
    <row r="54" spans="2:12" ht="18.399999999999999" customHeight="1">
      <c r="B54" s="353" t="s">
        <v>146</v>
      </c>
      <c r="C54" s="354">
        <v>509.28233899999998</v>
      </c>
      <c r="D54" s="354">
        <v>518.18353300000001</v>
      </c>
      <c r="E54" s="354">
        <v>550.47763399999997</v>
      </c>
      <c r="F54" s="354">
        <v>562.80578200000002</v>
      </c>
      <c r="G54" s="265">
        <v>549.24902299999997</v>
      </c>
      <c r="I54" s="16"/>
      <c r="J54" s="16"/>
      <c r="K54" s="16"/>
      <c r="L54" s="16"/>
    </row>
    <row r="55" spans="2:12" ht="18.399999999999999" customHeight="1">
      <c r="B55" s="353" t="s">
        <v>56</v>
      </c>
      <c r="C55" s="354">
        <v>13.93609699360805</v>
      </c>
      <c r="D55" s="354">
        <v>1.7477916115210113</v>
      </c>
      <c r="E55" s="354">
        <v>6.232174305701065</v>
      </c>
      <c r="F55" s="354">
        <v>2.2395365839695498</v>
      </c>
      <c r="G55" s="265">
        <v>-2.4087810455365934</v>
      </c>
      <c r="I55" s="16"/>
      <c r="J55" s="16"/>
      <c r="K55" s="16"/>
      <c r="L55" s="16"/>
    </row>
  </sheetData>
  <mergeCells count="4">
    <mergeCell ref="B2:G2"/>
    <mergeCell ref="B5:G5"/>
    <mergeCell ref="B22:G22"/>
    <mergeCell ref="B39:G39"/>
  </mergeCells>
  <printOptions horizontalCentered="1"/>
  <pageMargins left="0.27559055118110237" right="0.19685039370078741" top="0.27559055118110237" bottom="0.35433070866141736" header="0.51181102362204722" footer="0.51181102362204722"/>
  <pageSetup paperSize="9" fitToHeight="0" orientation="portrait" r:id="rId1"/>
  <headerFooter alignWithMargins="0"/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2" sqref="E2:G2"/>
    </sheetView>
  </sheetViews>
  <sheetFormatPr defaultColWidth="8.85546875" defaultRowHeight="12.75"/>
  <cols>
    <col min="1" max="1" width="3" style="69" customWidth="1"/>
    <col min="2" max="2" width="30.7109375" style="47" bestFit="1" customWidth="1"/>
    <col min="3" max="3" width="10.7109375" style="47" bestFit="1" customWidth="1"/>
    <col min="4" max="6" width="11.7109375" style="47" bestFit="1" customWidth="1"/>
    <col min="7" max="7" width="11.7109375" style="70" bestFit="1" customWidth="1"/>
    <col min="8" max="16384" width="8.85546875" style="47"/>
  </cols>
  <sheetData>
    <row r="1" spans="1:7">
      <c r="G1" s="47"/>
    </row>
    <row r="2" spans="1:7" s="23" customFormat="1" ht="20.100000000000001" customHeight="1">
      <c r="A2" s="24"/>
      <c r="B2" s="25" t="s">
        <v>28</v>
      </c>
      <c r="C2" s="26">
        <v>2000</v>
      </c>
      <c r="D2" s="26">
        <v>2010</v>
      </c>
      <c r="E2" s="26">
        <v>2014</v>
      </c>
      <c r="F2" s="85">
        <v>2015</v>
      </c>
      <c r="G2" s="86">
        <v>2016</v>
      </c>
    </row>
    <row r="3" spans="1:7" ht="17.100000000000001" customHeight="1">
      <c r="A3" s="43"/>
      <c r="B3" s="44" t="s">
        <v>1</v>
      </c>
      <c r="C3" s="45"/>
      <c r="D3" s="45"/>
      <c r="E3" s="45"/>
      <c r="F3" s="43"/>
      <c r="G3" s="87"/>
    </row>
    <row r="4" spans="1:7" s="51" customFormat="1" ht="17.100000000000001" customHeight="1">
      <c r="A4" s="48"/>
      <c r="B4" s="49"/>
      <c r="C4" s="49" t="s">
        <v>2</v>
      </c>
      <c r="D4" s="49" t="s">
        <v>2</v>
      </c>
      <c r="E4" s="49" t="s">
        <v>2</v>
      </c>
      <c r="F4" s="48" t="s">
        <v>2</v>
      </c>
      <c r="G4" s="50" t="s">
        <v>2</v>
      </c>
    </row>
    <row r="5" spans="1:7" ht="17.100000000000001" customHeight="1">
      <c r="A5" s="43"/>
      <c r="B5" s="44" t="s">
        <v>29</v>
      </c>
      <c r="C5" s="45"/>
      <c r="D5" s="45"/>
      <c r="E5" s="45"/>
      <c r="F5" s="43"/>
      <c r="G5" s="46"/>
    </row>
    <row r="6" spans="1:7" ht="17.100000000000001" customHeight="1">
      <c r="A6" s="43"/>
      <c r="B6" s="45" t="s">
        <v>30</v>
      </c>
      <c r="C6" s="88">
        <v>617204</v>
      </c>
      <c r="D6" s="88">
        <v>1064968</v>
      </c>
      <c r="E6" s="89">
        <v>1046761</v>
      </c>
      <c r="F6" s="90">
        <v>1052670</v>
      </c>
      <c r="G6" s="71">
        <v>1149865</v>
      </c>
    </row>
    <row r="7" spans="1:7" ht="17.100000000000001" customHeight="1">
      <c r="A7" s="43"/>
      <c r="B7" s="45" t="s">
        <v>31</v>
      </c>
      <c r="C7" s="88">
        <v>41292.935662999997</v>
      </c>
      <c r="D7" s="88">
        <v>91616.147416000007</v>
      </c>
      <c r="E7" s="89">
        <v>132496</v>
      </c>
      <c r="F7" s="90">
        <v>168194</v>
      </c>
      <c r="G7" s="71">
        <v>251397</v>
      </c>
    </row>
    <row r="8" spans="1:7" ht="17.100000000000001" customHeight="1">
      <c r="A8" s="43"/>
      <c r="B8" s="45" t="s">
        <v>32</v>
      </c>
      <c r="C8" s="88">
        <v>705.60880399999996</v>
      </c>
      <c r="D8" s="88">
        <v>1451.2281860000001</v>
      </c>
      <c r="E8" s="89">
        <v>2451</v>
      </c>
      <c r="F8" s="90">
        <v>2632</v>
      </c>
      <c r="G8" s="71">
        <v>2916</v>
      </c>
    </row>
    <row r="9" spans="1:7" ht="17.100000000000001" customHeight="1">
      <c r="A9" s="43"/>
      <c r="B9" s="45"/>
      <c r="C9" s="55"/>
      <c r="D9" s="55"/>
      <c r="E9" s="55"/>
      <c r="F9" s="72"/>
      <c r="G9" s="54"/>
    </row>
    <row r="10" spans="1:7" ht="17.100000000000001" customHeight="1">
      <c r="A10" s="43"/>
      <c r="B10" s="44" t="s">
        <v>49</v>
      </c>
      <c r="C10" s="52"/>
      <c r="D10" s="52"/>
      <c r="E10" s="52"/>
      <c r="F10" s="53"/>
      <c r="G10" s="54"/>
    </row>
    <row r="11" spans="1:7" ht="17.100000000000001" customHeight="1">
      <c r="A11" s="43"/>
      <c r="B11" s="45" t="s">
        <v>30</v>
      </c>
      <c r="C11" s="88">
        <v>4009071</v>
      </c>
      <c r="D11" s="88">
        <v>11763706</v>
      </c>
      <c r="E11" s="89">
        <v>13140136</v>
      </c>
      <c r="F11" s="90">
        <v>13466752</v>
      </c>
      <c r="G11" s="71">
        <v>13833228</v>
      </c>
    </row>
    <row r="12" spans="1:7" ht="17.100000000000001" customHeight="1">
      <c r="A12" s="43"/>
      <c r="B12" s="45" t="s">
        <v>31</v>
      </c>
      <c r="C12" s="88">
        <v>252590.61006800001</v>
      </c>
      <c r="D12" s="88">
        <v>629474.71395</v>
      </c>
      <c r="E12" s="89">
        <v>903071</v>
      </c>
      <c r="F12" s="90">
        <v>990567</v>
      </c>
      <c r="G12" s="71">
        <v>1129068</v>
      </c>
    </row>
    <row r="13" spans="1:7" ht="17.100000000000001" customHeight="1">
      <c r="A13" s="43"/>
      <c r="B13" s="45" t="s">
        <v>32</v>
      </c>
      <c r="C13" s="88">
        <v>5071.6310350000003</v>
      </c>
      <c r="D13" s="88">
        <v>9213.4871139999996</v>
      </c>
      <c r="E13" s="89">
        <v>14353</v>
      </c>
      <c r="F13" s="90">
        <v>15686</v>
      </c>
      <c r="G13" s="71">
        <v>16983</v>
      </c>
    </row>
    <row r="14" spans="1:7" ht="17.100000000000001" customHeight="1">
      <c r="A14" s="43"/>
      <c r="B14" s="45"/>
      <c r="C14" s="55"/>
      <c r="D14" s="55"/>
      <c r="E14" s="55"/>
      <c r="F14" s="72"/>
      <c r="G14" s="73"/>
    </row>
    <row r="15" spans="1:7" ht="17.100000000000001" customHeight="1">
      <c r="A15" s="43"/>
      <c r="B15" s="44" t="s">
        <v>33</v>
      </c>
      <c r="C15" s="52"/>
      <c r="D15" s="52"/>
      <c r="E15" s="55"/>
      <c r="F15" s="72"/>
      <c r="G15" s="73"/>
    </row>
    <row r="16" spans="1:7" ht="17.100000000000001" customHeight="1">
      <c r="A16" s="43"/>
      <c r="B16" s="45" t="s">
        <v>30</v>
      </c>
      <c r="C16" s="88">
        <v>5144</v>
      </c>
      <c r="D16" s="88">
        <v>2186</v>
      </c>
      <c r="E16" s="89">
        <v>576</v>
      </c>
      <c r="F16" s="90">
        <v>349</v>
      </c>
      <c r="G16" s="71">
        <v>394</v>
      </c>
    </row>
    <row r="17" spans="1:7" ht="17.100000000000001" customHeight="1">
      <c r="A17" s="43"/>
      <c r="B17" s="45" t="s">
        <v>34</v>
      </c>
      <c r="C17" s="88">
        <v>266.20031299999999</v>
      </c>
      <c r="D17" s="88">
        <v>152.194288</v>
      </c>
      <c r="E17" s="89">
        <v>29</v>
      </c>
      <c r="F17" s="90">
        <v>16</v>
      </c>
      <c r="G17" s="71">
        <v>21</v>
      </c>
    </row>
    <row r="18" spans="1:7" ht="17.100000000000001" customHeight="1">
      <c r="A18" s="43"/>
      <c r="B18" s="45"/>
      <c r="C18" s="55"/>
      <c r="D18" s="55"/>
      <c r="E18" s="55"/>
      <c r="F18" s="72"/>
      <c r="G18" s="73"/>
    </row>
    <row r="19" spans="1:7" ht="17.100000000000001" customHeight="1">
      <c r="A19" s="43"/>
      <c r="B19" s="44" t="s">
        <v>35</v>
      </c>
      <c r="C19" s="52"/>
      <c r="D19" s="52"/>
      <c r="E19" s="55"/>
      <c r="F19" s="72"/>
      <c r="G19" s="73"/>
    </row>
    <row r="20" spans="1:7" ht="17.100000000000001" customHeight="1">
      <c r="A20" s="43"/>
      <c r="B20" s="45" t="s">
        <v>30</v>
      </c>
      <c r="C20" s="88">
        <v>22866</v>
      </c>
      <c r="D20" s="88">
        <v>72286</v>
      </c>
      <c r="E20" s="89">
        <v>69788</v>
      </c>
      <c r="F20" s="90">
        <v>68836</v>
      </c>
      <c r="G20" s="71">
        <v>67593</v>
      </c>
    </row>
    <row r="21" spans="1:7" ht="17.100000000000001" customHeight="1">
      <c r="A21" s="43"/>
      <c r="B21" s="45" t="s">
        <v>36</v>
      </c>
      <c r="C21" s="88">
        <v>103.889679</v>
      </c>
      <c r="D21" s="88">
        <v>588.26196200000004</v>
      </c>
      <c r="E21" s="89">
        <v>553</v>
      </c>
      <c r="F21" s="90">
        <v>548</v>
      </c>
      <c r="G21" s="71">
        <v>534</v>
      </c>
    </row>
    <row r="22" spans="1:7" ht="17.100000000000001" customHeight="1">
      <c r="A22" s="43"/>
      <c r="B22" s="45"/>
      <c r="C22" s="91"/>
      <c r="D22" s="91"/>
      <c r="E22" s="92"/>
      <c r="F22" s="93"/>
      <c r="G22" s="94"/>
    </row>
    <row r="23" spans="1:7" ht="17.100000000000001" customHeight="1">
      <c r="A23" s="43"/>
      <c r="B23" s="44" t="s">
        <v>37</v>
      </c>
      <c r="C23" s="88">
        <v>8534.9315060000008</v>
      </c>
      <c r="D23" s="88">
        <v>14300.425950999999</v>
      </c>
      <c r="E23" s="89">
        <v>22225</v>
      </c>
      <c r="F23" s="90">
        <v>22230</v>
      </c>
      <c r="G23" s="71">
        <v>22725</v>
      </c>
    </row>
    <row r="24" spans="1:7" ht="17.100000000000001" customHeight="1">
      <c r="A24" s="43"/>
      <c r="B24" s="45"/>
      <c r="C24" s="91"/>
      <c r="D24" s="91"/>
      <c r="E24" s="92"/>
      <c r="F24" s="93"/>
      <c r="G24" s="94"/>
    </row>
    <row r="25" spans="1:7" ht="17.100000000000001" customHeight="1">
      <c r="A25" s="43"/>
      <c r="B25" s="44" t="s">
        <v>38</v>
      </c>
      <c r="C25" s="88">
        <v>2009.0312100000001</v>
      </c>
      <c r="D25" s="88">
        <v>10082.366814999999</v>
      </c>
      <c r="E25" s="89">
        <v>14827</v>
      </c>
      <c r="F25" s="90">
        <v>13923</v>
      </c>
      <c r="G25" s="71">
        <v>14616</v>
      </c>
    </row>
    <row r="26" spans="1:7" ht="17.100000000000001" customHeight="1">
      <c r="A26" s="43"/>
      <c r="B26" s="45"/>
      <c r="C26" s="91"/>
      <c r="D26" s="91"/>
      <c r="E26" s="92"/>
      <c r="F26" s="93"/>
      <c r="G26" s="94"/>
    </row>
    <row r="27" spans="1:7" ht="17.100000000000001" customHeight="1">
      <c r="A27" s="43"/>
      <c r="B27" s="44" t="s">
        <v>39</v>
      </c>
      <c r="C27" s="88">
        <v>34761.307412000002</v>
      </c>
      <c r="D27" s="88">
        <v>118012.628757</v>
      </c>
      <c r="E27" s="89">
        <v>152145</v>
      </c>
      <c r="F27" s="90">
        <v>160472</v>
      </c>
      <c r="G27" s="71">
        <v>173945</v>
      </c>
    </row>
    <row r="28" spans="1:7" ht="17.100000000000001" customHeight="1">
      <c r="A28" s="43"/>
      <c r="B28" s="45"/>
      <c r="C28" s="45"/>
      <c r="D28" s="45"/>
      <c r="E28" s="55"/>
      <c r="F28" s="72"/>
      <c r="G28" s="73"/>
    </row>
    <row r="29" spans="1:7" ht="17.100000000000001" customHeight="1">
      <c r="A29" s="43"/>
      <c r="B29" s="45"/>
      <c r="C29" s="55" t="s">
        <v>40</v>
      </c>
      <c r="D29" s="72" t="s">
        <v>40</v>
      </c>
      <c r="E29" s="55" t="s">
        <v>40</v>
      </c>
      <c r="F29" s="72" t="s">
        <v>40</v>
      </c>
      <c r="G29" s="73" t="s">
        <v>40</v>
      </c>
    </row>
    <row r="30" spans="1:7" ht="17.100000000000001" customHeight="1">
      <c r="A30" s="43"/>
      <c r="B30" s="44" t="s">
        <v>41</v>
      </c>
      <c r="C30" s="56">
        <v>2.4</v>
      </c>
      <c r="D30" s="57">
        <v>2.2999999999999998</v>
      </c>
      <c r="E30" s="58">
        <v>2.2999999999999998</v>
      </c>
      <c r="F30" s="95">
        <v>2.2999999999999998</v>
      </c>
      <c r="G30" s="74">
        <v>2.2999999999999998</v>
      </c>
    </row>
    <row r="31" spans="1:7" ht="17.100000000000001" customHeight="1">
      <c r="A31" s="43"/>
      <c r="B31" s="45"/>
      <c r="C31" s="55"/>
      <c r="D31" s="72"/>
      <c r="E31" s="55"/>
      <c r="F31" s="75"/>
      <c r="G31" s="73"/>
    </row>
    <row r="32" spans="1:7" ht="17.100000000000001" customHeight="1">
      <c r="A32" s="43"/>
      <c r="B32" s="44" t="s">
        <v>42</v>
      </c>
      <c r="C32" s="56">
        <v>93.8</v>
      </c>
      <c r="D32" s="57">
        <v>93.7</v>
      </c>
      <c r="E32" s="58">
        <v>96.2</v>
      </c>
      <c r="F32" s="95">
        <v>95.4</v>
      </c>
      <c r="G32" s="96" t="s">
        <v>43</v>
      </c>
    </row>
    <row r="33" spans="1:7" ht="17.100000000000001" customHeight="1">
      <c r="A33" s="43"/>
      <c r="B33" s="45"/>
      <c r="C33" s="55"/>
      <c r="D33" s="72"/>
      <c r="E33" s="55"/>
      <c r="F33" s="75"/>
      <c r="G33" s="73"/>
    </row>
    <row r="34" spans="1:7" ht="17.100000000000001" customHeight="1">
      <c r="A34" s="43"/>
      <c r="B34" s="45"/>
      <c r="C34" s="57"/>
      <c r="D34" s="58"/>
      <c r="E34" s="75"/>
      <c r="F34" s="97"/>
      <c r="G34" s="73"/>
    </row>
    <row r="35" spans="1:7" ht="17.100000000000001" customHeight="1">
      <c r="A35" s="43"/>
      <c r="B35" s="44" t="s">
        <v>9</v>
      </c>
      <c r="C35" s="55"/>
      <c r="D35" s="72"/>
      <c r="E35" s="75"/>
      <c r="F35" s="76"/>
      <c r="G35" s="73"/>
    </row>
    <row r="36" spans="1:7" ht="17.100000000000001" customHeight="1">
      <c r="A36" s="43"/>
      <c r="B36" s="45"/>
      <c r="C36" s="55"/>
      <c r="D36" s="72"/>
      <c r="E36" s="55"/>
      <c r="F36" s="72"/>
      <c r="G36" s="73"/>
    </row>
    <row r="37" spans="1:7" ht="17.100000000000001" customHeight="1">
      <c r="A37" s="43"/>
      <c r="B37" s="59" t="s">
        <v>37</v>
      </c>
      <c r="C37" s="49" t="s">
        <v>2</v>
      </c>
      <c r="D37" s="49" t="s">
        <v>2</v>
      </c>
      <c r="E37" s="55" t="s">
        <v>2</v>
      </c>
      <c r="F37" s="72" t="s">
        <v>2</v>
      </c>
      <c r="G37" s="73" t="s">
        <v>2</v>
      </c>
    </row>
    <row r="38" spans="1:7" ht="17.100000000000001" customHeight="1">
      <c r="A38" s="43"/>
      <c r="B38" s="45" t="s">
        <v>44</v>
      </c>
      <c r="C38" s="98">
        <v>4.1589140000000002</v>
      </c>
      <c r="D38" s="88">
        <v>1537.193172</v>
      </c>
      <c r="E38" s="89">
        <v>398</v>
      </c>
      <c r="F38" s="90">
        <v>672</v>
      </c>
      <c r="G38" s="71">
        <v>520</v>
      </c>
    </row>
    <row r="39" spans="1:7" ht="17.100000000000001" customHeight="1">
      <c r="A39" s="43"/>
      <c r="B39" s="45" t="s">
        <v>45</v>
      </c>
      <c r="C39" s="98">
        <v>207.38777099999999</v>
      </c>
      <c r="D39" s="88">
        <v>2102.7272910000002</v>
      </c>
      <c r="E39" s="89">
        <v>2406</v>
      </c>
      <c r="F39" s="90">
        <v>2386</v>
      </c>
      <c r="G39" s="71">
        <v>4084</v>
      </c>
    </row>
    <row r="40" spans="1:7" s="64" customFormat="1">
      <c r="A40" s="43"/>
      <c r="B40" s="60"/>
      <c r="C40" s="61"/>
      <c r="D40" s="62"/>
      <c r="E40" s="63"/>
      <c r="F40" s="77"/>
      <c r="G40" s="78"/>
    </row>
    <row r="41" spans="1:7" ht="15" customHeight="1">
      <c r="A41" s="43"/>
      <c r="B41" s="65"/>
      <c r="C41" s="65"/>
      <c r="D41" s="65"/>
      <c r="E41" s="65"/>
      <c r="F41" s="65"/>
      <c r="G41" s="66"/>
    </row>
    <row r="42" spans="1:7" s="64" customFormat="1" ht="15" customHeight="1">
      <c r="A42" s="67"/>
      <c r="B42" s="84" t="s">
        <v>46</v>
      </c>
      <c r="G42" s="68"/>
    </row>
    <row r="43" spans="1:7" s="64" customFormat="1" ht="15" customHeight="1">
      <c r="A43" s="67"/>
      <c r="B43" s="503" t="s">
        <v>47</v>
      </c>
      <c r="C43" s="503"/>
      <c r="D43" s="84"/>
      <c r="E43" s="84"/>
      <c r="G43" s="68"/>
    </row>
    <row r="44" spans="1:7" s="64" customFormat="1" ht="27.95" customHeight="1">
      <c r="A44" s="67"/>
      <c r="B44" s="504" t="s">
        <v>48</v>
      </c>
      <c r="C44" s="504"/>
      <c r="D44" s="504"/>
      <c r="E44" s="504"/>
      <c r="F44" s="504"/>
    </row>
  </sheetData>
  <mergeCells count="2">
    <mergeCell ref="B43:C43"/>
    <mergeCell ref="B44:F44"/>
  </mergeCells>
  <pageMargins left="0.70866141732283472" right="0.70866141732283472" top="0.59055118110236227" bottom="0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0"/>
  <sheetViews>
    <sheetView zoomScaleNormal="100" workbookViewId="0">
      <selection activeCell="O17" sqref="O17"/>
    </sheetView>
  </sheetViews>
  <sheetFormatPr defaultRowHeight="12.75"/>
  <cols>
    <col min="1" max="1" width="1" customWidth="1"/>
    <col min="2" max="2" width="11.85546875" customWidth="1"/>
    <col min="3" max="6" width="11.7109375" customWidth="1"/>
    <col min="7" max="7" width="15.42578125" customWidth="1"/>
    <col min="8" max="8" width="16.28515625" customWidth="1"/>
  </cols>
  <sheetData>
    <row r="1" spans="2:8" ht="28.5" customHeight="1"/>
    <row r="2" spans="2:8" ht="29.85" customHeight="1">
      <c r="B2" s="561" t="s">
        <v>197</v>
      </c>
      <c r="C2" s="561"/>
      <c r="D2" s="561"/>
      <c r="E2" s="561"/>
      <c r="F2" s="561"/>
      <c r="G2" s="561"/>
      <c r="H2" s="561"/>
    </row>
    <row r="4" spans="2:8" ht="18.399999999999999" customHeight="1">
      <c r="B4" s="286"/>
      <c r="C4" s="562" t="s">
        <v>3</v>
      </c>
      <c r="D4" s="563"/>
      <c r="E4" s="562" t="s">
        <v>150</v>
      </c>
      <c r="F4" s="563"/>
      <c r="G4" s="287" t="s">
        <v>4</v>
      </c>
      <c r="H4" s="287" t="s">
        <v>151</v>
      </c>
    </row>
    <row r="5" spans="2:8" ht="29.85" customHeight="1">
      <c r="B5" s="288" t="s">
        <v>52</v>
      </c>
      <c r="C5" s="564" t="s">
        <v>2</v>
      </c>
      <c r="D5" s="564" t="s">
        <v>56</v>
      </c>
      <c r="E5" s="287" t="s">
        <v>152</v>
      </c>
      <c r="F5" s="287" t="s">
        <v>153</v>
      </c>
      <c r="G5" s="564" t="s">
        <v>2</v>
      </c>
      <c r="H5" s="564" t="s">
        <v>40</v>
      </c>
    </row>
    <row r="6" spans="2:8" ht="18.399999999999999" customHeight="1">
      <c r="B6" s="289"/>
      <c r="C6" s="565"/>
      <c r="D6" s="565"/>
      <c r="E6" s="287" t="s">
        <v>2</v>
      </c>
      <c r="F6" s="287" t="s">
        <v>2</v>
      </c>
      <c r="G6" s="565"/>
      <c r="H6" s="565"/>
    </row>
    <row r="7" spans="2:8" ht="18.399999999999999" customHeight="1">
      <c r="B7" s="555" t="s">
        <v>154</v>
      </c>
      <c r="C7" s="556"/>
      <c r="D7" s="556"/>
      <c r="E7" s="556"/>
      <c r="F7" s="556"/>
      <c r="G7" s="556"/>
      <c r="H7" s="557"/>
    </row>
    <row r="8" spans="2:8" ht="18.399999999999999" customHeight="1">
      <c r="B8" s="290">
        <v>2012</v>
      </c>
      <c r="C8" s="291">
        <v>6789.8421699999999</v>
      </c>
      <c r="D8" s="292">
        <v>6.1435738296490348</v>
      </c>
      <c r="E8" s="292">
        <v>177.514432</v>
      </c>
      <c r="F8" s="292">
        <v>2513.669089</v>
      </c>
      <c r="G8" s="292">
        <v>4098.658649</v>
      </c>
      <c r="H8" s="292">
        <v>60.364564394580036</v>
      </c>
    </row>
    <row r="9" spans="2:8" ht="18.399999999999999" customHeight="1">
      <c r="B9" s="293">
        <v>2013</v>
      </c>
      <c r="C9" s="294">
        <v>7364.3370960000002</v>
      </c>
      <c r="D9" s="295">
        <v>8.4610939638380422</v>
      </c>
      <c r="E9" s="295">
        <v>179.21489800000001</v>
      </c>
      <c r="F9" s="295">
        <v>2521.3174140000001</v>
      </c>
      <c r="G9" s="295">
        <v>4663.8047839999999</v>
      </c>
      <c r="H9" s="295">
        <v>63.329594004234046</v>
      </c>
    </row>
    <row r="10" spans="2:8" ht="18.399999999999999" customHeight="1">
      <c r="B10" s="293">
        <v>2014</v>
      </c>
      <c r="C10" s="294">
        <v>7917.5589970000001</v>
      </c>
      <c r="D10" s="295">
        <v>7.5121751460900263</v>
      </c>
      <c r="E10" s="295">
        <v>162.09567899999999</v>
      </c>
      <c r="F10" s="295">
        <v>2659.4592499999999</v>
      </c>
      <c r="G10" s="295">
        <v>5096.0040680000002</v>
      </c>
      <c r="H10" s="295">
        <v>64.363322962682062</v>
      </c>
    </row>
    <row r="11" spans="2:8" ht="18.399999999999999" customHeight="1">
      <c r="B11" s="293">
        <v>2015</v>
      </c>
      <c r="C11" s="294">
        <v>8997.7305180000003</v>
      </c>
      <c r="D11" s="295">
        <v>13.642734097835987</v>
      </c>
      <c r="E11" s="295">
        <v>193.47113899999999</v>
      </c>
      <c r="F11" s="295">
        <v>3682.8508710000001</v>
      </c>
      <c r="G11" s="295">
        <v>5121.4085080000004</v>
      </c>
      <c r="H11" s="295">
        <v>56.9188919111836</v>
      </c>
    </row>
    <row r="12" spans="2:8" s="1" customFormat="1" ht="18.399999999999999" customHeight="1">
      <c r="B12" s="296">
        <v>2016</v>
      </c>
      <c r="C12" s="297">
        <v>8865.6207589999995</v>
      </c>
      <c r="D12" s="262">
        <v>-1.4682564535102918</v>
      </c>
      <c r="E12" s="262">
        <v>236.92963499999999</v>
      </c>
      <c r="F12" s="262">
        <v>3344.4804060000001</v>
      </c>
      <c r="G12" s="262">
        <v>5284.2107180000003</v>
      </c>
      <c r="H12" s="262">
        <v>59.603392268225484</v>
      </c>
    </row>
    <row r="13" spans="2:8" ht="18.399999999999999" customHeight="1">
      <c r="B13" s="558" t="s">
        <v>155</v>
      </c>
      <c r="C13" s="559"/>
      <c r="D13" s="559"/>
      <c r="E13" s="559"/>
      <c r="F13" s="559"/>
      <c r="G13" s="559"/>
      <c r="H13" s="560"/>
    </row>
    <row r="14" spans="2:8" ht="18.399999999999999" customHeight="1">
      <c r="B14" s="290">
        <v>2012</v>
      </c>
      <c r="C14" s="291">
        <v>1897.9514819999999</v>
      </c>
      <c r="D14" s="292">
        <v>16.232422046196067</v>
      </c>
      <c r="E14" s="292">
        <v>102.081901</v>
      </c>
      <c r="F14" s="292">
        <v>809.48013000000003</v>
      </c>
      <c r="G14" s="292">
        <v>986.38945100000001</v>
      </c>
      <c r="H14" s="292">
        <v>51.971267988398452</v>
      </c>
    </row>
    <row r="15" spans="2:8" ht="18.399999999999999" customHeight="1">
      <c r="B15" s="293">
        <v>2013</v>
      </c>
      <c r="C15" s="294">
        <v>2261.623259</v>
      </c>
      <c r="D15" s="295">
        <v>19.161278907760824</v>
      </c>
      <c r="E15" s="295">
        <v>97.847337999999993</v>
      </c>
      <c r="F15" s="295">
        <v>955.56728899999996</v>
      </c>
      <c r="G15" s="295">
        <v>1208.2086320000001</v>
      </c>
      <c r="H15" s="295">
        <v>53.422188120501637</v>
      </c>
    </row>
    <row r="16" spans="2:8" ht="18.399999999999999" customHeight="1">
      <c r="B16" s="293">
        <v>2014</v>
      </c>
      <c r="C16" s="294">
        <v>2529.0594980000001</v>
      </c>
      <c r="D16" s="295">
        <v>11.824968545744868</v>
      </c>
      <c r="E16" s="295">
        <v>112.435007</v>
      </c>
      <c r="F16" s="295">
        <v>1099.990466</v>
      </c>
      <c r="G16" s="295">
        <v>1316.6340250000001</v>
      </c>
      <c r="H16" s="295">
        <v>52.06022341669717</v>
      </c>
    </row>
    <row r="17" spans="2:8" ht="18.399999999999999" customHeight="1">
      <c r="B17" s="293">
        <v>2015</v>
      </c>
      <c r="C17" s="294">
        <v>2935.1222889999999</v>
      </c>
      <c r="D17" s="295">
        <v>16.05588129979218</v>
      </c>
      <c r="E17" s="295">
        <v>119.381466</v>
      </c>
      <c r="F17" s="295">
        <v>1450.5155970000001</v>
      </c>
      <c r="G17" s="295">
        <v>1365.225226</v>
      </c>
      <c r="H17" s="295">
        <v>46.513401881634515</v>
      </c>
    </row>
    <row r="18" spans="2:8" s="1" customFormat="1" ht="18.399999999999999" customHeight="1">
      <c r="B18" s="296">
        <v>2016</v>
      </c>
      <c r="C18" s="297">
        <v>2987.183376</v>
      </c>
      <c r="D18" s="262">
        <v>1.7737280383549974</v>
      </c>
      <c r="E18" s="262">
        <v>164.957337</v>
      </c>
      <c r="F18" s="262">
        <v>1437.393673</v>
      </c>
      <c r="G18" s="262">
        <v>1384.8323660000001</v>
      </c>
      <c r="H18" s="262">
        <v>46.359134732945833</v>
      </c>
    </row>
    <row r="19" spans="2:8" ht="18.399999999999999" customHeight="1">
      <c r="B19" s="558" t="s">
        <v>156</v>
      </c>
      <c r="C19" s="559"/>
      <c r="D19" s="559"/>
      <c r="E19" s="559"/>
      <c r="F19" s="559"/>
      <c r="G19" s="559"/>
      <c r="H19" s="560"/>
    </row>
    <row r="20" spans="2:8" ht="18.399999999999999" customHeight="1">
      <c r="B20" s="290">
        <v>2012</v>
      </c>
      <c r="C20" s="291">
        <v>3748.9448200000002</v>
      </c>
      <c r="D20" s="292">
        <v>1.3233518306884151</v>
      </c>
      <c r="E20" s="292">
        <v>57.645919999999997</v>
      </c>
      <c r="F20" s="292">
        <v>1225.4317080000001</v>
      </c>
      <c r="G20" s="292">
        <v>2465.8671920000002</v>
      </c>
      <c r="H20" s="292">
        <v>65.77496630105108</v>
      </c>
    </row>
    <row r="21" spans="2:8" ht="18.399999999999999" customHeight="1">
      <c r="B21" s="293">
        <v>2013</v>
      </c>
      <c r="C21" s="294">
        <v>3884.0880900000002</v>
      </c>
      <c r="D21" s="295">
        <v>3.6048348665745364</v>
      </c>
      <c r="E21" s="295">
        <v>51.761572999999999</v>
      </c>
      <c r="F21" s="295">
        <v>1028.717617</v>
      </c>
      <c r="G21" s="295">
        <v>2803.6089000000002</v>
      </c>
      <c r="H21" s="295">
        <v>72.181908212076621</v>
      </c>
    </row>
    <row r="22" spans="2:8" ht="18.399999999999999" customHeight="1">
      <c r="B22" s="293">
        <v>2014</v>
      </c>
      <c r="C22" s="294">
        <v>4244.0636320000003</v>
      </c>
      <c r="D22" s="295">
        <v>9.267955145682599</v>
      </c>
      <c r="E22" s="295">
        <v>36.967751</v>
      </c>
      <c r="F22" s="295">
        <v>1039.5215639999999</v>
      </c>
      <c r="G22" s="295">
        <v>3167.5743170000001</v>
      </c>
      <c r="H22" s="295">
        <v>74.635410579536753</v>
      </c>
    </row>
    <row r="23" spans="2:8" ht="18.399999999999999" customHeight="1">
      <c r="B23" s="293">
        <v>2015</v>
      </c>
      <c r="C23" s="294">
        <v>4990.8276480000004</v>
      </c>
      <c r="D23" s="295">
        <v>17.595495278851182</v>
      </c>
      <c r="E23" s="295">
        <v>34.676214999999999</v>
      </c>
      <c r="F23" s="295">
        <v>1795.6570400000001</v>
      </c>
      <c r="G23" s="295">
        <v>3160.4943929999999</v>
      </c>
      <c r="H23" s="295">
        <v>63.326057638286123</v>
      </c>
    </row>
    <row r="24" spans="2:8" s="1" customFormat="1" ht="18.399999999999999" customHeight="1">
      <c r="B24" s="296">
        <v>2016</v>
      </c>
      <c r="C24" s="297">
        <v>4895.2095730000001</v>
      </c>
      <c r="D24" s="262">
        <v>-1.9158761180285904</v>
      </c>
      <c r="E24" s="262">
        <v>35.632677999999999</v>
      </c>
      <c r="F24" s="262">
        <v>1475.0335279999999</v>
      </c>
      <c r="G24" s="262">
        <v>3384.5433670000002</v>
      </c>
      <c r="H24" s="262">
        <v>69.13990742434757</v>
      </c>
    </row>
    <row r="25" spans="2:8" ht="18.399999999999999" customHeight="1">
      <c r="B25" s="558" t="s">
        <v>198</v>
      </c>
      <c r="C25" s="559"/>
      <c r="D25" s="559"/>
      <c r="E25" s="559"/>
      <c r="F25" s="559"/>
      <c r="G25" s="559"/>
      <c r="H25" s="560"/>
    </row>
    <row r="26" spans="2:8" ht="18.399999999999999" customHeight="1">
      <c r="B26" s="290">
        <v>2012</v>
      </c>
      <c r="C26" s="291">
        <v>1142.945868</v>
      </c>
      <c r="D26" s="292">
        <v>7.4224759255041333</v>
      </c>
      <c r="E26" s="292">
        <v>17.786611000000001</v>
      </c>
      <c r="F26" s="292">
        <v>478.757251</v>
      </c>
      <c r="G26" s="292">
        <v>646.40200600000003</v>
      </c>
      <c r="H26" s="292">
        <v>56.555784844921455</v>
      </c>
    </row>
    <row r="27" spans="2:8" ht="18.399999999999999" customHeight="1">
      <c r="B27" s="293">
        <v>2013</v>
      </c>
      <c r="C27" s="294">
        <v>1218.625747</v>
      </c>
      <c r="D27" s="295">
        <v>6.6214753575713523</v>
      </c>
      <c r="E27" s="295">
        <v>29.605986999999999</v>
      </c>
      <c r="F27" s="295">
        <v>537.03250800000001</v>
      </c>
      <c r="G27" s="295">
        <v>651.98725200000001</v>
      </c>
      <c r="H27" s="295">
        <v>53.501844483842177</v>
      </c>
    </row>
    <row r="28" spans="2:8" ht="18.399999999999999" customHeight="1">
      <c r="B28" s="293">
        <v>2014</v>
      </c>
      <c r="C28" s="294">
        <v>1144.4358669999999</v>
      </c>
      <c r="D28" s="295">
        <v>-6.0879954475473594</v>
      </c>
      <c r="E28" s="295">
        <v>12.692921</v>
      </c>
      <c r="F28" s="295">
        <v>519.94722000000002</v>
      </c>
      <c r="G28" s="295">
        <v>611.79572599999995</v>
      </c>
      <c r="H28" s="295">
        <v>53.458279632894445</v>
      </c>
    </row>
    <row r="29" spans="2:8" ht="18.399999999999999" customHeight="1">
      <c r="B29" s="293">
        <v>2015</v>
      </c>
      <c r="C29" s="294">
        <v>1071.780581</v>
      </c>
      <c r="D29" s="295">
        <v>-6.3485677175128234</v>
      </c>
      <c r="E29" s="295">
        <v>39.413457999999999</v>
      </c>
      <c r="F29" s="295">
        <v>436.67823399999997</v>
      </c>
      <c r="G29" s="295">
        <v>595.68888900000002</v>
      </c>
      <c r="H29" s="295">
        <v>55.579369467975091</v>
      </c>
    </row>
    <row r="30" spans="2:8" s="1" customFormat="1" ht="18.399999999999999" customHeight="1">
      <c r="B30" s="296">
        <v>2016</v>
      </c>
      <c r="C30" s="297">
        <v>983.22780999999998</v>
      </c>
      <c r="D30" s="262">
        <v>-8.2622108078668397</v>
      </c>
      <c r="E30" s="262">
        <v>36.339619999999996</v>
      </c>
      <c r="F30" s="262">
        <v>432.05320499999999</v>
      </c>
      <c r="G30" s="262">
        <v>514.83498499999996</v>
      </c>
      <c r="H30" s="262">
        <v>52.36171920320276</v>
      </c>
    </row>
  </sheetData>
  <mergeCells count="11">
    <mergeCell ref="B7:H7"/>
    <mergeCell ref="B13:H13"/>
    <mergeCell ref="B19:H19"/>
    <mergeCell ref="B25:H25"/>
    <mergeCell ref="B2:H2"/>
    <mergeCell ref="C4:D4"/>
    <mergeCell ref="E4:F4"/>
    <mergeCell ref="C5:C6"/>
    <mergeCell ref="D5:D6"/>
    <mergeCell ref="G5:G6"/>
    <mergeCell ref="H5:H6"/>
  </mergeCells>
  <printOptions horizontalCentered="1"/>
  <pageMargins left="0.43307086614173229" right="0.43307086614173229" top="0.43307086614173229" bottom="0.43307086614173229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0"/>
  <sheetViews>
    <sheetView zoomScaleNormal="100" workbookViewId="0">
      <selection activeCell="O17" sqref="O17"/>
    </sheetView>
  </sheetViews>
  <sheetFormatPr defaultRowHeight="12.75"/>
  <cols>
    <col min="1" max="1" width="1" customWidth="1"/>
    <col min="2" max="7" width="15.28515625" customWidth="1"/>
    <col min="206" max="206" width="1" customWidth="1"/>
    <col min="207" max="207" width="13" customWidth="1"/>
    <col min="208" max="208" width="10" customWidth="1"/>
    <col min="209" max="209" width="4" customWidth="1"/>
    <col min="210" max="214" width="7" customWidth="1"/>
    <col min="215" max="215" width="10" customWidth="1"/>
    <col min="216" max="220" width="7" customWidth="1"/>
    <col min="221" max="221" width="9" customWidth="1"/>
    <col min="222" max="226" width="7" customWidth="1"/>
  </cols>
  <sheetData>
    <row r="1" spans="2:7" ht="28.5" customHeight="1"/>
    <row r="2" spans="2:7" ht="29.65" customHeight="1">
      <c r="B2" s="561" t="s">
        <v>199</v>
      </c>
      <c r="C2" s="561"/>
      <c r="D2" s="561"/>
      <c r="E2" s="561"/>
      <c r="F2" s="561"/>
      <c r="G2" s="561"/>
    </row>
    <row r="4" spans="2:7" ht="25.5">
      <c r="B4" s="355" t="s">
        <v>52</v>
      </c>
      <c r="C4" s="286" t="s">
        <v>158</v>
      </c>
      <c r="D4" s="286" t="s">
        <v>159</v>
      </c>
      <c r="E4" s="286" t="s">
        <v>200</v>
      </c>
      <c r="F4" s="286" t="s">
        <v>201</v>
      </c>
      <c r="G4" s="356" t="s">
        <v>88</v>
      </c>
    </row>
    <row r="5" spans="2:7" ht="18" customHeight="1">
      <c r="B5" s="600" t="s">
        <v>154</v>
      </c>
      <c r="C5" s="600"/>
      <c r="D5" s="600"/>
      <c r="E5" s="600"/>
      <c r="F5" s="600"/>
      <c r="G5" s="600"/>
    </row>
    <row r="6" spans="2:7" ht="18" customHeight="1">
      <c r="B6" s="357"/>
      <c r="C6" s="358"/>
      <c r="D6" s="358"/>
      <c r="E6" s="358"/>
      <c r="F6" s="358"/>
      <c r="G6" s="359" t="s">
        <v>107</v>
      </c>
    </row>
    <row r="7" spans="2:7" ht="18" customHeight="1">
      <c r="B7" s="302">
        <v>2012</v>
      </c>
      <c r="C7" s="303">
        <v>410.73581200000001</v>
      </c>
      <c r="D7" s="303">
        <v>841.41026099999999</v>
      </c>
      <c r="E7" s="303">
        <v>4371.0278879999996</v>
      </c>
      <c r="F7" s="303">
        <v>1166.6682089999999</v>
      </c>
      <c r="G7" s="304">
        <v>6789.8421699999999</v>
      </c>
    </row>
    <row r="8" spans="2:7" ht="18" customHeight="1">
      <c r="B8" s="306">
        <v>2013</v>
      </c>
      <c r="C8" s="307">
        <v>456.80732399999999</v>
      </c>
      <c r="D8" s="307">
        <v>880.60807599999998</v>
      </c>
      <c r="E8" s="307">
        <v>4728.6042900000002</v>
      </c>
      <c r="F8" s="307">
        <v>1298.3174059999999</v>
      </c>
      <c r="G8" s="308">
        <v>7364.3370960000002</v>
      </c>
    </row>
    <row r="9" spans="2:7" ht="18" customHeight="1">
      <c r="B9" s="306">
        <v>2014</v>
      </c>
      <c r="C9" s="307">
        <v>453.72515800000002</v>
      </c>
      <c r="D9" s="307">
        <v>856.67709300000001</v>
      </c>
      <c r="E9" s="307">
        <v>5282.4634560000004</v>
      </c>
      <c r="F9" s="307">
        <v>1324.6932899999999</v>
      </c>
      <c r="G9" s="308">
        <v>7917.5589970000001</v>
      </c>
    </row>
    <row r="10" spans="2:7" ht="18" customHeight="1">
      <c r="B10" s="306">
        <v>2015</v>
      </c>
      <c r="C10" s="307">
        <v>430.20452799999998</v>
      </c>
      <c r="D10" s="307">
        <v>950.361178</v>
      </c>
      <c r="E10" s="307">
        <v>5757.7798810000004</v>
      </c>
      <c r="F10" s="307">
        <v>1859.3849310000001</v>
      </c>
      <c r="G10" s="308">
        <v>8997.7305180000003</v>
      </c>
    </row>
    <row r="11" spans="2:7" ht="18" customHeight="1">
      <c r="B11" s="309">
        <v>2016</v>
      </c>
      <c r="C11" s="262">
        <v>387.37265200000002</v>
      </c>
      <c r="D11" s="262">
        <v>837.23996899999997</v>
      </c>
      <c r="E11" s="262">
        <v>5993.4447760000003</v>
      </c>
      <c r="F11" s="262">
        <v>1647.5633620000001</v>
      </c>
      <c r="G11" s="310">
        <v>8865.6207589999995</v>
      </c>
    </row>
    <row r="12" spans="2:7" ht="18" customHeight="1">
      <c r="B12" s="357"/>
      <c r="C12" s="358"/>
      <c r="D12" s="358"/>
      <c r="E12" s="358"/>
      <c r="F12" s="358"/>
      <c r="G12" s="359" t="s">
        <v>165</v>
      </c>
    </row>
    <row r="13" spans="2:7" ht="18" customHeight="1">
      <c r="B13" s="302">
        <v>2012</v>
      </c>
      <c r="C13" s="303">
        <v>0.40062639248501497</v>
      </c>
      <c r="D13" s="303">
        <v>5.2765524878429027</v>
      </c>
      <c r="E13" s="303">
        <v>7.4791776669065131</v>
      </c>
      <c r="F13" s="303">
        <v>4.0133803669805816</v>
      </c>
      <c r="G13" s="304">
        <v>6.1435738296490348</v>
      </c>
    </row>
    <row r="14" spans="2:7" ht="18" customHeight="1">
      <c r="B14" s="306">
        <v>2013</v>
      </c>
      <c r="C14" s="307">
        <v>11.216823723177077</v>
      </c>
      <c r="D14" s="307">
        <v>4.6585853318943542</v>
      </c>
      <c r="E14" s="307">
        <v>8.1806021641196178</v>
      </c>
      <c r="F14" s="307">
        <v>11.284201967999284</v>
      </c>
      <c r="G14" s="308">
        <v>8.4610939638380422</v>
      </c>
    </row>
    <row r="15" spans="2:7" ht="18" customHeight="1">
      <c r="B15" s="306">
        <v>2014</v>
      </c>
      <c r="C15" s="307">
        <v>-0.67471904193900356</v>
      </c>
      <c r="D15" s="307">
        <v>-2.7175520702356128</v>
      </c>
      <c r="E15" s="307">
        <v>11.712952322343725</v>
      </c>
      <c r="F15" s="307">
        <v>2.0315435869616616</v>
      </c>
      <c r="G15" s="308">
        <v>7.5121751460900263</v>
      </c>
    </row>
    <row r="16" spans="2:7" ht="18" customHeight="1">
      <c r="B16" s="306">
        <v>2015</v>
      </c>
      <c r="C16" s="307">
        <v>-5.1838937262544302</v>
      </c>
      <c r="D16" s="307">
        <v>10.935752311518851</v>
      </c>
      <c r="E16" s="307">
        <v>8.9980068761312406</v>
      </c>
      <c r="F16" s="307">
        <v>40.363429409384267</v>
      </c>
      <c r="G16" s="308">
        <v>13.642734097835987</v>
      </c>
    </row>
    <row r="17" spans="2:7" ht="18" customHeight="1">
      <c r="B17" s="309">
        <v>2016</v>
      </c>
      <c r="C17" s="262">
        <v>-9.9561657798264722</v>
      </c>
      <c r="D17" s="262">
        <v>-11.902970325246178</v>
      </c>
      <c r="E17" s="262">
        <v>4.0929820151282019</v>
      </c>
      <c r="F17" s="262">
        <v>-11.392023537916906</v>
      </c>
      <c r="G17" s="310">
        <v>-1.4682564535102918</v>
      </c>
    </row>
    <row r="18" spans="2:7" ht="18" customHeight="1">
      <c r="B18" s="357"/>
      <c r="C18" s="358"/>
      <c r="D18" s="358"/>
      <c r="E18" s="358"/>
      <c r="F18" s="358"/>
      <c r="G18" s="359" t="s">
        <v>166</v>
      </c>
    </row>
    <row r="19" spans="2:7" ht="18" customHeight="1">
      <c r="B19" s="302">
        <v>2012</v>
      </c>
      <c r="C19" s="303">
        <v>6.0492689184261259</v>
      </c>
      <c r="D19" s="303">
        <v>12.392191746630834</v>
      </c>
      <c r="E19" s="303">
        <v>64.375986636520011</v>
      </c>
      <c r="F19" s="303">
        <v>17.182552698423031</v>
      </c>
      <c r="G19" s="304">
        <v>100</v>
      </c>
    </row>
    <row r="20" spans="2:7" ht="18" customHeight="1">
      <c r="B20" s="306">
        <v>2013</v>
      </c>
      <c r="C20" s="307">
        <v>6.2029659702584592</v>
      </c>
      <c r="D20" s="307">
        <v>11.957737193729351</v>
      </c>
      <c r="E20" s="307">
        <v>64.209503562355664</v>
      </c>
      <c r="F20" s="307">
        <v>17.629793273656521</v>
      </c>
      <c r="G20" s="308">
        <v>100</v>
      </c>
    </row>
    <row r="21" spans="2:7" ht="18" customHeight="1">
      <c r="B21" s="306">
        <v>2014</v>
      </c>
      <c r="C21" s="307">
        <v>5.7306192245857419</v>
      </c>
      <c r="D21" s="307">
        <v>10.819964755862243</v>
      </c>
      <c r="E21" s="307">
        <v>66.718333996646578</v>
      </c>
      <c r="F21" s="307">
        <v>16.731082022905451</v>
      </c>
      <c r="G21" s="308">
        <v>100</v>
      </c>
    </row>
    <row r="22" spans="2:7" ht="18" customHeight="1">
      <c r="B22" s="306">
        <v>2015</v>
      </c>
      <c r="C22" s="307">
        <v>4.7812559749302777</v>
      </c>
      <c r="D22" s="307">
        <v>10.562232066172667</v>
      </c>
      <c r="E22" s="307">
        <v>63.991468398409303</v>
      </c>
      <c r="F22" s="307">
        <v>20.665043560487749</v>
      </c>
      <c r="G22" s="308">
        <v>100</v>
      </c>
    </row>
    <row r="23" spans="2:7" ht="18" customHeight="1">
      <c r="B23" s="309">
        <v>2016</v>
      </c>
      <c r="C23" s="262">
        <v>4.3693799061589207</v>
      </c>
      <c r="D23" s="262">
        <v>9.443670012052678</v>
      </c>
      <c r="E23" s="262">
        <v>67.603216276939321</v>
      </c>
      <c r="F23" s="262">
        <v>18.583733804849071</v>
      </c>
      <c r="G23" s="310">
        <v>100</v>
      </c>
    </row>
    <row r="24" spans="2:7" ht="18" customHeight="1">
      <c r="B24" s="600" t="s">
        <v>155</v>
      </c>
      <c r="C24" s="600"/>
      <c r="D24" s="600"/>
      <c r="E24" s="600"/>
      <c r="F24" s="600"/>
      <c r="G24" s="600"/>
    </row>
    <row r="25" spans="2:7" ht="18" customHeight="1">
      <c r="B25" s="357"/>
      <c r="C25" s="358"/>
      <c r="D25" s="358"/>
      <c r="E25" s="358"/>
      <c r="F25" s="358"/>
      <c r="G25" s="359" t="s">
        <v>107</v>
      </c>
    </row>
    <row r="26" spans="2:7" ht="18" customHeight="1">
      <c r="B26" s="302">
        <v>2012</v>
      </c>
      <c r="C26" s="303">
        <v>204.34831299999999</v>
      </c>
      <c r="D26" s="303">
        <v>522.22126300000002</v>
      </c>
      <c r="E26" s="303">
        <v>793.21369400000003</v>
      </c>
      <c r="F26" s="303">
        <v>378.16821199999998</v>
      </c>
      <c r="G26" s="304">
        <v>1897.9514819999999</v>
      </c>
    </row>
    <row r="27" spans="2:7" ht="18" customHeight="1">
      <c r="B27" s="306">
        <v>2013</v>
      </c>
      <c r="C27" s="307">
        <v>203.61364499999999</v>
      </c>
      <c r="D27" s="307">
        <v>579.42593099999999</v>
      </c>
      <c r="E27" s="307">
        <v>1073.8704110000001</v>
      </c>
      <c r="F27" s="307">
        <v>404.71327200000002</v>
      </c>
      <c r="G27" s="308">
        <v>2261.623259</v>
      </c>
    </row>
    <row r="28" spans="2:7" ht="18" customHeight="1">
      <c r="B28" s="306">
        <v>2014</v>
      </c>
      <c r="C28" s="307">
        <v>217.70733000000001</v>
      </c>
      <c r="D28" s="307">
        <v>597.08785999999998</v>
      </c>
      <c r="E28" s="307">
        <v>1325.991166</v>
      </c>
      <c r="F28" s="307">
        <v>388.27314200000001</v>
      </c>
      <c r="G28" s="308">
        <v>2529.0594980000001</v>
      </c>
    </row>
    <row r="29" spans="2:7" ht="18" customHeight="1">
      <c r="B29" s="306">
        <v>2015</v>
      </c>
      <c r="C29" s="307">
        <v>222.82149200000001</v>
      </c>
      <c r="D29" s="307">
        <v>651.13231399999995</v>
      </c>
      <c r="E29" s="307">
        <v>1466.571058</v>
      </c>
      <c r="F29" s="307">
        <v>594.59742500000004</v>
      </c>
      <c r="G29" s="308">
        <v>2935.1222889999999</v>
      </c>
    </row>
    <row r="30" spans="2:7" ht="18" customHeight="1">
      <c r="B30" s="309">
        <v>2016</v>
      </c>
      <c r="C30" s="262">
        <v>209.45491000000001</v>
      </c>
      <c r="D30" s="262">
        <v>579.837581</v>
      </c>
      <c r="E30" s="262">
        <v>1661.1844819999999</v>
      </c>
      <c r="F30" s="262">
        <v>536.70640300000002</v>
      </c>
      <c r="G30" s="310">
        <v>2987.183376</v>
      </c>
    </row>
    <row r="31" spans="2:7" ht="18" customHeight="1">
      <c r="B31" s="357"/>
      <c r="C31" s="358"/>
      <c r="D31" s="358"/>
      <c r="E31" s="358"/>
      <c r="F31" s="358"/>
      <c r="G31" s="359" t="s">
        <v>165</v>
      </c>
    </row>
    <row r="32" spans="2:7" ht="18" customHeight="1">
      <c r="B32" s="302">
        <v>2012</v>
      </c>
      <c r="C32" s="303">
        <v>5.3173675524474131</v>
      </c>
      <c r="D32" s="303">
        <v>7.1985363245535048</v>
      </c>
      <c r="E32" s="303">
        <v>25.610291897633115</v>
      </c>
      <c r="F32" s="303">
        <v>18.095933174292853</v>
      </c>
      <c r="G32" s="304">
        <v>16.232422046196067</v>
      </c>
    </row>
    <row r="33" spans="2:7" ht="18" customHeight="1">
      <c r="B33" s="306">
        <v>2013</v>
      </c>
      <c r="C33" s="307">
        <v>-0.35951752633260053</v>
      </c>
      <c r="D33" s="307">
        <v>10.954105482296304</v>
      </c>
      <c r="E33" s="307">
        <v>35.382232949699933</v>
      </c>
      <c r="F33" s="307">
        <v>7.0193789847148764</v>
      </c>
      <c r="G33" s="308">
        <v>19.161278907760824</v>
      </c>
    </row>
    <row r="34" spans="2:7" ht="18" customHeight="1">
      <c r="B34" s="306">
        <v>2014</v>
      </c>
      <c r="C34" s="307">
        <v>6.9217782531224765</v>
      </c>
      <c r="D34" s="307">
        <v>3.0481771793537491</v>
      </c>
      <c r="E34" s="307">
        <v>23.477763463584246</v>
      </c>
      <c r="F34" s="307">
        <v>-4.0621672520786518</v>
      </c>
      <c r="G34" s="308">
        <v>11.824968545744868</v>
      </c>
    </row>
    <row r="35" spans="2:7" ht="18" customHeight="1">
      <c r="B35" s="306">
        <v>2015</v>
      </c>
      <c r="C35" s="307">
        <v>2.3490995916398405</v>
      </c>
      <c r="D35" s="307">
        <v>9.0513402834885976</v>
      </c>
      <c r="E35" s="307">
        <v>10.601872441132084</v>
      </c>
      <c r="F35" s="307">
        <v>53.138953144485079</v>
      </c>
      <c r="G35" s="308">
        <v>16.05588129979218</v>
      </c>
    </row>
    <row r="36" spans="2:7" ht="18" customHeight="1">
      <c r="B36" s="309">
        <v>2016</v>
      </c>
      <c r="C36" s="262">
        <v>-5.998784892796607</v>
      </c>
      <c r="D36" s="262">
        <v>-10.949346464165806</v>
      </c>
      <c r="E36" s="262">
        <v>13.269962129581314</v>
      </c>
      <c r="F36" s="262">
        <v>-9.7361709899769586</v>
      </c>
      <c r="G36" s="310">
        <v>1.7737280383549974</v>
      </c>
    </row>
    <row r="37" spans="2:7" ht="18" customHeight="1">
      <c r="B37" s="357"/>
      <c r="C37" s="358"/>
      <c r="D37" s="358"/>
      <c r="E37" s="358"/>
      <c r="F37" s="358"/>
      <c r="G37" s="359" t="s">
        <v>166</v>
      </c>
    </row>
    <row r="38" spans="2:7" ht="18" customHeight="1">
      <c r="B38" s="302">
        <v>2012</v>
      </c>
      <c r="C38" s="303">
        <v>10.766782762258199</v>
      </c>
      <c r="D38" s="303">
        <v>27.514995401763382</v>
      </c>
      <c r="E38" s="303">
        <v>41.793149167550744</v>
      </c>
      <c r="F38" s="303">
        <v>19.925072668427674</v>
      </c>
      <c r="G38" s="304">
        <v>100</v>
      </c>
    </row>
    <row r="39" spans="2:7" ht="18" customHeight="1">
      <c r="B39" s="306">
        <v>2013</v>
      </c>
      <c r="C39" s="307">
        <v>9.0029868674957765</v>
      </c>
      <c r="D39" s="307">
        <v>25.619913869129519</v>
      </c>
      <c r="E39" s="307">
        <v>47.482285421614513</v>
      </c>
      <c r="F39" s="307">
        <v>17.894813841760193</v>
      </c>
      <c r="G39" s="308">
        <v>100</v>
      </c>
    </row>
    <row r="40" spans="2:7" ht="18" customHeight="1">
      <c r="B40" s="306">
        <v>2014</v>
      </c>
      <c r="C40" s="307">
        <v>8.6082328301158846</v>
      </c>
      <c r="D40" s="307">
        <v>23.609087112113485</v>
      </c>
      <c r="E40" s="307">
        <v>52.430208425250733</v>
      </c>
      <c r="F40" s="307">
        <v>15.352471632519894</v>
      </c>
      <c r="G40" s="308">
        <v>100</v>
      </c>
    </row>
    <row r="41" spans="2:7" ht="18" customHeight="1">
      <c r="B41" s="306">
        <v>2015</v>
      </c>
      <c r="C41" s="307">
        <v>7.5915573546993702</v>
      </c>
      <c r="D41" s="307">
        <v>22.184163039484179</v>
      </c>
      <c r="E41" s="307">
        <v>49.966267623542961</v>
      </c>
      <c r="F41" s="307">
        <v>20.258011982273491</v>
      </c>
      <c r="G41" s="308">
        <v>100</v>
      </c>
    </row>
    <row r="42" spans="2:7" ht="18" customHeight="1">
      <c r="B42" s="309">
        <v>2016</v>
      </c>
      <c r="C42" s="262">
        <v>7.0117861421842615</v>
      </c>
      <c r="D42" s="262">
        <v>19.41084654054395</v>
      </c>
      <c r="E42" s="262">
        <v>55.610395242103138</v>
      </c>
      <c r="F42" s="262">
        <v>17.966972075168648</v>
      </c>
      <c r="G42" s="310">
        <v>100</v>
      </c>
    </row>
    <row r="43" spans="2:7" ht="18" customHeight="1">
      <c r="B43" s="600" t="s">
        <v>156</v>
      </c>
      <c r="C43" s="600"/>
      <c r="D43" s="600"/>
      <c r="E43" s="600"/>
      <c r="F43" s="600"/>
      <c r="G43" s="600"/>
    </row>
    <row r="44" spans="2:7" ht="18" customHeight="1">
      <c r="B44" s="357"/>
      <c r="C44" s="358"/>
      <c r="D44" s="358"/>
      <c r="E44" s="358"/>
      <c r="F44" s="358"/>
      <c r="G44" s="359" t="s">
        <v>107</v>
      </c>
    </row>
    <row r="45" spans="2:7" ht="18" customHeight="1">
      <c r="B45" s="302">
        <v>2012</v>
      </c>
      <c r="C45" s="303">
        <v>121.184909</v>
      </c>
      <c r="D45" s="303">
        <v>286.27391799999998</v>
      </c>
      <c r="E45" s="303">
        <v>2792.0564989999998</v>
      </c>
      <c r="F45" s="303">
        <v>549.42949399999998</v>
      </c>
      <c r="G45" s="304">
        <v>3748.9448200000002</v>
      </c>
    </row>
    <row r="46" spans="2:7" ht="18" customHeight="1">
      <c r="B46" s="306">
        <v>2013</v>
      </c>
      <c r="C46" s="307">
        <v>163.46726699999999</v>
      </c>
      <c r="D46" s="307">
        <v>270.15912700000001</v>
      </c>
      <c r="E46" s="307">
        <v>2779.0646459999998</v>
      </c>
      <c r="F46" s="307">
        <v>671.39705000000004</v>
      </c>
      <c r="G46" s="308">
        <v>3884.0880900000002</v>
      </c>
    </row>
    <row r="47" spans="2:7" ht="18" customHeight="1">
      <c r="B47" s="306">
        <v>2014</v>
      </c>
      <c r="C47" s="307">
        <v>144.975031</v>
      </c>
      <c r="D47" s="307">
        <v>229.30254400000001</v>
      </c>
      <c r="E47" s="307">
        <v>3164.8743089999998</v>
      </c>
      <c r="F47" s="307">
        <v>704.91174799999999</v>
      </c>
      <c r="G47" s="308">
        <v>4244.0636320000003</v>
      </c>
    </row>
    <row r="48" spans="2:7" ht="18" customHeight="1">
      <c r="B48" s="306">
        <v>2015</v>
      </c>
      <c r="C48" s="307">
        <v>120.101055</v>
      </c>
      <c r="D48" s="307">
        <v>269.36028299999998</v>
      </c>
      <c r="E48" s="307">
        <v>3506.9630539999998</v>
      </c>
      <c r="F48" s="307">
        <v>1094.4032560000001</v>
      </c>
      <c r="G48" s="308">
        <v>4990.8276480000004</v>
      </c>
    </row>
    <row r="49" spans="2:7" ht="18" customHeight="1">
      <c r="B49" s="309">
        <v>2016</v>
      </c>
      <c r="C49" s="262">
        <v>98.634355999999997</v>
      </c>
      <c r="D49" s="262">
        <v>223.904933</v>
      </c>
      <c r="E49" s="262">
        <v>3655.3987259999999</v>
      </c>
      <c r="F49" s="262">
        <v>917.27155800000003</v>
      </c>
      <c r="G49" s="310">
        <v>4895.2095730000001</v>
      </c>
    </row>
    <row r="50" spans="2:7" ht="18" customHeight="1">
      <c r="B50" s="357"/>
      <c r="C50" s="358"/>
      <c r="D50" s="358"/>
      <c r="E50" s="358"/>
      <c r="F50" s="358"/>
      <c r="G50" s="359" t="s">
        <v>165</v>
      </c>
    </row>
    <row r="51" spans="2:7" ht="18" customHeight="1">
      <c r="B51" s="302">
        <v>2012</v>
      </c>
      <c r="C51" s="303">
        <v>9.1807242041211605</v>
      </c>
      <c r="D51" s="303">
        <v>5.5287774054828782</v>
      </c>
      <c r="E51" s="303">
        <v>3.5289411873786847</v>
      </c>
      <c r="F51" s="303">
        <v>-11.500182465906724</v>
      </c>
      <c r="G51" s="304">
        <v>1.3233518306884151</v>
      </c>
    </row>
    <row r="52" spans="2:7" ht="18" customHeight="1">
      <c r="B52" s="306">
        <v>2013</v>
      </c>
      <c r="C52" s="307">
        <v>34.890778355908985</v>
      </c>
      <c r="D52" s="307">
        <v>-5.629150958837962</v>
      </c>
      <c r="E52" s="307">
        <v>-0.465314831725402</v>
      </c>
      <c r="F52" s="307">
        <v>22.198945876029001</v>
      </c>
      <c r="G52" s="308">
        <v>3.6048348665745364</v>
      </c>
    </row>
    <row r="53" spans="2:7" ht="18" customHeight="1">
      <c r="B53" s="306">
        <v>2014</v>
      </c>
      <c r="C53" s="307">
        <v>-11.312500869057779</v>
      </c>
      <c r="D53" s="307">
        <v>-15.123154806463376</v>
      </c>
      <c r="E53" s="307">
        <v>13.882716386439901</v>
      </c>
      <c r="F53" s="307">
        <v>4.9917851143373362</v>
      </c>
      <c r="G53" s="308">
        <v>9.267955145682599</v>
      </c>
    </row>
    <row r="54" spans="2:7" ht="18" customHeight="1">
      <c r="B54" s="306">
        <v>2015</v>
      </c>
      <c r="C54" s="307">
        <v>-17.157420714743633</v>
      </c>
      <c r="D54" s="307">
        <v>17.469382720847616</v>
      </c>
      <c r="E54" s="307">
        <v>10.808920405691852</v>
      </c>
      <c r="F54" s="307">
        <v>55.253939107282399</v>
      </c>
      <c r="G54" s="308">
        <v>17.595495278851182</v>
      </c>
    </row>
    <row r="55" spans="2:7" ht="18" customHeight="1">
      <c r="B55" s="309">
        <v>2016</v>
      </c>
      <c r="C55" s="262">
        <v>-17.873863805775894</v>
      </c>
      <c r="D55" s="262">
        <v>-16.875297832977108</v>
      </c>
      <c r="E55" s="262">
        <v>4.232598681947791</v>
      </c>
      <c r="F55" s="262">
        <v>-16.185231269085332</v>
      </c>
      <c r="G55" s="310">
        <v>-1.9158761180285904</v>
      </c>
    </row>
    <row r="56" spans="2:7" ht="18" customHeight="1">
      <c r="B56" s="357"/>
      <c r="C56" s="358"/>
      <c r="D56" s="358"/>
      <c r="E56" s="358"/>
      <c r="F56" s="358"/>
      <c r="G56" s="359" t="s">
        <v>166</v>
      </c>
    </row>
    <row r="57" spans="2:7" ht="18" customHeight="1">
      <c r="B57" s="302">
        <v>2012</v>
      </c>
      <c r="C57" s="303">
        <v>3.2325071405025372</v>
      </c>
      <c r="D57" s="303">
        <v>7.6361198082398021</v>
      </c>
      <c r="E57" s="303">
        <v>74.475796072133164</v>
      </c>
      <c r="F57" s="303">
        <v>14.655576979124488</v>
      </c>
      <c r="G57" s="304">
        <v>100</v>
      </c>
    </row>
    <row r="58" spans="2:7" ht="18" customHeight="1">
      <c r="B58" s="306">
        <v>2013</v>
      </c>
      <c r="C58" s="307">
        <v>4.2086395368030907</v>
      </c>
      <c r="D58" s="307">
        <v>6.9555355270019117</v>
      </c>
      <c r="E58" s="307">
        <v>71.549990154831946</v>
      </c>
      <c r="F58" s="307">
        <v>17.285834781363054</v>
      </c>
      <c r="G58" s="308">
        <v>100</v>
      </c>
    </row>
    <row r="59" spans="2:7" ht="18" customHeight="1">
      <c r="B59" s="306">
        <v>2014</v>
      </c>
      <c r="C59" s="307">
        <v>3.4159485712442303</v>
      </c>
      <c r="D59" s="307">
        <v>5.4029007074981577</v>
      </c>
      <c r="E59" s="307">
        <v>74.57179211774833</v>
      </c>
      <c r="F59" s="307">
        <v>16.609358603509268</v>
      </c>
      <c r="G59" s="308">
        <v>100</v>
      </c>
    </row>
    <row r="60" spans="2:7" ht="18" customHeight="1">
      <c r="B60" s="306">
        <v>2015</v>
      </c>
      <c r="C60" s="307">
        <v>2.4064356349418059</v>
      </c>
      <c r="D60" s="307">
        <v>5.397106492105415</v>
      </c>
      <c r="E60" s="307">
        <v>70.268165950498471</v>
      </c>
      <c r="F60" s="307">
        <v>21.928291922454303</v>
      </c>
      <c r="G60" s="308">
        <v>100</v>
      </c>
    </row>
    <row r="61" spans="2:7" ht="18" customHeight="1">
      <c r="B61" s="309">
        <v>2016</v>
      </c>
      <c r="C61" s="262">
        <v>2.0149158994954433</v>
      </c>
      <c r="D61" s="262">
        <v>4.5739601065288245</v>
      </c>
      <c r="E61" s="262">
        <v>74.672977152228654</v>
      </c>
      <c r="F61" s="262">
        <v>18.738146841747074</v>
      </c>
      <c r="G61" s="310">
        <v>100</v>
      </c>
    </row>
    <row r="62" spans="2:7" ht="18" customHeight="1">
      <c r="B62" s="600" t="s">
        <v>198</v>
      </c>
      <c r="C62" s="600"/>
      <c r="D62" s="600"/>
      <c r="E62" s="600"/>
      <c r="F62" s="600"/>
      <c r="G62" s="600"/>
    </row>
    <row r="63" spans="2:7" ht="18" customHeight="1">
      <c r="B63" s="357"/>
      <c r="C63" s="358"/>
      <c r="D63" s="358"/>
      <c r="E63" s="358"/>
      <c r="F63" s="358"/>
      <c r="G63" s="359" t="s">
        <v>107</v>
      </c>
    </row>
    <row r="64" spans="2:7" ht="18" customHeight="1">
      <c r="B64" s="302">
        <v>2012</v>
      </c>
      <c r="C64" s="303">
        <v>85.202590000000001</v>
      </c>
      <c r="D64" s="303">
        <v>32.915080000000003</v>
      </c>
      <c r="E64" s="303">
        <v>785.75769500000001</v>
      </c>
      <c r="F64" s="303">
        <v>239.070503</v>
      </c>
      <c r="G64" s="304">
        <v>1142.945868</v>
      </c>
    </row>
    <row r="65" spans="2:7" ht="18" customHeight="1">
      <c r="B65" s="306">
        <v>2013</v>
      </c>
      <c r="C65" s="307">
        <v>89.726411999999996</v>
      </c>
      <c r="D65" s="307">
        <v>31.023018</v>
      </c>
      <c r="E65" s="307">
        <v>875.66923299999996</v>
      </c>
      <c r="F65" s="307">
        <v>222.20708400000001</v>
      </c>
      <c r="G65" s="308">
        <v>1218.625747</v>
      </c>
    </row>
    <row r="66" spans="2:7" ht="18" customHeight="1">
      <c r="B66" s="306">
        <v>2014</v>
      </c>
      <c r="C66" s="307">
        <v>91.042796999999993</v>
      </c>
      <c r="D66" s="307">
        <v>30.286688999999999</v>
      </c>
      <c r="E66" s="307">
        <v>791.597981</v>
      </c>
      <c r="F66" s="307">
        <v>231.50839999999999</v>
      </c>
      <c r="G66" s="308">
        <v>1144.4358669999999</v>
      </c>
    </row>
    <row r="67" spans="2:7" ht="18" customHeight="1">
      <c r="B67" s="306">
        <v>2015</v>
      </c>
      <c r="C67" s="307">
        <v>87.281981000000002</v>
      </c>
      <c r="D67" s="307">
        <v>29.868580999999999</v>
      </c>
      <c r="E67" s="307">
        <v>784.245769</v>
      </c>
      <c r="F67" s="307">
        <v>170.38425000000001</v>
      </c>
      <c r="G67" s="308">
        <v>1071.780581</v>
      </c>
    </row>
    <row r="68" spans="2:7" ht="18" customHeight="1">
      <c r="B68" s="309">
        <v>2016</v>
      </c>
      <c r="C68" s="262">
        <v>79.283385999999993</v>
      </c>
      <c r="D68" s="262">
        <v>33.497455000000002</v>
      </c>
      <c r="E68" s="262">
        <v>676.86156800000003</v>
      </c>
      <c r="F68" s="262">
        <v>193.58540099999999</v>
      </c>
      <c r="G68" s="310">
        <v>983.22780999999998</v>
      </c>
    </row>
    <row r="69" spans="2:7" ht="18" customHeight="1">
      <c r="B69" s="357"/>
      <c r="C69" s="358"/>
      <c r="D69" s="358"/>
      <c r="E69" s="358"/>
      <c r="F69" s="358"/>
      <c r="G69" s="359" t="s">
        <v>165</v>
      </c>
    </row>
    <row r="70" spans="2:7" ht="18" customHeight="1">
      <c r="B70" s="302">
        <v>2012</v>
      </c>
      <c r="C70" s="303">
        <v>-18.130407090421496</v>
      </c>
      <c r="D70" s="303">
        <v>-19.343586054107419</v>
      </c>
      <c r="E70" s="303">
        <v>6.4009679537424606</v>
      </c>
      <c r="F70" s="303">
        <v>32.371823058706681</v>
      </c>
      <c r="G70" s="304">
        <v>7.4224759255041333</v>
      </c>
    </row>
    <row r="71" spans="2:7" ht="18" customHeight="1">
      <c r="B71" s="306">
        <v>2013</v>
      </c>
      <c r="C71" s="307">
        <v>5.3094888312667488</v>
      </c>
      <c r="D71" s="307">
        <v>-5.7483135389614723</v>
      </c>
      <c r="E71" s="307">
        <v>11.442654468690886</v>
      </c>
      <c r="F71" s="307">
        <v>-7.0537430541985344</v>
      </c>
      <c r="G71" s="308">
        <v>6.6214753575713523</v>
      </c>
    </row>
    <row r="72" spans="2:7" ht="18" customHeight="1">
      <c r="B72" s="306">
        <v>2014</v>
      </c>
      <c r="C72" s="307">
        <v>1.4671098182327853</v>
      </c>
      <c r="D72" s="307">
        <v>-2.3734924822594627</v>
      </c>
      <c r="E72" s="307">
        <v>-9.6008000317626774</v>
      </c>
      <c r="F72" s="307">
        <v>4.1858773503368596</v>
      </c>
      <c r="G72" s="308">
        <v>-6.0879954475473594</v>
      </c>
    </row>
    <row r="73" spans="2:7" ht="18" customHeight="1">
      <c r="B73" s="306">
        <v>2015</v>
      </c>
      <c r="C73" s="307">
        <v>-4.1308221231384179</v>
      </c>
      <c r="D73" s="307">
        <v>-1.3805008530315084</v>
      </c>
      <c r="E73" s="307">
        <v>-0.9287810449834889</v>
      </c>
      <c r="F73" s="307">
        <v>-26.402562498812138</v>
      </c>
      <c r="G73" s="308">
        <v>-6.3485677175128234</v>
      </c>
    </row>
    <row r="74" spans="2:7" ht="18" customHeight="1">
      <c r="B74" s="309">
        <v>2016</v>
      </c>
      <c r="C74" s="262">
        <v>-9.1640850818910735</v>
      </c>
      <c r="D74" s="262">
        <v>12.149469035706785</v>
      </c>
      <c r="E74" s="262">
        <v>-13.692672022563377</v>
      </c>
      <c r="F74" s="262">
        <v>13.616957553294979</v>
      </c>
      <c r="G74" s="310">
        <v>-8.2622108078668397</v>
      </c>
    </row>
    <row r="75" spans="2:7" ht="18" customHeight="1">
      <c r="B75" s="357"/>
      <c r="C75" s="358"/>
      <c r="D75" s="358"/>
      <c r="E75" s="358"/>
      <c r="F75" s="358"/>
      <c r="G75" s="359" t="s">
        <v>166</v>
      </c>
    </row>
    <row r="76" spans="2:7" ht="18" customHeight="1">
      <c r="B76" s="302">
        <v>2012</v>
      </c>
      <c r="C76" s="303">
        <v>7.4546478871386057</v>
      </c>
      <c r="D76" s="303">
        <v>2.8798459246015664</v>
      </c>
      <c r="E76" s="303">
        <v>68.748461060099828</v>
      </c>
      <c r="F76" s="303">
        <v>20.917045128159998</v>
      </c>
      <c r="G76" s="304">
        <v>100</v>
      </c>
    </row>
    <row r="77" spans="2:7" ht="18" customHeight="1">
      <c r="B77" s="306">
        <v>2013</v>
      </c>
      <c r="C77" s="307">
        <v>7.3629177966153705</v>
      </c>
      <c r="D77" s="307">
        <v>2.5457379409857488</v>
      </c>
      <c r="E77" s="307">
        <v>71.857109137543929</v>
      </c>
      <c r="F77" s="307">
        <v>18.234235124854948</v>
      </c>
      <c r="G77" s="308">
        <v>100</v>
      </c>
    </row>
    <row r="78" spans="2:7" ht="18" customHeight="1">
      <c r="B78" s="306">
        <v>2014</v>
      </c>
      <c r="C78" s="307">
        <v>7.9552554778502067</v>
      </c>
      <c r="D78" s="307">
        <v>2.6464295530506998</v>
      </c>
      <c r="E78" s="307">
        <v>69.169274034994928</v>
      </c>
      <c r="F78" s="307">
        <v>20.229040934104173</v>
      </c>
      <c r="G78" s="308">
        <v>100</v>
      </c>
    </row>
    <row r="79" spans="2:7" ht="18" customHeight="1">
      <c r="B79" s="306">
        <v>2015</v>
      </c>
      <c r="C79" s="307">
        <v>8.1436426958364532</v>
      </c>
      <c r="D79" s="307">
        <v>2.7868186389542355</v>
      </c>
      <c r="E79" s="307">
        <v>73.17223160250559</v>
      </c>
      <c r="F79" s="307">
        <v>15.897307062703723</v>
      </c>
      <c r="G79" s="308">
        <v>100</v>
      </c>
    </row>
    <row r="80" spans="2:7" ht="18" customHeight="1">
      <c r="B80" s="309">
        <v>2016</v>
      </c>
      <c r="C80" s="262">
        <v>8.0635825384149786</v>
      </c>
      <c r="D80" s="262">
        <v>3.4068864467940543</v>
      </c>
      <c r="E80" s="262">
        <v>68.840767227688573</v>
      </c>
      <c r="F80" s="262">
        <v>19.688763787102399</v>
      </c>
      <c r="G80" s="310">
        <v>100</v>
      </c>
    </row>
  </sheetData>
  <mergeCells count="5">
    <mergeCell ref="B2:G2"/>
    <mergeCell ref="B5:G5"/>
    <mergeCell ref="B24:G24"/>
    <mergeCell ref="B43:G43"/>
    <mergeCell ref="B62:G62"/>
  </mergeCells>
  <printOptions horizontalCentered="1"/>
  <pageMargins left="0.51181102362204722" right="0.47244094488188981" top="0.47244094488188981" bottom="0.55118110236220474" header="0.51181102362204722" footer="0.51181102362204722"/>
  <pageSetup paperSize="9" fitToHeight="0" orientation="portrait" r:id="rId1"/>
  <headerFooter alignWithMargins="0"/>
  <rowBreaks count="2" manualBreakCount="2">
    <brk id="36" max="6" man="1"/>
    <brk id="61" max="6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80"/>
  <sheetViews>
    <sheetView zoomScaleNormal="100" workbookViewId="0">
      <selection activeCell="O17" sqref="O17"/>
    </sheetView>
  </sheetViews>
  <sheetFormatPr defaultRowHeight="12.75"/>
  <cols>
    <col min="1" max="1" width="1" customWidth="1"/>
    <col min="2" max="7" width="15.28515625" customWidth="1"/>
    <col min="208" max="208" width="1" customWidth="1"/>
    <col min="209" max="209" width="13" customWidth="1"/>
    <col min="210" max="210" width="10" customWidth="1"/>
    <col min="211" max="211" width="4" customWidth="1"/>
    <col min="212" max="216" width="7" customWidth="1"/>
    <col min="217" max="217" width="10" customWidth="1"/>
    <col min="218" max="222" width="7" customWidth="1"/>
    <col min="223" max="223" width="9" customWidth="1"/>
    <col min="224" max="228" width="7" customWidth="1"/>
  </cols>
  <sheetData>
    <row r="2" spans="2:13" ht="29.85" customHeight="1">
      <c r="B2" s="561" t="s">
        <v>202</v>
      </c>
      <c r="C2" s="561"/>
      <c r="D2" s="561"/>
      <c r="E2" s="561"/>
      <c r="F2" s="561"/>
      <c r="G2" s="561"/>
    </row>
    <row r="4" spans="2:13" ht="25.5">
      <c r="B4" s="355" t="s">
        <v>52</v>
      </c>
      <c r="C4" s="286" t="s">
        <v>158</v>
      </c>
      <c r="D4" s="286" t="s">
        <v>159</v>
      </c>
      <c r="E4" s="286" t="s">
        <v>200</v>
      </c>
      <c r="F4" s="286" t="s">
        <v>201</v>
      </c>
      <c r="G4" s="356" t="s">
        <v>88</v>
      </c>
    </row>
    <row r="5" spans="2:13" ht="18" customHeight="1">
      <c r="B5" s="600" t="s">
        <v>154</v>
      </c>
      <c r="C5" s="600"/>
      <c r="D5" s="600"/>
      <c r="E5" s="600"/>
      <c r="F5" s="600"/>
      <c r="G5" s="600"/>
    </row>
    <row r="6" spans="2:13" ht="18" customHeight="1">
      <c r="B6" s="357"/>
      <c r="C6" s="358"/>
      <c r="D6" s="358"/>
      <c r="E6" s="358"/>
      <c r="F6" s="358"/>
      <c r="G6" s="359" t="s">
        <v>107</v>
      </c>
    </row>
    <row r="7" spans="2:13" ht="18" customHeight="1">
      <c r="B7" s="302">
        <v>2012</v>
      </c>
      <c r="C7" s="303">
        <v>324.11816800000003</v>
      </c>
      <c r="D7" s="303">
        <v>455.88657699999999</v>
      </c>
      <c r="E7" s="303">
        <v>2551.4322309999998</v>
      </c>
      <c r="F7" s="303">
        <v>767.22167300000001</v>
      </c>
      <c r="G7" s="304">
        <v>4098.658649</v>
      </c>
      <c r="I7" s="16"/>
      <c r="J7" s="16"/>
      <c r="K7" s="16"/>
      <c r="L7" s="16"/>
      <c r="M7" s="16"/>
    </row>
    <row r="8" spans="2:13" ht="18" customHeight="1">
      <c r="B8" s="306">
        <v>2013</v>
      </c>
      <c r="C8" s="307">
        <v>353.96010200000001</v>
      </c>
      <c r="D8" s="307">
        <v>504.52668499999999</v>
      </c>
      <c r="E8" s="307">
        <v>2944.785871</v>
      </c>
      <c r="F8" s="307">
        <v>860.53212599999995</v>
      </c>
      <c r="G8" s="308">
        <v>4663.8047839999999</v>
      </c>
      <c r="I8" s="16"/>
      <c r="J8" s="16"/>
      <c r="K8" s="16"/>
      <c r="L8" s="16"/>
      <c r="M8" s="16"/>
    </row>
    <row r="9" spans="2:13" ht="18" customHeight="1">
      <c r="B9" s="306">
        <v>2014</v>
      </c>
      <c r="C9" s="307">
        <v>341.57592299999999</v>
      </c>
      <c r="D9" s="307">
        <v>502.25912899999997</v>
      </c>
      <c r="E9" s="307">
        <v>3352.4046109999999</v>
      </c>
      <c r="F9" s="307">
        <v>899.76440500000001</v>
      </c>
      <c r="G9" s="308">
        <v>5096.0040680000002</v>
      </c>
      <c r="I9" s="16"/>
      <c r="J9" s="16"/>
      <c r="K9" s="16"/>
      <c r="L9" s="16"/>
      <c r="M9" s="16"/>
    </row>
    <row r="10" spans="2:13" ht="18" customHeight="1">
      <c r="B10" s="306">
        <v>2015</v>
      </c>
      <c r="C10" s="307">
        <v>286.90257200000002</v>
      </c>
      <c r="D10" s="307">
        <v>521.650893</v>
      </c>
      <c r="E10" s="307">
        <v>3306.5201649999999</v>
      </c>
      <c r="F10" s="307">
        <v>1006.334878</v>
      </c>
      <c r="G10" s="308">
        <v>5121.4085080000004</v>
      </c>
      <c r="I10" s="16"/>
      <c r="J10" s="16"/>
      <c r="K10" s="16"/>
      <c r="L10" s="16"/>
      <c r="M10" s="16"/>
    </row>
    <row r="11" spans="2:13" ht="18" customHeight="1">
      <c r="B11" s="309">
        <v>2016</v>
      </c>
      <c r="C11" s="262">
        <v>277.57954699999999</v>
      </c>
      <c r="D11" s="262">
        <v>450.39167200000003</v>
      </c>
      <c r="E11" s="262">
        <v>3552.8680420000001</v>
      </c>
      <c r="F11" s="262">
        <v>1003.371457</v>
      </c>
      <c r="G11" s="310">
        <v>5284.2107180000003</v>
      </c>
    </row>
    <row r="12" spans="2:13" ht="18" customHeight="1">
      <c r="B12" s="357"/>
      <c r="C12" s="358"/>
      <c r="D12" s="358"/>
      <c r="E12" s="358"/>
      <c r="F12" s="358"/>
      <c r="G12" s="359" t="s">
        <v>165</v>
      </c>
    </row>
    <row r="13" spans="2:13" ht="18" customHeight="1">
      <c r="B13" s="302">
        <v>2012</v>
      </c>
      <c r="C13" s="303">
        <v>0.46599256059564559</v>
      </c>
      <c r="D13" s="303">
        <v>0.84471337346605102</v>
      </c>
      <c r="E13" s="303">
        <v>-0.36537995065614237</v>
      </c>
      <c r="F13" s="303">
        <v>0.37499533463083801</v>
      </c>
      <c r="G13" s="304">
        <v>-2.8495666334862901E-2</v>
      </c>
      <c r="I13" s="16"/>
      <c r="J13" s="16"/>
      <c r="K13" s="16"/>
      <c r="L13" s="16"/>
      <c r="M13" s="16"/>
    </row>
    <row r="14" spans="2:13" ht="18" customHeight="1">
      <c r="B14" s="306">
        <v>2013</v>
      </c>
      <c r="C14" s="307">
        <v>9.2071154740082335</v>
      </c>
      <c r="D14" s="307">
        <v>10.669344186459782</v>
      </c>
      <c r="E14" s="307">
        <v>15.416973855732405</v>
      </c>
      <c r="F14" s="307">
        <v>12.162124231336724</v>
      </c>
      <c r="G14" s="308">
        <v>13.788563122666622</v>
      </c>
      <c r="I14" s="16"/>
      <c r="J14" s="16"/>
      <c r="K14" s="16"/>
      <c r="L14" s="16"/>
      <c r="M14" s="16"/>
    </row>
    <row r="15" spans="2:13" ht="18" customHeight="1">
      <c r="B15" s="306">
        <v>2014</v>
      </c>
      <c r="C15" s="307">
        <v>-3.4987499805839697</v>
      </c>
      <c r="D15" s="307">
        <v>-0.44944223316949028</v>
      </c>
      <c r="E15" s="307">
        <v>13.842050249364293</v>
      </c>
      <c r="F15" s="307">
        <v>4.5590719758904159</v>
      </c>
      <c r="G15" s="308">
        <v>9.2670963733888563</v>
      </c>
      <c r="I15" s="16"/>
      <c r="J15" s="16"/>
      <c r="K15" s="16"/>
      <c r="L15" s="16"/>
      <c r="M15" s="16"/>
    </row>
    <row r="16" spans="2:13" ht="18" customHeight="1">
      <c r="B16" s="306">
        <v>2015</v>
      </c>
      <c r="C16" s="307">
        <v>-16.006207498413172</v>
      </c>
      <c r="D16" s="307">
        <v>3.8609082205452552</v>
      </c>
      <c r="E16" s="307">
        <v>-1.3687025083261943</v>
      </c>
      <c r="F16" s="307">
        <v>11.844264166017993</v>
      </c>
      <c r="G16" s="308">
        <v>0.49851687049320464</v>
      </c>
      <c r="I16" s="16"/>
      <c r="J16" s="16"/>
      <c r="K16" s="16"/>
      <c r="L16" s="16"/>
      <c r="M16" s="16"/>
    </row>
    <row r="17" spans="2:13" ht="18" customHeight="1">
      <c r="B17" s="309">
        <v>2016</v>
      </c>
      <c r="C17" s="262">
        <v>-3.2495438904604872</v>
      </c>
      <c r="D17" s="262">
        <v>-13.660327616845466</v>
      </c>
      <c r="E17" s="262">
        <v>7.4503666908681936</v>
      </c>
      <c r="F17" s="262">
        <v>-0.29447662649728812</v>
      </c>
      <c r="G17" s="310">
        <v>3.1788561632154808</v>
      </c>
    </row>
    <row r="18" spans="2:13" ht="18" customHeight="1">
      <c r="B18" s="357"/>
      <c r="C18" s="358"/>
      <c r="D18" s="358"/>
      <c r="E18" s="358"/>
      <c r="F18" s="358"/>
      <c r="G18" s="359" t="s">
        <v>166</v>
      </c>
    </row>
    <row r="19" spans="2:13" ht="18" customHeight="1">
      <c r="B19" s="302">
        <v>2012</v>
      </c>
      <c r="C19" s="303">
        <v>7.9079083123713918</v>
      </c>
      <c r="D19" s="303">
        <v>11.122823734326552</v>
      </c>
      <c r="E19" s="303">
        <v>62.250420186187114</v>
      </c>
      <c r="F19" s="303">
        <v>18.718847767114944</v>
      </c>
      <c r="G19" s="304">
        <v>100</v>
      </c>
      <c r="I19" s="16"/>
      <c r="J19" s="16"/>
      <c r="K19" s="16"/>
      <c r="L19" s="16"/>
      <c r="M19" s="16"/>
    </row>
    <row r="20" spans="2:13" ht="18" customHeight="1">
      <c r="B20" s="306">
        <v>2013</v>
      </c>
      <c r="C20" s="307">
        <v>7.5895136780665045</v>
      </c>
      <c r="D20" s="307">
        <v>10.817920311134532</v>
      </c>
      <c r="E20" s="307">
        <v>63.14127643383798</v>
      </c>
      <c r="F20" s="307">
        <v>18.451289576960988</v>
      </c>
      <c r="G20" s="308">
        <v>100</v>
      </c>
      <c r="I20" s="16"/>
      <c r="J20" s="16"/>
      <c r="K20" s="16"/>
      <c r="L20" s="16"/>
      <c r="M20" s="16"/>
    </row>
    <row r="21" spans="2:13" ht="18" customHeight="1">
      <c r="B21" s="306">
        <v>2014</v>
      </c>
      <c r="C21" s="307">
        <v>6.7028188840134968</v>
      </c>
      <c r="D21" s="307">
        <v>9.855940503538859</v>
      </c>
      <c r="E21" s="307">
        <v>65.784967324716035</v>
      </c>
      <c r="F21" s="307">
        <v>17.656273287731604</v>
      </c>
      <c r="G21" s="308">
        <v>100</v>
      </c>
      <c r="I21" s="16"/>
      <c r="J21" s="16"/>
      <c r="K21" s="16"/>
      <c r="L21" s="16"/>
      <c r="M21" s="16"/>
    </row>
    <row r="22" spans="2:13" ht="18" customHeight="1">
      <c r="B22" s="306">
        <v>2015</v>
      </c>
      <c r="C22" s="307">
        <v>5.6020247467437532</v>
      </c>
      <c r="D22" s="307">
        <v>10.185691928014425</v>
      </c>
      <c r="E22" s="307">
        <v>64.562710821348915</v>
      </c>
      <c r="F22" s="307">
        <v>19.649572503892905</v>
      </c>
      <c r="G22" s="308">
        <v>100</v>
      </c>
      <c r="I22" s="16"/>
      <c r="J22" s="16"/>
      <c r="K22" s="16"/>
      <c r="L22" s="16"/>
      <c r="M22" s="16"/>
    </row>
    <row r="23" spans="2:13" ht="18" customHeight="1">
      <c r="B23" s="309">
        <v>2016</v>
      </c>
      <c r="C23" s="262">
        <v>5.2529992048663035</v>
      </c>
      <c r="D23" s="262">
        <v>8.5233480653183893</v>
      </c>
      <c r="E23" s="262">
        <v>67.235548156654716</v>
      </c>
      <c r="F23" s="262">
        <v>18.988104573160587</v>
      </c>
      <c r="G23" s="310">
        <v>100</v>
      </c>
    </row>
    <row r="24" spans="2:13" ht="18" customHeight="1">
      <c r="B24" s="600" t="s">
        <v>155</v>
      </c>
      <c r="C24" s="600"/>
      <c r="D24" s="600"/>
      <c r="E24" s="600"/>
      <c r="F24" s="600"/>
      <c r="G24" s="600"/>
    </row>
    <row r="25" spans="2:13" ht="18" customHeight="1">
      <c r="B25" s="357"/>
      <c r="C25" s="358"/>
      <c r="D25" s="358"/>
      <c r="E25" s="358"/>
      <c r="F25" s="358"/>
      <c r="G25" s="359" t="s">
        <v>107</v>
      </c>
    </row>
    <row r="26" spans="2:13" ht="18" customHeight="1">
      <c r="B26" s="302">
        <v>2012</v>
      </c>
      <c r="C26" s="303">
        <v>157.65862100000001</v>
      </c>
      <c r="D26" s="303">
        <v>267.29709800000001</v>
      </c>
      <c r="E26" s="303">
        <v>366.55076600000001</v>
      </c>
      <c r="F26" s="303">
        <v>194.88296600000001</v>
      </c>
      <c r="G26" s="304">
        <v>986.38945100000001</v>
      </c>
      <c r="I26" s="16"/>
      <c r="J26" s="16"/>
      <c r="K26" s="16"/>
      <c r="L26" s="16"/>
      <c r="M26" s="16"/>
    </row>
    <row r="27" spans="2:13" ht="18" customHeight="1">
      <c r="B27" s="306">
        <v>2013</v>
      </c>
      <c r="C27" s="307">
        <v>154.06769499999999</v>
      </c>
      <c r="D27" s="307">
        <v>326.13208600000002</v>
      </c>
      <c r="E27" s="307">
        <v>522.07226300000002</v>
      </c>
      <c r="F27" s="307">
        <v>205.936588</v>
      </c>
      <c r="G27" s="308">
        <v>1208.2086320000001</v>
      </c>
      <c r="I27" s="16"/>
      <c r="J27" s="16"/>
      <c r="K27" s="16"/>
      <c r="L27" s="16"/>
      <c r="M27" s="16"/>
    </row>
    <row r="28" spans="2:13" ht="18" customHeight="1">
      <c r="B28" s="306">
        <v>2014</v>
      </c>
      <c r="C28" s="307">
        <v>161.227462</v>
      </c>
      <c r="D28" s="307">
        <v>348.02814000000001</v>
      </c>
      <c r="E28" s="307">
        <v>608.07853899999998</v>
      </c>
      <c r="F28" s="307">
        <v>199.29988399999999</v>
      </c>
      <c r="G28" s="308">
        <v>1316.6340250000001</v>
      </c>
      <c r="I28" s="16"/>
      <c r="J28" s="16"/>
      <c r="K28" s="16"/>
      <c r="L28" s="16"/>
      <c r="M28" s="16"/>
    </row>
    <row r="29" spans="2:13" ht="18" customHeight="1">
      <c r="B29" s="306">
        <v>2015</v>
      </c>
      <c r="C29" s="307">
        <v>134.97841199999999</v>
      </c>
      <c r="D29" s="307">
        <v>358.48100299999999</v>
      </c>
      <c r="E29" s="307">
        <v>584.03774199999998</v>
      </c>
      <c r="F29" s="307">
        <v>287.728069</v>
      </c>
      <c r="G29" s="308">
        <v>1365.225226</v>
      </c>
      <c r="I29" s="16"/>
      <c r="J29" s="16"/>
      <c r="K29" s="16"/>
      <c r="L29" s="16"/>
      <c r="M29" s="16"/>
    </row>
    <row r="30" spans="2:13" ht="18" customHeight="1">
      <c r="B30" s="309">
        <v>2016</v>
      </c>
      <c r="C30" s="262">
        <v>141.915514</v>
      </c>
      <c r="D30" s="262">
        <v>312.52623899999998</v>
      </c>
      <c r="E30" s="262">
        <v>678.80897400000003</v>
      </c>
      <c r="F30" s="262">
        <v>251.581639</v>
      </c>
      <c r="G30" s="310">
        <v>1384.8323660000001</v>
      </c>
    </row>
    <row r="31" spans="2:13" ht="18" customHeight="1">
      <c r="B31" s="357"/>
      <c r="C31" s="358"/>
      <c r="D31" s="358"/>
      <c r="E31" s="358"/>
      <c r="F31" s="358"/>
      <c r="G31" s="359" t="s">
        <v>165</v>
      </c>
    </row>
    <row r="32" spans="2:13" ht="18" customHeight="1">
      <c r="B32" s="302">
        <v>2012</v>
      </c>
      <c r="C32" s="303">
        <v>0.42603919007901297</v>
      </c>
      <c r="D32" s="303">
        <v>10.290956975026448</v>
      </c>
      <c r="E32" s="303">
        <v>38.465393162190118</v>
      </c>
      <c r="F32" s="303">
        <v>42.989130540852706</v>
      </c>
      <c r="G32" s="304">
        <v>23.242915496274382</v>
      </c>
      <c r="I32" s="16"/>
      <c r="J32" s="16"/>
      <c r="K32" s="16"/>
      <c r="L32" s="16"/>
      <c r="M32" s="16"/>
    </row>
    <row r="33" spans="2:13" ht="18" customHeight="1">
      <c r="B33" s="306">
        <v>2013</v>
      </c>
      <c r="C33" s="307">
        <v>-2.2776591455788515</v>
      </c>
      <c r="D33" s="307">
        <v>22.011083711802961</v>
      </c>
      <c r="E33" s="307">
        <v>42.428365024887164</v>
      </c>
      <c r="F33" s="307">
        <v>5.6719282484647735</v>
      </c>
      <c r="G33" s="308">
        <v>22.487992017262563</v>
      </c>
      <c r="I33" s="16"/>
      <c r="J33" s="16"/>
      <c r="K33" s="16"/>
      <c r="L33" s="16"/>
      <c r="M33" s="16"/>
    </row>
    <row r="34" spans="2:13" ht="18" customHeight="1">
      <c r="B34" s="306">
        <v>2014</v>
      </c>
      <c r="C34" s="307">
        <v>4.6471565632237182</v>
      </c>
      <c r="D34" s="307">
        <v>6.7138607147044098</v>
      </c>
      <c r="E34" s="307">
        <v>16.47401750588692</v>
      </c>
      <c r="F34" s="307">
        <v>-3.2226929971278344</v>
      </c>
      <c r="G34" s="308">
        <v>8.9740621055254977</v>
      </c>
      <c r="I34" s="16"/>
      <c r="J34" s="16"/>
      <c r="K34" s="16"/>
      <c r="L34" s="16"/>
      <c r="M34" s="16"/>
    </row>
    <row r="35" spans="2:13" ht="18" customHeight="1">
      <c r="B35" s="306">
        <v>2015</v>
      </c>
      <c r="C35" s="307">
        <v>-16.280756190282272</v>
      </c>
      <c r="D35" s="307">
        <v>3.0034533989119385</v>
      </c>
      <c r="E35" s="307">
        <v>-3.9535677479319826</v>
      </c>
      <c r="F35" s="307">
        <v>44.369411173365258</v>
      </c>
      <c r="G35" s="308">
        <v>3.6905624552730205</v>
      </c>
      <c r="I35" s="16"/>
      <c r="J35" s="16"/>
      <c r="K35" s="16"/>
      <c r="L35" s="16"/>
      <c r="M35" s="16"/>
    </row>
    <row r="36" spans="2:13" ht="18" customHeight="1">
      <c r="B36" s="309">
        <v>2016</v>
      </c>
      <c r="C36" s="262">
        <v>5.1394159237849086</v>
      </c>
      <c r="D36" s="262">
        <v>-12.819302449898579</v>
      </c>
      <c r="E36" s="262">
        <v>16.226901993604379</v>
      </c>
      <c r="F36" s="262">
        <v>-12.562705517618442</v>
      </c>
      <c r="G36" s="310">
        <v>1.4361835414840187</v>
      </c>
    </row>
    <row r="37" spans="2:13" ht="18" customHeight="1">
      <c r="B37" s="357"/>
      <c r="C37" s="358"/>
      <c r="D37" s="358"/>
      <c r="E37" s="358"/>
      <c r="F37" s="358"/>
      <c r="G37" s="359" t="s">
        <v>166</v>
      </c>
    </row>
    <row r="38" spans="2:13" ht="18" customHeight="1">
      <c r="B38" s="302">
        <v>2012</v>
      </c>
      <c r="C38" s="303">
        <v>15.98340501717308</v>
      </c>
      <c r="D38" s="303">
        <v>27.098535748635051</v>
      </c>
      <c r="E38" s="303">
        <v>37.160856254939816</v>
      </c>
      <c r="F38" s="303">
        <v>19.757202979252057</v>
      </c>
      <c r="G38" s="304">
        <v>100</v>
      </c>
      <c r="I38" s="16"/>
      <c r="J38" s="16"/>
      <c r="K38" s="16"/>
      <c r="L38" s="16"/>
      <c r="M38" s="16"/>
    </row>
    <row r="39" spans="2:13" ht="18" customHeight="1">
      <c r="B39" s="306">
        <v>2013</v>
      </c>
      <c r="C39" s="307">
        <v>12.751745925284864</v>
      </c>
      <c r="D39" s="307">
        <v>26.993027310203821</v>
      </c>
      <c r="E39" s="307">
        <v>43.21043975126971</v>
      </c>
      <c r="F39" s="307">
        <v>17.044787013241599</v>
      </c>
      <c r="G39" s="308">
        <v>100</v>
      </c>
      <c r="I39" s="16"/>
      <c r="J39" s="16"/>
      <c r="K39" s="16"/>
      <c r="L39" s="16"/>
      <c r="M39" s="16"/>
    </row>
    <row r="40" spans="2:13" ht="18" customHeight="1">
      <c r="B40" s="306">
        <v>2014</v>
      </c>
      <c r="C40" s="307">
        <v>12.245427274295148</v>
      </c>
      <c r="D40" s="307">
        <v>26.433172270479645</v>
      </c>
      <c r="E40" s="307">
        <v>46.184325139250447</v>
      </c>
      <c r="F40" s="307">
        <v>15.137075315974762</v>
      </c>
      <c r="G40" s="308">
        <v>100</v>
      </c>
      <c r="I40" s="16"/>
      <c r="J40" s="16"/>
      <c r="K40" s="16"/>
      <c r="L40" s="16"/>
      <c r="M40" s="16"/>
    </row>
    <row r="41" spans="2:13" ht="18" customHeight="1">
      <c r="B41" s="306">
        <v>2015</v>
      </c>
      <c r="C41" s="307">
        <v>9.8868970063991473</v>
      </c>
      <c r="D41" s="307">
        <v>26.258011950916003</v>
      </c>
      <c r="E41" s="307">
        <v>42.779589102025575</v>
      </c>
      <c r="F41" s="307">
        <v>21.075501940659276</v>
      </c>
      <c r="G41" s="308">
        <v>100</v>
      </c>
      <c r="I41" s="16"/>
      <c r="J41" s="16"/>
      <c r="K41" s="16"/>
      <c r="L41" s="16"/>
      <c r="M41" s="16"/>
    </row>
    <row r="42" spans="2:13" ht="18" customHeight="1">
      <c r="B42" s="309">
        <v>2016</v>
      </c>
      <c r="C42" s="262">
        <v>10.247847861175712</v>
      </c>
      <c r="D42" s="262">
        <v>22.567802910522094</v>
      </c>
      <c r="E42" s="262">
        <v>49.017411108082086</v>
      </c>
      <c r="F42" s="262">
        <v>18.166938120220106</v>
      </c>
      <c r="G42" s="310">
        <v>100</v>
      </c>
    </row>
    <row r="43" spans="2:13" ht="18" customHeight="1">
      <c r="B43" s="600" t="s">
        <v>156</v>
      </c>
      <c r="C43" s="600"/>
      <c r="D43" s="600"/>
      <c r="E43" s="600"/>
      <c r="F43" s="600"/>
      <c r="G43" s="600"/>
    </row>
    <row r="44" spans="2:13" ht="18" customHeight="1">
      <c r="B44" s="357"/>
      <c r="C44" s="358"/>
      <c r="D44" s="358"/>
      <c r="E44" s="358"/>
      <c r="F44" s="358"/>
      <c r="G44" s="359" t="s">
        <v>107</v>
      </c>
    </row>
    <row r="45" spans="2:13" ht="18" customHeight="1">
      <c r="B45" s="302">
        <v>2012</v>
      </c>
      <c r="C45" s="303">
        <v>89.648651999999998</v>
      </c>
      <c r="D45" s="303">
        <v>183.46446</v>
      </c>
      <c r="E45" s="303">
        <v>1787.801784</v>
      </c>
      <c r="F45" s="303">
        <v>404.95229599999999</v>
      </c>
      <c r="G45" s="304">
        <v>2465.8671920000002</v>
      </c>
      <c r="I45" s="16"/>
      <c r="J45" s="16"/>
      <c r="K45" s="16"/>
      <c r="L45" s="16"/>
      <c r="M45" s="16"/>
    </row>
    <row r="46" spans="2:13" ht="18" customHeight="1">
      <c r="B46" s="306">
        <v>2013</v>
      </c>
      <c r="C46" s="307">
        <v>115.05755499999999</v>
      </c>
      <c r="D46" s="307">
        <v>171.89847499999999</v>
      </c>
      <c r="E46" s="307">
        <v>2008.769358</v>
      </c>
      <c r="F46" s="307">
        <v>507.883512</v>
      </c>
      <c r="G46" s="308">
        <v>2803.6089000000002</v>
      </c>
      <c r="I46" s="16"/>
      <c r="J46" s="16"/>
      <c r="K46" s="16"/>
      <c r="L46" s="16"/>
      <c r="M46" s="16"/>
    </row>
    <row r="47" spans="2:13" ht="18" customHeight="1">
      <c r="B47" s="306">
        <v>2014</v>
      </c>
      <c r="C47" s="307">
        <v>95.037015999999994</v>
      </c>
      <c r="D47" s="307">
        <v>147.217769</v>
      </c>
      <c r="E47" s="307">
        <v>2389.6131289999998</v>
      </c>
      <c r="F47" s="307">
        <v>535.70640300000002</v>
      </c>
      <c r="G47" s="308">
        <v>3167.5743170000001</v>
      </c>
      <c r="I47" s="16"/>
      <c r="J47" s="16"/>
      <c r="K47" s="16"/>
      <c r="L47" s="16"/>
      <c r="M47" s="16"/>
    </row>
    <row r="48" spans="2:13" ht="18" customHeight="1">
      <c r="B48" s="306">
        <v>2015</v>
      </c>
      <c r="C48" s="307">
        <v>69.963677000000004</v>
      </c>
      <c r="D48" s="307">
        <v>157.95281499999999</v>
      </c>
      <c r="E48" s="307">
        <v>2325.3660030000001</v>
      </c>
      <c r="F48" s="307">
        <v>607.21189800000002</v>
      </c>
      <c r="G48" s="308">
        <v>3160.4943929999999</v>
      </c>
      <c r="I48" s="16"/>
      <c r="J48" s="16"/>
      <c r="K48" s="16"/>
      <c r="L48" s="16"/>
      <c r="M48" s="16"/>
    </row>
    <row r="49" spans="2:13" ht="18" customHeight="1">
      <c r="B49" s="309">
        <v>2016</v>
      </c>
      <c r="C49" s="262">
        <v>65.745919999999998</v>
      </c>
      <c r="D49" s="262">
        <v>130.04917399999999</v>
      </c>
      <c r="E49" s="262">
        <v>2563.7035999999998</v>
      </c>
      <c r="F49" s="262">
        <v>625.04467299999999</v>
      </c>
      <c r="G49" s="310">
        <v>3384.5433670000002</v>
      </c>
    </row>
    <row r="50" spans="2:13" ht="18" customHeight="1">
      <c r="B50" s="357"/>
      <c r="C50" s="358"/>
      <c r="D50" s="358"/>
      <c r="E50" s="358"/>
      <c r="F50" s="358"/>
      <c r="G50" s="359" t="s">
        <v>165</v>
      </c>
    </row>
    <row r="51" spans="2:13" ht="18" customHeight="1">
      <c r="B51" s="302">
        <v>2012</v>
      </c>
      <c r="C51" s="303">
        <v>1.53397778912821</v>
      </c>
      <c r="D51" s="303">
        <v>-8.4271836216640619</v>
      </c>
      <c r="E51" s="303">
        <v>-10.924728019481124</v>
      </c>
      <c r="F51" s="303">
        <v>-21.435503712107266</v>
      </c>
      <c r="G51" s="304">
        <v>-12.2826264556728</v>
      </c>
      <c r="I51" s="16"/>
      <c r="J51" s="16"/>
      <c r="K51" s="16"/>
      <c r="L51" s="16"/>
      <c r="M51" s="16"/>
    </row>
    <row r="52" spans="2:13" ht="18" customHeight="1">
      <c r="B52" s="306">
        <v>2013</v>
      </c>
      <c r="C52" s="307">
        <v>28.342760803586874</v>
      </c>
      <c r="D52" s="307">
        <v>-6.3042100906082847</v>
      </c>
      <c r="E52" s="307">
        <v>12.359735624919816</v>
      </c>
      <c r="F52" s="307">
        <v>25.418109001164918</v>
      </c>
      <c r="G52" s="308">
        <v>13.696670651839387</v>
      </c>
      <c r="I52" s="16"/>
      <c r="J52" s="16"/>
      <c r="K52" s="16"/>
      <c r="L52" s="16"/>
      <c r="M52" s="16"/>
    </row>
    <row r="53" spans="2:13" ht="18" customHeight="1">
      <c r="B53" s="306">
        <v>2014</v>
      </c>
      <c r="C53" s="307">
        <v>-17.400455797969983</v>
      </c>
      <c r="D53" s="307">
        <v>-14.357722487066857</v>
      </c>
      <c r="E53" s="307">
        <v>18.9590591614351</v>
      </c>
      <c r="F53" s="307">
        <v>5.4782032380684962</v>
      </c>
      <c r="G53" s="308">
        <v>12.982032443968913</v>
      </c>
      <c r="I53" s="16"/>
      <c r="J53" s="16"/>
      <c r="K53" s="16"/>
      <c r="L53" s="16"/>
      <c r="M53" s="16"/>
    </row>
    <row r="54" spans="2:13" ht="18" customHeight="1">
      <c r="B54" s="306">
        <v>2015</v>
      </c>
      <c r="C54" s="307">
        <v>-26.382708606928485</v>
      </c>
      <c r="D54" s="307">
        <v>7.2919499275933193</v>
      </c>
      <c r="E54" s="307">
        <v>-2.6885994732915615</v>
      </c>
      <c r="F54" s="307">
        <v>13.347888806175048</v>
      </c>
      <c r="G54" s="308">
        <v>-0.22351248278541969</v>
      </c>
      <c r="I54" s="16"/>
      <c r="J54" s="16"/>
      <c r="K54" s="16"/>
      <c r="L54" s="16"/>
      <c r="M54" s="16"/>
    </row>
    <row r="55" spans="2:13" ht="18" customHeight="1">
      <c r="B55" s="309">
        <v>2016</v>
      </c>
      <c r="C55" s="262">
        <v>-6.0284953290834036</v>
      </c>
      <c r="D55" s="262">
        <v>-17.665807981959674</v>
      </c>
      <c r="E55" s="262">
        <v>10.249465963315711</v>
      </c>
      <c r="F55" s="262">
        <v>2.9368289815691324</v>
      </c>
      <c r="G55" s="310">
        <v>7.0890482987798809</v>
      </c>
    </row>
    <row r="56" spans="2:13" ht="18" customHeight="1">
      <c r="B56" s="357"/>
      <c r="C56" s="358"/>
      <c r="D56" s="358"/>
      <c r="E56" s="358"/>
      <c r="F56" s="358"/>
      <c r="G56" s="359" t="s">
        <v>166</v>
      </c>
    </row>
    <row r="57" spans="2:13" ht="18" customHeight="1">
      <c r="B57" s="302">
        <v>2012</v>
      </c>
      <c r="C57" s="303">
        <v>3.6355831445767497</v>
      </c>
      <c r="D57" s="303">
        <v>7.4401598186314644</v>
      </c>
      <c r="E57" s="303">
        <v>72.501949407500774</v>
      </c>
      <c r="F57" s="303">
        <v>16.422307629291012</v>
      </c>
      <c r="G57" s="304">
        <v>100</v>
      </c>
      <c r="I57" s="16"/>
      <c r="J57" s="16"/>
      <c r="K57" s="16"/>
      <c r="L57" s="16"/>
      <c r="M57" s="16"/>
    </row>
    <row r="58" spans="2:13" ht="18" customHeight="1">
      <c r="B58" s="306">
        <v>2013</v>
      </c>
      <c r="C58" s="307">
        <v>4.1039088939973043</v>
      </c>
      <c r="D58" s="307">
        <v>6.1313286243313039</v>
      </c>
      <c r="E58" s="307">
        <v>71.649414367317775</v>
      </c>
      <c r="F58" s="307">
        <v>18.115348114353612</v>
      </c>
      <c r="G58" s="308">
        <v>100</v>
      </c>
      <c r="I58" s="16"/>
      <c r="J58" s="16"/>
      <c r="K58" s="16"/>
      <c r="L58" s="16"/>
      <c r="M58" s="16"/>
    </row>
    <row r="59" spans="2:13" ht="18" customHeight="1">
      <c r="B59" s="306">
        <v>2014</v>
      </c>
      <c r="C59" s="307">
        <v>3.0003089584969631</v>
      </c>
      <c r="D59" s="307">
        <v>4.6476500396501983</v>
      </c>
      <c r="E59" s="307">
        <v>75.439844179037138</v>
      </c>
      <c r="F59" s="307">
        <v>16.912196822815698</v>
      </c>
      <c r="G59" s="308">
        <v>100</v>
      </c>
      <c r="I59" s="16"/>
      <c r="J59" s="16"/>
      <c r="K59" s="16"/>
      <c r="L59" s="16"/>
      <c r="M59" s="16"/>
    </row>
    <row r="60" spans="2:13" ht="18" customHeight="1">
      <c r="B60" s="306">
        <v>2015</v>
      </c>
      <c r="C60" s="307">
        <v>2.2136940712490607</v>
      </c>
      <c r="D60" s="307">
        <v>4.9977248923409174</v>
      </c>
      <c r="E60" s="307">
        <v>73.576020515977547</v>
      </c>
      <c r="F60" s="307">
        <v>19.212560520432476</v>
      </c>
      <c r="G60" s="308">
        <v>100</v>
      </c>
      <c r="I60" s="16"/>
      <c r="J60" s="16"/>
      <c r="K60" s="16"/>
      <c r="L60" s="16"/>
      <c r="M60" s="16"/>
    </row>
    <row r="61" spans="2:13" ht="18" customHeight="1">
      <c r="B61" s="309">
        <v>2016</v>
      </c>
      <c r="C61" s="262">
        <v>1.94253442402412</v>
      </c>
      <c r="D61" s="262">
        <v>3.8424437183463631</v>
      </c>
      <c r="E61" s="262">
        <v>75.747399929829299</v>
      </c>
      <c r="F61" s="262">
        <v>18.467621927800224</v>
      </c>
      <c r="G61" s="310">
        <v>100</v>
      </c>
    </row>
    <row r="62" spans="2:13" ht="18" customHeight="1">
      <c r="B62" s="600" t="s">
        <v>198</v>
      </c>
      <c r="C62" s="600"/>
      <c r="D62" s="600"/>
      <c r="E62" s="600"/>
      <c r="F62" s="600"/>
      <c r="G62" s="600"/>
    </row>
    <row r="63" spans="2:13" ht="18" customHeight="1">
      <c r="B63" s="357"/>
      <c r="C63" s="358"/>
      <c r="D63" s="358"/>
      <c r="E63" s="358"/>
      <c r="F63" s="358"/>
      <c r="G63" s="359" t="s">
        <v>107</v>
      </c>
    </row>
    <row r="64" spans="2:13" ht="18" customHeight="1">
      <c r="B64" s="302">
        <v>2012</v>
      </c>
      <c r="C64" s="303">
        <v>76.810895000000002</v>
      </c>
      <c r="D64" s="303">
        <v>5.125019</v>
      </c>
      <c r="E64" s="303">
        <v>397.07968099999999</v>
      </c>
      <c r="F64" s="303">
        <v>167.38641100000001</v>
      </c>
      <c r="G64" s="304">
        <v>646.40200600000003</v>
      </c>
      <c r="I64" s="16"/>
      <c r="J64" s="16"/>
      <c r="K64" s="16"/>
      <c r="L64" s="16"/>
      <c r="M64" s="16"/>
    </row>
    <row r="65" spans="2:13" ht="18" customHeight="1">
      <c r="B65" s="306">
        <v>2013</v>
      </c>
      <c r="C65" s="307">
        <v>84.834851999999998</v>
      </c>
      <c r="D65" s="307">
        <v>6.496124</v>
      </c>
      <c r="E65" s="307">
        <v>413.94425000000001</v>
      </c>
      <c r="F65" s="307">
        <v>146.71202600000001</v>
      </c>
      <c r="G65" s="308">
        <v>651.98725200000001</v>
      </c>
      <c r="I65" s="16"/>
      <c r="J65" s="16"/>
      <c r="K65" s="16"/>
      <c r="L65" s="16"/>
      <c r="M65" s="16"/>
    </row>
    <row r="66" spans="2:13" ht="18" customHeight="1">
      <c r="B66" s="306">
        <v>2014</v>
      </c>
      <c r="C66" s="307">
        <v>85.311445000000006</v>
      </c>
      <c r="D66" s="307">
        <v>7.0132199999999996</v>
      </c>
      <c r="E66" s="307">
        <v>354.712943</v>
      </c>
      <c r="F66" s="307">
        <v>164.758118</v>
      </c>
      <c r="G66" s="308">
        <v>611.79572599999995</v>
      </c>
      <c r="I66" s="16"/>
      <c r="J66" s="16"/>
      <c r="K66" s="16"/>
      <c r="L66" s="16"/>
      <c r="M66" s="16"/>
    </row>
    <row r="67" spans="2:13" ht="18" customHeight="1">
      <c r="B67" s="306">
        <v>2015</v>
      </c>
      <c r="C67" s="307">
        <v>81.960482999999996</v>
      </c>
      <c r="D67" s="307">
        <v>5.2170750000000004</v>
      </c>
      <c r="E67" s="307">
        <v>397.11642000000001</v>
      </c>
      <c r="F67" s="307">
        <v>111.39491099999999</v>
      </c>
      <c r="G67" s="308">
        <v>595.68888900000002</v>
      </c>
      <c r="I67" s="16"/>
      <c r="J67" s="16"/>
      <c r="K67" s="16"/>
      <c r="L67" s="16"/>
      <c r="M67" s="16"/>
    </row>
    <row r="68" spans="2:13" ht="18" customHeight="1">
      <c r="B68" s="309">
        <v>2016</v>
      </c>
      <c r="C68" s="262">
        <v>69.918113000000005</v>
      </c>
      <c r="D68" s="262">
        <v>7.8162589999999996</v>
      </c>
      <c r="E68" s="262">
        <v>310.35546799999997</v>
      </c>
      <c r="F68" s="262">
        <v>126.74514499999999</v>
      </c>
      <c r="G68" s="310">
        <v>514.83498499999996</v>
      </c>
    </row>
    <row r="69" spans="2:13" ht="18" customHeight="1">
      <c r="B69" s="357"/>
      <c r="C69" s="358"/>
      <c r="D69" s="358"/>
      <c r="E69" s="358"/>
      <c r="F69" s="358"/>
      <c r="G69" s="359" t="s">
        <v>165</v>
      </c>
    </row>
    <row r="70" spans="2:13" ht="18" customHeight="1">
      <c r="B70" s="302">
        <v>2012</v>
      </c>
      <c r="C70" s="303">
        <v>-0.67229498999273074</v>
      </c>
      <c r="D70" s="303">
        <v>-45.265505103532185</v>
      </c>
      <c r="E70" s="303">
        <v>37.399460862048052</v>
      </c>
      <c r="F70" s="303">
        <v>48.624217588459942</v>
      </c>
      <c r="G70" s="304">
        <v>32.374075476236172</v>
      </c>
      <c r="I70" s="16"/>
      <c r="J70" s="16"/>
      <c r="K70" s="16"/>
      <c r="L70" s="16"/>
      <c r="M70" s="16"/>
    </row>
    <row r="71" spans="2:13" ht="18" customHeight="1">
      <c r="B71" s="306">
        <v>2013</v>
      </c>
      <c r="C71" s="307">
        <v>10.446378733121128</v>
      </c>
      <c r="D71" s="307">
        <v>26.753169110202325</v>
      </c>
      <c r="E71" s="307">
        <v>4.2471498308673219</v>
      </c>
      <c r="F71" s="307">
        <v>-12.351292363870565</v>
      </c>
      <c r="G71" s="308">
        <v>0.86405146459276305</v>
      </c>
      <c r="I71" s="16"/>
      <c r="J71" s="16"/>
      <c r="K71" s="16"/>
      <c r="L71" s="16"/>
      <c r="M71" s="16"/>
    </row>
    <row r="72" spans="2:13" ht="18" customHeight="1">
      <c r="B72" s="306">
        <v>2014</v>
      </c>
      <c r="C72" s="307">
        <v>0.5617891571261302</v>
      </c>
      <c r="D72" s="307">
        <v>7.9600697277330292</v>
      </c>
      <c r="E72" s="307">
        <v>-14.309005862504431</v>
      </c>
      <c r="F72" s="307">
        <v>12.30034952962888</v>
      </c>
      <c r="G72" s="308">
        <v>-6.1644650070550773</v>
      </c>
      <c r="I72" s="16"/>
      <c r="J72" s="16"/>
      <c r="K72" s="16"/>
      <c r="L72" s="16"/>
      <c r="M72" s="16"/>
    </row>
    <row r="73" spans="2:13" ht="18" customHeight="1">
      <c r="B73" s="306">
        <v>2015</v>
      </c>
      <c r="C73" s="307">
        <v>-3.9279161195780938</v>
      </c>
      <c r="D73" s="307">
        <v>-25.610846372992718</v>
      </c>
      <c r="E73" s="307">
        <v>11.954307796431324</v>
      </c>
      <c r="F73" s="307">
        <v>-32.388818012597106</v>
      </c>
      <c r="G73" s="308">
        <v>-2.6327148614307254</v>
      </c>
      <c r="I73" s="16"/>
      <c r="J73" s="16"/>
      <c r="K73" s="16"/>
      <c r="L73" s="16"/>
      <c r="M73" s="16"/>
    </row>
    <row r="74" spans="2:13" ht="18" customHeight="1">
      <c r="B74" s="309">
        <v>2016</v>
      </c>
      <c r="C74" s="262">
        <v>-14.692897795636464</v>
      </c>
      <c r="D74" s="262">
        <v>49.820713714102247</v>
      </c>
      <c r="E74" s="262">
        <v>-21.847737245415335</v>
      </c>
      <c r="F74" s="262">
        <v>13.780013702780373</v>
      </c>
      <c r="G74" s="310">
        <v>-13.573176450501162</v>
      </c>
    </row>
    <row r="75" spans="2:13" ht="18" customHeight="1">
      <c r="B75" s="357"/>
      <c r="C75" s="358"/>
      <c r="D75" s="358"/>
      <c r="E75" s="358"/>
      <c r="F75" s="358"/>
      <c r="G75" s="359" t="s">
        <v>166</v>
      </c>
    </row>
    <row r="76" spans="2:13" ht="18" customHeight="1">
      <c r="B76" s="302">
        <v>2012</v>
      </c>
      <c r="C76" s="303">
        <v>11.882836731171901</v>
      </c>
      <c r="D76" s="303">
        <v>0.7928532016344022</v>
      </c>
      <c r="E76" s="303">
        <v>61.429215459458206</v>
      </c>
      <c r="F76" s="303">
        <v>25.895094607735487</v>
      </c>
      <c r="G76" s="304">
        <v>100</v>
      </c>
      <c r="I76" s="16"/>
      <c r="J76" s="16"/>
      <c r="K76" s="16"/>
      <c r="L76" s="16"/>
      <c r="M76" s="16"/>
    </row>
    <row r="77" spans="2:13" ht="18" customHeight="1">
      <c r="B77" s="306">
        <v>2013</v>
      </c>
      <c r="C77" s="307">
        <v>13.011734775452327</v>
      </c>
      <c r="D77" s="307">
        <v>0.99635751773870573</v>
      </c>
      <c r="E77" s="307">
        <v>63.489623260302643</v>
      </c>
      <c r="F77" s="307">
        <v>22.502284446506327</v>
      </c>
      <c r="G77" s="308">
        <v>100</v>
      </c>
      <c r="I77" s="16"/>
      <c r="J77" s="16"/>
      <c r="K77" s="16"/>
      <c r="L77" s="16"/>
      <c r="M77" s="16"/>
    </row>
    <row r="78" spans="2:13" ht="18" customHeight="1">
      <c r="B78" s="306">
        <v>2014</v>
      </c>
      <c r="C78" s="307">
        <v>13.944432982194451</v>
      </c>
      <c r="D78" s="307">
        <v>1.1463336048215544</v>
      </c>
      <c r="E78" s="307">
        <v>57.978983494892866</v>
      </c>
      <c r="F78" s="307">
        <v>26.930249918091125</v>
      </c>
      <c r="G78" s="308">
        <v>100</v>
      </c>
      <c r="I78" s="16"/>
      <c r="J78" s="16"/>
      <c r="K78" s="16"/>
      <c r="L78" s="16"/>
      <c r="M78" s="16"/>
    </row>
    <row r="79" spans="2:13" ht="18" customHeight="1">
      <c r="B79" s="306">
        <v>2015</v>
      </c>
      <c r="C79" s="307">
        <v>13.758941036753164</v>
      </c>
      <c r="D79" s="307">
        <v>0.87580532327169192</v>
      </c>
      <c r="E79" s="307">
        <v>66.665070867219072</v>
      </c>
      <c r="F79" s="307">
        <v>18.700182772756065</v>
      </c>
      <c r="G79" s="308">
        <v>100</v>
      </c>
      <c r="I79" s="16"/>
      <c r="J79" s="16"/>
      <c r="K79" s="16"/>
      <c r="L79" s="16"/>
      <c r="M79" s="16"/>
    </row>
    <row r="80" spans="2:13" ht="18" customHeight="1">
      <c r="B80" s="309">
        <v>2016</v>
      </c>
      <c r="C80" s="262">
        <v>13.580684109880373</v>
      </c>
      <c r="D80" s="262">
        <v>1.5182066541185038</v>
      </c>
      <c r="E80" s="262">
        <v>60.282513240626024</v>
      </c>
      <c r="F80" s="262">
        <v>24.618595995375099</v>
      </c>
      <c r="G80" s="310">
        <v>100</v>
      </c>
    </row>
  </sheetData>
  <mergeCells count="5">
    <mergeCell ref="B2:G2"/>
    <mergeCell ref="B5:G5"/>
    <mergeCell ref="B24:G24"/>
    <mergeCell ref="B43:G43"/>
    <mergeCell ref="B62:G62"/>
  </mergeCells>
  <pageMargins left="0.51181102362204722" right="0.47244094488188981" top="0.47244094488188981" bottom="0.74803149606299213" header="0.51181102362204722" footer="0.51181102362204722"/>
  <pageSetup paperSize="9" fitToHeight="0" orientation="portrait" r:id="rId1"/>
  <headerFooter alignWithMargins="0"/>
  <rowBreaks count="2" manualBreakCount="2">
    <brk id="36" max="16383" man="1"/>
    <brk id="6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O17" sqref="O17"/>
    </sheetView>
  </sheetViews>
  <sheetFormatPr defaultColWidth="13" defaultRowHeight="12.75"/>
  <cols>
    <col min="1" max="1" width="1" customWidth="1"/>
    <col min="2" max="7" width="15.5703125" customWidth="1"/>
    <col min="8" max="241" width="9.140625" customWidth="1"/>
    <col min="242" max="242" width="1" customWidth="1"/>
    <col min="243" max="243" width="8" customWidth="1"/>
  </cols>
  <sheetData>
    <row r="1" spans="2:13" ht="32.25" customHeight="1"/>
    <row r="2" spans="2:13" ht="29.85" customHeight="1">
      <c r="B2" s="561" t="s">
        <v>203</v>
      </c>
      <c r="C2" s="561"/>
      <c r="D2" s="561"/>
      <c r="E2" s="561"/>
      <c r="F2" s="561"/>
      <c r="G2" s="561"/>
    </row>
    <row r="4" spans="2:13" ht="25.5">
      <c r="B4" s="316" t="s">
        <v>52</v>
      </c>
      <c r="C4" s="287" t="s">
        <v>158</v>
      </c>
      <c r="D4" s="287" t="s">
        <v>159</v>
      </c>
      <c r="E4" s="287" t="s">
        <v>200</v>
      </c>
      <c r="F4" s="287" t="s">
        <v>201</v>
      </c>
      <c r="G4" s="287" t="s">
        <v>88</v>
      </c>
    </row>
    <row r="5" spans="2:13" ht="18.399999999999999" customHeight="1">
      <c r="B5" s="584" t="s">
        <v>83</v>
      </c>
      <c r="C5" s="585"/>
      <c r="D5" s="585"/>
      <c r="E5" s="585"/>
      <c r="F5" s="585"/>
      <c r="G5" s="586"/>
    </row>
    <row r="6" spans="2:13" ht="18.399999999999999" customHeight="1">
      <c r="B6" s="601" t="s">
        <v>154</v>
      </c>
      <c r="C6" s="602"/>
      <c r="D6" s="602"/>
      <c r="E6" s="602"/>
      <c r="F6" s="602"/>
      <c r="G6" s="603"/>
    </row>
    <row r="7" spans="2:13" ht="18.399999999999999" customHeight="1">
      <c r="B7" s="320">
        <v>2012</v>
      </c>
      <c r="C7" s="292">
        <v>78.911591960235512</v>
      </c>
      <c r="D7" s="292">
        <v>54.181247618514604</v>
      </c>
      <c r="E7" s="292">
        <v>58.371447091531351</v>
      </c>
      <c r="F7" s="292">
        <v>65.761770748653362</v>
      </c>
      <c r="G7" s="292">
        <v>60.364564394580036</v>
      </c>
      <c r="I7" s="16"/>
      <c r="J7" s="16"/>
      <c r="K7" s="16"/>
      <c r="L7" s="16"/>
      <c r="M7" s="16"/>
    </row>
    <row r="8" spans="2:13" ht="18.399999999999999" customHeight="1">
      <c r="B8" s="321">
        <v>2013</v>
      </c>
      <c r="C8" s="295">
        <v>77.485645129455065</v>
      </c>
      <c r="D8" s="295">
        <v>57.292988646177257</v>
      </c>
      <c r="E8" s="295">
        <v>62.276005569499659</v>
      </c>
      <c r="F8" s="295">
        <v>66.280566063673348</v>
      </c>
      <c r="G8" s="295">
        <v>63.329594004234046</v>
      </c>
      <c r="I8" s="16"/>
      <c r="J8" s="16"/>
      <c r="K8" s="16"/>
      <c r="L8" s="16"/>
      <c r="M8" s="16"/>
    </row>
    <row r="9" spans="2:13" ht="18.399999999999999" customHeight="1">
      <c r="B9" s="321">
        <v>2014</v>
      </c>
      <c r="C9" s="295">
        <v>75.282561916039924</v>
      </c>
      <c r="D9" s="295">
        <v>58.628756751407622</v>
      </c>
      <c r="E9" s="295">
        <v>63.462902089596582</v>
      </c>
      <c r="F9" s="295">
        <v>67.922470189306992</v>
      </c>
      <c r="G9" s="295">
        <v>64.363322962682062</v>
      </c>
      <c r="I9" s="16"/>
      <c r="J9" s="16"/>
      <c r="K9" s="16"/>
      <c r="L9" s="16"/>
      <c r="M9" s="16"/>
    </row>
    <row r="10" spans="2:13" ht="18.399999999999999" customHeight="1">
      <c r="B10" s="321">
        <v>2015</v>
      </c>
      <c r="C10" s="295">
        <v>66.689807597748015</v>
      </c>
      <c r="D10" s="295">
        <v>54.889751925451648</v>
      </c>
      <c r="E10" s="295">
        <v>57.426998484452831</v>
      </c>
      <c r="F10" s="295">
        <v>54.121922858586402</v>
      </c>
      <c r="G10" s="295">
        <v>56.9188919111836</v>
      </c>
      <c r="I10" s="16"/>
      <c r="J10" s="16"/>
      <c r="K10" s="16"/>
      <c r="L10" s="16"/>
      <c r="M10" s="16"/>
    </row>
    <row r="11" spans="2:13" ht="18.399999999999999" customHeight="1">
      <c r="B11" s="309">
        <v>2016</v>
      </c>
      <c r="C11" s="262">
        <v>71.656980834052277</v>
      </c>
      <c r="D11" s="262">
        <v>53.794812559886282</v>
      </c>
      <c r="E11" s="262">
        <v>59.279232140871905</v>
      </c>
      <c r="F11" s="262">
        <v>60.90032590807273</v>
      </c>
      <c r="G11" s="262">
        <v>59.603392268225484</v>
      </c>
    </row>
    <row r="12" spans="2:13" ht="18.399999999999999" customHeight="1">
      <c r="B12" s="601" t="s">
        <v>155</v>
      </c>
      <c r="C12" s="602"/>
      <c r="D12" s="602"/>
      <c r="E12" s="602"/>
      <c r="F12" s="602"/>
      <c r="G12" s="603"/>
    </row>
    <row r="13" spans="2:13" ht="18.399999999999999" customHeight="1">
      <c r="B13" s="320">
        <v>2012</v>
      </c>
      <c r="C13" s="292">
        <v>77.151907292721319</v>
      </c>
      <c r="D13" s="292">
        <v>51.184644697242057</v>
      </c>
      <c r="E13" s="292">
        <v>46.210846934773166</v>
      </c>
      <c r="F13" s="292">
        <v>51.533407572606869</v>
      </c>
      <c r="G13" s="292">
        <v>51.971267988398452</v>
      </c>
      <c r="I13" s="16"/>
      <c r="J13" s="16"/>
      <c r="K13" s="16"/>
      <c r="L13" s="16"/>
      <c r="M13" s="16"/>
    </row>
    <row r="14" spans="2:13" ht="18.399999999999999" customHeight="1">
      <c r="B14" s="321">
        <v>2013</v>
      </c>
      <c r="C14" s="295">
        <v>75.66668481378052</v>
      </c>
      <c r="D14" s="295">
        <v>56.285379813282809</v>
      </c>
      <c r="E14" s="295">
        <v>48.61594636114804</v>
      </c>
      <c r="F14" s="295">
        <v>50.884565011250729</v>
      </c>
      <c r="G14" s="295">
        <v>53.422188120501637</v>
      </c>
      <c r="I14" s="16"/>
      <c r="J14" s="16"/>
      <c r="K14" s="16"/>
      <c r="L14" s="16"/>
      <c r="M14" s="16"/>
    </row>
    <row r="15" spans="2:13" ht="18.399999999999999" customHeight="1">
      <c r="B15" s="321">
        <v>2014</v>
      </c>
      <c r="C15" s="295">
        <v>74.056974563052151</v>
      </c>
      <c r="D15" s="295">
        <v>58.287592717091918</v>
      </c>
      <c r="E15" s="295">
        <v>45.858415545432074</v>
      </c>
      <c r="F15" s="295">
        <v>51.3298146179784</v>
      </c>
      <c r="G15" s="295">
        <v>52.06022341669717</v>
      </c>
      <c r="I15" s="16"/>
      <c r="J15" s="16"/>
      <c r="K15" s="16"/>
      <c r="L15" s="16"/>
      <c r="M15" s="16"/>
    </row>
    <row r="16" spans="2:13" ht="18.399999999999999" customHeight="1">
      <c r="B16" s="321">
        <v>2015</v>
      </c>
      <c r="C16" s="295">
        <v>60.576926753546736</v>
      </c>
      <c r="D16" s="295">
        <v>55.055016513893982</v>
      </c>
      <c r="E16" s="295">
        <v>39.823351130116194</v>
      </c>
      <c r="F16" s="295">
        <v>48.390399437064495</v>
      </c>
      <c r="G16" s="295">
        <v>46.513401881634515</v>
      </c>
      <c r="I16" s="16"/>
      <c r="J16" s="16"/>
      <c r="K16" s="16"/>
      <c r="L16" s="16"/>
      <c r="M16" s="16"/>
    </row>
    <row r="17" spans="2:13" ht="18.399999999999999" customHeight="1">
      <c r="B17" s="309">
        <v>2016</v>
      </c>
      <c r="C17" s="262">
        <v>67.754684767237023</v>
      </c>
      <c r="D17" s="262">
        <v>53.898927775776571</v>
      </c>
      <c r="E17" s="262">
        <v>40.862949380717851</v>
      </c>
      <c r="F17" s="262">
        <v>46.875095507291718</v>
      </c>
      <c r="G17" s="262">
        <v>46.359134732945833</v>
      </c>
    </row>
    <row r="18" spans="2:13" ht="18.399999999999999" customHeight="1">
      <c r="B18" s="601" t="s">
        <v>156</v>
      </c>
      <c r="C18" s="602"/>
      <c r="D18" s="602"/>
      <c r="E18" s="602"/>
      <c r="F18" s="602"/>
      <c r="G18" s="603"/>
    </row>
    <row r="19" spans="2:13" ht="18.399999999999999" customHeight="1">
      <c r="B19" s="320">
        <v>2012</v>
      </c>
      <c r="C19" s="292">
        <v>73.976745734900035</v>
      </c>
      <c r="D19" s="292">
        <v>64.087032895536083</v>
      </c>
      <c r="E19" s="292">
        <v>64.031719438353676</v>
      </c>
      <c r="F19" s="292">
        <v>73.704142282540076</v>
      </c>
      <c r="G19" s="292">
        <v>65.77496630105108</v>
      </c>
      <c r="I19" s="16"/>
      <c r="J19" s="16"/>
      <c r="K19" s="16"/>
      <c r="L19" s="16"/>
      <c r="M19" s="16"/>
    </row>
    <row r="20" spans="2:13" ht="18.399999999999999" customHeight="1">
      <c r="B20" s="321">
        <v>2013</v>
      </c>
      <c r="C20" s="295">
        <v>70.38568461537929</v>
      </c>
      <c r="D20" s="295">
        <v>63.628601746258973</v>
      </c>
      <c r="E20" s="295">
        <v>72.282210523288413</v>
      </c>
      <c r="F20" s="295">
        <v>75.64577651927425</v>
      </c>
      <c r="G20" s="295">
        <v>72.181908212076621</v>
      </c>
      <c r="I20" s="16"/>
      <c r="J20" s="16"/>
      <c r="K20" s="16"/>
      <c r="L20" s="16"/>
      <c r="M20" s="16"/>
    </row>
    <row r="21" spans="2:13" ht="18.399999999999999" customHeight="1">
      <c r="B21" s="321">
        <v>2014</v>
      </c>
      <c r="C21" s="295">
        <v>65.554058063971027</v>
      </c>
      <c r="D21" s="295">
        <v>64.202414169465129</v>
      </c>
      <c r="E21" s="295">
        <v>75.504203190775115</v>
      </c>
      <c r="F21" s="295">
        <v>75.996237049520701</v>
      </c>
      <c r="G21" s="295">
        <v>74.635410579536753</v>
      </c>
      <c r="I21" s="16"/>
      <c r="J21" s="16"/>
      <c r="K21" s="16"/>
      <c r="L21" s="16"/>
      <c r="M21" s="16"/>
    </row>
    <row r="22" spans="2:13" ht="18.399999999999999" customHeight="1">
      <c r="B22" s="321">
        <v>2015</v>
      </c>
      <c r="C22" s="295">
        <v>58.254007011012519</v>
      </c>
      <c r="D22" s="295">
        <v>58.639979599368033</v>
      </c>
      <c r="E22" s="295">
        <v>66.307114366309492</v>
      </c>
      <c r="F22" s="295">
        <v>55.483378240241642</v>
      </c>
      <c r="G22" s="295">
        <v>63.326057638286123</v>
      </c>
      <c r="I22" s="16"/>
      <c r="J22" s="16"/>
      <c r="K22" s="16"/>
      <c r="L22" s="16"/>
      <c r="M22" s="16"/>
    </row>
    <row r="23" spans="2:13" ht="18.399999999999999" customHeight="1">
      <c r="B23" s="309">
        <v>2016</v>
      </c>
      <c r="C23" s="262">
        <v>66.656206484482951</v>
      </c>
      <c r="D23" s="262">
        <v>58.082317462831426</v>
      </c>
      <c r="E23" s="262">
        <v>70.134718321286627</v>
      </c>
      <c r="F23" s="262">
        <v>68.141726138640394</v>
      </c>
      <c r="G23" s="262">
        <v>69.13990742434757</v>
      </c>
    </row>
    <row r="24" spans="2:13" ht="18.399999999999999" customHeight="1">
      <c r="B24" s="601" t="s">
        <v>198</v>
      </c>
      <c r="C24" s="602"/>
      <c r="D24" s="602"/>
      <c r="E24" s="602"/>
      <c r="F24" s="602"/>
      <c r="G24" s="603"/>
    </row>
    <row r="25" spans="2:13" ht="18.399999999999999" customHeight="1">
      <c r="B25" s="320">
        <v>2012</v>
      </c>
      <c r="C25" s="292">
        <v>90.150892126636066</v>
      </c>
      <c r="D25" s="292">
        <v>15.570428508756473</v>
      </c>
      <c r="E25" s="292">
        <v>50.534621999470211</v>
      </c>
      <c r="F25" s="292">
        <v>70.015501243162575</v>
      </c>
      <c r="G25" s="292">
        <v>56.555784844921455</v>
      </c>
      <c r="I25" s="16"/>
      <c r="J25" s="16"/>
      <c r="K25" s="16"/>
      <c r="L25" s="16"/>
      <c r="M25" s="16"/>
    </row>
    <row r="26" spans="2:13" ht="18.399999999999999" customHeight="1">
      <c r="B26" s="321">
        <v>2013</v>
      </c>
      <c r="C26" s="295">
        <v>94.548361077895322</v>
      </c>
      <c r="D26" s="295">
        <v>20.939690651631636</v>
      </c>
      <c r="E26" s="295">
        <v>47.271759061563372</v>
      </c>
      <c r="F26" s="295">
        <v>66.024909448881473</v>
      </c>
      <c r="G26" s="295">
        <v>53.501844483842177</v>
      </c>
      <c r="I26" s="16"/>
      <c r="J26" s="16"/>
      <c r="K26" s="16"/>
      <c r="L26" s="16"/>
      <c r="M26" s="16"/>
    </row>
    <row r="27" spans="2:13" ht="18.399999999999999" customHeight="1">
      <c r="B27" s="321">
        <v>2014</v>
      </c>
      <c r="C27" s="295">
        <v>93.704771614167342</v>
      </c>
      <c r="D27" s="295">
        <v>23.156113235091492</v>
      </c>
      <c r="E27" s="295">
        <v>44.809733161762573</v>
      </c>
      <c r="F27" s="295">
        <v>71.167231081032043</v>
      </c>
      <c r="G27" s="295">
        <v>53.458279632894445</v>
      </c>
      <c r="I27" s="16"/>
      <c r="J27" s="16"/>
      <c r="K27" s="16"/>
      <c r="L27" s="16"/>
      <c r="M27" s="16"/>
    </row>
    <row r="28" spans="2:13" ht="18.399999999999999" customHeight="1">
      <c r="B28" s="321">
        <v>2015</v>
      </c>
      <c r="C28" s="295">
        <v>93.903096676964751</v>
      </c>
      <c r="D28" s="295">
        <v>17.466765495153584</v>
      </c>
      <c r="E28" s="295">
        <v>50.636730945500332</v>
      </c>
      <c r="F28" s="295">
        <v>65.378643272485576</v>
      </c>
      <c r="G28" s="295">
        <v>55.579369467975091</v>
      </c>
      <c r="I28" s="16"/>
      <c r="J28" s="16"/>
      <c r="K28" s="16"/>
      <c r="L28" s="16"/>
      <c r="M28" s="16"/>
    </row>
    <row r="29" spans="2:13" ht="18.399999999999999" customHeight="1">
      <c r="B29" s="309">
        <v>2016</v>
      </c>
      <c r="C29" s="262">
        <v>88.187597083706791</v>
      </c>
      <c r="D29" s="262">
        <v>23.333889096947814</v>
      </c>
      <c r="E29" s="262">
        <v>45.85213323856496</v>
      </c>
      <c r="F29" s="262">
        <v>65.472470726240346</v>
      </c>
      <c r="G29" s="262">
        <v>52.36171920320276</v>
      </c>
    </row>
  </sheetData>
  <mergeCells count="6">
    <mergeCell ref="B24:G24"/>
    <mergeCell ref="B2:G2"/>
    <mergeCell ref="B5:G5"/>
    <mergeCell ref="B6:G6"/>
    <mergeCell ref="B12:G12"/>
    <mergeCell ref="B18:G18"/>
  </mergeCells>
  <pageMargins left="0.39058823529411768" right="0.33411764705882357" top="0.28235294117647064" bottom="0.2905882352941177" header="0.50980392156862753" footer="0.50980392156862753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workbookViewId="0">
      <selection activeCell="O17" sqref="O17"/>
    </sheetView>
  </sheetViews>
  <sheetFormatPr defaultColWidth="13" defaultRowHeight="12.75"/>
  <cols>
    <col min="1" max="1" width="1" customWidth="1"/>
    <col min="2" max="7" width="15.5703125" customWidth="1"/>
    <col min="8" max="241" width="9.140625" customWidth="1"/>
    <col min="242" max="242" width="1" customWidth="1"/>
    <col min="243" max="243" width="8" customWidth="1"/>
  </cols>
  <sheetData>
    <row r="1" spans="2:13" ht="32.25" customHeight="1"/>
    <row r="2" spans="2:13" ht="29.85" customHeight="1">
      <c r="B2" s="561" t="s">
        <v>204</v>
      </c>
      <c r="C2" s="561"/>
      <c r="D2" s="561"/>
      <c r="E2" s="561"/>
      <c r="F2" s="561"/>
      <c r="G2" s="561"/>
    </row>
    <row r="4" spans="2:13" ht="25.5">
      <c r="B4" s="316" t="s">
        <v>52</v>
      </c>
      <c r="C4" s="287" t="s">
        <v>158</v>
      </c>
      <c r="D4" s="287" t="s">
        <v>159</v>
      </c>
      <c r="E4" s="287" t="s">
        <v>200</v>
      </c>
      <c r="F4" s="287" t="s">
        <v>201</v>
      </c>
      <c r="G4" s="287" t="s">
        <v>88</v>
      </c>
    </row>
    <row r="5" spans="2:13" ht="18.399999999999999" customHeight="1">
      <c r="B5" s="584" t="s">
        <v>83</v>
      </c>
      <c r="C5" s="585"/>
      <c r="D5" s="585"/>
      <c r="E5" s="585"/>
      <c r="F5" s="585"/>
      <c r="G5" s="586"/>
    </row>
    <row r="6" spans="2:13" ht="18.399999999999999" customHeight="1">
      <c r="B6" s="601" t="s">
        <v>154</v>
      </c>
      <c r="C6" s="602"/>
      <c r="D6" s="602"/>
      <c r="E6" s="602"/>
      <c r="F6" s="602"/>
      <c r="G6" s="603"/>
    </row>
    <row r="7" spans="2:13" ht="18.399999999999999" customHeight="1">
      <c r="B7" s="320">
        <v>2012</v>
      </c>
      <c r="C7" s="292">
        <v>59.501067296313856</v>
      </c>
      <c r="D7" s="292">
        <v>62.623597346719166</v>
      </c>
      <c r="E7" s="292">
        <v>34.132971016773865</v>
      </c>
      <c r="F7" s="292">
        <v>70.981987311544202</v>
      </c>
      <c r="G7" s="292">
        <v>45.763216430738417</v>
      </c>
      <c r="I7" s="16"/>
      <c r="J7" s="16"/>
      <c r="K7" s="16"/>
      <c r="L7" s="16"/>
      <c r="M7" s="16"/>
    </row>
    <row r="8" spans="2:13" ht="18.399999999999999" customHeight="1">
      <c r="B8" s="321">
        <v>2013</v>
      </c>
      <c r="C8" s="295">
        <v>56.718179007375859</v>
      </c>
      <c r="D8" s="295">
        <v>56.732179108117478</v>
      </c>
      <c r="E8" s="295">
        <v>41.531837237518317</v>
      </c>
      <c r="F8" s="295">
        <v>38.559038608125348</v>
      </c>
      <c r="G8" s="295">
        <v>43.880401201302831</v>
      </c>
      <c r="I8" s="16"/>
      <c r="J8" s="16"/>
      <c r="K8" s="16"/>
      <c r="L8" s="16"/>
      <c r="M8" s="16"/>
    </row>
    <row r="9" spans="2:13" ht="18.399999999999999" customHeight="1">
      <c r="B9" s="321">
        <v>2014</v>
      </c>
      <c r="C9" s="295">
        <v>57.982327312938999</v>
      </c>
      <c r="D9" s="295">
        <v>80.913825282440101</v>
      </c>
      <c r="E9" s="295">
        <v>42.054669351071169</v>
      </c>
      <c r="F9" s="295">
        <v>68.07566968125245</v>
      </c>
      <c r="G9" s="295">
        <v>51.681691847026748</v>
      </c>
      <c r="I9" s="16"/>
      <c r="J9" s="16"/>
      <c r="K9" s="16"/>
      <c r="L9" s="16"/>
      <c r="M9" s="16"/>
    </row>
    <row r="10" spans="2:13" ht="18.399999999999999" customHeight="1">
      <c r="B10" s="321">
        <v>2015</v>
      </c>
      <c r="C10" s="295">
        <v>81.389994503785331</v>
      </c>
      <c r="D10" s="295">
        <v>68.022413522365824</v>
      </c>
      <c r="E10" s="295">
        <v>53.908905838806895</v>
      </c>
      <c r="F10" s="295">
        <v>69.634931726034722</v>
      </c>
      <c r="G10" s="295">
        <v>60.053854749735471</v>
      </c>
      <c r="I10" s="16"/>
      <c r="J10" s="16"/>
      <c r="K10" s="16"/>
      <c r="L10" s="16"/>
      <c r="M10" s="16"/>
    </row>
    <row r="11" spans="2:13" ht="18.399999999999999" customHeight="1">
      <c r="B11" s="309">
        <v>2016</v>
      </c>
      <c r="C11" s="262">
        <v>55.072067216715048</v>
      </c>
      <c r="D11" s="262">
        <v>49.378976245591325</v>
      </c>
      <c r="E11" s="262">
        <v>68.371752500603961</v>
      </c>
      <c r="F11" s="262">
        <v>62.002596645470589</v>
      </c>
      <c r="G11" s="262">
        <v>64.824150311493483</v>
      </c>
    </row>
    <row r="12" spans="2:13" ht="18.399999999999999" customHeight="1">
      <c r="B12" s="601" t="s">
        <v>155</v>
      </c>
      <c r="C12" s="602"/>
      <c r="D12" s="602"/>
      <c r="E12" s="602"/>
      <c r="F12" s="602"/>
      <c r="G12" s="603"/>
    </row>
    <row r="13" spans="2:13" ht="18.399999999999999" customHeight="1">
      <c r="B13" s="320">
        <v>2012</v>
      </c>
      <c r="C13" s="292">
        <v>44.962212804535028</v>
      </c>
      <c r="D13" s="292">
        <v>47.920131357653446</v>
      </c>
      <c r="E13" s="292">
        <v>-14.084779082171316</v>
      </c>
      <c r="F13" s="292">
        <v>59.643103316902746</v>
      </c>
      <c r="G13" s="292">
        <v>26.769865668706423</v>
      </c>
      <c r="I13" s="16"/>
      <c r="J13" s="16"/>
      <c r="K13" s="16"/>
      <c r="L13" s="16"/>
      <c r="M13" s="16"/>
    </row>
    <row r="14" spans="2:13" ht="18.399999999999999" customHeight="1">
      <c r="B14" s="321">
        <v>2013</v>
      </c>
      <c r="C14" s="295">
        <v>62.313533221909466</v>
      </c>
      <c r="D14" s="295">
        <v>55.302587495886833</v>
      </c>
      <c r="E14" s="295">
        <v>-13.652515375978973</v>
      </c>
      <c r="F14" s="295">
        <v>44.256181174965114</v>
      </c>
      <c r="G14" s="295">
        <v>26.283136361336833</v>
      </c>
      <c r="I14" s="16"/>
      <c r="J14" s="16"/>
      <c r="K14" s="16"/>
      <c r="L14" s="16"/>
      <c r="M14" s="16"/>
    </row>
    <row r="15" spans="2:13" ht="18.399999999999999" customHeight="1">
      <c r="B15" s="321">
        <v>2014</v>
      </c>
      <c r="C15" s="295">
        <v>73.6409573042327</v>
      </c>
      <c r="D15" s="295">
        <v>72.804910625866725</v>
      </c>
      <c r="E15" s="295">
        <v>68.600332883745054</v>
      </c>
      <c r="F15" s="295">
        <v>51.400299723928512</v>
      </c>
      <c r="G15" s="295">
        <v>67.571130670972607</v>
      </c>
      <c r="I15" s="16"/>
      <c r="J15" s="16"/>
      <c r="K15" s="16"/>
      <c r="L15" s="16"/>
      <c r="M15" s="16"/>
    </row>
    <row r="16" spans="2:13" ht="18.399999999999999" customHeight="1">
      <c r="B16" s="321">
        <v>2015</v>
      </c>
      <c r="C16" s="295">
        <v>98.203702744932571</v>
      </c>
      <c r="D16" s="295">
        <v>65.425366886431831</v>
      </c>
      <c r="E16" s="295">
        <v>46.08671950435923</v>
      </c>
      <c r="F16" s="295">
        <v>59.159649256744565</v>
      </c>
      <c r="G16" s="295">
        <v>59.035460596405699</v>
      </c>
      <c r="I16" s="16"/>
      <c r="J16" s="16"/>
      <c r="K16" s="16"/>
      <c r="L16" s="16"/>
      <c r="M16" s="16"/>
    </row>
    <row r="17" spans="2:13" ht="18.399999999999999" customHeight="1">
      <c r="B17" s="309">
        <v>2016</v>
      </c>
      <c r="C17" s="262">
        <v>73.690325399872805</v>
      </c>
      <c r="D17" s="262">
        <v>45.240441452793696</v>
      </c>
      <c r="E17" s="262">
        <v>47.915488579866569</v>
      </c>
      <c r="F17" s="262">
        <v>50.458058721914135</v>
      </c>
      <c r="G17" s="262">
        <v>50.422308203394962</v>
      </c>
    </row>
    <row r="18" spans="2:13" ht="18.399999999999999" customHeight="1">
      <c r="B18" s="601" t="s">
        <v>156</v>
      </c>
      <c r="C18" s="602"/>
      <c r="D18" s="602"/>
      <c r="E18" s="602"/>
      <c r="F18" s="602"/>
      <c r="G18" s="603"/>
    </row>
    <row r="19" spans="2:13" ht="18.399999999999999" customHeight="1">
      <c r="B19" s="320">
        <v>2012</v>
      </c>
      <c r="C19" s="292">
        <v>85.198701295444906</v>
      </c>
      <c r="D19" s="292">
        <v>81.207740602620731</v>
      </c>
      <c r="E19" s="292">
        <v>47.907339881196201</v>
      </c>
      <c r="F19" s="292">
        <v>65.838885801727926</v>
      </c>
      <c r="G19" s="292">
        <v>54.829203708917795</v>
      </c>
      <c r="I19" s="16"/>
      <c r="J19" s="16"/>
      <c r="K19" s="16"/>
      <c r="L19" s="16"/>
      <c r="M19" s="16"/>
    </row>
    <row r="20" spans="2:13" ht="18.399999999999999" customHeight="1">
      <c r="B20" s="321">
        <v>2013</v>
      </c>
      <c r="C20" s="295">
        <v>57.127858402477031</v>
      </c>
      <c r="D20" s="295">
        <v>57.881353953180671</v>
      </c>
      <c r="E20" s="295">
        <v>49.648513896490243</v>
      </c>
      <c r="F20" s="295">
        <v>30.231221177744207</v>
      </c>
      <c r="G20" s="295">
        <v>47.156369448631992</v>
      </c>
      <c r="I20" s="16"/>
      <c r="J20" s="16"/>
      <c r="K20" s="16"/>
      <c r="L20" s="16"/>
      <c r="M20" s="16"/>
    </row>
    <row r="21" spans="2:13" ht="18.399999999999999" customHeight="1">
      <c r="B21" s="321">
        <v>2014</v>
      </c>
      <c r="C21" s="295">
        <v>38.484955830878178</v>
      </c>
      <c r="D21" s="295">
        <v>95.677593767573882</v>
      </c>
      <c r="E21" s="295">
        <v>30.282198383321745</v>
      </c>
      <c r="F21" s="295">
        <v>74.725552585853791</v>
      </c>
      <c r="G21" s="295">
        <v>41.443051511064311</v>
      </c>
      <c r="I21" s="16"/>
      <c r="J21" s="16"/>
      <c r="K21" s="16"/>
      <c r="L21" s="16"/>
      <c r="M21" s="16"/>
    </row>
    <row r="22" spans="2:13" ht="18.399999999999999" customHeight="1">
      <c r="B22" s="321">
        <v>2015</v>
      </c>
      <c r="C22" s="295">
        <v>82.812376786109255</v>
      </c>
      <c r="D22" s="295">
        <v>76.915506844989551</v>
      </c>
      <c r="E22" s="295">
        <v>63.911757755240103</v>
      </c>
      <c r="F22" s="295">
        <v>71.140214030429021</v>
      </c>
      <c r="G22" s="295">
        <v>66.412993409025589</v>
      </c>
      <c r="I22" s="16"/>
      <c r="J22" s="16"/>
      <c r="K22" s="16"/>
      <c r="L22" s="16"/>
      <c r="M22" s="16"/>
    </row>
    <row r="23" spans="2:13" ht="18.399999999999999" customHeight="1">
      <c r="B23" s="309">
        <v>2016</v>
      </c>
      <c r="C23" s="262">
        <v>16.050641902674538</v>
      </c>
      <c r="D23" s="262">
        <v>62.145467600773642</v>
      </c>
      <c r="E23" s="262">
        <v>71.256234189348049</v>
      </c>
      <c r="F23" s="262">
        <v>68.370424254492661</v>
      </c>
      <c r="G23" s="262">
        <v>69.343376599549629</v>
      </c>
    </row>
    <row r="24" spans="2:13" ht="18.399999999999999" customHeight="1">
      <c r="B24" s="601" t="s">
        <v>198</v>
      </c>
      <c r="C24" s="602"/>
      <c r="D24" s="602"/>
      <c r="E24" s="602"/>
      <c r="F24" s="602"/>
      <c r="G24" s="603"/>
    </row>
    <row r="25" spans="2:13" ht="18.399999999999999" customHeight="1">
      <c r="B25" s="320">
        <v>2012</v>
      </c>
      <c r="C25" s="292">
        <v>58.531415147536315</v>
      </c>
      <c r="D25" s="292">
        <v>47.057609805109884</v>
      </c>
      <c r="E25" s="292">
        <v>11.924710459812911</v>
      </c>
      <c r="F25" s="292">
        <v>106.07877730818242</v>
      </c>
      <c r="G25" s="292">
        <v>36.021933081327681</v>
      </c>
      <c r="I25" s="16"/>
      <c r="J25" s="16"/>
      <c r="K25" s="16"/>
      <c r="L25" s="16"/>
      <c r="M25" s="16"/>
    </row>
    <row r="26" spans="2:13" ht="18.399999999999999" customHeight="1">
      <c r="B26" s="321">
        <v>2013</v>
      </c>
      <c r="C26" s="295">
        <v>45.594967685912977</v>
      </c>
      <c r="D26" s="295">
        <v>101.82729871100018</v>
      </c>
      <c r="E26" s="295">
        <v>64.246846219706228</v>
      </c>
      <c r="F26" s="295">
        <v>58.559364980358893</v>
      </c>
      <c r="G26" s="295">
        <v>60.745850053517906</v>
      </c>
      <c r="I26" s="16"/>
      <c r="J26" s="16"/>
      <c r="K26" s="16"/>
      <c r="L26" s="16"/>
      <c r="M26" s="16"/>
    </row>
    <row r="27" spans="2:13" ht="18.399999999999999" customHeight="1">
      <c r="B27" s="321">
        <v>2014</v>
      </c>
      <c r="C27" s="295">
        <v>53.345172445437441</v>
      </c>
      <c r="D27" s="295">
        <v>137.51444453615576</v>
      </c>
      <c r="E27" s="295">
        <v>77.837089190338347</v>
      </c>
      <c r="F27" s="295">
        <v>67.320886622178705</v>
      </c>
      <c r="G27" s="295">
        <v>72.511148827231835</v>
      </c>
      <c r="I27" s="16"/>
      <c r="J27" s="16"/>
      <c r="K27" s="16"/>
      <c r="L27" s="16"/>
      <c r="M27" s="16"/>
    </row>
    <row r="28" spans="2:13" ht="18.399999999999999" customHeight="1">
      <c r="B28" s="321">
        <v>2015</v>
      </c>
      <c r="C28" s="295">
        <v>52.843133308389575</v>
      </c>
      <c r="D28" s="295">
        <v>-6.1056438529854713</v>
      </c>
      <c r="E28" s="295">
        <v>5.7661563906100577</v>
      </c>
      <c r="F28" s="295">
        <v>80.720844941031871</v>
      </c>
      <c r="G28" s="295">
        <v>29.880091805150194</v>
      </c>
      <c r="I28" s="16"/>
      <c r="J28" s="16"/>
      <c r="K28" s="16"/>
      <c r="L28" s="16"/>
      <c r="M28" s="16"/>
    </row>
    <row r="29" spans="2:13" ht="18.399999999999999" customHeight="1">
      <c r="B29" s="309">
        <v>2016</v>
      </c>
      <c r="C29" s="262">
        <v>53.396666558596891</v>
      </c>
      <c r="D29" s="262">
        <v>-10.458236539003991</v>
      </c>
      <c r="E29" s="262">
        <v>84.795426084302179</v>
      </c>
      <c r="F29" s="262">
        <v>55.023440438075966</v>
      </c>
      <c r="G29" s="262">
        <v>72.647305368017712</v>
      </c>
    </row>
  </sheetData>
  <mergeCells count="6">
    <mergeCell ref="B24:G24"/>
    <mergeCell ref="B2:G2"/>
    <mergeCell ref="B5:G5"/>
    <mergeCell ref="B6:G6"/>
    <mergeCell ref="B12:G12"/>
    <mergeCell ref="B18:G18"/>
  </mergeCells>
  <pageMargins left="0.39058823529411768" right="0.30470588235294122" top="0.28235294117647064" bottom="0.29098039215686278" header="0.50980392156862753" footer="0.50980392156862753"/>
  <pageSetup paperSize="9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7"/>
  <sheetViews>
    <sheetView workbookViewId="0">
      <selection activeCell="O17" sqref="O17"/>
    </sheetView>
  </sheetViews>
  <sheetFormatPr defaultRowHeight="12.75"/>
  <cols>
    <col min="1" max="1" width="1.140625" customWidth="1"/>
    <col min="2" max="2" width="9.85546875" customWidth="1"/>
    <col min="3" max="9" width="15" customWidth="1"/>
    <col min="224" max="224" width="8" customWidth="1"/>
    <col min="225" max="225" width="21.140625" customWidth="1"/>
    <col min="226" max="226" width="10" customWidth="1"/>
    <col min="227" max="227" width="8" customWidth="1"/>
    <col min="228" max="232" width="7" customWidth="1"/>
    <col min="233" max="233" width="12.28515625" customWidth="1"/>
    <col min="234" max="238" width="7" customWidth="1"/>
  </cols>
  <sheetData>
    <row r="1" spans="2:17" ht="31.5" customHeight="1"/>
    <row r="2" spans="2:17" ht="29.85" customHeight="1">
      <c r="B2" s="561" t="s">
        <v>205</v>
      </c>
      <c r="C2" s="561"/>
      <c r="D2" s="561"/>
      <c r="E2" s="561"/>
      <c r="F2" s="561"/>
      <c r="G2" s="561"/>
      <c r="H2" s="561"/>
      <c r="I2" s="561"/>
    </row>
    <row r="4" spans="2:17" s="324" customFormat="1" ht="27">
      <c r="B4" s="287" t="s">
        <v>52</v>
      </c>
      <c r="C4" s="287" t="s">
        <v>180</v>
      </c>
      <c r="D4" s="287" t="s">
        <v>181</v>
      </c>
      <c r="E4" s="287" t="s">
        <v>182</v>
      </c>
      <c r="F4" s="287" t="s">
        <v>183</v>
      </c>
      <c r="G4" s="287" t="s">
        <v>184</v>
      </c>
      <c r="H4" s="312" t="s">
        <v>185</v>
      </c>
      <c r="I4" s="287" t="s">
        <v>186</v>
      </c>
    </row>
    <row r="5" spans="2:17" ht="18" customHeight="1">
      <c r="B5" s="604" t="s">
        <v>206</v>
      </c>
      <c r="C5" s="604"/>
      <c r="D5" s="604"/>
      <c r="E5" s="604"/>
      <c r="F5" s="604"/>
      <c r="G5" s="604"/>
      <c r="H5" s="604"/>
      <c r="I5" s="604"/>
    </row>
    <row r="6" spans="2:17" ht="18" customHeight="1">
      <c r="B6" s="328"/>
      <c r="C6" s="329"/>
      <c r="D6" s="329"/>
      <c r="E6" s="329"/>
      <c r="F6" s="329"/>
      <c r="G6" s="329"/>
      <c r="H6" s="329"/>
      <c r="I6" s="330" t="s">
        <v>107</v>
      </c>
    </row>
    <row r="7" spans="2:17" ht="18" customHeight="1">
      <c r="B7" s="290">
        <v>2012</v>
      </c>
      <c r="C7" s="292">
        <v>3418.663857</v>
      </c>
      <c r="D7" s="292">
        <v>1623.9435840000001</v>
      </c>
      <c r="E7" s="292">
        <v>686.24877400000003</v>
      </c>
      <c r="F7" s="292">
        <v>443.30667699999998</v>
      </c>
      <c r="G7" s="292">
        <v>665.16482199999996</v>
      </c>
      <c r="H7" s="292">
        <v>50.122998000000003</v>
      </c>
      <c r="I7" s="292">
        <v>715.28782000000001</v>
      </c>
      <c r="K7" s="16"/>
      <c r="L7" s="16"/>
      <c r="M7" s="16"/>
      <c r="N7" s="16"/>
      <c r="O7" s="16"/>
      <c r="P7" s="16"/>
      <c r="Q7" s="16"/>
    </row>
    <row r="8" spans="2:17" ht="18" customHeight="1">
      <c r="B8" s="293">
        <v>2013</v>
      </c>
      <c r="C8" s="295">
        <v>3783.7454590000002</v>
      </c>
      <c r="D8" s="295">
        <v>1556.7122360000001</v>
      </c>
      <c r="E8" s="295">
        <v>775.03785100000005</v>
      </c>
      <c r="F8" s="295">
        <v>487.66789499999999</v>
      </c>
      <c r="G8" s="295">
        <v>964.32747700000004</v>
      </c>
      <c r="H8" s="295">
        <v>-42.705927000000003</v>
      </c>
      <c r="I8" s="295">
        <v>921.62154999999996</v>
      </c>
      <c r="K8" s="16"/>
      <c r="L8" s="16"/>
      <c r="M8" s="16"/>
      <c r="N8" s="16"/>
      <c r="O8" s="16"/>
      <c r="P8" s="16"/>
      <c r="Q8" s="16"/>
    </row>
    <row r="9" spans="2:17" ht="18" customHeight="1">
      <c r="B9" s="293">
        <v>2014</v>
      </c>
      <c r="C9" s="295">
        <v>4310.0361730000004</v>
      </c>
      <c r="D9" s="295">
        <v>2108.8649190000001</v>
      </c>
      <c r="E9" s="295">
        <v>848.70725600000003</v>
      </c>
      <c r="F9" s="295">
        <v>574.63059899999996</v>
      </c>
      <c r="G9" s="295">
        <v>777.83339899999999</v>
      </c>
      <c r="H9" s="295">
        <v>507.92517900000001</v>
      </c>
      <c r="I9" s="295">
        <v>1285.7585779999999</v>
      </c>
      <c r="K9" s="16"/>
      <c r="L9" s="16"/>
      <c r="M9" s="16"/>
      <c r="N9" s="16"/>
      <c r="O9" s="16"/>
      <c r="P9" s="16"/>
      <c r="Q9" s="16"/>
    </row>
    <row r="10" spans="2:17" ht="18" customHeight="1">
      <c r="B10" s="293">
        <v>2015</v>
      </c>
      <c r="C10" s="295">
        <v>4325.8115340000004</v>
      </c>
      <c r="D10" s="295">
        <v>2774.141102</v>
      </c>
      <c r="E10" s="295">
        <v>831.47999500000003</v>
      </c>
      <c r="F10" s="295">
        <v>636.31051500000001</v>
      </c>
      <c r="G10" s="295">
        <v>83.879921999999993</v>
      </c>
      <c r="H10" s="295">
        <v>313.12624799999998</v>
      </c>
      <c r="I10" s="295">
        <v>397.00617</v>
      </c>
      <c r="K10" s="16"/>
      <c r="L10" s="16"/>
      <c r="M10" s="16"/>
      <c r="N10" s="16"/>
      <c r="O10" s="16"/>
      <c r="P10" s="16"/>
      <c r="Q10" s="16"/>
    </row>
    <row r="11" spans="2:17" ht="18" customHeight="1">
      <c r="B11" s="296">
        <v>2016</v>
      </c>
      <c r="C11" s="262">
        <v>4803.6501980000003</v>
      </c>
      <c r="D11" s="262">
        <v>3071.575738</v>
      </c>
      <c r="E11" s="262">
        <v>869.569388</v>
      </c>
      <c r="F11" s="262">
        <v>686.50304900000003</v>
      </c>
      <c r="G11" s="262">
        <v>176.00202300000001</v>
      </c>
      <c r="H11" s="262">
        <v>331.114194</v>
      </c>
      <c r="I11" s="262">
        <v>507.11621700000001</v>
      </c>
    </row>
    <row r="12" spans="2:17" ht="18" customHeight="1">
      <c r="B12" s="328"/>
      <c r="C12" s="331" t="s">
        <v>165</v>
      </c>
      <c r="D12" s="592" t="s">
        <v>207</v>
      </c>
      <c r="E12" s="593"/>
      <c r="F12" s="593"/>
      <c r="G12" s="594"/>
      <c r="H12" s="328"/>
      <c r="I12" s="330" t="s">
        <v>165</v>
      </c>
    </row>
    <row r="13" spans="2:17" ht="18" customHeight="1">
      <c r="B13" s="290">
        <v>2012</v>
      </c>
      <c r="C13" s="292">
        <v>3.6783086064534065</v>
      </c>
      <c r="D13" s="292">
        <v>47.502288962245871</v>
      </c>
      <c r="E13" s="292">
        <v>20.0735960803765</v>
      </c>
      <c r="F13" s="292">
        <v>12.967249649078324</v>
      </c>
      <c r="G13" s="292">
        <v>19.456865308299307</v>
      </c>
      <c r="H13" s="292">
        <v>-89.430951932624097</v>
      </c>
      <c r="I13" s="292">
        <v>-111.87536497633226</v>
      </c>
      <c r="K13" s="16"/>
      <c r="L13" s="16"/>
      <c r="M13" s="16"/>
      <c r="N13" s="16"/>
      <c r="O13" s="16"/>
      <c r="P13" s="16"/>
      <c r="Q13" s="16"/>
    </row>
    <row r="14" spans="2:17" ht="18" customHeight="1">
      <c r="B14" s="293">
        <v>2013</v>
      </c>
      <c r="C14" s="295">
        <v>10.679072797767612</v>
      </c>
      <c r="D14" s="295">
        <v>41.142097238523576</v>
      </c>
      <c r="E14" s="295">
        <v>20.483350674567667</v>
      </c>
      <c r="F14" s="295">
        <v>12.888496340049391</v>
      </c>
      <c r="G14" s="295">
        <v>25.486055746859371</v>
      </c>
      <c r="H14" s="295">
        <v>-185.20225984886218</v>
      </c>
      <c r="I14" s="295">
        <v>28.846252407876875</v>
      </c>
      <c r="K14" s="16"/>
      <c r="L14" s="16"/>
      <c r="M14" s="16"/>
      <c r="N14" s="16"/>
      <c r="O14" s="16"/>
      <c r="P14" s="16"/>
      <c r="Q14" s="16"/>
    </row>
    <row r="15" spans="2:17" ht="18" customHeight="1">
      <c r="B15" s="293">
        <v>2014</v>
      </c>
      <c r="C15" s="295">
        <v>13.909252609690412</v>
      </c>
      <c r="D15" s="295">
        <v>48.929169834139117</v>
      </c>
      <c r="E15" s="295">
        <v>19.691418399610725</v>
      </c>
      <c r="F15" s="295">
        <v>13.332384600383259</v>
      </c>
      <c r="G15" s="295">
        <v>18.047027165866897</v>
      </c>
      <c r="H15" s="295">
        <v>-1289.355236335228</v>
      </c>
      <c r="I15" s="295">
        <v>39.51047238424492</v>
      </c>
      <c r="K15" s="16"/>
      <c r="L15" s="16"/>
      <c r="M15" s="16"/>
      <c r="N15" s="16"/>
      <c r="O15" s="16"/>
      <c r="P15" s="16"/>
      <c r="Q15" s="16"/>
    </row>
    <row r="16" spans="2:17" ht="18" customHeight="1">
      <c r="B16" s="293">
        <v>2015</v>
      </c>
      <c r="C16" s="295">
        <v>0.36601458472260484</v>
      </c>
      <c r="D16" s="295">
        <v>64.129957585896065</v>
      </c>
      <c r="E16" s="295">
        <v>19.22136432585507</v>
      </c>
      <c r="F16" s="295">
        <v>14.709621766892262</v>
      </c>
      <c r="G16" s="295">
        <v>1.9390563213566021</v>
      </c>
      <c r="H16" s="295">
        <v>-38.351894935297153</v>
      </c>
      <c r="I16" s="295">
        <v>-69.122806038942102</v>
      </c>
      <c r="K16" s="16"/>
      <c r="L16" s="16"/>
      <c r="M16" s="16"/>
      <c r="N16" s="16"/>
      <c r="O16" s="16"/>
      <c r="P16" s="16"/>
      <c r="Q16" s="16"/>
    </row>
    <row r="17" spans="2:17" ht="18" customHeight="1">
      <c r="B17" s="296">
        <v>2016</v>
      </c>
      <c r="C17" s="262">
        <v>11.046220119491688</v>
      </c>
      <c r="D17" s="262">
        <v>63.942535600923868</v>
      </c>
      <c r="E17" s="262">
        <v>18.102262907529052</v>
      </c>
      <c r="F17" s="262">
        <v>14.291278937959003</v>
      </c>
      <c r="G17" s="262">
        <v>3.6639225535880704</v>
      </c>
      <c r="H17" s="262">
        <v>5.7446305172091483</v>
      </c>
      <c r="I17" s="262">
        <v>27.735097164862704</v>
      </c>
    </row>
    <row r="18" spans="2:17" ht="18" customHeight="1">
      <c r="B18" s="325" t="s">
        <v>155</v>
      </c>
      <c r="C18" s="326"/>
      <c r="D18" s="326"/>
      <c r="E18" s="326"/>
      <c r="F18" s="326"/>
      <c r="G18" s="326"/>
      <c r="H18" s="326"/>
      <c r="I18" s="327"/>
    </row>
    <row r="19" spans="2:17" ht="18" customHeight="1">
      <c r="B19" s="328"/>
      <c r="C19" s="329"/>
      <c r="D19" s="329"/>
      <c r="E19" s="329"/>
      <c r="F19" s="329"/>
      <c r="G19" s="329"/>
      <c r="H19" s="329"/>
      <c r="I19" s="330" t="s">
        <v>107</v>
      </c>
    </row>
    <row r="20" spans="2:17" ht="18" customHeight="1">
      <c r="B20" s="290">
        <v>2012</v>
      </c>
      <c r="C20" s="292">
        <v>892.68886499999996</v>
      </c>
      <c r="D20" s="292">
        <v>238.97161</v>
      </c>
      <c r="E20" s="292">
        <v>159.507913</v>
      </c>
      <c r="F20" s="292">
        <v>237.87035900000001</v>
      </c>
      <c r="G20" s="292">
        <v>256.33898299999998</v>
      </c>
      <c r="H20" s="292">
        <v>-75.641039000000006</v>
      </c>
      <c r="I20" s="292">
        <v>180.69794400000001</v>
      </c>
      <c r="K20" s="16"/>
      <c r="L20" s="16"/>
      <c r="M20" s="16"/>
      <c r="N20" s="16"/>
      <c r="O20" s="16"/>
      <c r="P20" s="16"/>
      <c r="Q20" s="16"/>
    </row>
    <row r="21" spans="2:17" ht="18" customHeight="1">
      <c r="B21" s="293">
        <v>2013</v>
      </c>
      <c r="C21" s="295">
        <v>1090.2228259999999</v>
      </c>
      <c r="D21" s="295">
        <v>286.54475200000002</v>
      </c>
      <c r="E21" s="295">
        <v>175.372275</v>
      </c>
      <c r="F21" s="295">
        <v>266.96150899999998</v>
      </c>
      <c r="G21" s="295">
        <v>361.34429</v>
      </c>
      <c r="H21" s="295">
        <v>133.27165600000001</v>
      </c>
      <c r="I21" s="295">
        <v>494.61594600000001</v>
      </c>
      <c r="K21" s="16"/>
      <c r="L21" s="16"/>
      <c r="M21" s="16"/>
      <c r="N21" s="16"/>
      <c r="O21" s="16"/>
      <c r="P21" s="16"/>
      <c r="Q21" s="16"/>
    </row>
    <row r="22" spans="2:17" ht="18" customHeight="1">
      <c r="B22" s="293">
        <v>2014</v>
      </c>
      <c r="C22" s="295">
        <v>1234.8952469999999</v>
      </c>
      <c r="D22" s="295">
        <v>834.432681</v>
      </c>
      <c r="E22" s="295">
        <v>178.390173</v>
      </c>
      <c r="F22" s="295">
        <v>315.802074</v>
      </c>
      <c r="G22" s="295">
        <v>-93.729680999999999</v>
      </c>
      <c r="H22" s="295">
        <v>75.533516000000006</v>
      </c>
      <c r="I22" s="295">
        <v>-18.196165000000001</v>
      </c>
      <c r="K22" s="16"/>
      <c r="L22" s="16"/>
      <c r="M22" s="16"/>
      <c r="N22" s="16"/>
      <c r="O22" s="16"/>
      <c r="P22" s="16"/>
      <c r="Q22" s="16"/>
    </row>
    <row r="23" spans="2:17" ht="18" customHeight="1">
      <c r="B23" s="293">
        <v>2015</v>
      </c>
      <c r="C23" s="295">
        <v>1338.6565599999999</v>
      </c>
      <c r="D23" s="295">
        <v>790.28206599999999</v>
      </c>
      <c r="E23" s="295">
        <v>143.081616</v>
      </c>
      <c r="F23" s="295">
        <v>365.09623800000003</v>
      </c>
      <c r="G23" s="295">
        <v>40.196640000000002</v>
      </c>
      <c r="H23" s="295">
        <v>79.836838999999998</v>
      </c>
      <c r="I23" s="295">
        <v>120.033479</v>
      </c>
      <c r="K23" s="16"/>
      <c r="L23" s="16"/>
      <c r="M23" s="16"/>
      <c r="N23" s="16"/>
      <c r="O23" s="16"/>
      <c r="P23" s="16"/>
      <c r="Q23" s="16"/>
    </row>
    <row r="24" spans="2:17" ht="18" customHeight="1">
      <c r="B24" s="296">
        <v>2016</v>
      </c>
      <c r="C24" s="262">
        <v>1371.156765</v>
      </c>
      <c r="D24" s="262">
        <v>691.36888999999996</v>
      </c>
      <c r="E24" s="262">
        <v>177.168351</v>
      </c>
      <c r="F24" s="262">
        <v>407.59743400000002</v>
      </c>
      <c r="G24" s="262">
        <v>95.022090000000006</v>
      </c>
      <c r="H24" s="262">
        <v>71.911421000000004</v>
      </c>
      <c r="I24" s="262">
        <v>166.93351100000001</v>
      </c>
    </row>
    <row r="25" spans="2:17" ht="18" customHeight="1">
      <c r="B25" s="328"/>
      <c r="C25" s="331" t="s">
        <v>165</v>
      </c>
      <c r="D25" s="592" t="s">
        <v>207</v>
      </c>
      <c r="E25" s="593"/>
      <c r="F25" s="593"/>
      <c r="G25" s="594"/>
      <c r="H25" s="328"/>
      <c r="I25" s="330" t="s">
        <v>165</v>
      </c>
    </row>
    <row r="26" spans="2:17" ht="18" customHeight="1">
      <c r="B26" s="290">
        <v>2012</v>
      </c>
      <c r="C26" s="292">
        <v>25.625609477213995</v>
      </c>
      <c r="D26" s="292">
        <v>26.769865668706423</v>
      </c>
      <c r="E26" s="292">
        <v>17.868253907255806</v>
      </c>
      <c r="F26" s="292">
        <v>26.646502306265461</v>
      </c>
      <c r="G26" s="292">
        <v>28.71537811777231</v>
      </c>
      <c r="H26" s="292">
        <v>-334.2005404682231</v>
      </c>
      <c r="I26" s="292">
        <v>-107.34996865827067</v>
      </c>
      <c r="K26" s="16"/>
      <c r="L26" s="16"/>
      <c r="M26" s="16"/>
      <c r="N26" s="16"/>
      <c r="O26" s="16"/>
      <c r="P26" s="16"/>
      <c r="Q26" s="16"/>
    </row>
    <row r="27" spans="2:17" ht="18" customHeight="1">
      <c r="B27" s="293">
        <v>2013</v>
      </c>
      <c r="C27" s="295">
        <v>22.127974117835556</v>
      </c>
      <c r="D27" s="295">
        <v>26.283136361336833</v>
      </c>
      <c r="E27" s="295">
        <v>16.085911138316234</v>
      </c>
      <c r="F27" s="295">
        <v>24.486875768275283</v>
      </c>
      <c r="G27" s="295">
        <v>33.144076732071653</v>
      </c>
      <c r="H27" s="295">
        <v>-276.18961579837628</v>
      </c>
      <c r="I27" s="295">
        <v>173.72527603302447</v>
      </c>
      <c r="K27" s="16"/>
      <c r="L27" s="16"/>
      <c r="M27" s="16"/>
      <c r="N27" s="16"/>
      <c r="O27" s="16"/>
      <c r="P27" s="16"/>
      <c r="Q27" s="16"/>
    </row>
    <row r="28" spans="2:17" ht="18" customHeight="1">
      <c r="B28" s="293">
        <v>2014</v>
      </c>
      <c r="C28" s="295">
        <v>13.269986423857905</v>
      </c>
      <c r="D28" s="295">
        <v>67.571130670972607</v>
      </c>
      <c r="E28" s="295">
        <v>14.44577371508824</v>
      </c>
      <c r="F28" s="295">
        <v>25.573187261607462</v>
      </c>
      <c r="G28" s="295">
        <v>-7.5900916476683147</v>
      </c>
      <c r="H28" s="295">
        <v>-43.323645652005702</v>
      </c>
      <c r="I28" s="295">
        <v>-103.67884722422596</v>
      </c>
      <c r="K28" s="16"/>
      <c r="L28" s="16"/>
      <c r="M28" s="16"/>
      <c r="N28" s="16"/>
      <c r="O28" s="16"/>
      <c r="P28" s="16"/>
      <c r="Q28" s="16"/>
    </row>
    <row r="29" spans="2:17" ht="18" customHeight="1">
      <c r="B29" s="293">
        <v>2015</v>
      </c>
      <c r="C29" s="295">
        <v>8.4024384458579107</v>
      </c>
      <c r="D29" s="295">
        <v>59.035460596405699</v>
      </c>
      <c r="E29" s="295">
        <v>10.688448424740098</v>
      </c>
      <c r="F29" s="295">
        <v>27.273331256823631</v>
      </c>
      <c r="G29" s="295">
        <v>3.0027597220305706</v>
      </c>
      <c r="H29" s="295">
        <v>5.6972364426938631</v>
      </c>
      <c r="I29" s="295">
        <v>-759.66361043659469</v>
      </c>
      <c r="K29" s="16"/>
      <c r="L29" s="16"/>
      <c r="M29" s="16"/>
      <c r="N29" s="16"/>
      <c r="O29" s="16"/>
      <c r="P29" s="16"/>
      <c r="Q29" s="16"/>
    </row>
    <row r="30" spans="2:17" ht="18" customHeight="1">
      <c r="B30" s="296">
        <v>2016</v>
      </c>
      <c r="C30" s="262">
        <v>2.427822487942688</v>
      </c>
      <c r="D30" s="262">
        <v>50.422308203394962</v>
      </c>
      <c r="E30" s="262">
        <v>12.921086452138825</v>
      </c>
      <c r="F30" s="262">
        <v>29.726537796719398</v>
      </c>
      <c r="G30" s="262">
        <v>6.9300675477468117</v>
      </c>
      <c r="H30" s="262">
        <v>-9.927018778887275</v>
      </c>
      <c r="I30" s="262">
        <v>39.072459109512266</v>
      </c>
    </row>
    <row r="31" spans="2:17" ht="18" customHeight="1">
      <c r="B31" s="325" t="s">
        <v>156</v>
      </c>
      <c r="C31" s="326"/>
      <c r="D31" s="326"/>
      <c r="E31" s="326"/>
      <c r="F31" s="326"/>
      <c r="G31" s="326"/>
      <c r="H31" s="326"/>
      <c r="I31" s="327"/>
    </row>
    <row r="32" spans="2:17" ht="18" customHeight="1">
      <c r="B32" s="328"/>
      <c r="C32" s="329"/>
      <c r="D32" s="329"/>
      <c r="E32" s="329"/>
      <c r="F32" s="329"/>
      <c r="G32" s="329"/>
      <c r="H32" s="329"/>
      <c r="I32" s="330" t="s">
        <v>107</v>
      </c>
    </row>
    <row r="33" spans="2:17" ht="18" customHeight="1">
      <c r="B33" s="290">
        <v>2012</v>
      </c>
      <c r="C33" s="292">
        <v>2525.9749919999999</v>
      </c>
      <c r="D33" s="292">
        <v>1384.971974</v>
      </c>
      <c r="E33" s="292">
        <v>526.740861</v>
      </c>
      <c r="F33" s="292">
        <v>205.436318</v>
      </c>
      <c r="G33" s="292">
        <v>408.82583899999997</v>
      </c>
      <c r="H33" s="292">
        <v>125.764037</v>
      </c>
      <c r="I33" s="292">
        <v>534.589876</v>
      </c>
      <c r="K33" s="16"/>
      <c r="L33" s="16"/>
      <c r="M33" s="16"/>
      <c r="N33" s="16"/>
      <c r="O33" s="16"/>
      <c r="P33" s="16"/>
      <c r="Q33" s="16"/>
    </row>
    <row r="34" spans="2:17" ht="18" customHeight="1">
      <c r="B34" s="293">
        <v>2013</v>
      </c>
      <c r="C34" s="295">
        <v>2693.522633</v>
      </c>
      <c r="D34" s="295">
        <v>1270.1674840000001</v>
      </c>
      <c r="E34" s="295">
        <v>599.66557599999999</v>
      </c>
      <c r="F34" s="295">
        <v>220.70638600000001</v>
      </c>
      <c r="G34" s="295">
        <v>602.98318700000004</v>
      </c>
      <c r="H34" s="295">
        <v>-175.97758300000001</v>
      </c>
      <c r="I34" s="295">
        <v>427.00560400000001</v>
      </c>
      <c r="K34" s="16"/>
      <c r="L34" s="16"/>
      <c r="M34" s="16"/>
      <c r="N34" s="16"/>
      <c r="O34" s="16"/>
      <c r="P34" s="16"/>
      <c r="Q34" s="16"/>
    </row>
    <row r="35" spans="2:17" ht="18" customHeight="1">
      <c r="B35" s="293">
        <v>2014</v>
      </c>
      <c r="C35" s="295">
        <v>3075.140926</v>
      </c>
      <c r="D35" s="295">
        <v>1274.4322380000001</v>
      </c>
      <c r="E35" s="295">
        <v>670.31708300000003</v>
      </c>
      <c r="F35" s="295">
        <v>258.82852500000001</v>
      </c>
      <c r="G35" s="295">
        <v>871.56308000000001</v>
      </c>
      <c r="H35" s="295">
        <v>432.39166299999999</v>
      </c>
      <c r="I35" s="295">
        <v>1303.954743</v>
      </c>
      <c r="K35" s="16"/>
      <c r="L35" s="16"/>
      <c r="M35" s="16"/>
      <c r="N35" s="16"/>
      <c r="O35" s="16"/>
      <c r="P35" s="16"/>
      <c r="Q35" s="16"/>
    </row>
    <row r="36" spans="2:17" ht="18" customHeight="1">
      <c r="B36" s="293">
        <v>2015</v>
      </c>
      <c r="C36" s="295">
        <v>2987.154974</v>
      </c>
      <c r="D36" s="295">
        <v>1983.8590360000001</v>
      </c>
      <c r="E36" s="295">
        <v>688.39837899999998</v>
      </c>
      <c r="F36" s="295">
        <v>271.21427699999998</v>
      </c>
      <c r="G36" s="295">
        <v>43.683281999999998</v>
      </c>
      <c r="H36" s="295">
        <v>233.28940900000001</v>
      </c>
      <c r="I36" s="295">
        <v>276.972691</v>
      </c>
      <c r="K36" s="16"/>
      <c r="L36" s="16"/>
      <c r="M36" s="16"/>
      <c r="N36" s="16"/>
      <c r="O36" s="16"/>
      <c r="P36" s="16"/>
      <c r="Q36" s="16"/>
    </row>
    <row r="37" spans="2:17" ht="18" customHeight="1">
      <c r="B37" s="296">
        <v>2016</v>
      </c>
      <c r="C37" s="262">
        <v>3432.4934330000001</v>
      </c>
      <c r="D37" s="262">
        <v>2380.2068479999998</v>
      </c>
      <c r="E37" s="262">
        <v>692.40103699999997</v>
      </c>
      <c r="F37" s="262">
        <v>278.90561500000001</v>
      </c>
      <c r="G37" s="262">
        <v>80.979933000000003</v>
      </c>
      <c r="H37" s="262">
        <v>259.20277299999998</v>
      </c>
      <c r="I37" s="262">
        <v>340.182706</v>
      </c>
    </row>
    <row r="38" spans="2:17" ht="18" customHeight="1">
      <c r="B38" s="328"/>
      <c r="C38" s="331" t="s">
        <v>165</v>
      </c>
      <c r="D38" s="592" t="s">
        <v>207</v>
      </c>
      <c r="E38" s="593"/>
      <c r="F38" s="593"/>
      <c r="G38" s="594"/>
      <c r="H38" s="328"/>
      <c r="I38" s="330" t="s">
        <v>165</v>
      </c>
    </row>
    <row r="39" spans="2:17" ht="18" customHeight="1">
      <c r="B39" s="290">
        <v>2012</v>
      </c>
      <c r="C39" s="292">
        <v>-2.3506638759900751</v>
      </c>
      <c r="D39" s="292">
        <v>54.829203708917795</v>
      </c>
      <c r="E39" s="292">
        <v>20.852972126336873</v>
      </c>
      <c r="F39" s="292">
        <v>8.1329513811750349</v>
      </c>
      <c r="G39" s="292">
        <v>16.184872783570299</v>
      </c>
      <c r="H39" s="292">
        <v>-71.543102529689008</v>
      </c>
      <c r="I39" s="292">
        <v>-114.99632728052616</v>
      </c>
      <c r="K39" s="16"/>
      <c r="L39" s="16"/>
      <c r="M39" s="16"/>
      <c r="N39" s="16"/>
      <c r="O39" s="16"/>
      <c r="P39" s="16"/>
      <c r="Q39" s="16"/>
    </row>
    <row r="40" spans="2:17" ht="18" customHeight="1">
      <c r="B40" s="293">
        <v>2013</v>
      </c>
      <c r="C40" s="295">
        <v>6.6329889064871628</v>
      </c>
      <c r="D40" s="295">
        <v>47.156369448631992</v>
      </c>
      <c r="E40" s="295">
        <v>22.263246228308191</v>
      </c>
      <c r="F40" s="295">
        <v>8.1939681254573671</v>
      </c>
      <c r="G40" s="295">
        <v>22.38641619760245</v>
      </c>
      <c r="H40" s="295">
        <v>-239.92679242635955</v>
      </c>
      <c r="I40" s="295">
        <v>-20.124637003039691</v>
      </c>
      <c r="K40" s="16"/>
      <c r="L40" s="16"/>
      <c r="M40" s="16"/>
      <c r="N40" s="16"/>
      <c r="O40" s="16"/>
      <c r="P40" s="16"/>
      <c r="Q40" s="16"/>
    </row>
    <row r="41" spans="2:17" ht="18" customHeight="1">
      <c r="B41" s="293">
        <v>2014</v>
      </c>
      <c r="C41" s="295">
        <v>14.168000235994304</v>
      </c>
      <c r="D41" s="295">
        <v>41.443051511064311</v>
      </c>
      <c r="E41" s="295">
        <v>21.797930538159669</v>
      </c>
      <c r="F41" s="295">
        <v>8.4168020662608161</v>
      </c>
      <c r="G41" s="295">
        <v>28.342215884515205</v>
      </c>
      <c r="H41" s="295">
        <v>-345.70837695844477</v>
      </c>
      <c r="I41" s="295">
        <v>205.37181029596044</v>
      </c>
      <c r="K41" s="16"/>
      <c r="L41" s="16"/>
      <c r="M41" s="16"/>
      <c r="N41" s="16"/>
      <c r="O41" s="16"/>
      <c r="P41" s="16"/>
      <c r="Q41" s="16"/>
    </row>
    <row r="42" spans="2:17" ht="18" customHeight="1">
      <c r="B42" s="293">
        <v>2015</v>
      </c>
      <c r="C42" s="295">
        <v>-2.8612006446952667</v>
      </c>
      <c r="D42" s="295">
        <v>66.412993409025589</v>
      </c>
      <c r="E42" s="295">
        <v>23.045285061932645</v>
      </c>
      <c r="F42" s="295">
        <v>9.0793507320721965</v>
      </c>
      <c r="G42" s="295">
        <v>1.4623707969695716</v>
      </c>
      <c r="H42" s="295">
        <v>-46.046737492253634</v>
      </c>
      <c r="I42" s="295">
        <v>-78.759025764746198</v>
      </c>
      <c r="K42" s="16"/>
      <c r="L42" s="16"/>
      <c r="M42" s="16"/>
      <c r="N42" s="16"/>
      <c r="O42" s="16"/>
      <c r="P42" s="16"/>
      <c r="Q42" s="16"/>
    </row>
    <row r="43" spans="2:17" ht="18" customHeight="1">
      <c r="B43" s="296">
        <v>2016</v>
      </c>
      <c r="C43" s="262">
        <v>14.908448435926378</v>
      </c>
      <c r="D43" s="262">
        <v>69.343376599549629</v>
      </c>
      <c r="E43" s="262">
        <v>20.171955184043611</v>
      </c>
      <c r="F43" s="262">
        <v>8.1254522534144051</v>
      </c>
      <c r="G43" s="262">
        <v>2.3592159629923466</v>
      </c>
      <c r="H43" s="262">
        <v>11.107818443656821</v>
      </c>
      <c r="I43" s="262">
        <v>22.821749960901379</v>
      </c>
    </row>
    <row r="45" spans="2:17" ht="14.25">
      <c r="B45" s="22" t="s">
        <v>208</v>
      </c>
    </row>
    <row r="46" spans="2:17" ht="14.25">
      <c r="B46" s="22" t="s">
        <v>209</v>
      </c>
    </row>
    <row r="47" spans="2:17" ht="14.25">
      <c r="B47" s="22"/>
    </row>
  </sheetData>
  <mergeCells count="5">
    <mergeCell ref="B2:I2"/>
    <mergeCell ref="B5:I5"/>
    <mergeCell ref="D12:G12"/>
    <mergeCell ref="D25:G25"/>
    <mergeCell ref="D38:G38"/>
  </mergeCells>
  <pageMargins left="0.39370078740157483" right="0.39370078740157483" top="0.27559055118110237" bottom="0.27559055118110237" header="0.51181102362204722" footer="0.51181102362204722"/>
  <pageSetup paperSize="9" scale="83" fitToHeight="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7"/>
  <sheetViews>
    <sheetView workbookViewId="0">
      <selection activeCell="O17" sqref="O17"/>
    </sheetView>
  </sheetViews>
  <sheetFormatPr defaultRowHeight="12.75"/>
  <cols>
    <col min="1" max="1" width="1" customWidth="1"/>
    <col min="2" max="2" width="13" customWidth="1"/>
    <col min="3" max="3" width="17.7109375" customWidth="1"/>
    <col min="4" max="4" width="20" customWidth="1"/>
    <col min="5" max="5" width="18" customWidth="1"/>
    <col min="6" max="6" width="15" customWidth="1"/>
    <col min="7" max="7" width="14.28515625" customWidth="1"/>
    <col min="235" max="235" width="1" customWidth="1"/>
    <col min="236" max="236" width="13" customWidth="1"/>
    <col min="237" max="237" width="2" customWidth="1"/>
    <col min="238" max="238" width="13" customWidth="1"/>
    <col min="239" max="239" width="20" customWidth="1"/>
    <col min="240" max="240" width="18" customWidth="1"/>
    <col min="241" max="241" width="15" customWidth="1"/>
    <col min="242" max="242" width="1" customWidth="1"/>
    <col min="243" max="243" width="13" customWidth="1"/>
  </cols>
  <sheetData>
    <row r="1" spans="2:13" s="322" customFormat="1" ht="24.75" customHeight="1">
      <c r="C1" s="323"/>
      <c r="D1" s="323"/>
      <c r="E1" s="323"/>
      <c r="F1" s="323"/>
      <c r="G1" s="323"/>
    </row>
    <row r="2" spans="2:13" ht="29.85" customHeight="1">
      <c r="B2" s="511" t="s">
        <v>210</v>
      </c>
      <c r="C2" s="511"/>
      <c r="D2" s="511"/>
      <c r="E2" s="511"/>
      <c r="F2" s="511"/>
      <c r="G2" s="511"/>
    </row>
    <row r="4" spans="2:13" ht="51">
      <c r="B4" s="332" t="s">
        <v>52</v>
      </c>
      <c r="C4" s="332" t="s">
        <v>125</v>
      </c>
      <c r="D4" s="332" t="s">
        <v>126</v>
      </c>
      <c r="E4" s="332" t="s">
        <v>127</v>
      </c>
      <c r="F4" s="332" t="s">
        <v>191</v>
      </c>
      <c r="G4" s="312" t="s">
        <v>185</v>
      </c>
    </row>
    <row r="5" spans="2:13" ht="18.399999999999999" customHeight="1">
      <c r="B5" s="595" t="s">
        <v>107</v>
      </c>
      <c r="C5" s="596"/>
      <c r="D5" s="596"/>
      <c r="E5" s="596"/>
      <c r="F5" s="596"/>
      <c r="G5" s="596"/>
    </row>
    <row r="6" spans="2:13" ht="18.399999999999999" customHeight="1">
      <c r="B6" s="597" t="s">
        <v>206</v>
      </c>
      <c r="C6" s="598"/>
      <c r="D6" s="598"/>
      <c r="E6" s="598"/>
      <c r="F6" s="598"/>
      <c r="G6" s="598"/>
    </row>
    <row r="7" spans="2:13" ht="18.399999999999999" customHeight="1">
      <c r="B7" s="333">
        <v>2012</v>
      </c>
      <c r="C7" s="116">
        <v>258.06203099999999</v>
      </c>
      <c r="D7" s="116">
        <v>37.907626</v>
      </c>
      <c r="E7" s="116">
        <v>-237.99899400000001</v>
      </c>
      <c r="F7" s="116">
        <v>8.2995970000000003</v>
      </c>
      <c r="G7" s="116">
        <v>49.671066000000003</v>
      </c>
      <c r="I7" s="16"/>
      <c r="J7" s="16"/>
      <c r="K7" s="16"/>
      <c r="L7" s="16"/>
      <c r="M7" s="16"/>
    </row>
    <row r="8" spans="2:13" ht="18.399999999999999" customHeight="1">
      <c r="B8" s="334">
        <v>2013</v>
      </c>
      <c r="C8" s="121">
        <v>236.839427</v>
      </c>
      <c r="D8" s="121">
        <v>-114.12925799999999</v>
      </c>
      <c r="E8" s="121">
        <v>-157.52452700000001</v>
      </c>
      <c r="F8" s="121">
        <v>7.843566</v>
      </c>
      <c r="G8" s="121">
        <v>-42.657924000000001</v>
      </c>
      <c r="I8" s="16"/>
      <c r="J8" s="16"/>
      <c r="K8" s="16"/>
      <c r="L8" s="16"/>
      <c r="M8" s="16"/>
    </row>
    <row r="9" spans="2:13" ht="18.399999999999999" customHeight="1">
      <c r="B9" s="334">
        <v>2014</v>
      </c>
      <c r="C9" s="121">
        <v>218.10814199999999</v>
      </c>
      <c r="D9" s="121">
        <v>-6.5905040000000001</v>
      </c>
      <c r="E9" s="121">
        <v>306.501666</v>
      </c>
      <c r="F9" s="121">
        <v>9.7945410000000006</v>
      </c>
      <c r="G9" s="121">
        <v>508.224763</v>
      </c>
      <c r="I9" s="16"/>
      <c r="J9" s="16"/>
      <c r="K9" s="16"/>
      <c r="L9" s="16"/>
      <c r="M9" s="16"/>
    </row>
    <row r="10" spans="2:13" ht="18.399999999999999" customHeight="1">
      <c r="B10" s="334">
        <v>2015</v>
      </c>
      <c r="C10" s="121">
        <v>242.52937600000001</v>
      </c>
      <c r="D10" s="121">
        <v>21.332491000000001</v>
      </c>
      <c r="E10" s="121">
        <v>61.099815</v>
      </c>
      <c r="F10" s="121">
        <v>11.687442000000001</v>
      </c>
      <c r="G10" s="121">
        <v>313.27424000000002</v>
      </c>
      <c r="I10" s="16"/>
      <c r="J10" s="16"/>
      <c r="K10" s="16"/>
      <c r="L10" s="16"/>
      <c r="M10" s="16"/>
    </row>
    <row r="11" spans="2:13" ht="18.399999999999999" customHeight="1">
      <c r="B11" s="335">
        <v>2016</v>
      </c>
      <c r="C11" s="130">
        <v>258.20311700000002</v>
      </c>
      <c r="D11" s="130">
        <v>32.376624999999997</v>
      </c>
      <c r="E11" s="130">
        <v>55.064126999999999</v>
      </c>
      <c r="F11" s="130">
        <v>14.424773999999999</v>
      </c>
      <c r="G11" s="130">
        <v>331.21909499999998</v>
      </c>
    </row>
    <row r="12" spans="2:13" ht="18.399999999999999" customHeight="1">
      <c r="B12" s="597" t="s">
        <v>155</v>
      </c>
      <c r="C12" s="598"/>
      <c r="D12" s="598"/>
      <c r="E12" s="598"/>
      <c r="F12" s="598"/>
      <c r="G12" s="598"/>
    </row>
    <row r="13" spans="2:13" ht="18.399999999999999" customHeight="1">
      <c r="B13" s="333">
        <v>2012</v>
      </c>
      <c r="C13" s="116">
        <v>69.536090000000002</v>
      </c>
      <c r="D13" s="116">
        <v>-0.70874999999999999</v>
      </c>
      <c r="E13" s="116">
        <v>-143.02824799999999</v>
      </c>
      <c r="F13" s="116">
        <v>1.8920630000000001</v>
      </c>
      <c r="G13" s="116">
        <v>-76.092971000000006</v>
      </c>
      <c r="I13" s="16"/>
      <c r="J13" s="16"/>
      <c r="K13" s="16"/>
      <c r="L13" s="16"/>
      <c r="M13" s="16"/>
    </row>
    <row r="14" spans="2:13" ht="18.399999999999999" customHeight="1">
      <c r="B14" s="334">
        <v>2013</v>
      </c>
      <c r="C14" s="121">
        <v>40.448528000000003</v>
      </c>
      <c r="D14" s="121">
        <v>-6.8404449999999999</v>
      </c>
      <c r="E14" s="121">
        <v>101.68046099999999</v>
      </c>
      <c r="F14" s="121">
        <v>1.968885</v>
      </c>
      <c r="G14" s="121">
        <v>133.319659</v>
      </c>
      <c r="I14" s="16"/>
      <c r="J14" s="16"/>
      <c r="K14" s="16"/>
      <c r="L14" s="16"/>
      <c r="M14" s="16"/>
    </row>
    <row r="15" spans="2:13" ht="18.399999999999999" customHeight="1">
      <c r="B15" s="334">
        <v>2014</v>
      </c>
      <c r="C15" s="121">
        <v>37.544511</v>
      </c>
      <c r="D15" s="121">
        <v>-0.954538</v>
      </c>
      <c r="E15" s="121">
        <v>42.453958999999998</v>
      </c>
      <c r="F15" s="121">
        <v>3.2108319999999999</v>
      </c>
      <c r="G15" s="121">
        <v>75.833100000000002</v>
      </c>
      <c r="I15" s="16"/>
      <c r="J15" s="16"/>
      <c r="K15" s="16"/>
      <c r="L15" s="16"/>
      <c r="M15" s="16"/>
    </row>
    <row r="16" spans="2:13" ht="18.399999999999999" customHeight="1">
      <c r="B16" s="334">
        <v>2015</v>
      </c>
      <c r="C16" s="121">
        <v>46.252795999999996</v>
      </c>
      <c r="D16" s="121">
        <v>-8.2843E-2</v>
      </c>
      <c r="E16" s="121">
        <v>36.594862999999997</v>
      </c>
      <c r="F16" s="121">
        <v>2.7799860000000001</v>
      </c>
      <c r="G16" s="121">
        <v>79.984830000000002</v>
      </c>
      <c r="I16" s="16"/>
      <c r="J16" s="16"/>
      <c r="K16" s="16"/>
      <c r="L16" s="16"/>
      <c r="M16" s="16"/>
    </row>
    <row r="17" spans="2:13" ht="18.399999999999999" customHeight="1">
      <c r="B17" s="335">
        <v>2016</v>
      </c>
      <c r="C17" s="130">
        <v>55.017276000000003</v>
      </c>
      <c r="D17" s="130">
        <v>9.0548850000000005</v>
      </c>
      <c r="E17" s="130">
        <v>12.164263</v>
      </c>
      <c r="F17" s="130">
        <v>4.2201019999999998</v>
      </c>
      <c r="G17" s="130">
        <v>72.016322000000002</v>
      </c>
    </row>
    <row r="18" spans="2:13" ht="18.399999999999999" customHeight="1">
      <c r="B18" s="597" t="s">
        <v>156</v>
      </c>
      <c r="C18" s="598"/>
      <c r="D18" s="598"/>
      <c r="E18" s="598"/>
      <c r="F18" s="598"/>
      <c r="G18" s="598"/>
    </row>
    <row r="19" spans="2:13" ht="18.399999999999999" customHeight="1">
      <c r="B19" s="333">
        <v>2012</v>
      </c>
      <c r="C19" s="116">
        <v>188.52594099999999</v>
      </c>
      <c r="D19" s="116">
        <v>38.616376000000002</v>
      </c>
      <c r="E19" s="116">
        <v>-94.970746000000005</v>
      </c>
      <c r="F19" s="116">
        <v>6.4075340000000001</v>
      </c>
      <c r="G19" s="116">
        <v>125.764037</v>
      </c>
      <c r="I19" s="16"/>
      <c r="J19" s="16"/>
      <c r="K19" s="16"/>
      <c r="L19" s="16"/>
      <c r="M19" s="16"/>
    </row>
    <row r="20" spans="2:13" ht="18.399999999999999" customHeight="1">
      <c r="B20" s="334">
        <v>2013</v>
      </c>
      <c r="C20" s="121">
        <v>196.39089899999999</v>
      </c>
      <c r="D20" s="121">
        <v>-107.288813</v>
      </c>
      <c r="E20" s="121">
        <v>-259.20498800000001</v>
      </c>
      <c r="F20" s="121">
        <v>5.8746809999999998</v>
      </c>
      <c r="G20" s="121">
        <v>-175.97758300000001</v>
      </c>
      <c r="I20" s="16"/>
      <c r="J20" s="16"/>
      <c r="K20" s="16"/>
      <c r="L20" s="16"/>
      <c r="M20" s="16"/>
    </row>
    <row r="21" spans="2:13" ht="18.399999999999999" customHeight="1">
      <c r="B21" s="334">
        <v>2014</v>
      </c>
      <c r="C21" s="121">
        <v>180.56363099999999</v>
      </c>
      <c r="D21" s="121">
        <v>-5.6359659999999998</v>
      </c>
      <c r="E21" s="121">
        <v>264.047707</v>
      </c>
      <c r="F21" s="121">
        <v>6.5837089999999998</v>
      </c>
      <c r="G21" s="121">
        <v>432.39166299999999</v>
      </c>
      <c r="I21" s="16"/>
      <c r="J21" s="16"/>
      <c r="K21" s="16"/>
      <c r="L21" s="16"/>
      <c r="M21" s="16"/>
    </row>
    <row r="22" spans="2:13" ht="18.399999999999999" customHeight="1">
      <c r="B22" s="334">
        <v>2015</v>
      </c>
      <c r="C22" s="121">
        <v>196.27658</v>
      </c>
      <c r="D22" s="121">
        <v>21.415334000000001</v>
      </c>
      <c r="E22" s="121">
        <v>24.504951999999999</v>
      </c>
      <c r="F22" s="121">
        <v>8.9074559999999998</v>
      </c>
      <c r="G22" s="121">
        <v>233.28941</v>
      </c>
      <c r="I22" s="16"/>
      <c r="J22" s="16"/>
      <c r="K22" s="16"/>
      <c r="L22" s="16"/>
      <c r="M22" s="16"/>
    </row>
    <row r="23" spans="2:13" ht="18.399999999999999" customHeight="1">
      <c r="B23" s="335">
        <v>2016</v>
      </c>
      <c r="C23" s="130">
        <v>203.18584100000001</v>
      </c>
      <c r="D23" s="130">
        <v>23.321739999999998</v>
      </c>
      <c r="E23" s="130">
        <v>42.899864000000001</v>
      </c>
      <c r="F23" s="130">
        <v>10.204672</v>
      </c>
      <c r="G23" s="130">
        <v>259.20277299999998</v>
      </c>
    </row>
    <row r="25" spans="2:13" ht="14.25">
      <c r="B25" s="22" t="s">
        <v>192</v>
      </c>
    </row>
    <row r="26" spans="2:13" ht="14.25">
      <c r="B26" s="22" t="s">
        <v>209</v>
      </c>
    </row>
    <row r="27" spans="2:13" ht="14.25">
      <c r="B27" s="22"/>
    </row>
  </sheetData>
  <mergeCells count="5">
    <mergeCell ref="B2:G2"/>
    <mergeCell ref="B5:G5"/>
    <mergeCell ref="B6:G6"/>
    <mergeCell ref="B12:G12"/>
    <mergeCell ref="B18:G18"/>
  </mergeCells>
  <pageMargins left="0.35433070866141736" right="0.35433070866141736" top="0.31496062992125984" bottom="0.43307086614173229" header="0.51181102362204722" footer="0.51181102362204722"/>
  <pageSetup paperSize="9" scale="97" fitToHeight="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74"/>
  <sheetViews>
    <sheetView workbookViewId="0">
      <selection activeCell="O17" sqref="O17"/>
    </sheetView>
  </sheetViews>
  <sheetFormatPr defaultRowHeight="12.75"/>
  <cols>
    <col min="1" max="1" width="2" customWidth="1"/>
    <col min="2" max="2" width="23.7109375" customWidth="1"/>
    <col min="3" max="7" width="14" customWidth="1"/>
    <col min="234" max="234" width="2" customWidth="1"/>
    <col min="235" max="235" width="18" customWidth="1"/>
    <col min="236" max="236" width="8" customWidth="1"/>
    <col min="237" max="240" width="13" customWidth="1"/>
    <col min="241" max="241" width="8" customWidth="1"/>
    <col min="242" max="242" width="13" customWidth="1"/>
  </cols>
  <sheetData>
    <row r="1" spans="2:12" ht="28.5" customHeight="1"/>
    <row r="2" spans="2:12" ht="29.85" customHeight="1">
      <c r="B2" s="561" t="s">
        <v>211</v>
      </c>
      <c r="C2" s="561"/>
      <c r="D2" s="561"/>
      <c r="E2" s="561"/>
      <c r="F2" s="561"/>
      <c r="G2" s="561"/>
    </row>
    <row r="4" spans="2:12" ht="18.399999999999999" customHeight="1">
      <c r="B4" s="360" t="s">
        <v>134</v>
      </c>
      <c r="C4" s="361">
        <v>2012</v>
      </c>
      <c r="D4" s="361">
        <v>2013</v>
      </c>
      <c r="E4" s="361">
        <v>2014</v>
      </c>
      <c r="F4" s="361">
        <v>2015</v>
      </c>
      <c r="G4" s="361">
        <v>2016</v>
      </c>
    </row>
    <row r="5" spans="2:12" ht="18.399999999999999" customHeight="1">
      <c r="B5" s="599" t="s">
        <v>154</v>
      </c>
      <c r="C5" s="599"/>
      <c r="D5" s="599"/>
      <c r="E5" s="599"/>
      <c r="F5" s="599"/>
      <c r="G5" s="599"/>
    </row>
    <row r="6" spans="2:12" ht="18.399999999999999" customHeight="1">
      <c r="B6" s="339" t="s">
        <v>135</v>
      </c>
      <c r="C6" s="340"/>
      <c r="D6" s="340"/>
      <c r="E6" s="340"/>
      <c r="F6" s="340"/>
      <c r="G6" s="341" t="s">
        <v>136</v>
      </c>
    </row>
    <row r="7" spans="2:12" ht="18.399999999999999" customHeight="1">
      <c r="B7" s="342" t="s">
        <v>137</v>
      </c>
      <c r="C7" s="292">
        <v>2249.2851009999999</v>
      </c>
      <c r="D7" s="292">
        <v>1990.9553989999999</v>
      </c>
      <c r="E7" s="292">
        <v>2034.1054750000001</v>
      </c>
      <c r="F7" s="292">
        <v>1913.532688</v>
      </c>
      <c r="G7" s="343">
        <v>2608.1687569999999</v>
      </c>
      <c r="I7" s="16"/>
      <c r="J7" s="16"/>
      <c r="K7" s="16"/>
      <c r="L7" s="16"/>
    </row>
    <row r="8" spans="2:12" ht="18.399999999999999" customHeight="1">
      <c r="B8" s="344" t="s">
        <v>138</v>
      </c>
      <c r="C8" s="295">
        <v>5961.7453809999997</v>
      </c>
      <c r="D8" s="295">
        <v>5473.1473850000002</v>
      </c>
      <c r="E8" s="295">
        <v>6444.2027250000001</v>
      </c>
      <c r="F8" s="295">
        <v>7653.6012600000004</v>
      </c>
      <c r="G8" s="345">
        <v>8178.0341749999998</v>
      </c>
      <c r="I8" s="16"/>
      <c r="J8" s="16"/>
      <c r="K8" s="16"/>
      <c r="L8" s="16"/>
    </row>
    <row r="9" spans="2:12" ht="18.399999999999999" customHeight="1">
      <c r="B9" s="344" t="s">
        <v>139</v>
      </c>
      <c r="C9" s="295">
        <v>6.9363460000000003</v>
      </c>
      <c r="D9" s="295">
        <v>7.9873500000000002</v>
      </c>
      <c r="E9" s="295">
        <v>11.735987</v>
      </c>
      <c r="F9" s="295">
        <v>9.9023280000000007</v>
      </c>
      <c r="G9" s="345">
        <v>6.8788939999999998</v>
      </c>
      <c r="I9" s="16"/>
      <c r="J9" s="16"/>
      <c r="K9" s="16"/>
      <c r="L9" s="16"/>
    </row>
    <row r="10" spans="2:12" ht="18.399999999999999" customHeight="1">
      <c r="B10" s="344" t="s">
        <v>140</v>
      </c>
      <c r="C10" s="295">
        <v>1844.793641</v>
      </c>
      <c r="D10" s="295">
        <v>1685.3098399999999</v>
      </c>
      <c r="E10" s="295">
        <v>2210.8921230000001</v>
      </c>
      <c r="F10" s="295">
        <v>2149.26568</v>
      </c>
      <c r="G10" s="345">
        <v>2153.1177809999999</v>
      </c>
      <c r="I10" s="16"/>
      <c r="J10" s="16"/>
      <c r="K10" s="16"/>
      <c r="L10" s="16"/>
    </row>
    <row r="11" spans="2:12" ht="18.399999999999999" customHeight="1">
      <c r="B11" s="344" t="s">
        <v>141</v>
      </c>
      <c r="C11" s="295">
        <v>4230.9818569999998</v>
      </c>
      <c r="D11" s="295">
        <v>4114.1687419999998</v>
      </c>
      <c r="E11" s="295">
        <v>4089.962908</v>
      </c>
      <c r="F11" s="295">
        <v>4661.2101409999996</v>
      </c>
      <c r="G11" s="345">
        <v>4234.361269</v>
      </c>
      <c r="I11" s="16"/>
      <c r="J11" s="16"/>
      <c r="K11" s="16"/>
      <c r="L11" s="16"/>
    </row>
    <row r="12" spans="2:12" ht="18.399999999999999" customHeight="1">
      <c r="B12" s="344" t="s">
        <v>87</v>
      </c>
      <c r="C12" s="295">
        <v>3274.9631439999998</v>
      </c>
      <c r="D12" s="295">
        <v>3909.1116149999998</v>
      </c>
      <c r="E12" s="295">
        <v>4226.3212320000002</v>
      </c>
      <c r="F12" s="295">
        <v>4767.2407439999997</v>
      </c>
      <c r="G12" s="345">
        <v>5009.7683960000004</v>
      </c>
      <c r="I12" s="16"/>
      <c r="J12" s="16"/>
      <c r="K12" s="16"/>
      <c r="L12" s="16"/>
    </row>
    <row r="13" spans="2:12" ht="18.399999999999999" customHeight="1">
      <c r="B13" s="346" t="s">
        <v>8</v>
      </c>
      <c r="C13" s="347">
        <v>17568.705470000001</v>
      </c>
      <c r="D13" s="347">
        <v>17180.680331</v>
      </c>
      <c r="E13" s="347">
        <v>19017.220450000001</v>
      </c>
      <c r="F13" s="347">
        <v>21154.752841000001</v>
      </c>
      <c r="G13" s="262">
        <v>22190.329271999999</v>
      </c>
      <c r="I13" s="16"/>
      <c r="J13" s="16"/>
      <c r="K13" s="16"/>
      <c r="L13" s="16"/>
    </row>
    <row r="14" spans="2:12" ht="18.399999999999999" customHeight="1">
      <c r="B14" s="328" t="s">
        <v>142</v>
      </c>
      <c r="C14" s="348"/>
      <c r="D14" s="348"/>
      <c r="E14" s="348"/>
      <c r="F14" s="348"/>
      <c r="G14" s="349"/>
    </row>
    <row r="15" spans="2:12" ht="18.399999999999999" customHeight="1">
      <c r="B15" s="342" t="s">
        <v>194</v>
      </c>
      <c r="C15" s="292">
        <v>1617.6613239999999</v>
      </c>
      <c r="D15" s="292">
        <v>1837.449967</v>
      </c>
      <c r="E15" s="292">
        <v>2054.2433839999999</v>
      </c>
      <c r="F15" s="292">
        <v>2286.7437629999999</v>
      </c>
      <c r="G15" s="343">
        <v>2218.9864120000002</v>
      </c>
      <c r="I15" s="16"/>
      <c r="J15" s="16"/>
      <c r="K15" s="16"/>
      <c r="L15" s="16"/>
    </row>
    <row r="16" spans="2:12" ht="18.399999999999999" customHeight="1">
      <c r="B16" s="344" t="s">
        <v>195</v>
      </c>
      <c r="C16" s="295">
        <v>7946.343621</v>
      </c>
      <c r="D16" s="295">
        <v>6374.476917</v>
      </c>
      <c r="E16" s="295">
        <v>6890.8929049999997</v>
      </c>
      <c r="F16" s="295">
        <v>7559.0389210000003</v>
      </c>
      <c r="G16" s="345">
        <v>7941.941092</v>
      </c>
      <c r="I16" s="16"/>
      <c r="J16" s="16"/>
      <c r="K16" s="16"/>
      <c r="L16" s="16"/>
    </row>
    <row r="17" spans="2:12" ht="18.399999999999999" customHeight="1">
      <c r="B17" s="344" t="s">
        <v>196</v>
      </c>
      <c r="C17" s="295">
        <v>160.023651</v>
      </c>
      <c r="D17" s="295">
        <v>162.257724</v>
      </c>
      <c r="E17" s="295">
        <v>117.714232</v>
      </c>
      <c r="F17" s="295">
        <v>118.669989</v>
      </c>
      <c r="G17" s="345">
        <v>89.308046000000004</v>
      </c>
      <c r="I17" s="16"/>
      <c r="J17" s="16"/>
      <c r="K17" s="16"/>
      <c r="L17" s="16"/>
    </row>
    <row r="18" spans="2:12" ht="18.399999999999999" customHeight="1">
      <c r="B18" s="362" t="s">
        <v>87</v>
      </c>
      <c r="C18" s="295">
        <v>1633.9960699999999</v>
      </c>
      <c r="D18" s="295">
        <v>1796.3639290000001</v>
      </c>
      <c r="E18" s="295">
        <v>1725.885669</v>
      </c>
      <c r="F18" s="295">
        <v>2264.8238270000002</v>
      </c>
      <c r="G18" s="345">
        <v>2444.7994359999998</v>
      </c>
      <c r="I18" s="16"/>
      <c r="J18" s="16"/>
      <c r="K18" s="16"/>
      <c r="L18" s="16"/>
    </row>
    <row r="19" spans="2:12" ht="18.399999999999999" customHeight="1">
      <c r="B19" s="344" t="s">
        <v>145</v>
      </c>
      <c r="C19" s="295">
        <v>11358.024669</v>
      </c>
      <c r="D19" s="295">
        <v>10170.548541</v>
      </c>
      <c r="E19" s="295">
        <v>10787.343085</v>
      </c>
      <c r="F19" s="295">
        <v>12170.145500000001</v>
      </c>
      <c r="G19" s="345">
        <v>12663.58403</v>
      </c>
      <c r="I19" s="16"/>
      <c r="J19" s="16"/>
      <c r="K19" s="16"/>
      <c r="L19" s="16"/>
    </row>
    <row r="20" spans="2:12" ht="18.399999999999999" customHeight="1">
      <c r="B20" s="350" t="s">
        <v>146</v>
      </c>
      <c r="C20" s="351">
        <v>6210.6808010000004</v>
      </c>
      <c r="D20" s="351">
        <v>7010.1317900000004</v>
      </c>
      <c r="E20" s="351">
        <v>8229.8773650000003</v>
      </c>
      <c r="F20" s="351">
        <v>8984.6073410000008</v>
      </c>
      <c r="G20" s="352">
        <v>9526.7452420000009</v>
      </c>
      <c r="I20" s="16"/>
      <c r="J20" s="16"/>
      <c r="K20" s="16"/>
      <c r="L20" s="16"/>
    </row>
    <row r="21" spans="2:12" ht="18.399999999999999" customHeight="1">
      <c r="B21" s="350" t="s">
        <v>56</v>
      </c>
      <c r="C21" s="351">
        <v>15.447781510079405</v>
      </c>
      <c r="D21" s="351">
        <v>12.872195732089114</v>
      </c>
      <c r="E21" s="351">
        <v>17.399752408934383</v>
      </c>
      <c r="F21" s="351">
        <v>9.1706102354539762</v>
      </c>
      <c r="G21" s="352">
        <v>6.0340745056940825</v>
      </c>
      <c r="I21" s="16"/>
      <c r="J21" s="16"/>
      <c r="K21" s="16"/>
      <c r="L21" s="16"/>
    </row>
    <row r="22" spans="2:12" ht="18.399999999999999" customHeight="1">
      <c r="B22" s="599" t="s">
        <v>155</v>
      </c>
      <c r="C22" s="599"/>
      <c r="D22" s="599"/>
      <c r="E22" s="599"/>
      <c r="F22" s="599"/>
      <c r="G22" s="599"/>
    </row>
    <row r="23" spans="2:12" ht="18.399999999999999" customHeight="1">
      <c r="B23" s="339" t="s">
        <v>135</v>
      </c>
      <c r="C23" s="340"/>
      <c r="D23" s="340"/>
      <c r="E23" s="340"/>
      <c r="F23" s="340"/>
      <c r="G23" s="341" t="s">
        <v>136</v>
      </c>
    </row>
    <row r="24" spans="2:12" ht="18.399999999999999" customHeight="1">
      <c r="B24" s="342" t="s">
        <v>137</v>
      </c>
      <c r="C24" s="292">
        <v>122.57244799999999</v>
      </c>
      <c r="D24" s="292">
        <v>134.11400399999999</v>
      </c>
      <c r="E24" s="292">
        <v>229.32254399999999</v>
      </c>
      <c r="F24" s="292">
        <v>237.95780500000001</v>
      </c>
      <c r="G24" s="343">
        <v>209.420252</v>
      </c>
      <c r="I24" s="16"/>
      <c r="J24" s="16"/>
      <c r="K24" s="16"/>
      <c r="L24" s="16"/>
    </row>
    <row r="25" spans="2:12" ht="18.399999999999999" customHeight="1">
      <c r="B25" s="344" t="s">
        <v>138</v>
      </c>
      <c r="C25" s="295">
        <v>1811.850686</v>
      </c>
      <c r="D25" s="295">
        <v>1347.8417649999999</v>
      </c>
      <c r="E25" s="295">
        <v>1619.2649819999999</v>
      </c>
      <c r="F25" s="295">
        <v>2169.3697109999998</v>
      </c>
      <c r="G25" s="345">
        <v>2358.9412179999999</v>
      </c>
      <c r="I25" s="16"/>
      <c r="J25" s="16"/>
      <c r="K25" s="16"/>
      <c r="L25" s="16"/>
    </row>
    <row r="26" spans="2:12" ht="18.399999999999999" customHeight="1">
      <c r="B26" s="344" t="s">
        <v>139</v>
      </c>
      <c r="C26" s="295">
        <v>0</v>
      </c>
      <c r="D26" s="295">
        <v>0</v>
      </c>
      <c r="E26" s="295">
        <v>0</v>
      </c>
      <c r="F26" s="295">
        <v>0</v>
      </c>
      <c r="G26" s="345">
        <v>0</v>
      </c>
      <c r="I26" s="16"/>
      <c r="J26" s="16"/>
      <c r="K26" s="16"/>
      <c r="L26" s="16"/>
    </row>
    <row r="27" spans="2:12" ht="18.399999999999999" customHeight="1">
      <c r="B27" s="344" t="s">
        <v>140</v>
      </c>
      <c r="C27" s="295">
        <v>7</v>
      </c>
      <c r="D27" s="295">
        <v>7</v>
      </c>
      <c r="E27" s="295">
        <v>7</v>
      </c>
      <c r="F27" s="295">
        <v>7</v>
      </c>
      <c r="G27" s="345">
        <v>7</v>
      </c>
      <c r="I27" s="16"/>
      <c r="J27" s="16"/>
      <c r="K27" s="16"/>
      <c r="L27" s="16"/>
    </row>
    <row r="28" spans="2:12" ht="18.399999999999999" customHeight="1">
      <c r="B28" s="344" t="s">
        <v>141</v>
      </c>
      <c r="C28" s="295">
        <v>1697.3894290000001</v>
      </c>
      <c r="D28" s="295">
        <v>1691.6136939999999</v>
      </c>
      <c r="E28" s="295">
        <v>1768.7992830000001</v>
      </c>
      <c r="F28" s="295">
        <v>1793.5562070000001</v>
      </c>
      <c r="G28" s="345">
        <v>1990.8603009999999</v>
      </c>
      <c r="I28" s="16"/>
      <c r="J28" s="16"/>
      <c r="K28" s="16"/>
      <c r="L28" s="16"/>
    </row>
    <row r="29" spans="2:12" ht="18.399999999999999" customHeight="1">
      <c r="B29" s="344" t="s">
        <v>87</v>
      </c>
      <c r="C29" s="295">
        <v>929.43024600000001</v>
      </c>
      <c r="D29" s="295">
        <v>1008.118833</v>
      </c>
      <c r="E29" s="295">
        <v>1216.412403</v>
      </c>
      <c r="F29" s="295">
        <v>1505.5002850000001</v>
      </c>
      <c r="G29" s="345">
        <v>1760.5577229999999</v>
      </c>
      <c r="I29" s="16"/>
      <c r="J29" s="16"/>
      <c r="K29" s="16"/>
      <c r="L29" s="16"/>
    </row>
    <row r="30" spans="2:12" ht="18.399999999999999" customHeight="1">
      <c r="B30" s="346" t="s">
        <v>8</v>
      </c>
      <c r="C30" s="347">
        <v>4568.2428090000003</v>
      </c>
      <c r="D30" s="347">
        <v>4188.6882960000003</v>
      </c>
      <c r="E30" s="347">
        <v>4840.7992119999999</v>
      </c>
      <c r="F30" s="347">
        <v>5713.384008</v>
      </c>
      <c r="G30" s="262">
        <v>6326.7794940000003</v>
      </c>
      <c r="I30" s="16"/>
      <c r="J30" s="16"/>
      <c r="K30" s="16"/>
      <c r="L30" s="16"/>
    </row>
    <row r="31" spans="2:12" ht="18.399999999999999" customHeight="1">
      <c r="B31" s="328" t="s">
        <v>142</v>
      </c>
      <c r="C31" s="348"/>
      <c r="D31" s="348"/>
      <c r="E31" s="348"/>
      <c r="F31" s="348"/>
      <c r="G31" s="349"/>
    </row>
    <row r="32" spans="2:12" ht="18.399999999999999" customHeight="1">
      <c r="B32" s="342" t="s">
        <v>194</v>
      </c>
      <c r="C32" s="292">
        <v>481.896343</v>
      </c>
      <c r="D32" s="292">
        <v>599.58268899999996</v>
      </c>
      <c r="E32" s="292">
        <v>687.63031999999998</v>
      </c>
      <c r="F32" s="292">
        <v>760.79724799999997</v>
      </c>
      <c r="G32" s="343">
        <v>768.634681</v>
      </c>
      <c r="I32" s="16"/>
      <c r="J32" s="16"/>
      <c r="K32" s="16"/>
      <c r="L32" s="16"/>
    </row>
    <row r="33" spans="2:12" ht="18.399999999999999" customHeight="1">
      <c r="B33" s="344" t="s">
        <v>195</v>
      </c>
      <c r="C33" s="295">
        <v>2116.8156389999999</v>
      </c>
      <c r="D33" s="295">
        <v>1437.0656690000001</v>
      </c>
      <c r="E33" s="295">
        <v>1654.1477640000001</v>
      </c>
      <c r="F33" s="295">
        <v>1796.0194770000001</v>
      </c>
      <c r="G33" s="345">
        <v>1853.0653990000001</v>
      </c>
      <c r="I33" s="16"/>
      <c r="J33" s="16"/>
      <c r="K33" s="16"/>
      <c r="L33" s="16"/>
    </row>
    <row r="34" spans="2:12" ht="18.399999999999999" customHeight="1">
      <c r="B34" s="344" t="s">
        <v>196</v>
      </c>
      <c r="C34" s="295">
        <v>111.746955</v>
      </c>
      <c r="D34" s="295">
        <v>106.727321</v>
      </c>
      <c r="E34" s="295">
        <v>71.842838999999998</v>
      </c>
      <c r="F34" s="295">
        <v>76.101934999999997</v>
      </c>
      <c r="G34" s="345">
        <v>65.285701000000003</v>
      </c>
      <c r="I34" s="16"/>
      <c r="J34" s="16"/>
      <c r="K34" s="16"/>
      <c r="L34" s="16"/>
    </row>
    <row r="35" spans="2:12" ht="18.399999999999999" customHeight="1">
      <c r="B35" s="344" t="s">
        <v>87</v>
      </c>
      <c r="C35" s="295">
        <v>955.61845500000004</v>
      </c>
      <c r="D35" s="295">
        <v>1131.3037300000001</v>
      </c>
      <c r="E35" s="295">
        <v>1263.272512</v>
      </c>
      <c r="F35" s="295">
        <v>1441.6343629999999</v>
      </c>
      <c r="G35" s="345">
        <v>1705.3251829999999</v>
      </c>
      <c r="I35" s="16"/>
      <c r="J35" s="16"/>
      <c r="K35" s="16"/>
      <c r="L35" s="16"/>
    </row>
    <row r="36" spans="2:12" ht="18.399999999999999" customHeight="1">
      <c r="B36" s="344" t="s">
        <v>145</v>
      </c>
      <c r="C36" s="295">
        <v>3666.0773909999998</v>
      </c>
      <c r="D36" s="295">
        <v>3274.6794089999999</v>
      </c>
      <c r="E36" s="295">
        <v>3676.893435</v>
      </c>
      <c r="F36" s="295">
        <v>4015.4220220000002</v>
      </c>
      <c r="G36" s="345">
        <v>4360.8600079999997</v>
      </c>
      <c r="I36" s="16"/>
      <c r="J36" s="16"/>
      <c r="K36" s="16"/>
      <c r="L36" s="16"/>
    </row>
    <row r="37" spans="2:12" ht="18.399999999999999" customHeight="1">
      <c r="B37" s="350" t="s">
        <v>146</v>
      </c>
      <c r="C37" s="351">
        <v>902.16541800000005</v>
      </c>
      <c r="D37" s="351">
        <v>914.00888699999996</v>
      </c>
      <c r="E37" s="351">
        <v>1163.9057769999999</v>
      </c>
      <c r="F37" s="351">
        <v>1697.961986</v>
      </c>
      <c r="G37" s="352">
        <v>1965.919486</v>
      </c>
      <c r="I37" s="16"/>
      <c r="J37" s="16"/>
      <c r="K37" s="16"/>
      <c r="L37" s="16"/>
    </row>
    <row r="38" spans="2:12" ht="18.399999999999999" customHeight="1">
      <c r="B38" s="350" t="s">
        <v>56</v>
      </c>
      <c r="C38" s="351">
        <v>-36.341296858776992</v>
      </c>
      <c r="D38" s="351">
        <v>1.3127824192436515</v>
      </c>
      <c r="E38" s="351">
        <v>27.34075057193618</v>
      </c>
      <c r="F38" s="351">
        <v>45.884831878448523</v>
      </c>
      <c r="G38" s="352">
        <v>15.781124796041224</v>
      </c>
      <c r="I38" s="16"/>
      <c r="J38" s="16"/>
      <c r="K38" s="16"/>
      <c r="L38" s="16"/>
    </row>
    <row r="39" spans="2:12" ht="18.399999999999999" customHeight="1">
      <c r="B39" s="599" t="s">
        <v>156</v>
      </c>
      <c r="C39" s="599"/>
      <c r="D39" s="599"/>
      <c r="E39" s="599"/>
      <c r="F39" s="599"/>
      <c r="G39" s="599"/>
    </row>
    <row r="40" spans="2:12" ht="18.399999999999999" customHeight="1">
      <c r="B40" s="339" t="s">
        <v>135</v>
      </c>
      <c r="C40" s="340"/>
      <c r="D40" s="340"/>
      <c r="E40" s="340"/>
      <c r="F40" s="340"/>
      <c r="G40" s="341" t="s">
        <v>136</v>
      </c>
    </row>
    <row r="41" spans="2:12" ht="18.399999999999999" customHeight="1">
      <c r="B41" s="342" t="s">
        <v>137</v>
      </c>
      <c r="C41" s="292">
        <v>2018.1264120000001</v>
      </c>
      <c r="D41" s="292">
        <v>1747.3499710000001</v>
      </c>
      <c r="E41" s="292">
        <v>1660.01602</v>
      </c>
      <c r="F41" s="292">
        <v>1546.2010540000001</v>
      </c>
      <c r="G41" s="343">
        <v>2263.0448889999998</v>
      </c>
      <c r="I41" s="16"/>
      <c r="J41" s="16"/>
      <c r="K41" s="16"/>
      <c r="L41" s="16"/>
    </row>
    <row r="42" spans="2:12" ht="18.399999999999999" customHeight="1">
      <c r="B42" s="344" t="s">
        <v>138</v>
      </c>
      <c r="C42" s="295">
        <v>4137.3547710000003</v>
      </c>
      <c r="D42" s="295">
        <v>4112.3113560000002</v>
      </c>
      <c r="E42" s="295">
        <v>4815.1760610000001</v>
      </c>
      <c r="F42" s="295">
        <v>5464.6645749999998</v>
      </c>
      <c r="G42" s="345">
        <v>5798.5748160000003</v>
      </c>
      <c r="I42" s="16"/>
      <c r="J42" s="16"/>
      <c r="K42" s="16"/>
      <c r="L42" s="16"/>
    </row>
    <row r="43" spans="2:12" ht="18.399999999999999" customHeight="1">
      <c r="B43" s="344" t="s">
        <v>139</v>
      </c>
      <c r="C43" s="295">
        <v>6.9363460000000003</v>
      </c>
      <c r="D43" s="295">
        <v>7.9873500000000002</v>
      </c>
      <c r="E43" s="295">
        <v>11.735987</v>
      </c>
      <c r="F43" s="295">
        <v>9.9023280000000007</v>
      </c>
      <c r="G43" s="345">
        <v>6.8788939999999998</v>
      </c>
      <c r="I43" s="16"/>
      <c r="J43" s="16"/>
      <c r="K43" s="16"/>
      <c r="L43" s="16"/>
    </row>
    <row r="44" spans="2:12" ht="18.399999999999999" customHeight="1">
      <c r="B44" s="344" t="s">
        <v>140</v>
      </c>
      <c r="C44" s="295">
        <v>269.11519500000003</v>
      </c>
      <c r="D44" s="295">
        <v>290.72958</v>
      </c>
      <c r="E44" s="295">
        <v>329.91430700000001</v>
      </c>
      <c r="F44" s="295">
        <v>279.91242699999998</v>
      </c>
      <c r="G44" s="345">
        <v>2.5593000000000001E-2</v>
      </c>
      <c r="I44" s="16"/>
      <c r="J44" s="16"/>
      <c r="K44" s="16"/>
      <c r="L44" s="16"/>
    </row>
    <row r="45" spans="2:12" ht="18.399999999999999" customHeight="1">
      <c r="B45" s="344" t="s">
        <v>141</v>
      </c>
      <c r="C45" s="295">
        <v>1769.501765</v>
      </c>
      <c r="D45" s="295">
        <v>1563.719736</v>
      </c>
      <c r="E45" s="295">
        <v>1463.962871</v>
      </c>
      <c r="F45" s="295">
        <v>1973.1744189999999</v>
      </c>
      <c r="G45" s="345">
        <v>1290.037996</v>
      </c>
      <c r="I45" s="16"/>
      <c r="J45" s="16"/>
      <c r="K45" s="16"/>
      <c r="L45" s="16"/>
    </row>
    <row r="46" spans="2:12" ht="18.399999999999999" customHeight="1">
      <c r="B46" s="344" t="s">
        <v>87</v>
      </c>
      <c r="C46" s="295">
        <v>2036.835188</v>
      </c>
      <c r="D46" s="295">
        <v>2359.5607150000001</v>
      </c>
      <c r="E46" s="295">
        <v>2597.8280289999998</v>
      </c>
      <c r="F46" s="295">
        <v>2789.4719500000001</v>
      </c>
      <c r="G46" s="345">
        <v>2647.2911009999998</v>
      </c>
      <c r="I46" s="16"/>
      <c r="J46" s="16"/>
      <c r="K46" s="16"/>
      <c r="L46" s="16"/>
    </row>
    <row r="47" spans="2:12" ht="18.399999999999999" customHeight="1">
      <c r="B47" s="346" t="s">
        <v>8</v>
      </c>
      <c r="C47" s="347">
        <v>10237.869677000001</v>
      </c>
      <c r="D47" s="347">
        <v>10081.658708000001</v>
      </c>
      <c r="E47" s="347">
        <v>10878.633275</v>
      </c>
      <c r="F47" s="347">
        <v>12063.326752999999</v>
      </c>
      <c r="G47" s="262">
        <v>12005.853289000001</v>
      </c>
      <c r="I47" s="16"/>
      <c r="J47" s="16"/>
      <c r="K47" s="16"/>
      <c r="L47" s="16"/>
    </row>
    <row r="48" spans="2:12" ht="18.399999999999999" customHeight="1">
      <c r="B48" s="328" t="s">
        <v>142</v>
      </c>
      <c r="C48" s="348"/>
      <c r="D48" s="348"/>
      <c r="E48" s="348"/>
      <c r="F48" s="348"/>
      <c r="G48" s="349"/>
    </row>
    <row r="49" spans="2:12" ht="18.399999999999999" customHeight="1">
      <c r="B49" s="342" t="s">
        <v>194</v>
      </c>
      <c r="C49" s="292">
        <v>887.91135599999996</v>
      </c>
      <c r="D49" s="292">
        <v>995.534449</v>
      </c>
      <c r="E49" s="292">
        <v>1081.270714</v>
      </c>
      <c r="F49" s="292">
        <v>1224.8255979999999</v>
      </c>
      <c r="G49" s="343">
        <v>1167.8223290000001</v>
      </c>
      <c r="I49" s="16"/>
      <c r="J49" s="16"/>
      <c r="K49" s="16"/>
      <c r="L49" s="16"/>
    </row>
    <row r="50" spans="2:12" ht="18.399999999999999" customHeight="1">
      <c r="B50" s="344" t="s">
        <v>195</v>
      </c>
      <c r="C50" s="295">
        <v>5109.5897000000004</v>
      </c>
      <c r="D50" s="295">
        <v>4266.7510179999999</v>
      </c>
      <c r="E50" s="295">
        <v>4424.1001889999998</v>
      </c>
      <c r="F50" s="295">
        <v>5066.1734120000001</v>
      </c>
      <c r="G50" s="345">
        <v>5428.4662639999997</v>
      </c>
      <c r="I50" s="16"/>
      <c r="J50" s="16"/>
      <c r="K50" s="16"/>
      <c r="L50" s="16"/>
    </row>
    <row r="51" spans="2:12" ht="18.399999999999999" customHeight="1">
      <c r="B51" s="344" t="s">
        <v>196</v>
      </c>
      <c r="C51" s="295">
        <v>48.276696000000001</v>
      </c>
      <c r="D51" s="295">
        <v>55.530403</v>
      </c>
      <c r="E51" s="295">
        <v>41.479447999999998</v>
      </c>
      <c r="F51" s="295">
        <v>38.176108999999997</v>
      </c>
      <c r="G51" s="345">
        <v>19.630400000000002</v>
      </c>
      <c r="I51" s="16"/>
      <c r="J51" s="16"/>
      <c r="K51" s="16"/>
      <c r="L51" s="16"/>
    </row>
    <row r="52" spans="2:12" ht="18.399999999999999" customHeight="1">
      <c r="B52" s="344" t="s">
        <v>87</v>
      </c>
      <c r="C52" s="295">
        <v>549.64073800000006</v>
      </c>
      <c r="D52" s="295">
        <v>561.72317599999997</v>
      </c>
      <c r="E52" s="295">
        <v>377.64200099999999</v>
      </c>
      <c r="F52" s="295">
        <v>710.75997400000006</v>
      </c>
      <c r="G52" s="345">
        <v>367.77076899999997</v>
      </c>
      <c r="I52" s="16"/>
      <c r="J52" s="16"/>
      <c r="K52" s="16"/>
      <c r="L52" s="16"/>
    </row>
    <row r="53" spans="2:12" ht="18.399999999999999" customHeight="1">
      <c r="B53" s="346" t="s">
        <v>145</v>
      </c>
      <c r="C53" s="347">
        <v>6595.41849</v>
      </c>
      <c r="D53" s="347">
        <v>5879.5390470000002</v>
      </c>
      <c r="E53" s="347">
        <v>5924.4923520000002</v>
      </c>
      <c r="F53" s="347">
        <v>7039.9350930000001</v>
      </c>
      <c r="G53" s="262">
        <v>6983.689762</v>
      </c>
      <c r="I53" s="16"/>
      <c r="J53" s="16"/>
      <c r="K53" s="16"/>
      <c r="L53" s="16"/>
    </row>
    <row r="54" spans="2:12" ht="18.399999999999999" customHeight="1">
      <c r="B54" s="353" t="s">
        <v>146</v>
      </c>
      <c r="C54" s="354">
        <v>3642.4511870000001</v>
      </c>
      <c r="D54" s="354">
        <v>4202.1196609999997</v>
      </c>
      <c r="E54" s="354">
        <v>4954.1409229999999</v>
      </c>
      <c r="F54" s="354">
        <v>5023.3916600000002</v>
      </c>
      <c r="G54" s="265">
        <v>5022.1635269999997</v>
      </c>
      <c r="I54" s="16"/>
      <c r="J54" s="16"/>
      <c r="K54" s="16"/>
      <c r="L54" s="16"/>
    </row>
    <row r="55" spans="2:12" ht="18.399999999999999" customHeight="1">
      <c r="B55" s="353" t="s">
        <v>56</v>
      </c>
      <c r="C55" s="354">
        <v>36.467699481994195</v>
      </c>
      <c r="D55" s="354">
        <v>15.365160581903496</v>
      </c>
      <c r="E55" s="354">
        <v>17.896236249041934</v>
      </c>
      <c r="F55" s="354">
        <v>1.3978354285098724</v>
      </c>
      <c r="G55" s="265">
        <v>-2.4448282816156127E-2</v>
      </c>
      <c r="I55" s="16"/>
      <c r="J55" s="16"/>
      <c r="K55" s="16"/>
      <c r="L55" s="16"/>
    </row>
    <row r="56" spans="2:12" ht="18.399999999999999" customHeight="1">
      <c r="B56" s="599" t="s">
        <v>198</v>
      </c>
      <c r="C56" s="599"/>
      <c r="D56" s="599"/>
      <c r="E56" s="599"/>
      <c r="F56" s="599"/>
      <c r="G56" s="599"/>
    </row>
    <row r="57" spans="2:12" ht="18.399999999999999" customHeight="1">
      <c r="B57" s="339" t="s">
        <v>135</v>
      </c>
      <c r="C57" s="340"/>
      <c r="D57" s="340"/>
      <c r="E57" s="340"/>
      <c r="F57" s="340"/>
      <c r="G57" s="341" t="s">
        <v>136</v>
      </c>
    </row>
    <row r="58" spans="2:12" ht="18.399999999999999" customHeight="1">
      <c r="B58" s="342" t="s">
        <v>137</v>
      </c>
      <c r="C58" s="292">
        <v>108.586241</v>
      </c>
      <c r="D58" s="292">
        <v>109.49142399999999</v>
      </c>
      <c r="E58" s="292">
        <v>144.76691099999999</v>
      </c>
      <c r="F58" s="292">
        <v>129.373829</v>
      </c>
      <c r="G58" s="343">
        <v>135.70361600000001</v>
      </c>
      <c r="I58" s="16"/>
      <c r="J58" s="16"/>
      <c r="K58" s="16"/>
      <c r="L58" s="16"/>
    </row>
    <row r="59" spans="2:12" ht="18.399999999999999" customHeight="1">
      <c r="B59" s="344" t="s">
        <v>138</v>
      </c>
      <c r="C59" s="295">
        <v>12.539923999999999</v>
      </c>
      <c r="D59" s="295">
        <v>12.994263999999999</v>
      </c>
      <c r="E59" s="295">
        <v>9.7616820000000004</v>
      </c>
      <c r="F59" s="295">
        <v>19.566973999999998</v>
      </c>
      <c r="G59" s="345">
        <v>20.518141</v>
      </c>
      <c r="I59" s="16"/>
      <c r="J59" s="16"/>
      <c r="K59" s="16"/>
      <c r="L59" s="16"/>
    </row>
    <row r="60" spans="2:12" ht="18.399999999999999" customHeight="1">
      <c r="B60" s="344" t="s">
        <v>139</v>
      </c>
      <c r="C60" s="295">
        <v>0</v>
      </c>
      <c r="D60" s="295">
        <v>0</v>
      </c>
      <c r="E60" s="295">
        <v>0</v>
      </c>
      <c r="F60" s="295">
        <v>0</v>
      </c>
      <c r="G60" s="345">
        <v>0</v>
      </c>
      <c r="I60" s="16"/>
      <c r="J60" s="16"/>
      <c r="K60" s="16"/>
      <c r="L60" s="16"/>
    </row>
    <row r="61" spans="2:12" ht="18.399999999999999" customHeight="1">
      <c r="B61" s="344" t="s">
        <v>140</v>
      </c>
      <c r="C61" s="295">
        <v>1568.6784459999999</v>
      </c>
      <c r="D61" s="295">
        <v>1387.58026</v>
      </c>
      <c r="E61" s="295">
        <v>1873.9778160000001</v>
      </c>
      <c r="F61" s="295">
        <v>1862.353253</v>
      </c>
      <c r="G61" s="345">
        <v>2146.0921880000001</v>
      </c>
      <c r="I61" s="16"/>
      <c r="J61" s="16"/>
      <c r="K61" s="16"/>
      <c r="L61" s="16"/>
    </row>
    <row r="62" spans="2:12" ht="18.399999999999999" customHeight="1">
      <c r="B62" s="344" t="s">
        <v>141</v>
      </c>
      <c r="C62" s="295">
        <v>764.09066299999995</v>
      </c>
      <c r="D62" s="295">
        <v>858.83531200000004</v>
      </c>
      <c r="E62" s="295">
        <v>857.20075399999996</v>
      </c>
      <c r="F62" s="295">
        <v>894.47951499999999</v>
      </c>
      <c r="G62" s="345">
        <v>953.46297200000004</v>
      </c>
      <c r="I62" s="16"/>
      <c r="J62" s="16"/>
      <c r="K62" s="16"/>
      <c r="L62" s="16"/>
    </row>
    <row r="63" spans="2:12" ht="18.399999999999999" customHeight="1">
      <c r="B63" s="344" t="s">
        <v>87</v>
      </c>
      <c r="C63" s="295">
        <v>308.69770999999997</v>
      </c>
      <c r="D63" s="295">
        <v>541.43206699999996</v>
      </c>
      <c r="E63" s="295">
        <v>412.08080000000001</v>
      </c>
      <c r="F63" s="295">
        <v>472.26850899999999</v>
      </c>
      <c r="G63" s="345">
        <v>601.91957200000002</v>
      </c>
      <c r="I63" s="16"/>
      <c r="J63" s="16"/>
      <c r="K63" s="16"/>
      <c r="L63" s="16"/>
    </row>
    <row r="64" spans="2:12" ht="18.399999999999999" customHeight="1">
      <c r="B64" s="346" t="s">
        <v>8</v>
      </c>
      <c r="C64" s="347">
        <v>2762.5929839999999</v>
      </c>
      <c r="D64" s="347">
        <v>2910.3333269999998</v>
      </c>
      <c r="E64" s="347">
        <v>3297.7879630000002</v>
      </c>
      <c r="F64" s="347">
        <v>3378.0420800000002</v>
      </c>
      <c r="G64" s="262">
        <v>3857.6964889999999</v>
      </c>
      <c r="I64" s="16"/>
      <c r="J64" s="16"/>
      <c r="K64" s="16"/>
      <c r="L64" s="16"/>
    </row>
    <row r="65" spans="2:12" ht="18.399999999999999" customHeight="1">
      <c r="B65" s="328" t="s">
        <v>142</v>
      </c>
      <c r="C65" s="348"/>
      <c r="D65" s="348"/>
      <c r="E65" s="348"/>
      <c r="F65" s="348"/>
      <c r="G65" s="349"/>
    </row>
    <row r="66" spans="2:12" ht="18.399999999999999" customHeight="1">
      <c r="B66" s="342" t="s">
        <v>194</v>
      </c>
      <c r="C66" s="292">
        <v>247.85362499999999</v>
      </c>
      <c r="D66" s="292">
        <v>242.332829</v>
      </c>
      <c r="E66" s="292">
        <v>285.34235000000001</v>
      </c>
      <c r="F66" s="292">
        <v>301.12091700000002</v>
      </c>
      <c r="G66" s="343">
        <v>282.529402</v>
      </c>
      <c r="I66" s="16"/>
      <c r="J66" s="16"/>
      <c r="K66" s="16"/>
      <c r="L66" s="16"/>
    </row>
    <row r="67" spans="2:12" ht="18.399999999999999" customHeight="1">
      <c r="B67" s="344" t="s">
        <v>195</v>
      </c>
      <c r="C67" s="295">
        <v>719.93828199999996</v>
      </c>
      <c r="D67" s="295">
        <v>670.66022999999996</v>
      </c>
      <c r="E67" s="295">
        <v>812.64495199999999</v>
      </c>
      <c r="F67" s="295">
        <v>696.84603200000004</v>
      </c>
      <c r="G67" s="345">
        <v>660.40942900000005</v>
      </c>
      <c r="I67" s="16"/>
      <c r="J67" s="16"/>
      <c r="K67" s="16"/>
      <c r="L67" s="16"/>
    </row>
    <row r="68" spans="2:12" ht="18.399999999999999" customHeight="1">
      <c r="B68" s="344" t="s">
        <v>196</v>
      </c>
      <c r="C68" s="295">
        <v>0</v>
      </c>
      <c r="D68" s="295">
        <v>0</v>
      </c>
      <c r="E68" s="295">
        <v>4.3919449999999998</v>
      </c>
      <c r="F68" s="295">
        <v>4.3919449999999998</v>
      </c>
      <c r="G68" s="345">
        <v>4.3919449999999998</v>
      </c>
      <c r="I68" s="16"/>
      <c r="J68" s="16"/>
      <c r="K68" s="16"/>
      <c r="L68" s="16"/>
    </row>
    <row r="69" spans="2:12" ht="18.399999999999999" customHeight="1">
      <c r="B69" s="362" t="s">
        <v>87</v>
      </c>
      <c r="C69" s="295">
        <v>128.73687699999999</v>
      </c>
      <c r="D69" s="295">
        <v>103.337023</v>
      </c>
      <c r="E69" s="295">
        <v>84.971155999999993</v>
      </c>
      <c r="F69" s="295">
        <v>112.42949</v>
      </c>
      <c r="G69" s="345">
        <v>371.703484</v>
      </c>
      <c r="I69" s="16"/>
      <c r="J69" s="16"/>
      <c r="K69" s="16"/>
      <c r="L69" s="16"/>
    </row>
    <row r="70" spans="2:12" ht="18.399999999999999" customHeight="1">
      <c r="B70" s="346" t="s">
        <v>145</v>
      </c>
      <c r="C70" s="347">
        <v>1096.5287880000001</v>
      </c>
      <c r="D70" s="347">
        <v>1016.3300850000001</v>
      </c>
      <c r="E70" s="347">
        <v>1185.957298</v>
      </c>
      <c r="F70" s="347">
        <v>1114.7883850000001</v>
      </c>
      <c r="G70" s="262">
        <v>1319.0342599999999</v>
      </c>
      <c r="I70" s="16"/>
      <c r="J70" s="16"/>
      <c r="K70" s="16"/>
      <c r="L70" s="16"/>
    </row>
    <row r="71" spans="2:12" ht="18.399999999999999" customHeight="1">
      <c r="B71" s="353" t="s">
        <v>146</v>
      </c>
      <c r="C71" s="354">
        <v>1666.064196</v>
      </c>
      <c r="D71" s="354">
        <v>1894.003242</v>
      </c>
      <c r="E71" s="354">
        <v>2111.830665</v>
      </c>
      <c r="F71" s="354">
        <v>2263.2536949999999</v>
      </c>
      <c r="G71" s="265">
        <v>2538.662229</v>
      </c>
      <c r="I71" s="16"/>
      <c r="J71" s="16"/>
      <c r="K71" s="16"/>
      <c r="L71" s="16"/>
    </row>
    <row r="72" spans="2:12" ht="18.399999999999999" customHeight="1">
      <c r="B72" s="353" t="s">
        <v>56</v>
      </c>
      <c r="C72" s="354">
        <v>28.816742574638809</v>
      </c>
      <c r="D72" s="354">
        <v>13.681288304931558</v>
      </c>
      <c r="E72" s="354">
        <v>11.500900218628031</v>
      </c>
      <c r="F72" s="354">
        <v>7.1702259328637981</v>
      </c>
      <c r="G72" s="265">
        <v>12.168699187741744</v>
      </c>
      <c r="I72" s="16"/>
      <c r="J72" s="16"/>
      <c r="K72" s="16"/>
      <c r="L72" s="16"/>
    </row>
    <row r="74" spans="2:12">
      <c r="B74" s="363"/>
    </row>
  </sheetData>
  <mergeCells count="5">
    <mergeCell ref="B2:G2"/>
    <mergeCell ref="B5:G5"/>
    <mergeCell ref="B22:G22"/>
    <mergeCell ref="B39:G39"/>
    <mergeCell ref="B56:G56"/>
  </mergeCells>
  <printOptions horizontalCentered="1"/>
  <pageMargins left="0.27559055118110237" right="0.19685039370078741" top="0.27559055118110237" bottom="0.35433070866141736" header="0.51181102362204722" footer="0.51181102362204722"/>
  <pageSetup paperSize="9" fitToHeight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0"/>
  <sheetViews>
    <sheetView workbookViewId="0">
      <selection activeCell="O17" sqref="O17"/>
    </sheetView>
  </sheetViews>
  <sheetFormatPr defaultColWidth="13" defaultRowHeight="12.75"/>
  <cols>
    <col min="1" max="1" width="2" customWidth="1"/>
    <col min="2" max="2" width="36.28515625" bestFit="1" customWidth="1"/>
    <col min="3" max="4" width="13" customWidth="1"/>
    <col min="5" max="5" width="11.28515625" customWidth="1"/>
    <col min="6" max="7" width="13" customWidth="1"/>
    <col min="8" max="238" width="9.140625" customWidth="1"/>
    <col min="239" max="239" width="2" customWidth="1"/>
    <col min="240" max="240" width="24" customWidth="1"/>
    <col min="243" max="243" width="2" customWidth="1"/>
    <col min="244" max="244" width="25.28515625" customWidth="1"/>
    <col min="245" max="246" width="13" customWidth="1"/>
    <col min="247" max="247" width="11.28515625" customWidth="1"/>
    <col min="248" max="249" width="13" customWidth="1"/>
    <col min="250" max="494" width="9.140625" customWidth="1"/>
    <col min="495" max="495" width="2" customWidth="1"/>
    <col min="496" max="496" width="24" customWidth="1"/>
    <col min="499" max="499" width="2" customWidth="1"/>
    <col min="500" max="500" width="25.28515625" customWidth="1"/>
    <col min="501" max="502" width="13" customWidth="1"/>
    <col min="503" max="503" width="11.28515625" customWidth="1"/>
    <col min="504" max="505" width="13" customWidth="1"/>
    <col min="506" max="750" width="9.140625" customWidth="1"/>
    <col min="751" max="751" width="2" customWidth="1"/>
    <col min="752" max="752" width="24" customWidth="1"/>
    <col min="755" max="755" width="2" customWidth="1"/>
    <col min="756" max="756" width="25.28515625" customWidth="1"/>
    <col min="757" max="758" width="13" customWidth="1"/>
    <col min="759" max="759" width="11.28515625" customWidth="1"/>
    <col min="760" max="761" width="13" customWidth="1"/>
    <col min="762" max="1006" width="9.140625" customWidth="1"/>
    <col min="1007" max="1007" width="2" customWidth="1"/>
    <col min="1008" max="1008" width="24" customWidth="1"/>
    <col min="1011" max="1011" width="2" customWidth="1"/>
    <col min="1012" max="1012" width="25.28515625" customWidth="1"/>
    <col min="1013" max="1014" width="13" customWidth="1"/>
    <col min="1015" max="1015" width="11.28515625" customWidth="1"/>
    <col min="1016" max="1017" width="13" customWidth="1"/>
    <col min="1018" max="1262" width="9.140625" customWidth="1"/>
    <col min="1263" max="1263" width="2" customWidth="1"/>
    <col min="1264" max="1264" width="24" customWidth="1"/>
    <col min="1267" max="1267" width="2" customWidth="1"/>
    <col min="1268" max="1268" width="25.28515625" customWidth="1"/>
    <col min="1269" max="1270" width="13" customWidth="1"/>
    <col min="1271" max="1271" width="11.28515625" customWidth="1"/>
    <col min="1272" max="1273" width="13" customWidth="1"/>
    <col min="1274" max="1518" width="9.140625" customWidth="1"/>
    <col min="1519" max="1519" width="2" customWidth="1"/>
    <col min="1520" max="1520" width="24" customWidth="1"/>
    <col min="1523" max="1523" width="2" customWidth="1"/>
    <col min="1524" max="1524" width="25.28515625" customWidth="1"/>
    <col min="1525" max="1526" width="13" customWidth="1"/>
    <col min="1527" max="1527" width="11.28515625" customWidth="1"/>
    <col min="1528" max="1529" width="13" customWidth="1"/>
    <col min="1530" max="1774" width="9.140625" customWidth="1"/>
    <col min="1775" max="1775" width="2" customWidth="1"/>
    <col min="1776" max="1776" width="24" customWidth="1"/>
    <col min="1779" max="1779" width="2" customWidth="1"/>
    <col min="1780" max="1780" width="25.28515625" customWidth="1"/>
    <col min="1781" max="1782" width="13" customWidth="1"/>
    <col min="1783" max="1783" width="11.28515625" customWidth="1"/>
    <col min="1784" max="1785" width="13" customWidth="1"/>
    <col min="1786" max="2030" width="9.140625" customWidth="1"/>
    <col min="2031" max="2031" width="2" customWidth="1"/>
    <col min="2032" max="2032" width="24" customWidth="1"/>
    <col min="2035" max="2035" width="2" customWidth="1"/>
    <col min="2036" max="2036" width="25.28515625" customWidth="1"/>
    <col min="2037" max="2038" width="13" customWidth="1"/>
    <col min="2039" max="2039" width="11.28515625" customWidth="1"/>
    <col min="2040" max="2041" width="13" customWidth="1"/>
    <col min="2042" max="2286" width="9.140625" customWidth="1"/>
    <col min="2287" max="2287" width="2" customWidth="1"/>
    <col min="2288" max="2288" width="24" customWidth="1"/>
    <col min="2291" max="2291" width="2" customWidth="1"/>
    <col min="2292" max="2292" width="25.28515625" customWidth="1"/>
    <col min="2293" max="2294" width="13" customWidth="1"/>
    <col min="2295" max="2295" width="11.28515625" customWidth="1"/>
    <col min="2296" max="2297" width="13" customWidth="1"/>
    <col min="2298" max="2542" width="9.140625" customWidth="1"/>
    <col min="2543" max="2543" width="2" customWidth="1"/>
    <col min="2544" max="2544" width="24" customWidth="1"/>
    <col min="2547" max="2547" width="2" customWidth="1"/>
    <col min="2548" max="2548" width="25.28515625" customWidth="1"/>
    <col min="2549" max="2550" width="13" customWidth="1"/>
    <col min="2551" max="2551" width="11.28515625" customWidth="1"/>
    <col min="2552" max="2553" width="13" customWidth="1"/>
    <col min="2554" max="2798" width="9.140625" customWidth="1"/>
    <col min="2799" max="2799" width="2" customWidth="1"/>
    <col min="2800" max="2800" width="24" customWidth="1"/>
    <col min="2803" max="2803" width="2" customWidth="1"/>
    <col min="2804" max="2804" width="25.28515625" customWidth="1"/>
    <col min="2805" max="2806" width="13" customWidth="1"/>
    <col min="2807" max="2807" width="11.28515625" customWidth="1"/>
    <col min="2808" max="2809" width="13" customWidth="1"/>
    <col min="2810" max="3054" width="9.140625" customWidth="1"/>
    <col min="3055" max="3055" width="2" customWidth="1"/>
    <col min="3056" max="3056" width="24" customWidth="1"/>
    <col min="3059" max="3059" width="2" customWidth="1"/>
    <col min="3060" max="3060" width="25.28515625" customWidth="1"/>
    <col min="3061" max="3062" width="13" customWidth="1"/>
    <col min="3063" max="3063" width="11.28515625" customWidth="1"/>
    <col min="3064" max="3065" width="13" customWidth="1"/>
    <col min="3066" max="3310" width="9.140625" customWidth="1"/>
    <col min="3311" max="3311" width="2" customWidth="1"/>
    <col min="3312" max="3312" width="24" customWidth="1"/>
    <col min="3315" max="3315" width="2" customWidth="1"/>
    <col min="3316" max="3316" width="25.28515625" customWidth="1"/>
    <col min="3317" max="3318" width="13" customWidth="1"/>
    <col min="3319" max="3319" width="11.28515625" customWidth="1"/>
    <col min="3320" max="3321" width="13" customWidth="1"/>
    <col min="3322" max="3566" width="9.140625" customWidth="1"/>
    <col min="3567" max="3567" width="2" customWidth="1"/>
    <col min="3568" max="3568" width="24" customWidth="1"/>
    <col min="3571" max="3571" width="2" customWidth="1"/>
    <col min="3572" max="3572" width="25.28515625" customWidth="1"/>
    <col min="3573" max="3574" width="13" customWidth="1"/>
    <col min="3575" max="3575" width="11.28515625" customWidth="1"/>
    <col min="3576" max="3577" width="13" customWidth="1"/>
    <col min="3578" max="3822" width="9.140625" customWidth="1"/>
    <col min="3823" max="3823" width="2" customWidth="1"/>
    <col min="3824" max="3824" width="24" customWidth="1"/>
    <col min="3827" max="3827" width="2" customWidth="1"/>
    <col min="3828" max="3828" width="25.28515625" customWidth="1"/>
    <col min="3829" max="3830" width="13" customWidth="1"/>
    <col min="3831" max="3831" width="11.28515625" customWidth="1"/>
    <col min="3832" max="3833" width="13" customWidth="1"/>
    <col min="3834" max="4078" width="9.140625" customWidth="1"/>
    <col min="4079" max="4079" width="2" customWidth="1"/>
    <col min="4080" max="4080" width="24" customWidth="1"/>
    <col min="4083" max="4083" width="2" customWidth="1"/>
    <col min="4084" max="4084" width="25.28515625" customWidth="1"/>
    <col min="4085" max="4086" width="13" customWidth="1"/>
    <col min="4087" max="4087" width="11.28515625" customWidth="1"/>
    <col min="4088" max="4089" width="13" customWidth="1"/>
    <col min="4090" max="4334" width="9.140625" customWidth="1"/>
    <col min="4335" max="4335" width="2" customWidth="1"/>
    <col min="4336" max="4336" width="24" customWidth="1"/>
    <col min="4339" max="4339" width="2" customWidth="1"/>
    <col min="4340" max="4340" width="25.28515625" customWidth="1"/>
    <col min="4341" max="4342" width="13" customWidth="1"/>
    <col min="4343" max="4343" width="11.28515625" customWidth="1"/>
    <col min="4344" max="4345" width="13" customWidth="1"/>
    <col min="4346" max="4590" width="9.140625" customWidth="1"/>
    <col min="4591" max="4591" width="2" customWidth="1"/>
    <col min="4592" max="4592" width="24" customWidth="1"/>
    <col min="4595" max="4595" width="2" customWidth="1"/>
    <col min="4596" max="4596" width="25.28515625" customWidth="1"/>
    <col min="4597" max="4598" width="13" customWidth="1"/>
    <col min="4599" max="4599" width="11.28515625" customWidth="1"/>
    <col min="4600" max="4601" width="13" customWidth="1"/>
    <col min="4602" max="4846" width="9.140625" customWidth="1"/>
    <col min="4847" max="4847" width="2" customWidth="1"/>
    <col min="4848" max="4848" width="24" customWidth="1"/>
    <col min="4851" max="4851" width="2" customWidth="1"/>
    <col min="4852" max="4852" width="25.28515625" customWidth="1"/>
    <col min="4853" max="4854" width="13" customWidth="1"/>
    <col min="4855" max="4855" width="11.28515625" customWidth="1"/>
    <col min="4856" max="4857" width="13" customWidth="1"/>
    <col min="4858" max="5102" width="9.140625" customWidth="1"/>
    <col min="5103" max="5103" width="2" customWidth="1"/>
    <col min="5104" max="5104" width="24" customWidth="1"/>
    <col min="5107" max="5107" width="2" customWidth="1"/>
    <col min="5108" max="5108" width="25.28515625" customWidth="1"/>
    <col min="5109" max="5110" width="13" customWidth="1"/>
    <col min="5111" max="5111" width="11.28515625" customWidth="1"/>
    <col min="5112" max="5113" width="13" customWidth="1"/>
    <col min="5114" max="5358" width="9.140625" customWidth="1"/>
    <col min="5359" max="5359" width="2" customWidth="1"/>
    <col min="5360" max="5360" width="24" customWidth="1"/>
    <col min="5363" max="5363" width="2" customWidth="1"/>
    <col min="5364" max="5364" width="25.28515625" customWidth="1"/>
    <col min="5365" max="5366" width="13" customWidth="1"/>
    <col min="5367" max="5367" width="11.28515625" customWidth="1"/>
    <col min="5368" max="5369" width="13" customWidth="1"/>
    <col min="5370" max="5614" width="9.140625" customWidth="1"/>
    <col min="5615" max="5615" width="2" customWidth="1"/>
    <col min="5616" max="5616" width="24" customWidth="1"/>
    <col min="5619" max="5619" width="2" customWidth="1"/>
    <col min="5620" max="5620" width="25.28515625" customWidth="1"/>
    <col min="5621" max="5622" width="13" customWidth="1"/>
    <col min="5623" max="5623" width="11.28515625" customWidth="1"/>
    <col min="5624" max="5625" width="13" customWidth="1"/>
    <col min="5626" max="5870" width="9.140625" customWidth="1"/>
    <col min="5871" max="5871" width="2" customWidth="1"/>
    <col min="5872" max="5872" width="24" customWidth="1"/>
    <col min="5875" max="5875" width="2" customWidth="1"/>
    <col min="5876" max="5876" width="25.28515625" customWidth="1"/>
    <col min="5877" max="5878" width="13" customWidth="1"/>
    <col min="5879" max="5879" width="11.28515625" customWidth="1"/>
    <col min="5880" max="5881" width="13" customWidth="1"/>
    <col min="5882" max="6126" width="9.140625" customWidth="1"/>
    <col min="6127" max="6127" width="2" customWidth="1"/>
    <col min="6128" max="6128" width="24" customWidth="1"/>
    <col min="6131" max="6131" width="2" customWidth="1"/>
    <col min="6132" max="6132" width="25.28515625" customWidth="1"/>
    <col min="6133" max="6134" width="13" customWidth="1"/>
    <col min="6135" max="6135" width="11.28515625" customWidth="1"/>
    <col min="6136" max="6137" width="13" customWidth="1"/>
    <col min="6138" max="6382" width="9.140625" customWidth="1"/>
    <col min="6383" max="6383" width="2" customWidth="1"/>
    <col min="6384" max="6384" width="24" customWidth="1"/>
    <col min="6387" max="6387" width="2" customWidth="1"/>
    <col min="6388" max="6388" width="25.28515625" customWidth="1"/>
    <col min="6389" max="6390" width="13" customWidth="1"/>
    <col min="6391" max="6391" width="11.28515625" customWidth="1"/>
    <col min="6392" max="6393" width="13" customWidth="1"/>
    <col min="6394" max="6638" width="9.140625" customWidth="1"/>
    <col min="6639" max="6639" width="2" customWidth="1"/>
    <col min="6640" max="6640" width="24" customWidth="1"/>
    <col min="6643" max="6643" width="2" customWidth="1"/>
    <col min="6644" max="6644" width="25.28515625" customWidth="1"/>
    <col min="6645" max="6646" width="13" customWidth="1"/>
    <col min="6647" max="6647" width="11.28515625" customWidth="1"/>
    <col min="6648" max="6649" width="13" customWidth="1"/>
    <col min="6650" max="6894" width="9.140625" customWidth="1"/>
    <col min="6895" max="6895" width="2" customWidth="1"/>
    <col min="6896" max="6896" width="24" customWidth="1"/>
    <col min="6899" max="6899" width="2" customWidth="1"/>
    <col min="6900" max="6900" width="25.28515625" customWidth="1"/>
    <col min="6901" max="6902" width="13" customWidth="1"/>
    <col min="6903" max="6903" width="11.28515625" customWidth="1"/>
    <col min="6904" max="6905" width="13" customWidth="1"/>
    <col min="6906" max="7150" width="9.140625" customWidth="1"/>
    <col min="7151" max="7151" width="2" customWidth="1"/>
    <col min="7152" max="7152" width="24" customWidth="1"/>
    <col min="7155" max="7155" width="2" customWidth="1"/>
    <col min="7156" max="7156" width="25.28515625" customWidth="1"/>
    <col min="7157" max="7158" width="13" customWidth="1"/>
    <col min="7159" max="7159" width="11.28515625" customWidth="1"/>
    <col min="7160" max="7161" width="13" customWidth="1"/>
    <col min="7162" max="7406" width="9.140625" customWidth="1"/>
    <col min="7407" max="7407" width="2" customWidth="1"/>
    <col min="7408" max="7408" width="24" customWidth="1"/>
    <col min="7411" max="7411" width="2" customWidth="1"/>
    <col min="7412" max="7412" width="25.28515625" customWidth="1"/>
    <col min="7413" max="7414" width="13" customWidth="1"/>
    <col min="7415" max="7415" width="11.28515625" customWidth="1"/>
    <col min="7416" max="7417" width="13" customWidth="1"/>
    <col min="7418" max="7662" width="9.140625" customWidth="1"/>
    <col min="7663" max="7663" width="2" customWidth="1"/>
    <col min="7664" max="7664" width="24" customWidth="1"/>
    <col min="7667" max="7667" width="2" customWidth="1"/>
    <col min="7668" max="7668" width="25.28515625" customWidth="1"/>
    <col min="7669" max="7670" width="13" customWidth="1"/>
    <col min="7671" max="7671" width="11.28515625" customWidth="1"/>
    <col min="7672" max="7673" width="13" customWidth="1"/>
    <col min="7674" max="7918" width="9.140625" customWidth="1"/>
    <col min="7919" max="7919" width="2" customWidth="1"/>
    <col min="7920" max="7920" width="24" customWidth="1"/>
    <col min="7923" max="7923" width="2" customWidth="1"/>
    <col min="7924" max="7924" width="25.28515625" customWidth="1"/>
    <col min="7925" max="7926" width="13" customWidth="1"/>
    <col min="7927" max="7927" width="11.28515625" customWidth="1"/>
    <col min="7928" max="7929" width="13" customWidth="1"/>
    <col min="7930" max="8174" width="9.140625" customWidth="1"/>
    <col min="8175" max="8175" width="2" customWidth="1"/>
    <col min="8176" max="8176" width="24" customWidth="1"/>
    <col min="8179" max="8179" width="2" customWidth="1"/>
    <col min="8180" max="8180" width="25.28515625" customWidth="1"/>
    <col min="8181" max="8182" width="13" customWidth="1"/>
    <col min="8183" max="8183" width="11.28515625" customWidth="1"/>
    <col min="8184" max="8185" width="13" customWidth="1"/>
    <col min="8186" max="8430" width="9.140625" customWidth="1"/>
    <col min="8431" max="8431" width="2" customWidth="1"/>
    <col min="8432" max="8432" width="24" customWidth="1"/>
    <col min="8435" max="8435" width="2" customWidth="1"/>
    <col min="8436" max="8436" width="25.28515625" customWidth="1"/>
    <col min="8437" max="8438" width="13" customWidth="1"/>
    <col min="8439" max="8439" width="11.28515625" customWidth="1"/>
    <col min="8440" max="8441" width="13" customWidth="1"/>
    <col min="8442" max="8686" width="9.140625" customWidth="1"/>
    <col min="8687" max="8687" width="2" customWidth="1"/>
    <col min="8688" max="8688" width="24" customWidth="1"/>
    <col min="8691" max="8691" width="2" customWidth="1"/>
    <col min="8692" max="8692" width="25.28515625" customWidth="1"/>
    <col min="8693" max="8694" width="13" customWidth="1"/>
    <col min="8695" max="8695" width="11.28515625" customWidth="1"/>
    <col min="8696" max="8697" width="13" customWidth="1"/>
    <col min="8698" max="8942" width="9.140625" customWidth="1"/>
    <col min="8943" max="8943" width="2" customWidth="1"/>
    <col min="8944" max="8944" width="24" customWidth="1"/>
    <col min="8947" max="8947" width="2" customWidth="1"/>
    <col min="8948" max="8948" width="25.28515625" customWidth="1"/>
    <col min="8949" max="8950" width="13" customWidth="1"/>
    <col min="8951" max="8951" width="11.28515625" customWidth="1"/>
    <col min="8952" max="8953" width="13" customWidth="1"/>
    <col min="8954" max="9198" width="9.140625" customWidth="1"/>
    <col min="9199" max="9199" width="2" customWidth="1"/>
    <col min="9200" max="9200" width="24" customWidth="1"/>
    <col min="9203" max="9203" width="2" customWidth="1"/>
    <col min="9204" max="9204" width="25.28515625" customWidth="1"/>
    <col min="9205" max="9206" width="13" customWidth="1"/>
    <col min="9207" max="9207" width="11.28515625" customWidth="1"/>
    <col min="9208" max="9209" width="13" customWidth="1"/>
    <col min="9210" max="9454" width="9.140625" customWidth="1"/>
    <col min="9455" max="9455" width="2" customWidth="1"/>
    <col min="9456" max="9456" width="24" customWidth="1"/>
    <col min="9459" max="9459" width="2" customWidth="1"/>
    <col min="9460" max="9460" width="25.28515625" customWidth="1"/>
    <col min="9461" max="9462" width="13" customWidth="1"/>
    <col min="9463" max="9463" width="11.28515625" customWidth="1"/>
    <col min="9464" max="9465" width="13" customWidth="1"/>
    <col min="9466" max="9710" width="9.140625" customWidth="1"/>
    <col min="9711" max="9711" width="2" customWidth="1"/>
    <col min="9712" max="9712" width="24" customWidth="1"/>
    <col min="9715" max="9715" width="2" customWidth="1"/>
    <col min="9716" max="9716" width="25.28515625" customWidth="1"/>
    <col min="9717" max="9718" width="13" customWidth="1"/>
    <col min="9719" max="9719" width="11.28515625" customWidth="1"/>
    <col min="9720" max="9721" width="13" customWidth="1"/>
    <col min="9722" max="9966" width="9.140625" customWidth="1"/>
    <col min="9967" max="9967" width="2" customWidth="1"/>
    <col min="9968" max="9968" width="24" customWidth="1"/>
    <col min="9971" max="9971" width="2" customWidth="1"/>
    <col min="9972" max="9972" width="25.28515625" customWidth="1"/>
    <col min="9973" max="9974" width="13" customWidth="1"/>
    <col min="9975" max="9975" width="11.28515625" customWidth="1"/>
    <col min="9976" max="9977" width="13" customWidth="1"/>
    <col min="9978" max="10222" width="9.140625" customWidth="1"/>
    <col min="10223" max="10223" width="2" customWidth="1"/>
    <col min="10224" max="10224" width="24" customWidth="1"/>
    <col min="10227" max="10227" width="2" customWidth="1"/>
    <col min="10228" max="10228" width="25.28515625" customWidth="1"/>
    <col min="10229" max="10230" width="13" customWidth="1"/>
    <col min="10231" max="10231" width="11.28515625" customWidth="1"/>
    <col min="10232" max="10233" width="13" customWidth="1"/>
    <col min="10234" max="10478" width="9.140625" customWidth="1"/>
    <col min="10479" max="10479" width="2" customWidth="1"/>
    <col min="10480" max="10480" width="24" customWidth="1"/>
    <col min="10483" max="10483" width="2" customWidth="1"/>
    <col min="10484" max="10484" width="25.28515625" customWidth="1"/>
    <col min="10485" max="10486" width="13" customWidth="1"/>
    <col min="10487" max="10487" width="11.28515625" customWidth="1"/>
    <col min="10488" max="10489" width="13" customWidth="1"/>
    <col min="10490" max="10734" width="9.140625" customWidth="1"/>
    <col min="10735" max="10735" width="2" customWidth="1"/>
    <col min="10736" max="10736" width="24" customWidth="1"/>
    <col min="10739" max="10739" width="2" customWidth="1"/>
    <col min="10740" max="10740" width="25.28515625" customWidth="1"/>
    <col min="10741" max="10742" width="13" customWidth="1"/>
    <col min="10743" max="10743" width="11.28515625" customWidth="1"/>
    <col min="10744" max="10745" width="13" customWidth="1"/>
    <col min="10746" max="10990" width="9.140625" customWidth="1"/>
    <col min="10991" max="10991" width="2" customWidth="1"/>
    <col min="10992" max="10992" width="24" customWidth="1"/>
    <col min="10995" max="10995" width="2" customWidth="1"/>
    <col min="10996" max="10996" width="25.28515625" customWidth="1"/>
    <col min="10997" max="10998" width="13" customWidth="1"/>
    <col min="10999" max="10999" width="11.28515625" customWidth="1"/>
    <col min="11000" max="11001" width="13" customWidth="1"/>
    <col min="11002" max="11246" width="9.140625" customWidth="1"/>
    <col min="11247" max="11247" width="2" customWidth="1"/>
    <col min="11248" max="11248" width="24" customWidth="1"/>
    <col min="11251" max="11251" width="2" customWidth="1"/>
    <col min="11252" max="11252" width="25.28515625" customWidth="1"/>
    <col min="11253" max="11254" width="13" customWidth="1"/>
    <col min="11255" max="11255" width="11.28515625" customWidth="1"/>
    <col min="11256" max="11257" width="13" customWidth="1"/>
    <col min="11258" max="11502" width="9.140625" customWidth="1"/>
    <col min="11503" max="11503" width="2" customWidth="1"/>
    <col min="11504" max="11504" width="24" customWidth="1"/>
    <col min="11507" max="11507" width="2" customWidth="1"/>
    <col min="11508" max="11508" width="25.28515625" customWidth="1"/>
    <col min="11509" max="11510" width="13" customWidth="1"/>
    <col min="11511" max="11511" width="11.28515625" customWidth="1"/>
    <col min="11512" max="11513" width="13" customWidth="1"/>
    <col min="11514" max="11758" width="9.140625" customWidth="1"/>
    <col min="11759" max="11759" width="2" customWidth="1"/>
    <col min="11760" max="11760" width="24" customWidth="1"/>
    <col min="11763" max="11763" width="2" customWidth="1"/>
    <col min="11764" max="11764" width="25.28515625" customWidth="1"/>
    <col min="11765" max="11766" width="13" customWidth="1"/>
    <col min="11767" max="11767" width="11.28515625" customWidth="1"/>
    <col min="11768" max="11769" width="13" customWidth="1"/>
    <col min="11770" max="12014" width="9.140625" customWidth="1"/>
    <col min="12015" max="12015" width="2" customWidth="1"/>
    <col min="12016" max="12016" width="24" customWidth="1"/>
    <col min="12019" max="12019" width="2" customWidth="1"/>
    <col min="12020" max="12020" width="25.28515625" customWidth="1"/>
    <col min="12021" max="12022" width="13" customWidth="1"/>
    <col min="12023" max="12023" width="11.28515625" customWidth="1"/>
    <col min="12024" max="12025" width="13" customWidth="1"/>
    <col min="12026" max="12270" width="9.140625" customWidth="1"/>
    <col min="12271" max="12271" width="2" customWidth="1"/>
    <col min="12272" max="12272" width="24" customWidth="1"/>
    <col min="12275" max="12275" width="2" customWidth="1"/>
    <col min="12276" max="12276" width="25.28515625" customWidth="1"/>
    <col min="12277" max="12278" width="13" customWidth="1"/>
    <col min="12279" max="12279" width="11.28515625" customWidth="1"/>
    <col min="12280" max="12281" width="13" customWidth="1"/>
    <col min="12282" max="12526" width="9.140625" customWidth="1"/>
    <col min="12527" max="12527" width="2" customWidth="1"/>
    <col min="12528" max="12528" width="24" customWidth="1"/>
    <col min="12531" max="12531" width="2" customWidth="1"/>
    <col min="12532" max="12532" width="25.28515625" customWidth="1"/>
    <col min="12533" max="12534" width="13" customWidth="1"/>
    <col min="12535" max="12535" width="11.28515625" customWidth="1"/>
    <col min="12536" max="12537" width="13" customWidth="1"/>
    <col min="12538" max="12782" width="9.140625" customWidth="1"/>
    <col min="12783" max="12783" width="2" customWidth="1"/>
    <col min="12784" max="12784" width="24" customWidth="1"/>
    <col min="12787" max="12787" width="2" customWidth="1"/>
    <col min="12788" max="12788" width="25.28515625" customWidth="1"/>
    <col min="12789" max="12790" width="13" customWidth="1"/>
    <col min="12791" max="12791" width="11.28515625" customWidth="1"/>
    <col min="12792" max="12793" width="13" customWidth="1"/>
    <col min="12794" max="13038" width="9.140625" customWidth="1"/>
    <col min="13039" max="13039" width="2" customWidth="1"/>
    <col min="13040" max="13040" width="24" customWidth="1"/>
    <col min="13043" max="13043" width="2" customWidth="1"/>
    <col min="13044" max="13044" width="25.28515625" customWidth="1"/>
    <col min="13045" max="13046" width="13" customWidth="1"/>
    <col min="13047" max="13047" width="11.28515625" customWidth="1"/>
    <col min="13048" max="13049" width="13" customWidth="1"/>
    <col min="13050" max="13294" width="9.140625" customWidth="1"/>
    <col min="13295" max="13295" width="2" customWidth="1"/>
    <col min="13296" max="13296" width="24" customWidth="1"/>
    <col min="13299" max="13299" width="2" customWidth="1"/>
    <col min="13300" max="13300" width="25.28515625" customWidth="1"/>
    <col min="13301" max="13302" width="13" customWidth="1"/>
    <col min="13303" max="13303" width="11.28515625" customWidth="1"/>
    <col min="13304" max="13305" width="13" customWidth="1"/>
    <col min="13306" max="13550" width="9.140625" customWidth="1"/>
    <col min="13551" max="13551" width="2" customWidth="1"/>
    <col min="13552" max="13552" width="24" customWidth="1"/>
    <col min="13555" max="13555" width="2" customWidth="1"/>
    <col min="13556" max="13556" width="25.28515625" customWidth="1"/>
    <col min="13557" max="13558" width="13" customWidth="1"/>
    <col min="13559" max="13559" width="11.28515625" customWidth="1"/>
    <col min="13560" max="13561" width="13" customWidth="1"/>
    <col min="13562" max="13806" width="9.140625" customWidth="1"/>
    <col min="13807" max="13807" width="2" customWidth="1"/>
    <col min="13808" max="13808" width="24" customWidth="1"/>
    <col min="13811" max="13811" width="2" customWidth="1"/>
    <col min="13812" max="13812" width="25.28515625" customWidth="1"/>
    <col min="13813" max="13814" width="13" customWidth="1"/>
    <col min="13815" max="13815" width="11.28515625" customWidth="1"/>
    <col min="13816" max="13817" width="13" customWidth="1"/>
    <col min="13818" max="14062" width="9.140625" customWidth="1"/>
    <col min="14063" max="14063" width="2" customWidth="1"/>
    <col min="14064" max="14064" width="24" customWidth="1"/>
    <col min="14067" max="14067" width="2" customWidth="1"/>
    <col min="14068" max="14068" width="25.28515625" customWidth="1"/>
    <col min="14069" max="14070" width="13" customWidth="1"/>
    <col min="14071" max="14071" width="11.28515625" customWidth="1"/>
    <col min="14072" max="14073" width="13" customWidth="1"/>
    <col min="14074" max="14318" width="9.140625" customWidth="1"/>
    <col min="14319" max="14319" width="2" customWidth="1"/>
    <col min="14320" max="14320" width="24" customWidth="1"/>
    <col min="14323" max="14323" width="2" customWidth="1"/>
    <col min="14324" max="14324" width="25.28515625" customWidth="1"/>
    <col min="14325" max="14326" width="13" customWidth="1"/>
    <col min="14327" max="14327" width="11.28515625" customWidth="1"/>
    <col min="14328" max="14329" width="13" customWidth="1"/>
    <col min="14330" max="14574" width="9.140625" customWidth="1"/>
    <col min="14575" max="14575" width="2" customWidth="1"/>
    <col min="14576" max="14576" width="24" customWidth="1"/>
    <col min="14579" max="14579" width="2" customWidth="1"/>
    <col min="14580" max="14580" width="25.28515625" customWidth="1"/>
    <col min="14581" max="14582" width="13" customWidth="1"/>
    <col min="14583" max="14583" width="11.28515625" customWidth="1"/>
    <col min="14584" max="14585" width="13" customWidth="1"/>
    <col min="14586" max="14830" width="9.140625" customWidth="1"/>
    <col min="14831" max="14831" width="2" customWidth="1"/>
    <col min="14832" max="14832" width="24" customWidth="1"/>
    <col min="14835" max="14835" width="2" customWidth="1"/>
    <col min="14836" max="14836" width="25.28515625" customWidth="1"/>
    <col min="14837" max="14838" width="13" customWidth="1"/>
    <col min="14839" max="14839" width="11.28515625" customWidth="1"/>
    <col min="14840" max="14841" width="13" customWidth="1"/>
    <col min="14842" max="15086" width="9.140625" customWidth="1"/>
    <col min="15087" max="15087" width="2" customWidth="1"/>
    <col min="15088" max="15088" width="24" customWidth="1"/>
    <col min="15091" max="15091" width="2" customWidth="1"/>
    <col min="15092" max="15092" width="25.28515625" customWidth="1"/>
    <col min="15093" max="15094" width="13" customWidth="1"/>
    <col min="15095" max="15095" width="11.28515625" customWidth="1"/>
    <col min="15096" max="15097" width="13" customWidth="1"/>
    <col min="15098" max="15342" width="9.140625" customWidth="1"/>
    <col min="15343" max="15343" width="2" customWidth="1"/>
    <col min="15344" max="15344" width="24" customWidth="1"/>
    <col min="15347" max="15347" width="2" customWidth="1"/>
    <col min="15348" max="15348" width="25.28515625" customWidth="1"/>
    <col min="15349" max="15350" width="13" customWidth="1"/>
    <col min="15351" max="15351" width="11.28515625" customWidth="1"/>
    <col min="15352" max="15353" width="13" customWidth="1"/>
    <col min="15354" max="15598" width="9.140625" customWidth="1"/>
    <col min="15599" max="15599" width="2" customWidth="1"/>
    <col min="15600" max="15600" width="24" customWidth="1"/>
    <col min="15603" max="15603" width="2" customWidth="1"/>
    <col min="15604" max="15604" width="25.28515625" customWidth="1"/>
    <col min="15605" max="15606" width="13" customWidth="1"/>
    <col min="15607" max="15607" width="11.28515625" customWidth="1"/>
    <col min="15608" max="15609" width="13" customWidth="1"/>
    <col min="15610" max="15854" width="9.140625" customWidth="1"/>
    <col min="15855" max="15855" width="2" customWidth="1"/>
    <col min="15856" max="15856" width="24" customWidth="1"/>
    <col min="15859" max="15859" width="2" customWidth="1"/>
    <col min="15860" max="15860" width="25.28515625" customWidth="1"/>
    <col min="15861" max="15862" width="13" customWidth="1"/>
    <col min="15863" max="15863" width="11.28515625" customWidth="1"/>
    <col min="15864" max="15865" width="13" customWidth="1"/>
    <col min="15866" max="16110" width="9.140625" customWidth="1"/>
    <col min="16111" max="16111" width="2" customWidth="1"/>
    <col min="16112" max="16112" width="24" customWidth="1"/>
    <col min="16115" max="16115" width="2" customWidth="1"/>
    <col min="16116" max="16116" width="25.28515625" customWidth="1"/>
    <col min="16117" max="16118" width="13" customWidth="1"/>
    <col min="16119" max="16119" width="11.28515625" customWidth="1"/>
    <col min="16120" max="16121" width="13" customWidth="1"/>
    <col min="16122" max="16366" width="9.140625" customWidth="1"/>
    <col min="16367" max="16367" width="2" customWidth="1"/>
    <col min="16368" max="16368" width="24" customWidth="1"/>
  </cols>
  <sheetData>
    <row r="1" spans="2:12" ht="15.4" customHeight="1"/>
    <row r="2" spans="2:12" ht="43.9" customHeight="1">
      <c r="B2" s="561" t="s">
        <v>212</v>
      </c>
      <c r="C2" s="561"/>
      <c r="D2" s="561"/>
      <c r="E2" s="561"/>
      <c r="F2" s="561"/>
      <c r="G2" s="561"/>
    </row>
    <row r="4" spans="2:12" ht="29.85" customHeight="1">
      <c r="B4" s="364" t="s">
        <v>213</v>
      </c>
      <c r="C4" s="365">
        <v>2012</v>
      </c>
      <c r="D4" s="365">
        <v>2013</v>
      </c>
      <c r="E4" s="365">
        <v>2014</v>
      </c>
      <c r="F4" s="365">
        <v>2015</v>
      </c>
      <c r="G4" s="365">
        <v>2016</v>
      </c>
    </row>
    <row r="5" spans="2:12" ht="18" customHeight="1">
      <c r="B5" s="605" t="s">
        <v>107</v>
      </c>
      <c r="C5" s="606"/>
      <c r="D5" s="606"/>
      <c r="E5" s="606"/>
      <c r="F5" s="606"/>
      <c r="G5" s="607"/>
    </row>
    <row r="6" spans="2:12" ht="18.399999999999999" customHeight="1">
      <c r="B6" s="342" t="s">
        <v>214</v>
      </c>
      <c r="C6" s="292">
        <v>783.910977</v>
      </c>
      <c r="D6" s="292">
        <v>598.76185099999998</v>
      </c>
      <c r="E6" s="292">
        <v>642.53097300000002</v>
      </c>
      <c r="F6" s="292">
        <v>1160.1147940000001</v>
      </c>
      <c r="G6" s="343">
        <v>756.21764700000006</v>
      </c>
      <c r="I6" s="16"/>
      <c r="J6" s="16"/>
      <c r="K6" s="16"/>
      <c r="L6" s="16"/>
    </row>
    <row r="7" spans="2:12" ht="18.399999999999999" customHeight="1">
      <c r="B7" s="344" t="s">
        <v>215</v>
      </c>
      <c r="C7" s="295">
        <v>595.227441</v>
      </c>
      <c r="D7" s="295">
        <v>610.07311900000002</v>
      </c>
      <c r="E7" s="295">
        <v>726.94524100000001</v>
      </c>
      <c r="F7" s="295">
        <v>741.63527399999998</v>
      </c>
      <c r="G7" s="345">
        <v>695.751261</v>
      </c>
      <c r="I7" s="16"/>
      <c r="J7" s="16"/>
      <c r="K7" s="16"/>
      <c r="L7" s="16"/>
    </row>
    <row r="8" spans="2:12" ht="18.399999999999999" customHeight="1">
      <c r="B8" s="344" t="s">
        <v>216</v>
      </c>
      <c r="C8" s="295">
        <v>30.923969</v>
      </c>
      <c r="D8" s="295">
        <v>57.581333000000001</v>
      </c>
      <c r="E8" s="295">
        <v>83.402388999999999</v>
      </c>
      <c r="F8" s="295">
        <v>85.624651999999998</v>
      </c>
      <c r="G8" s="345">
        <v>91.626911000000007</v>
      </c>
      <c r="I8" s="16"/>
      <c r="J8" s="16"/>
      <c r="K8" s="16"/>
      <c r="L8" s="16"/>
    </row>
    <row r="9" spans="2:12" ht="18.399999999999999" customHeight="1">
      <c r="B9" s="344" t="s">
        <v>217</v>
      </c>
      <c r="C9" s="295">
        <v>358.32130699999999</v>
      </c>
      <c r="D9" s="295">
        <v>436.40473100000003</v>
      </c>
      <c r="E9" s="295">
        <v>603.39404999999999</v>
      </c>
      <c r="F9" s="295">
        <v>485.63550700000002</v>
      </c>
      <c r="G9" s="345">
        <v>803.95567400000004</v>
      </c>
      <c r="I9" s="16"/>
      <c r="J9" s="16"/>
      <c r="K9" s="16"/>
      <c r="L9" s="16"/>
    </row>
    <row r="10" spans="2:12" ht="18.399999999999999" customHeight="1">
      <c r="B10" s="344" t="s">
        <v>218</v>
      </c>
      <c r="C10" s="295">
        <v>272.78877199999999</v>
      </c>
      <c r="D10" s="295">
        <v>309.46321799999998</v>
      </c>
      <c r="E10" s="295">
        <v>318.52023700000001</v>
      </c>
      <c r="F10" s="295">
        <v>332.934821</v>
      </c>
      <c r="G10" s="345">
        <v>268.004614</v>
      </c>
      <c r="I10" s="16"/>
      <c r="J10" s="16"/>
      <c r="K10" s="16"/>
      <c r="L10" s="16"/>
    </row>
    <row r="11" spans="2:12" ht="18.399999999999999" customHeight="1">
      <c r="B11" s="344" t="s">
        <v>219</v>
      </c>
      <c r="C11" s="295">
        <v>525.79988200000003</v>
      </c>
      <c r="D11" s="295">
        <v>449.985185</v>
      </c>
      <c r="E11" s="295">
        <v>443.985319</v>
      </c>
      <c r="F11" s="295">
        <v>434.32975399999998</v>
      </c>
      <c r="G11" s="345">
        <v>493.39636400000001</v>
      </c>
      <c r="I11" s="16"/>
      <c r="J11" s="16"/>
      <c r="K11" s="16"/>
      <c r="L11" s="16"/>
    </row>
    <row r="12" spans="2:12" ht="18.399999999999999" customHeight="1">
      <c r="B12" s="344" t="s">
        <v>220</v>
      </c>
      <c r="C12" s="295">
        <v>148.801355</v>
      </c>
      <c r="D12" s="295">
        <v>162.656689</v>
      </c>
      <c r="E12" s="295">
        <v>182.077482</v>
      </c>
      <c r="F12" s="295">
        <v>190.226339</v>
      </c>
      <c r="G12" s="345">
        <v>160.17512199999999</v>
      </c>
      <c r="I12" s="16"/>
      <c r="J12" s="16"/>
      <c r="K12" s="16"/>
      <c r="L12" s="16"/>
    </row>
    <row r="13" spans="2:12" ht="18.399999999999999" customHeight="1">
      <c r="B13" s="344" t="s">
        <v>221</v>
      </c>
      <c r="C13" s="295">
        <v>300.36069099999997</v>
      </c>
      <c r="D13" s="295">
        <v>326.95705299999997</v>
      </c>
      <c r="E13" s="295">
        <v>379.357328</v>
      </c>
      <c r="F13" s="295">
        <v>376.431961</v>
      </c>
      <c r="G13" s="345">
        <v>373.48965600000002</v>
      </c>
      <c r="I13" s="16"/>
      <c r="J13" s="16"/>
      <c r="K13" s="16"/>
      <c r="L13" s="16"/>
    </row>
    <row r="14" spans="2:12" ht="18.399999999999999" customHeight="1">
      <c r="B14" s="344" t="s">
        <v>222</v>
      </c>
      <c r="C14" s="295">
        <v>315.19980099999998</v>
      </c>
      <c r="D14" s="295">
        <v>376.08871799999997</v>
      </c>
      <c r="E14" s="295">
        <v>373.32401099999998</v>
      </c>
      <c r="F14" s="295">
        <v>456.01595300000002</v>
      </c>
      <c r="G14" s="345">
        <v>486.11163299999998</v>
      </c>
      <c r="I14" s="16"/>
      <c r="J14" s="16"/>
      <c r="K14" s="16"/>
      <c r="L14" s="16"/>
    </row>
    <row r="15" spans="2:12" ht="18.399999999999999" customHeight="1">
      <c r="B15" s="344" t="s">
        <v>223</v>
      </c>
      <c r="C15" s="295">
        <v>56.119835000000002</v>
      </c>
      <c r="D15" s="295">
        <v>62.953114999999997</v>
      </c>
      <c r="E15" s="295">
        <v>68.377789000000007</v>
      </c>
      <c r="F15" s="295">
        <v>84.772339000000002</v>
      </c>
      <c r="G15" s="345">
        <v>67.148555999999999</v>
      </c>
      <c r="I15" s="16"/>
      <c r="J15" s="16"/>
      <c r="K15" s="16"/>
      <c r="L15" s="16"/>
    </row>
    <row r="16" spans="2:12" ht="18.399999999999999" customHeight="1" thickBot="1">
      <c r="B16" s="366" t="s">
        <v>87</v>
      </c>
      <c r="C16" s="367">
        <f>C17-SUM(C6:C15)</f>
        <v>361.49078999999983</v>
      </c>
      <c r="D16" s="367">
        <f t="shared" ref="D16:G16" si="0">D17-SUM(D6:D15)</f>
        <v>493.1630780000005</v>
      </c>
      <c r="E16" s="367">
        <f t="shared" si="0"/>
        <v>422.14881299999979</v>
      </c>
      <c r="F16" s="367">
        <f t="shared" si="0"/>
        <v>643.10625400000026</v>
      </c>
      <c r="G16" s="368">
        <f t="shared" si="0"/>
        <v>699.33213499999965</v>
      </c>
      <c r="I16" s="16"/>
      <c r="J16" s="16"/>
      <c r="K16" s="16"/>
      <c r="L16" s="16"/>
    </row>
    <row r="17" spans="2:12" ht="18.399999999999999" customHeight="1" thickTop="1">
      <c r="B17" s="369" t="s">
        <v>88</v>
      </c>
      <c r="C17" s="370">
        <f>'AG 9'!C20</f>
        <v>3748.9448200000002</v>
      </c>
      <c r="D17" s="370">
        <f>'AG 9'!C21</f>
        <v>3884.0880900000002</v>
      </c>
      <c r="E17" s="370">
        <f>'AG 9'!C22</f>
        <v>4244.0636320000003</v>
      </c>
      <c r="F17" s="370">
        <f>'AG 9'!C23</f>
        <v>4990.8276480000004</v>
      </c>
      <c r="G17" s="371">
        <f>'AG 9'!C24</f>
        <v>4895.2095730000001</v>
      </c>
      <c r="I17" s="16"/>
      <c r="J17" s="16"/>
      <c r="K17" s="16"/>
      <c r="L17" s="16"/>
    </row>
    <row r="18" spans="2:12" ht="18" customHeight="1">
      <c r="B18" s="608" t="s">
        <v>224</v>
      </c>
      <c r="C18" s="609"/>
      <c r="D18" s="610"/>
      <c r="E18" s="610"/>
      <c r="F18" s="610"/>
      <c r="G18" s="611"/>
    </row>
    <row r="19" spans="2:12" ht="18.399999999999999" customHeight="1">
      <c r="B19" s="372" t="s">
        <v>214</v>
      </c>
      <c r="C19" s="373">
        <f>C6/$C$17*100</f>
        <v>20.910176453330674</v>
      </c>
      <c r="D19" s="374">
        <f>D6/$D$17*100</f>
        <v>15.415763935467281</v>
      </c>
      <c r="E19" s="292">
        <f>E6/$E$17*100</f>
        <v>15.139522606479147</v>
      </c>
      <c r="F19" s="292">
        <f>F6/$F$17*100</f>
        <v>23.244938030767276</v>
      </c>
      <c r="G19" s="343">
        <f>G6/$G$17*100</f>
        <v>15.44811587170836</v>
      </c>
      <c r="I19" s="16"/>
      <c r="J19" s="16"/>
      <c r="K19" s="16"/>
      <c r="L19" s="16"/>
    </row>
    <row r="20" spans="2:12" ht="18.399999999999999" customHeight="1">
      <c r="B20" s="375" t="s">
        <v>215</v>
      </c>
      <c r="C20" s="376">
        <f t="shared" ref="C20:C29" si="1">C7/$C$17*100</f>
        <v>15.877199307510745</v>
      </c>
      <c r="D20" s="377">
        <f t="shared" ref="D20:D29" si="2">D7/$D$17*100</f>
        <v>15.706984621968243</v>
      </c>
      <c r="E20" s="295">
        <f t="shared" ref="E20:E29" si="3">E7/$E$17*100</f>
        <v>17.12851889210317</v>
      </c>
      <c r="F20" s="295">
        <f t="shared" ref="F20:F29" si="4">F7/$F$17*100</f>
        <v>14.859965647124666</v>
      </c>
      <c r="G20" s="345">
        <f t="shared" ref="G20:G29" si="5">G7/$G$17*100</f>
        <v>14.212900400372705</v>
      </c>
      <c r="I20" s="16"/>
      <c r="J20" s="16"/>
      <c r="K20" s="16"/>
      <c r="L20" s="16"/>
    </row>
    <row r="21" spans="2:12" ht="18.399999999999999" customHeight="1">
      <c r="B21" s="375" t="s">
        <v>216</v>
      </c>
      <c r="C21" s="376">
        <f t="shared" si="1"/>
        <v>0.82487127671300309</v>
      </c>
      <c r="D21" s="377">
        <f t="shared" si="2"/>
        <v>1.4824929730159646</v>
      </c>
      <c r="E21" s="295">
        <f t="shared" si="3"/>
        <v>1.9651540653431936</v>
      </c>
      <c r="F21" s="295">
        <f t="shared" si="4"/>
        <v>1.7156403314050086</v>
      </c>
      <c r="G21" s="345">
        <f t="shared" si="5"/>
        <v>1.8717668699084318</v>
      </c>
      <c r="I21" s="16"/>
      <c r="J21" s="16"/>
      <c r="K21" s="16"/>
      <c r="L21" s="16"/>
    </row>
    <row r="22" spans="2:12" ht="18.399999999999999" customHeight="1">
      <c r="B22" s="378" t="s">
        <v>217</v>
      </c>
      <c r="C22" s="376">
        <f t="shared" si="1"/>
        <v>9.5579242748096771</v>
      </c>
      <c r="D22" s="377">
        <f t="shared" si="2"/>
        <v>11.235706319935705</v>
      </c>
      <c r="E22" s="295">
        <f t="shared" si="3"/>
        <v>14.21736576828026</v>
      </c>
      <c r="F22" s="295">
        <f t="shared" si="4"/>
        <v>9.7305605653325085</v>
      </c>
      <c r="G22" s="345">
        <f t="shared" si="5"/>
        <v>16.42331471229128</v>
      </c>
      <c r="I22" s="16"/>
      <c r="J22" s="16"/>
      <c r="K22" s="16"/>
      <c r="L22" s="16"/>
    </row>
    <row r="23" spans="2:12" ht="18.399999999999999" customHeight="1">
      <c r="B23" s="375" t="s">
        <v>218</v>
      </c>
      <c r="C23" s="376">
        <f t="shared" si="1"/>
        <v>7.2764147006036755</v>
      </c>
      <c r="D23" s="377">
        <f t="shared" si="2"/>
        <v>7.9674613662019178</v>
      </c>
      <c r="E23" s="295">
        <f t="shared" si="3"/>
        <v>7.505076846595216</v>
      </c>
      <c r="F23" s="295">
        <f t="shared" si="4"/>
        <v>6.6709340510570163</v>
      </c>
      <c r="G23" s="345">
        <f t="shared" si="5"/>
        <v>5.4748343253413552</v>
      </c>
      <c r="I23" s="16"/>
      <c r="J23" s="16"/>
      <c r="K23" s="16"/>
      <c r="L23" s="16"/>
    </row>
    <row r="24" spans="2:12" ht="18.399999999999999" customHeight="1">
      <c r="B24" s="375" t="s">
        <v>219</v>
      </c>
      <c r="C24" s="376">
        <f t="shared" si="1"/>
        <v>14.025276637707353</v>
      </c>
      <c r="D24" s="377">
        <f t="shared" si="2"/>
        <v>11.58534962578565</v>
      </c>
      <c r="E24" s="295">
        <f t="shared" si="3"/>
        <v>10.461325689190327</v>
      </c>
      <c r="F24" s="295">
        <f t="shared" si="4"/>
        <v>8.7025596681153914</v>
      </c>
      <c r="G24" s="345">
        <f t="shared" si="5"/>
        <v>10.079167329655817</v>
      </c>
      <c r="I24" s="16"/>
      <c r="J24" s="16"/>
      <c r="K24" s="16"/>
      <c r="L24" s="16"/>
    </row>
    <row r="25" spans="2:12" ht="18.399999999999999" customHeight="1">
      <c r="B25" s="375" t="s">
        <v>220</v>
      </c>
      <c r="C25" s="376">
        <f t="shared" si="1"/>
        <v>3.9691529788907371</v>
      </c>
      <c r="D25" s="377">
        <f t="shared" si="2"/>
        <v>4.1877703396783668</v>
      </c>
      <c r="E25" s="295">
        <f t="shared" si="3"/>
        <v>4.2901685221481145</v>
      </c>
      <c r="F25" s="295">
        <f t="shared" si="4"/>
        <v>3.8115188985985191</v>
      </c>
      <c r="G25" s="345">
        <f t="shared" si="5"/>
        <v>3.2720789500711325</v>
      </c>
      <c r="I25" s="16"/>
      <c r="J25" s="16"/>
      <c r="K25" s="16"/>
      <c r="L25" s="16"/>
    </row>
    <row r="26" spans="2:12" ht="18.399999999999999" customHeight="1">
      <c r="B26" s="375" t="s">
        <v>221</v>
      </c>
      <c r="C26" s="376">
        <f t="shared" si="1"/>
        <v>8.0118728181227254</v>
      </c>
      <c r="D26" s="377">
        <f t="shared" si="2"/>
        <v>8.4178588493341806</v>
      </c>
      <c r="E26" s="295">
        <f t="shared" si="3"/>
        <v>8.9385400619271387</v>
      </c>
      <c r="F26" s="295">
        <f t="shared" si="4"/>
        <v>7.5424756683563192</v>
      </c>
      <c r="G26" s="345">
        <f t="shared" si="5"/>
        <v>7.629696960473729</v>
      </c>
      <c r="I26" s="16"/>
      <c r="J26" s="16"/>
      <c r="K26" s="16"/>
      <c r="L26" s="16"/>
    </row>
    <row r="27" spans="2:12" ht="18.399999999999999" customHeight="1">
      <c r="B27" s="375" t="s">
        <v>222</v>
      </c>
      <c r="C27" s="376">
        <f t="shared" si="1"/>
        <v>8.4076937947568933</v>
      </c>
      <c r="D27" s="377">
        <f t="shared" si="2"/>
        <v>9.6828060869237387</v>
      </c>
      <c r="E27" s="295">
        <f t="shared" si="3"/>
        <v>8.7963810953530004</v>
      </c>
      <c r="F27" s="295">
        <f t="shared" si="4"/>
        <v>9.1370807642043417</v>
      </c>
      <c r="G27" s="345">
        <f t="shared" si="5"/>
        <v>9.9303538643410789</v>
      </c>
      <c r="I27" s="16"/>
      <c r="J27" s="16"/>
      <c r="K27" s="16"/>
      <c r="L27" s="16"/>
    </row>
    <row r="28" spans="2:12" ht="18.399999999999999" customHeight="1">
      <c r="B28" s="375" t="s">
        <v>223</v>
      </c>
      <c r="C28" s="376">
        <f t="shared" si="1"/>
        <v>1.4969501471616753</v>
      </c>
      <c r="D28" s="377">
        <f t="shared" si="2"/>
        <v>1.6207952430862604</v>
      </c>
      <c r="E28" s="295">
        <f t="shared" si="3"/>
        <v>1.6111395805763922</v>
      </c>
      <c r="F28" s="295">
        <f t="shared" si="4"/>
        <v>1.6985627430747132</v>
      </c>
      <c r="G28" s="345">
        <f t="shared" si="5"/>
        <v>1.3717197394441358</v>
      </c>
      <c r="I28" s="16"/>
      <c r="J28" s="16"/>
      <c r="K28" s="16"/>
      <c r="L28" s="16"/>
    </row>
    <row r="29" spans="2:12" ht="18.399999999999999" customHeight="1" thickBot="1">
      <c r="B29" s="379" t="s">
        <v>87</v>
      </c>
      <c r="C29" s="380">
        <f t="shared" si="1"/>
        <v>9.6424676103928313</v>
      </c>
      <c r="D29" s="381">
        <f t="shared" si="2"/>
        <v>12.697010638602702</v>
      </c>
      <c r="E29" s="367">
        <f t="shared" si="3"/>
        <v>9.9468068720040286</v>
      </c>
      <c r="F29" s="367">
        <f t="shared" si="4"/>
        <v>12.88576363196424</v>
      </c>
      <c r="G29" s="368">
        <f t="shared" si="5"/>
        <v>14.286050976391969</v>
      </c>
      <c r="I29" s="16"/>
      <c r="J29" s="16"/>
      <c r="K29" s="16"/>
      <c r="L29" s="16"/>
    </row>
    <row r="30" spans="2:12" ht="18.399999999999999" customHeight="1" thickTop="1">
      <c r="B30" s="369" t="s">
        <v>88</v>
      </c>
      <c r="C30" s="382">
        <f>SUM(C19:C29)</f>
        <v>99.999999999999986</v>
      </c>
      <c r="D30" s="383">
        <f t="shared" ref="D30:G30" si="6">SUM(D19:D29)</f>
        <v>100.00000000000001</v>
      </c>
      <c r="E30" s="384">
        <f t="shared" si="6"/>
        <v>100</v>
      </c>
      <c r="F30" s="384">
        <f t="shared" si="6"/>
        <v>100</v>
      </c>
      <c r="G30" s="385">
        <f t="shared" si="6"/>
        <v>99.999999999999972</v>
      </c>
      <c r="I30" s="16"/>
      <c r="J30" s="16"/>
      <c r="K30" s="16"/>
      <c r="L30" s="16"/>
    </row>
  </sheetData>
  <mergeCells count="3">
    <mergeCell ref="B2:G2"/>
    <mergeCell ref="B5:G5"/>
    <mergeCell ref="B18:G18"/>
  </mergeCells>
  <pageMargins left="0.27559055118110237" right="0.31496062992125984" top="0.43307086614173229" bottom="0.43307086614173229" header="0.51181102362204722" footer="0.51181102362204722"/>
  <pageSetup paperSize="9" scale="96" fitToHeight="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zoomScale="90" zoomScaleNormal="90" workbookViewId="0"/>
  </sheetViews>
  <sheetFormatPr defaultRowHeight="12.75"/>
  <cols>
    <col min="1" max="1" width="25.7109375" customWidth="1"/>
    <col min="2" max="2" width="15.7109375" customWidth="1"/>
    <col min="3" max="3" width="20.7109375" customWidth="1"/>
    <col min="4" max="4" width="15.7109375" customWidth="1"/>
    <col min="5" max="5" width="20.7109375" customWidth="1"/>
    <col min="6" max="6" width="15.7109375" customWidth="1"/>
    <col min="7" max="7" width="20.7109375" customWidth="1"/>
    <col min="8" max="8" width="6.7109375" customWidth="1"/>
  </cols>
  <sheetData>
    <row r="1" spans="1:7" ht="15" customHeight="1"/>
    <row r="2" spans="1:7" ht="30" customHeight="1">
      <c r="A2" s="620" t="s">
        <v>225</v>
      </c>
      <c r="B2" s="620"/>
      <c r="C2" s="620"/>
      <c r="D2" s="620"/>
      <c r="E2" s="620"/>
      <c r="F2" s="620"/>
      <c r="G2" s="620"/>
    </row>
    <row r="3" spans="1:7" ht="15" customHeight="1"/>
    <row r="4" spans="1:7" ht="15" customHeight="1">
      <c r="A4" s="386" t="s">
        <v>155</v>
      </c>
      <c r="B4" s="322"/>
      <c r="C4" s="322"/>
      <c r="D4" s="322"/>
      <c r="E4" s="322"/>
      <c r="F4" s="322"/>
      <c r="G4" s="322"/>
    </row>
    <row r="5" spans="1:7" ht="15" customHeight="1">
      <c r="A5" s="322"/>
      <c r="B5" s="322"/>
      <c r="C5" s="322"/>
      <c r="D5" s="322"/>
      <c r="E5" s="322"/>
      <c r="F5" s="322"/>
      <c r="G5" s="387" t="s">
        <v>226</v>
      </c>
    </row>
    <row r="6" spans="1:7" ht="30" customHeight="1">
      <c r="A6" s="621" t="s">
        <v>227</v>
      </c>
      <c r="B6" s="619" t="s">
        <v>228</v>
      </c>
      <c r="C6" s="622"/>
      <c r="D6" s="619" t="s">
        <v>229</v>
      </c>
      <c r="E6" s="622"/>
      <c r="F6" s="619" t="s">
        <v>230</v>
      </c>
      <c r="G6" s="622"/>
    </row>
    <row r="7" spans="1:7" ht="30" customHeight="1">
      <c r="A7" s="621"/>
      <c r="B7" s="388" t="s">
        <v>57</v>
      </c>
      <c r="C7" s="388" t="s">
        <v>231</v>
      </c>
      <c r="D7" s="388" t="s">
        <v>57</v>
      </c>
      <c r="E7" s="388" t="s">
        <v>231</v>
      </c>
      <c r="F7" s="388" t="s">
        <v>57</v>
      </c>
      <c r="G7" s="388" t="s">
        <v>231</v>
      </c>
    </row>
    <row r="8" spans="1:7" ht="14.1" customHeight="1">
      <c r="A8" s="389" t="s">
        <v>232</v>
      </c>
      <c r="B8" s="390">
        <v>1516075.963</v>
      </c>
      <c r="C8" s="391">
        <v>483864.39199999999</v>
      </c>
      <c r="D8" s="391">
        <v>2495377.1800000002</v>
      </c>
      <c r="E8" s="391">
        <v>372693.984</v>
      </c>
      <c r="F8" s="390">
        <v>1273538.18</v>
      </c>
      <c r="G8" s="391">
        <v>5886.9960000000001</v>
      </c>
    </row>
    <row r="9" spans="1:7" ht="14.1" customHeight="1">
      <c r="A9" s="389" t="s">
        <v>233</v>
      </c>
      <c r="B9" s="390">
        <v>21231.67</v>
      </c>
      <c r="C9" s="391">
        <v>2581.7489999999998</v>
      </c>
      <c r="D9" s="391">
        <v>1401047.297</v>
      </c>
      <c r="E9" s="391">
        <v>63470.02</v>
      </c>
      <c r="F9" s="390">
        <v>205565.08</v>
      </c>
      <c r="G9" s="391">
        <v>122.892</v>
      </c>
    </row>
    <row r="10" spans="1:7" ht="14.1" customHeight="1">
      <c r="A10" s="389" t="s">
        <v>234</v>
      </c>
      <c r="B10" s="390">
        <v>9447.6730000000007</v>
      </c>
      <c r="C10" s="391">
        <v>318149.16399999999</v>
      </c>
      <c r="D10" s="391">
        <v>348554.78499999997</v>
      </c>
      <c r="E10" s="391">
        <v>116458.40700000001</v>
      </c>
      <c r="F10" s="390">
        <v>26272.791000000001</v>
      </c>
      <c r="G10" s="391">
        <v>0</v>
      </c>
    </row>
    <row r="11" spans="1:7" ht="14.1" customHeight="1">
      <c r="A11" s="389" t="s">
        <v>235</v>
      </c>
      <c r="B11" s="390">
        <v>0</v>
      </c>
      <c r="C11" s="391">
        <v>0</v>
      </c>
      <c r="D11" s="391">
        <v>30013.784</v>
      </c>
      <c r="E11" s="391">
        <v>0</v>
      </c>
      <c r="F11" s="390">
        <v>7.343</v>
      </c>
      <c r="G11" s="391">
        <v>0</v>
      </c>
    </row>
    <row r="12" spans="1:7" ht="14.1" customHeight="1">
      <c r="A12" s="389" t="s">
        <v>236</v>
      </c>
      <c r="B12" s="390">
        <v>5492.0640000000003</v>
      </c>
      <c r="C12" s="391">
        <v>0</v>
      </c>
      <c r="D12" s="391">
        <v>138513.899</v>
      </c>
      <c r="E12" s="391">
        <v>0</v>
      </c>
      <c r="F12" s="390">
        <v>56.673000000000002</v>
      </c>
      <c r="G12" s="391">
        <v>0</v>
      </c>
    </row>
    <row r="13" spans="1:7" ht="14.1" customHeight="1">
      <c r="A13" s="389" t="s">
        <v>237</v>
      </c>
      <c r="B13" s="390">
        <v>0</v>
      </c>
      <c r="C13" s="391">
        <v>63397.934000000001</v>
      </c>
      <c r="D13" s="391">
        <v>783.08299999999997</v>
      </c>
      <c r="E13" s="391">
        <v>74540.971000000005</v>
      </c>
      <c r="F13" s="390">
        <v>263.12599999999998</v>
      </c>
      <c r="G13" s="391">
        <v>0</v>
      </c>
    </row>
    <row r="14" spans="1:7" ht="14.1" customHeight="1">
      <c r="A14" s="389" t="s">
        <v>238</v>
      </c>
      <c r="B14" s="390">
        <v>0</v>
      </c>
      <c r="C14" s="391">
        <v>0</v>
      </c>
      <c r="D14" s="391">
        <v>997.79</v>
      </c>
      <c r="E14" s="391">
        <v>0</v>
      </c>
      <c r="F14" s="390">
        <v>17.850999999999999</v>
      </c>
      <c r="G14" s="391">
        <v>0</v>
      </c>
    </row>
    <row r="15" spans="1:7" ht="14.1" customHeight="1">
      <c r="A15" s="389" t="s">
        <v>239</v>
      </c>
      <c r="B15" s="390">
        <v>0</v>
      </c>
      <c r="C15" s="391">
        <v>17011.583999999999</v>
      </c>
      <c r="D15" s="391">
        <v>0</v>
      </c>
      <c r="E15" s="391">
        <v>15334.489</v>
      </c>
      <c r="F15" s="390">
        <v>0</v>
      </c>
      <c r="G15" s="391">
        <v>0</v>
      </c>
    </row>
    <row r="16" spans="1:7" ht="14.1" customHeight="1">
      <c r="A16" s="389" t="s">
        <v>240</v>
      </c>
      <c r="B16" s="390">
        <v>2712119.9279999998</v>
      </c>
      <c r="C16" s="391">
        <v>198153.88</v>
      </c>
      <c r="D16" s="391">
        <v>2017424.987</v>
      </c>
      <c r="E16" s="391">
        <v>222425.44500000001</v>
      </c>
      <c r="F16" s="390">
        <v>160042.55900000001</v>
      </c>
      <c r="G16" s="391">
        <v>7082.9</v>
      </c>
    </row>
    <row r="17" spans="1:16" ht="14.1" customHeight="1">
      <c r="A17" s="389" t="s">
        <v>241</v>
      </c>
      <c r="B17" s="390">
        <v>542874.978</v>
      </c>
      <c r="C17" s="391">
        <v>970.05399999999997</v>
      </c>
      <c r="D17" s="391">
        <v>137777.16200000001</v>
      </c>
      <c r="E17" s="391">
        <v>134079.486</v>
      </c>
      <c r="F17" s="390">
        <v>78031.813999999998</v>
      </c>
      <c r="G17" s="391">
        <v>582.67200000000003</v>
      </c>
    </row>
    <row r="18" spans="1:16" ht="14.1" customHeight="1">
      <c r="A18" s="389" t="s">
        <v>242</v>
      </c>
      <c r="B18" s="390">
        <v>5368</v>
      </c>
      <c r="C18" s="391">
        <v>0</v>
      </c>
      <c r="D18" s="391">
        <v>0</v>
      </c>
      <c r="E18" s="391">
        <v>0</v>
      </c>
      <c r="F18" s="390">
        <v>0</v>
      </c>
      <c r="G18" s="391">
        <v>0</v>
      </c>
    </row>
    <row r="19" spans="1:16" ht="14.1" customHeight="1">
      <c r="A19" s="389" t="s">
        <v>243</v>
      </c>
      <c r="B19" s="390">
        <v>1990065.0519999999</v>
      </c>
      <c r="C19" s="391">
        <v>225319.22899999999</v>
      </c>
      <c r="D19" s="391">
        <v>614726.94499999995</v>
      </c>
      <c r="E19" s="391">
        <v>97529.459000000003</v>
      </c>
      <c r="F19" s="390">
        <v>1891382.9609999999</v>
      </c>
      <c r="G19" s="391">
        <v>0</v>
      </c>
      <c r="P19" s="392"/>
    </row>
    <row r="20" spans="1:16" ht="14.1" customHeight="1">
      <c r="A20" s="389" t="s">
        <v>244</v>
      </c>
      <c r="B20" s="390">
        <v>231195.42300000001</v>
      </c>
      <c r="C20" s="391">
        <v>296894.80800000002</v>
      </c>
      <c r="D20" s="391">
        <v>2548711.1850000001</v>
      </c>
      <c r="E20" s="391">
        <v>37565.262000000002</v>
      </c>
      <c r="F20" s="390">
        <v>342206.25900000002</v>
      </c>
      <c r="G20" s="391">
        <v>0</v>
      </c>
    </row>
    <row r="21" spans="1:16" ht="14.1" customHeight="1">
      <c r="A21" s="389" t="s">
        <v>245</v>
      </c>
      <c r="B21" s="390">
        <v>729.85900000000004</v>
      </c>
      <c r="C21" s="391">
        <v>0</v>
      </c>
      <c r="D21" s="391">
        <v>1497297.007</v>
      </c>
      <c r="E21" s="391">
        <v>16041.264999999999</v>
      </c>
      <c r="F21" s="390">
        <v>5594.7610000000004</v>
      </c>
      <c r="G21" s="391">
        <v>176.233</v>
      </c>
      <c r="P21" s="392"/>
    </row>
    <row r="22" spans="1:16" ht="14.1" customHeight="1">
      <c r="A22" s="389" t="s">
        <v>246</v>
      </c>
      <c r="B22" s="390">
        <v>0</v>
      </c>
      <c r="C22" s="391">
        <v>259691.565</v>
      </c>
      <c r="D22" s="391">
        <v>0</v>
      </c>
      <c r="E22" s="391">
        <v>0</v>
      </c>
      <c r="F22" s="390">
        <v>0</v>
      </c>
      <c r="G22" s="391">
        <v>300.17099999999999</v>
      </c>
    </row>
    <row r="23" spans="1:16" ht="14.1" customHeight="1">
      <c r="A23" s="389" t="s">
        <v>247</v>
      </c>
      <c r="B23" s="390">
        <v>562780.65800000005</v>
      </c>
      <c r="C23" s="391">
        <v>421300.18400000001</v>
      </c>
      <c r="D23" s="391">
        <v>3027339.0040000002</v>
      </c>
      <c r="E23" s="391">
        <v>564152.36100000003</v>
      </c>
      <c r="F23" s="390">
        <v>601757.33799999999</v>
      </c>
      <c r="G23" s="391">
        <v>9509.652</v>
      </c>
      <c r="P23" s="392"/>
    </row>
    <row r="24" spans="1:16" ht="14.1" customHeight="1">
      <c r="A24" s="389" t="s">
        <v>248</v>
      </c>
      <c r="B24" s="390">
        <v>0</v>
      </c>
      <c r="C24" s="391">
        <v>0</v>
      </c>
      <c r="D24" s="391">
        <v>67221.797000000006</v>
      </c>
      <c r="E24" s="391">
        <v>0</v>
      </c>
      <c r="F24" s="390">
        <v>29625.111000000001</v>
      </c>
      <c r="G24" s="391">
        <v>0</v>
      </c>
      <c r="P24" s="392"/>
    </row>
    <row r="25" spans="1:16" ht="14.1" customHeight="1">
      <c r="A25" s="389" t="s">
        <v>249</v>
      </c>
      <c r="B25" s="390">
        <v>0</v>
      </c>
      <c r="C25" s="391">
        <v>101161.16499999999</v>
      </c>
      <c r="D25" s="391">
        <v>0</v>
      </c>
      <c r="E25" s="391">
        <v>0</v>
      </c>
      <c r="F25" s="390">
        <v>0</v>
      </c>
      <c r="G25" s="391">
        <v>0</v>
      </c>
    </row>
    <row r="26" spans="1:16" ht="14.1" customHeight="1">
      <c r="A26" s="389" t="s">
        <v>250</v>
      </c>
      <c r="B26" s="390">
        <v>0</v>
      </c>
      <c r="C26" s="391">
        <v>19940.16</v>
      </c>
      <c r="D26" s="391">
        <v>0</v>
      </c>
      <c r="E26" s="391">
        <v>0</v>
      </c>
      <c r="F26" s="390">
        <v>0</v>
      </c>
      <c r="G26" s="391">
        <v>320.39600000000002</v>
      </c>
      <c r="J26" s="392"/>
      <c r="K26" s="392"/>
      <c r="L26" s="392"/>
      <c r="M26" s="392"/>
      <c r="N26" s="392"/>
      <c r="O26" s="392"/>
    </row>
    <row r="27" spans="1:16" ht="14.1" customHeight="1">
      <c r="A27" s="389" t="s">
        <v>251</v>
      </c>
      <c r="B27" s="390">
        <v>151295.33600000001</v>
      </c>
      <c r="C27" s="391">
        <v>1843</v>
      </c>
      <c r="D27" s="391">
        <v>726980.00199999998</v>
      </c>
      <c r="E27" s="391">
        <v>5825.3069999999998</v>
      </c>
      <c r="F27" s="390">
        <v>50223.540999999997</v>
      </c>
      <c r="G27" s="391">
        <v>29.209</v>
      </c>
      <c r="J27" s="392"/>
      <c r="K27" s="392"/>
      <c r="L27" s="392"/>
      <c r="M27" s="392"/>
      <c r="N27" s="392"/>
      <c r="O27" s="392"/>
    </row>
    <row r="28" spans="1:16" ht="14.1" customHeight="1">
      <c r="A28" s="389" t="s">
        <v>252</v>
      </c>
      <c r="B28" s="390">
        <v>299725.16399999999</v>
      </c>
      <c r="C28" s="391">
        <v>0</v>
      </c>
      <c r="D28" s="391">
        <v>26401.576000000001</v>
      </c>
      <c r="E28" s="391">
        <v>0</v>
      </c>
      <c r="F28" s="390">
        <v>14218.534</v>
      </c>
      <c r="G28" s="391">
        <v>0</v>
      </c>
      <c r="J28" s="392"/>
      <c r="K28" s="392"/>
      <c r="L28" s="392"/>
      <c r="M28" s="392"/>
      <c r="N28" s="392"/>
      <c r="O28" s="392"/>
    </row>
    <row r="29" spans="1:16" ht="14.1" customHeight="1">
      <c r="A29" s="389" t="s">
        <v>253</v>
      </c>
      <c r="B29" s="390">
        <v>0</v>
      </c>
      <c r="C29" s="391">
        <v>1435.4090000000001</v>
      </c>
      <c r="D29" s="391">
        <v>3630.8879999999999</v>
      </c>
      <c r="E29" s="391">
        <v>141856.658</v>
      </c>
      <c r="F29" s="390">
        <v>2310.8449999999998</v>
      </c>
      <c r="G29" s="391">
        <v>13.096</v>
      </c>
      <c r="J29" s="392"/>
      <c r="K29" s="392"/>
      <c r="L29" s="392"/>
      <c r="M29" s="392"/>
      <c r="N29" s="392"/>
      <c r="O29" s="392"/>
    </row>
    <row r="30" spans="1:16" ht="15" customHeight="1">
      <c r="A30" s="389" t="s">
        <v>254</v>
      </c>
      <c r="B30" s="390">
        <v>0</v>
      </c>
      <c r="C30" s="391">
        <v>0</v>
      </c>
      <c r="D30" s="391">
        <v>10125.519</v>
      </c>
      <c r="E30" s="391">
        <v>7805.8149999999996</v>
      </c>
      <c r="F30" s="390">
        <v>1895.223</v>
      </c>
      <c r="G30" s="391">
        <v>19.61</v>
      </c>
      <c r="J30" s="392"/>
      <c r="K30" s="392"/>
      <c r="L30" s="392"/>
      <c r="M30" s="392"/>
      <c r="N30" s="392"/>
      <c r="O30" s="392"/>
    </row>
    <row r="31" spans="1:16" ht="15" customHeight="1">
      <c r="A31" s="393"/>
      <c r="B31" s="394"/>
      <c r="C31" s="395"/>
      <c r="D31" s="395"/>
      <c r="E31" s="395"/>
      <c r="F31" s="394"/>
      <c r="G31" s="395"/>
      <c r="J31" s="392"/>
      <c r="K31" s="392"/>
      <c r="L31" s="392"/>
      <c r="M31" s="392"/>
      <c r="N31" s="392"/>
      <c r="O31" s="392"/>
    </row>
    <row r="32" spans="1:16" ht="15" customHeight="1">
      <c r="A32" s="386" t="s">
        <v>156</v>
      </c>
      <c r="B32" s="322"/>
      <c r="C32" s="322"/>
      <c r="D32" s="322"/>
      <c r="E32" s="322"/>
      <c r="F32" s="322"/>
      <c r="G32" s="322"/>
      <c r="J32" s="392"/>
      <c r="K32" s="392"/>
      <c r="L32" s="392"/>
      <c r="M32" s="392"/>
      <c r="N32" s="392"/>
      <c r="O32" s="392"/>
    </row>
    <row r="33" spans="1:16" ht="15" customHeight="1">
      <c r="A33" s="322"/>
      <c r="B33" s="322"/>
      <c r="C33" s="322"/>
      <c r="D33" s="322"/>
      <c r="E33" s="322"/>
      <c r="F33" s="322"/>
      <c r="G33" s="387" t="s">
        <v>226</v>
      </c>
      <c r="J33" s="392"/>
      <c r="K33" s="392"/>
      <c r="L33" s="392"/>
      <c r="M33" s="392"/>
      <c r="N33" s="392"/>
      <c r="O33" s="392"/>
    </row>
    <row r="34" spans="1:16" ht="30" customHeight="1">
      <c r="A34" s="621" t="s">
        <v>227</v>
      </c>
      <c r="B34" s="619" t="s">
        <v>228</v>
      </c>
      <c r="C34" s="622"/>
      <c r="D34" s="619" t="s">
        <v>229</v>
      </c>
      <c r="E34" s="622"/>
      <c r="F34" s="619" t="s">
        <v>230</v>
      </c>
      <c r="G34" s="622"/>
      <c r="K34" s="392"/>
      <c r="L34" s="392"/>
      <c r="M34" s="392"/>
      <c r="N34" s="392"/>
      <c r="O34" s="392"/>
      <c r="P34" s="392"/>
    </row>
    <row r="35" spans="1:16" ht="30" customHeight="1">
      <c r="A35" s="621"/>
      <c r="B35" s="388" t="s">
        <v>57</v>
      </c>
      <c r="C35" s="388" t="s">
        <v>231</v>
      </c>
      <c r="D35" s="388" t="s">
        <v>57</v>
      </c>
      <c r="E35" s="388" t="s">
        <v>231</v>
      </c>
      <c r="F35" s="396" t="s">
        <v>57</v>
      </c>
      <c r="G35" s="388" t="s">
        <v>231</v>
      </c>
      <c r="J35" s="392"/>
      <c r="K35" s="392"/>
      <c r="L35" s="392"/>
      <c r="M35" s="392"/>
      <c r="N35" s="392"/>
      <c r="O35" s="392"/>
    </row>
    <row r="36" spans="1:16" ht="14.1" customHeight="1">
      <c r="A36" s="389" t="s">
        <v>255</v>
      </c>
      <c r="B36" s="390">
        <v>0</v>
      </c>
      <c r="C36" s="390">
        <v>0</v>
      </c>
      <c r="D36" s="391">
        <v>0</v>
      </c>
      <c r="E36" s="391">
        <v>0</v>
      </c>
      <c r="F36" s="390">
        <v>0</v>
      </c>
      <c r="G36" s="391">
        <v>0</v>
      </c>
      <c r="J36" s="392"/>
      <c r="K36" s="392"/>
      <c r="L36" s="392"/>
      <c r="M36" s="392"/>
      <c r="N36" s="392"/>
    </row>
    <row r="37" spans="1:16" ht="14.1" customHeight="1">
      <c r="A37" s="389" t="s">
        <v>256</v>
      </c>
      <c r="B37" s="390">
        <v>0</v>
      </c>
      <c r="C37" s="390">
        <v>0</v>
      </c>
      <c r="D37" s="391">
        <v>0</v>
      </c>
      <c r="E37" s="391">
        <v>0</v>
      </c>
      <c r="F37" s="390">
        <v>0</v>
      </c>
      <c r="G37" s="391">
        <v>0</v>
      </c>
      <c r="J37" s="392"/>
      <c r="K37" s="392"/>
      <c r="L37" s="392"/>
      <c r="M37" s="392"/>
      <c r="N37" s="392"/>
      <c r="O37" s="392"/>
    </row>
    <row r="38" spans="1:16" ht="14.1" customHeight="1">
      <c r="A38" s="389" t="s">
        <v>257</v>
      </c>
      <c r="B38" s="390">
        <v>0</v>
      </c>
      <c r="C38" s="390">
        <v>0</v>
      </c>
      <c r="D38" s="391">
        <v>0</v>
      </c>
      <c r="E38" s="391">
        <v>0</v>
      </c>
      <c r="F38" s="390">
        <v>61.103000000000002</v>
      </c>
      <c r="G38" s="391">
        <v>0</v>
      </c>
      <c r="J38" s="392"/>
      <c r="K38" s="392"/>
      <c r="L38" s="392"/>
      <c r="M38" s="392"/>
      <c r="N38" s="392"/>
      <c r="O38" s="392"/>
    </row>
    <row r="39" spans="1:16" ht="14.1" customHeight="1">
      <c r="A39" s="389" t="s">
        <v>258</v>
      </c>
      <c r="B39" s="390">
        <v>0</v>
      </c>
      <c r="C39" s="390">
        <v>0</v>
      </c>
      <c r="D39" s="391">
        <v>0</v>
      </c>
      <c r="E39" s="391">
        <v>0</v>
      </c>
      <c r="F39" s="390">
        <v>0</v>
      </c>
      <c r="G39" s="391">
        <v>0</v>
      </c>
      <c r="K39" s="392"/>
      <c r="L39" s="392"/>
      <c r="M39" s="392"/>
      <c r="N39" s="392"/>
      <c r="O39" s="392"/>
    </row>
    <row r="40" spans="1:16" ht="14.1" customHeight="1">
      <c r="A40" s="389" t="s">
        <v>259</v>
      </c>
      <c r="B40" s="390">
        <v>0</v>
      </c>
      <c r="C40" s="390">
        <v>0</v>
      </c>
      <c r="D40" s="391">
        <v>0</v>
      </c>
      <c r="E40" s="391">
        <v>0</v>
      </c>
      <c r="F40" s="390">
        <v>25442.181</v>
      </c>
      <c r="G40" s="391">
        <v>0</v>
      </c>
      <c r="K40" s="392"/>
      <c r="L40" s="392"/>
      <c r="M40" s="392"/>
      <c r="N40" s="392"/>
      <c r="O40" s="392"/>
    </row>
    <row r="41" spans="1:16" ht="14.1" customHeight="1">
      <c r="A41" s="389" t="s">
        <v>260</v>
      </c>
      <c r="B41" s="390">
        <v>0</v>
      </c>
      <c r="C41" s="390">
        <v>0</v>
      </c>
      <c r="D41" s="391">
        <v>0</v>
      </c>
      <c r="E41" s="391">
        <v>0</v>
      </c>
      <c r="F41" s="390">
        <v>0</v>
      </c>
      <c r="G41" s="391">
        <v>0</v>
      </c>
      <c r="J41" s="392" t="s">
        <v>261</v>
      </c>
      <c r="K41" s="392"/>
      <c r="L41" s="392"/>
      <c r="M41" s="392"/>
      <c r="N41" s="392"/>
    </row>
    <row r="42" spans="1:16" ht="14.1" customHeight="1">
      <c r="A42" s="389" t="s">
        <v>262</v>
      </c>
      <c r="B42" s="390">
        <v>0</v>
      </c>
      <c r="C42" s="390">
        <v>0</v>
      </c>
      <c r="D42" s="391">
        <v>0</v>
      </c>
      <c r="E42" s="391">
        <v>0</v>
      </c>
      <c r="F42" s="390">
        <v>5428.47</v>
      </c>
      <c r="G42" s="391">
        <v>0</v>
      </c>
      <c r="J42" s="392"/>
      <c r="K42" s="392"/>
      <c r="L42" s="392"/>
      <c r="M42" s="392"/>
      <c r="N42" s="392"/>
    </row>
    <row r="43" spans="1:16" ht="14.1" customHeight="1">
      <c r="A43" s="389" t="s">
        <v>263</v>
      </c>
      <c r="B43" s="390">
        <v>0</v>
      </c>
      <c r="C43" s="390">
        <v>0</v>
      </c>
      <c r="D43" s="391">
        <v>0</v>
      </c>
      <c r="E43" s="391">
        <v>0</v>
      </c>
      <c r="F43" s="390">
        <v>38229.171999999999</v>
      </c>
      <c r="G43" s="391">
        <v>0</v>
      </c>
      <c r="J43" s="392"/>
      <c r="K43" s="392"/>
      <c r="L43" s="392"/>
      <c r="M43" s="392"/>
      <c r="N43" s="392"/>
    </row>
    <row r="44" spans="1:16" ht="14.1" customHeight="1">
      <c r="A44" s="389" t="s">
        <v>264</v>
      </c>
      <c r="B44" s="390">
        <v>0</v>
      </c>
      <c r="C44" s="390">
        <v>0</v>
      </c>
      <c r="D44" s="391">
        <v>0</v>
      </c>
      <c r="E44" s="391">
        <v>0</v>
      </c>
      <c r="F44" s="390">
        <v>1.153</v>
      </c>
      <c r="G44" s="391">
        <v>0</v>
      </c>
      <c r="K44" s="392"/>
      <c r="L44" s="392"/>
      <c r="M44" s="392"/>
      <c r="N44" s="392"/>
      <c r="O44" s="392"/>
    </row>
    <row r="45" spans="1:16" ht="14.1" customHeight="1">
      <c r="A45" s="389" t="s">
        <v>265</v>
      </c>
      <c r="B45" s="390">
        <v>0</v>
      </c>
      <c r="C45" s="390">
        <v>0</v>
      </c>
      <c r="D45" s="391">
        <v>0</v>
      </c>
      <c r="E45" s="391">
        <v>0</v>
      </c>
      <c r="F45" s="390">
        <v>0</v>
      </c>
      <c r="G45" s="391">
        <v>0</v>
      </c>
    </row>
    <row r="46" spans="1:16" ht="14.1" customHeight="1">
      <c r="A46" s="389" t="s">
        <v>266</v>
      </c>
      <c r="B46" s="390">
        <v>0</v>
      </c>
      <c r="C46" s="390">
        <v>0</v>
      </c>
      <c r="D46" s="391">
        <v>0</v>
      </c>
      <c r="E46" s="391">
        <v>0</v>
      </c>
      <c r="F46" s="390">
        <v>15135.675999999999</v>
      </c>
      <c r="G46" s="391">
        <v>0</v>
      </c>
      <c r="J46" s="392"/>
    </row>
    <row r="47" spans="1:16" ht="15" customHeight="1">
      <c r="A47" s="393"/>
      <c r="B47" s="394"/>
      <c r="C47" s="395"/>
      <c r="D47" s="395"/>
      <c r="E47" s="395"/>
      <c r="F47" s="394"/>
      <c r="G47" s="395"/>
      <c r="J47" s="392"/>
    </row>
    <row r="48" spans="1:16" ht="30" customHeight="1">
      <c r="A48" s="623" t="s">
        <v>267</v>
      </c>
      <c r="B48" s="623"/>
      <c r="C48" s="623"/>
      <c r="D48" s="623"/>
      <c r="E48" s="623"/>
      <c r="F48" s="623"/>
    </row>
    <row r="49" spans="1:14" ht="15" customHeight="1"/>
    <row r="50" spans="1:14" ht="15" customHeight="1">
      <c r="A50" s="386" t="s">
        <v>155</v>
      </c>
      <c r="B50" s="322"/>
      <c r="C50" s="322"/>
      <c r="D50" s="322"/>
      <c r="E50" s="322"/>
      <c r="F50" s="322"/>
      <c r="J50" s="392"/>
      <c r="N50" s="392"/>
    </row>
    <row r="51" spans="1:14" ht="15" customHeight="1">
      <c r="A51" s="322"/>
      <c r="B51" s="322"/>
      <c r="C51" s="322"/>
      <c r="D51" s="322"/>
      <c r="E51" s="322"/>
      <c r="F51" s="387" t="s">
        <v>226</v>
      </c>
      <c r="J51" s="392"/>
      <c r="K51" s="392"/>
      <c r="L51" s="392"/>
      <c r="M51" s="392"/>
    </row>
    <row r="52" spans="1:14" ht="15" customHeight="1">
      <c r="A52" s="621" t="s">
        <v>227</v>
      </c>
      <c r="B52" s="614" t="s">
        <v>268</v>
      </c>
      <c r="C52" s="615"/>
      <c r="D52" s="616"/>
      <c r="E52" s="619" t="s">
        <v>269</v>
      </c>
      <c r="F52" s="619" t="s">
        <v>270</v>
      </c>
      <c r="J52" s="392"/>
      <c r="K52" s="392"/>
      <c r="L52" s="392"/>
      <c r="N52" s="392"/>
    </row>
    <row r="53" spans="1:14" ht="63.75">
      <c r="A53" s="621"/>
      <c r="B53" s="397" t="s">
        <v>271</v>
      </c>
      <c r="C53" s="397" t="s">
        <v>272</v>
      </c>
      <c r="D53" s="397" t="s">
        <v>273</v>
      </c>
      <c r="E53" s="619"/>
      <c r="F53" s="619"/>
      <c r="K53" s="392"/>
      <c r="L53" s="392"/>
      <c r="M53" s="392"/>
    </row>
    <row r="54" spans="1:14" ht="14.1" customHeight="1">
      <c r="A54" s="398" t="s">
        <v>232</v>
      </c>
      <c r="B54" s="399">
        <v>1319327.068</v>
      </c>
      <c r="C54" s="399">
        <v>67223.304999999993</v>
      </c>
      <c r="D54" s="399">
        <v>1006230.719</v>
      </c>
      <c r="E54" s="400">
        <v>87442.667000000001</v>
      </c>
      <c r="F54" s="400">
        <v>86993.532000000007</v>
      </c>
      <c r="K54" s="392"/>
      <c r="N54" s="392"/>
    </row>
    <row r="55" spans="1:14" ht="14.1" customHeight="1">
      <c r="A55" s="398" t="s">
        <v>233</v>
      </c>
      <c r="B55" s="399">
        <v>181704.71599999999</v>
      </c>
      <c r="C55" s="399">
        <v>59930.1</v>
      </c>
      <c r="D55" s="399">
        <v>32809.815000000002</v>
      </c>
      <c r="E55" s="400">
        <v>18815.655999999999</v>
      </c>
      <c r="F55" s="400">
        <v>6853.4189999999999</v>
      </c>
      <c r="J55" s="392"/>
      <c r="K55" s="392"/>
      <c r="L55" s="392"/>
      <c r="M55" s="392"/>
    </row>
    <row r="56" spans="1:14" ht="14.1" customHeight="1">
      <c r="A56" s="398" t="s">
        <v>234</v>
      </c>
      <c r="B56" s="399">
        <v>48772.696000000004</v>
      </c>
      <c r="C56" s="399">
        <v>16060.099</v>
      </c>
      <c r="D56" s="399">
        <v>50965.321000000004</v>
      </c>
      <c r="E56" s="400">
        <v>17983.198</v>
      </c>
      <c r="F56" s="400">
        <v>78584.255999999994</v>
      </c>
      <c r="I56" s="392"/>
      <c r="J56" s="392"/>
      <c r="K56" s="392"/>
      <c r="L56" s="392"/>
      <c r="M56" s="392"/>
    </row>
    <row r="57" spans="1:14" ht="14.1" customHeight="1">
      <c r="A57" s="398" t="s">
        <v>235</v>
      </c>
      <c r="B57" s="399">
        <v>1393.1320000000001</v>
      </c>
      <c r="C57" s="399">
        <v>-720.51700000000005</v>
      </c>
      <c r="D57" s="399">
        <v>-28.181999999999999</v>
      </c>
      <c r="E57" s="400">
        <v>102.64700000000001</v>
      </c>
      <c r="F57" s="400">
        <v>358.96</v>
      </c>
      <c r="M57" s="392"/>
      <c r="N57" s="392"/>
    </row>
    <row r="58" spans="1:14" ht="14.1" customHeight="1">
      <c r="A58" s="398" t="s">
        <v>236</v>
      </c>
      <c r="B58" s="399">
        <v>3141.1959999999999</v>
      </c>
      <c r="C58" s="399">
        <v>1905.6420000000001</v>
      </c>
      <c r="D58" s="399">
        <v>-1901.6210000000001</v>
      </c>
      <c r="E58" s="400">
        <v>301.31599999999997</v>
      </c>
      <c r="F58" s="400">
        <v>456.63</v>
      </c>
      <c r="I58" s="392"/>
      <c r="J58" s="392"/>
      <c r="K58" s="392"/>
      <c r="L58" s="392"/>
      <c r="M58" s="392"/>
    </row>
    <row r="59" spans="1:14" ht="14.1" customHeight="1">
      <c r="A59" s="398" t="s">
        <v>237</v>
      </c>
      <c r="B59" s="399">
        <v>3013.7779999999998</v>
      </c>
      <c r="C59" s="399">
        <v>-26884.603999999999</v>
      </c>
      <c r="D59" s="399">
        <v>25659.207999999999</v>
      </c>
      <c r="E59" s="400">
        <v>2598.9540000000002</v>
      </c>
      <c r="F59" s="400">
        <v>318.18900000000002</v>
      </c>
      <c r="I59" s="392"/>
      <c r="J59" s="392"/>
      <c r="K59" s="392"/>
      <c r="L59" s="392"/>
      <c r="M59" s="392"/>
    </row>
    <row r="60" spans="1:14" ht="14.1" customHeight="1">
      <c r="A60" s="398" t="s">
        <v>238</v>
      </c>
      <c r="B60" s="399">
        <v>0</v>
      </c>
      <c r="C60" s="399">
        <v>0</v>
      </c>
      <c r="D60" s="399">
        <v>0</v>
      </c>
      <c r="E60" s="400">
        <v>0</v>
      </c>
      <c r="F60" s="400">
        <v>0</v>
      </c>
      <c r="I60" s="392"/>
      <c r="J60" s="392"/>
      <c r="K60" s="392"/>
      <c r="L60" s="392"/>
      <c r="M60" s="392"/>
    </row>
    <row r="61" spans="1:14" ht="14.1" customHeight="1">
      <c r="A61" s="398" t="s">
        <v>239</v>
      </c>
      <c r="B61" s="399">
        <v>520.52099999999996</v>
      </c>
      <c r="C61" s="399">
        <v>2891.8989999999999</v>
      </c>
      <c r="D61" s="399">
        <v>-2910.2930000000001</v>
      </c>
      <c r="E61" s="400">
        <v>0</v>
      </c>
      <c r="F61" s="400">
        <v>491.44499999999999</v>
      </c>
      <c r="I61" s="392"/>
      <c r="J61" s="392"/>
      <c r="K61" s="392"/>
      <c r="L61" s="392"/>
      <c r="M61" s="392"/>
    </row>
    <row r="62" spans="1:14" ht="14.1" customHeight="1">
      <c r="A62" s="398" t="s">
        <v>240</v>
      </c>
      <c r="B62" s="399">
        <v>921984.86499999999</v>
      </c>
      <c r="C62" s="399">
        <v>216944.402</v>
      </c>
      <c r="D62" s="399">
        <v>99403.960999999996</v>
      </c>
      <c r="E62" s="400">
        <v>84663.899000000005</v>
      </c>
      <c r="F62" s="400">
        <v>32316.145</v>
      </c>
      <c r="I62" s="392"/>
      <c r="J62" s="392"/>
      <c r="K62" s="392"/>
      <c r="L62" s="392"/>
      <c r="M62" s="392"/>
    </row>
    <row r="63" spans="1:14" ht="14.1" customHeight="1">
      <c r="A63" s="398" t="s">
        <v>241</v>
      </c>
      <c r="B63" s="399">
        <v>155296.92000000001</v>
      </c>
      <c r="C63" s="399">
        <v>-43699.169000000002</v>
      </c>
      <c r="D63" s="399">
        <v>213520.49900000001</v>
      </c>
      <c r="E63" s="400">
        <v>10889.598</v>
      </c>
      <c r="F63" s="400">
        <v>10155.450999999999</v>
      </c>
      <c r="K63" s="392"/>
    </row>
    <row r="64" spans="1:14" ht="14.1" customHeight="1">
      <c r="A64" s="398" t="s">
        <v>242</v>
      </c>
      <c r="B64" s="399">
        <v>236.166</v>
      </c>
      <c r="C64" s="399">
        <v>0</v>
      </c>
      <c r="D64" s="399">
        <v>45.999000000000002</v>
      </c>
      <c r="E64" s="400">
        <v>17.864000000000001</v>
      </c>
      <c r="F64" s="400">
        <v>0</v>
      </c>
    </row>
    <row r="65" spans="1:13" ht="14.1" customHeight="1">
      <c r="A65" s="398" t="s">
        <v>243</v>
      </c>
      <c r="B65" s="399">
        <v>165133.06299999999</v>
      </c>
      <c r="C65" s="399">
        <v>-3067.35</v>
      </c>
      <c r="D65" s="399">
        <v>105754.545</v>
      </c>
      <c r="E65" s="400">
        <v>17606.823</v>
      </c>
      <c r="F65" s="400">
        <v>44022.527999999998</v>
      </c>
      <c r="I65" s="392"/>
      <c r="J65" s="392"/>
      <c r="K65" s="392"/>
      <c r="L65" s="392"/>
      <c r="M65" s="392"/>
    </row>
    <row r="66" spans="1:13" ht="14.1" customHeight="1">
      <c r="A66" s="398" t="s">
        <v>244</v>
      </c>
      <c r="B66" s="399">
        <v>890146.95700000005</v>
      </c>
      <c r="C66" s="399">
        <v>226791.976</v>
      </c>
      <c r="D66" s="399">
        <v>240674.533</v>
      </c>
      <c r="E66" s="400">
        <v>55416.394999999997</v>
      </c>
      <c r="F66" s="400">
        <v>11810.404</v>
      </c>
      <c r="I66" s="392"/>
      <c r="J66" s="392"/>
      <c r="K66" s="392"/>
    </row>
    <row r="67" spans="1:13" ht="14.1" customHeight="1">
      <c r="A67" s="398" t="s">
        <v>245</v>
      </c>
      <c r="B67" s="399">
        <v>196366.86300000001</v>
      </c>
      <c r="C67" s="399">
        <v>65162.243999999999</v>
      </c>
      <c r="D67" s="399">
        <v>4901.8149999999996</v>
      </c>
      <c r="E67" s="400">
        <v>12183.114</v>
      </c>
      <c r="F67" s="400">
        <v>1639.1469999999999</v>
      </c>
      <c r="K67" s="392"/>
    </row>
    <row r="68" spans="1:13" ht="14.1" customHeight="1">
      <c r="A68" s="398" t="s">
        <v>246</v>
      </c>
      <c r="B68" s="399">
        <v>6962.527</v>
      </c>
      <c r="C68" s="399">
        <v>29607.616000000002</v>
      </c>
      <c r="D68" s="399">
        <v>128133.48299999999</v>
      </c>
      <c r="E68" s="400">
        <v>19241.413</v>
      </c>
      <c r="F68" s="400">
        <v>2850.261</v>
      </c>
    </row>
    <row r="69" spans="1:13" ht="14.1" customHeight="1">
      <c r="A69" s="398" t="s">
        <v>247</v>
      </c>
      <c r="B69" s="399">
        <v>529243.223</v>
      </c>
      <c r="C69" s="399">
        <v>447830.92499999999</v>
      </c>
      <c r="D69" s="399">
        <v>1285241.0109999999</v>
      </c>
      <c r="E69" s="400">
        <v>93268.725000000006</v>
      </c>
      <c r="F69" s="400">
        <v>21857.244999999999</v>
      </c>
    </row>
    <row r="70" spans="1:13" ht="14.1" customHeight="1">
      <c r="A70" s="398" t="s">
        <v>248</v>
      </c>
      <c r="B70" s="399">
        <v>556.56799999999998</v>
      </c>
      <c r="C70" s="399">
        <v>0</v>
      </c>
      <c r="D70" s="399">
        <v>0</v>
      </c>
      <c r="E70" s="400">
        <v>0</v>
      </c>
      <c r="F70" s="400">
        <v>4627.5680000000002</v>
      </c>
    </row>
    <row r="71" spans="1:13" ht="14.1" customHeight="1">
      <c r="A71" s="398" t="s">
        <v>249</v>
      </c>
      <c r="B71" s="399">
        <v>1222.883</v>
      </c>
      <c r="C71" s="399">
        <v>1474.357</v>
      </c>
      <c r="D71" s="399">
        <v>12276.194</v>
      </c>
      <c r="E71" s="400">
        <v>81.052999999999997</v>
      </c>
      <c r="F71" s="400">
        <v>1083.1500000000001</v>
      </c>
    </row>
    <row r="72" spans="1:13" ht="14.1" customHeight="1">
      <c r="A72" s="398" t="s">
        <v>250</v>
      </c>
      <c r="B72" s="399">
        <v>0</v>
      </c>
      <c r="C72" s="399">
        <v>0</v>
      </c>
      <c r="D72" s="399">
        <v>1287.4659999999999</v>
      </c>
      <c r="E72" s="400">
        <v>0</v>
      </c>
      <c r="F72" s="400">
        <v>3525.1869999999999</v>
      </c>
    </row>
    <row r="73" spans="1:13" ht="14.1" customHeight="1">
      <c r="A73" s="398" t="s">
        <v>251</v>
      </c>
      <c r="B73" s="399">
        <v>170841.084</v>
      </c>
      <c r="C73" s="399">
        <v>-27854.15</v>
      </c>
      <c r="D73" s="399">
        <v>49143.673000000003</v>
      </c>
      <c r="E73" s="400">
        <v>7860.4030000000002</v>
      </c>
      <c r="F73" s="400">
        <v>6882.2960000000003</v>
      </c>
    </row>
    <row r="74" spans="1:13" ht="14.1" customHeight="1">
      <c r="A74" s="398" t="s">
        <v>252</v>
      </c>
      <c r="B74" s="399">
        <v>64168.072</v>
      </c>
      <c r="C74" s="399">
        <v>2061.6129999999998</v>
      </c>
      <c r="D74" s="399">
        <v>20079.11</v>
      </c>
      <c r="E74" s="400">
        <v>1967.8430000000001</v>
      </c>
      <c r="F74" s="400">
        <v>71.131</v>
      </c>
    </row>
    <row r="75" spans="1:13" ht="14.1" customHeight="1">
      <c r="A75" s="398" t="s">
        <v>253</v>
      </c>
      <c r="B75" s="399">
        <v>216.40299999999999</v>
      </c>
      <c r="C75" s="399">
        <v>0</v>
      </c>
      <c r="D75" s="399">
        <v>40737.249000000003</v>
      </c>
      <c r="E75" s="400">
        <v>258.07600000000002</v>
      </c>
      <c r="F75" s="400">
        <v>5268.8810000000003</v>
      </c>
      <c r="I75" s="392"/>
    </row>
    <row r="76" spans="1:13" ht="15" customHeight="1">
      <c r="A76" s="398" t="s">
        <v>254</v>
      </c>
      <c r="B76" s="399">
        <v>8.1750000000000007</v>
      </c>
      <c r="C76" s="399">
        <v>41.924999999999997</v>
      </c>
      <c r="D76" s="399">
        <v>975.755</v>
      </c>
      <c r="E76" s="400">
        <v>0.57999999999999996</v>
      </c>
      <c r="F76" s="400">
        <v>888.41800000000001</v>
      </c>
      <c r="I76" s="392"/>
    </row>
    <row r="77" spans="1:13" ht="15" customHeight="1">
      <c r="A77" s="401"/>
      <c r="B77" s="402"/>
      <c r="C77" s="402"/>
      <c r="D77" s="402"/>
      <c r="E77" s="403"/>
      <c r="F77" s="403"/>
      <c r="I77" s="392"/>
    </row>
    <row r="78" spans="1:13" ht="15" customHeight="1">
      <c r="A78" s="386" t="s">
        <v>156</v>
      </c>
      <c r="B78" s="322"/>
      <c r="C78" s="322"/>
      <c r="D78" s="322"/>
      <c r="E78" s="322"/>
      <c r="F78" s="322"/>
    </row>
    <row r="79" spans="1:13" ht="15" customHeight="1">
      <c r="A79" s="322"/>
      <c r="B79" s="322"/>
      <c r="C79" s="322"/>
      <c r="D79" s="322"/>
      <c r="E79" s="322"/>
      <c r="F79" s="387" t="s">
        <v>226</v>
      </c>
    </row>
    <row r="80" spans="1:13" ht="15" customHeight="1">
      <c r="A80" s="612" t="s">
        <v>227</v>
      </c>
      <c r="B80" s="614" t="s">
        <v>268</v>
      </c>
      <c r="C80" s="615"/>
      <c r="D80" s="616"/>
      <c r="E80" s="617" t="s">
        <v>269</v>
      </c>
      <c r="F80" s="619" t="s">
        <v>270</v>
      </c>
    </row>
    <row r="81" spans="1:6" ht="63.75">
      <c r="A81" s="613"/>
      <c r="B81" s="397" t="s">
        <v>271</v>
      </c>
      <c r="C81" s="397" t="s">
        <v>272</v>
      </c>
      <c r="D81" s="397" t="s">
        <v>273</v>
      </c>
      <c r="E81" s="618"/>
      <c r="F81" s="619"/>
    </row>
    <row r="82" spans="1:6" ht="15" customHeight="1">
      <c r="A82" s="398" t="s">
        <v>255</v>
      </c>
      <c r="B82" s="399">
        <v>0</v>
      </c>
      <c r="C82" s="399">
        <v>0</v>
      </c>
      <c r="D82" s="399">
        <v>0</v>
      </c>
      <c r="E82" s="400">
        <v>0</v>
      </c>
      <c r="F82" s="400">
        <v>0</v>
      </c>
    </row>
    <row r="83" spans="1:6" ht="15" customHeight="1">
      <c r="A83" s="398" t="s">
        <v>256</v>
      </c>
      <c r="B83" s="399">
        <v>12.634</v>
      </c>
      <c r="C83" s="399">
        <v>-0.129</v>
      </c>
      <c r="D83" s="399">
        <v>-32.167000000000002</v>
      </c>
      <c r="E83" s="400">
        <v>0</v>
      </c>
      <c r="F83" s="400">
        <v>1.4790000000000001</v>
      </c>
    </row>
    <row r="84" spans="1:6" ht="15" customHeight="1">
      <c r="A84" s="398" t="s">
        <v>257</v>
      </c>
      <c r="B84" s="399">
        <v>328.37400000000002</v>
      </c>
      <c r="C84" s="399">
        <v>0</v>
      </c>
      <c r="D84" s="399">
        <v>-194.63399999999999</v>
      </c>
      <c r="E84" s="400">
        <v>23.1</v>
      </c>
      <c r="F84" s="400">
        <v>129.27699999999999</v>
      </c>
    </row>
    <row r="85" spans="1:6" ht="15" customHeight="1">
      <c r="A85" s="398" t="s">
        <v>258</v>
      </c>
      <c r="B85" s="399">
        <v>0</v>
      </c>
      <c r="C85" s="399">
        <v>0</v>
      </c>
      <c r="D85" s="399">
        <v>0</v>
      </c>
      <c r="E85" s="400">
        <v>0</v>
      </c>
      <c r="F85" s="400">
        <v>0</v>
      </c>
    </row>
    <row r="86" spans="1:6" ht="15" customHeight="1">
      <c r="A86" s="398" t="s">
        <v>259</v>
      </c>
      <c r="B86" s="399">
        <v>8633.9689999999991</v>
      </c>
      <c r="C86" s="399">
        <v>7238.22</v>
      </c>
      <c r="D86" s="399">
        <v>-2896.444</v>
      </c>
      <c r="E86" s="400">
        <v>328.745</v>
      </c>
      <c r="F86" s="400">
        <v>76.823999999999998</v>
      </c>
    </row>
    <row r="87" spans="1:6" ht="15" customHeight="1">
      <c r="A87" s="398" t="s">
        <v>260</v>
      </c>
      <c r="B87" s="399">
        <v>14.717000000000001</v>
      </c>
      <c r="C87" s="399">
        <v>0</v>
      </c>
      <c r="D87" s="399">
        <v>0</v>
      </c>
      <c r="E87" s="400">
        <v>0</v>
      </c>
      <c r="F87" s="400">
        <v>0</v>
      </c>
    </row>
    <row r="88" spans="1:6" ht="15" customHeight="1">
      <c r="A88" s="398" t="s">
        <v>262</v>
      </c>
      <c r="B88" s="399">
        <v>326.52</v>
      </c>
      <c r="C88" s="399">
        <v>32.134</v>
      </c>
      <c r="D88" s="399">
        <v>-136.20500000000001</v>
      </c>
      <c r="E88" s="400">
        <v>5.2640000000000002</v>
      </c>
      <c r="F88" s="400">
        <v>0</v>
      </c>
    </row>
    <row r="89" spans="1:6" ht="15" customHeight="1">
      <c r="A89" s="398" t="s">
        <v>263</v>
      </c>
      <c r="B89" s="399">
        <v>436.452</v>
      </c>
      <c r="C89" s="399">
        <v>0</v>
      </c>
      <c r="D89" s="399">
        <v>171.30500000000001</v>
      </c>
      <c r="E89" s="400">
        <v>38.575000000000003</v>
      </c>
      <c r="F89" s="400">
        <v>216.916</v>
      </c>
    </row>
    <row r="90" spans="1:6" ht="15" customHeight="1">
      <c r="A90" s="398" t="s">
        <v>264</v>
      </c>
      <c r="B90" s="399">
        <v>80.960999999999999</v>
      </c>
      <c r="C90" s="399">
        <v>0</v>
      </c>
      <c r="D90" s="399">
        <v>6.4050000000000002</v>
      </c>
      <c r="E90" s="400">
        <v>0.28199999999999997</v>
      </c>
      <c r="F90" s="400">
        <v>0.54200000000000004</v>
      </c>
    </row>
    <row r="91" spans="1:6" ht="15" customHeight="1">
      <c r="A91" s="398" t="s">
        <v>265</v>
      </c>
      <c r="B91" s="399">
        <v>0</v>
      </c>
      <c r="C91" s="399">
        <v>0</v>
      </c>
      <c r="D91" s="399">
        <v>0</v>
      </c>
      <c r="E91" s="400">
        <v>0</v>
      </c>
      <c r="F91" s="400">
        <v>0</v>
      </c>
    </row>
    <row r="92" spans="1:6" ht="12.95" customHeight="1">
      <c r="A92" s="398" t="s">
        <v>266</v>
      </c>
      <c r="B92" s="399">
        <v>1037.6310000000001</v>
      </c>
      <c r="C92" s="399">
        <v>-2.7930000000000001</v>
      </c>
      <c r="D92" s="399">
        <v>-112.566</v>
      </c>
      <c r="E92" s="400">
        <v>283.39999999999998</v>
      </c>
      <c r="F92" s="400">
        <v>0</v>
      </c>
    </row>
    <row r="93" spans="1:6" ht="15" customHeight="1">
      <c r="A93" s="404"/>
    </row>
  </sheetData>
  <mergeCells count="18">
    <mergeCell ref="E52:E53"/>
    <mergeCell ref="F52:F53"/>
    <mergeCell ref="A80:A81"/>
    <mergeCell ref="B80:D80"/>
    <mergeCell ref="E80:E81"/>
    <mergeCell ref="F80:F81"/>
    <mergeCell ref="A2:G2"/>
    <mergeCell ref="A6:A7"/>
    <mergeCell ref="B6:C6"/>
    <mergeCell ref="D6:E6"/>
    <mergeCell ref="F6:G6"/>
    <mergeCell ref="A34:A35"/>
    <mergeCell ref="B34:C34"/>
    <mergeCell ref="D34:E34"/>
    <mergeCell ref="F34:G34"/>
    <mergeCell ref="A48:F48"/>
    <mergeCell ref="A52:A53"/>
    <mergeCell ref="B52:D52"/>
  </mergeCells>
  <pageMargins left="0.98425196850393704" right="0" top="0.59055118110236227" bottom="0.39370078740157483" header="0.31496062992125984" footer="0.15748031496062992"/>
  <pageSetup paperSize="9" scale="70" fitToHeight="0" orientation="landscape" r:id="rId1"/>
  <headerFooter alignWithMargins="0"/>
  <rowBreaks count="1" manualBreakCount="1"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workbookViewId="0">
      <selection activeCell="G17" sqref="G17"/>
    </sheetView>
  </sheetViews>
  <sheetFormatPr defaultRowHeight="12.75"/>
  <cols>
    <col min="1" max="1" width="1" customWidth="1"/>
    <col min="2" max="2" width="34" customWidth="1"/>
    <col min="3" max="5" width="11.140625" customWidth="1"/>
    <col min="6" max="6" width="11.140625" style="1" customWidth="1"/>
    <col min="7" max="7" width="10" customWidth="1"/>
  </cols>
  <sheetData>
    <row r="2" spans="2:9" ht="18.399999999999999" customHeight="1">
      <c r="B2" s="2" t="s">
        <v>0</v>
      </c>
      <c r="C2" s="3">
        <v>2000</v>
      </c>
      <c r="D2" s="3">
        <v>2010</v>
      </c>
      <c r="E2" s="3">
        <v>2014</v>
      </c>
      <c r="F2" s="3">
        <v>2015</v>
      </c>
      <c r="G2" s="4">
        <v>2016</v>
      </c>
    </row>
    <row r="3" spans="2:9" ht="18.399999999999999" customHeight="1">
      <c r="B3" s="5"/>
      <c r="C3" s="6"/>
      <c r="D3" s="6"/>
      <c r="E3" s="6"/>
      <c r="F3" s="7"/>
      <c r="G3" s="8"/>
    </row>
    <row r="4" spans="2:9" ht="18.399999999999999" customHeight="1">
      <c r="B4" s="5" t="s">
        <v>10</v>
      </c>
      <c r="C4" s="6"/>
      <c r="D4" s="6"/>
      <c r="E4" s="6"/>
      <c r="F4" s="7"/>
      <c r="G4" s="9"/>
    </row>
    <row r="5" spans="2:9" ht="18.399999999999999" customHeight="1">
      <c r="B5" s="5"/>
      <c r="C5" s="10" t="s">
        <v>2</v>
      </c>
      <c r="D5" s="10" t="s">
        <v>2</v>
      </c>
      <c r="E5" s="10" t="s">
        <v>2</v>
      </c>
      <c r="F5" s="7" t="s">
        <v>2</v>
      </c>
      <c r="G5" s="11" t="s">
        <v>2</v>
      </c>
    </row>
    <row r="6" spans="2:9" ht="18.399999999999999" customHeight="1">
      <c r="B6" s="5"/>
      <c r="C6" s="10"/>
      <c r="D6" s="10"/>
      <c r="E6" s="10"/>
      <c r="F6" s="7"/>
      <c r="G6" s="12"/>
    </row>
    <row r="7" spans="2:9" ht="18.399999999999999" customHeight="1">
      <c r="B7" s="5" t="s">
        <v>11</v>
      </c>
      <c r="C7" s="13">
        <v>1700.20956</v>
      </c>
      <c r="D7" s="13">
        <v>3230.6426540000002</v>
      </c>
      <c r="E7" s="13">
        <v>3850.4693569999999</v>
      </c>
      <c r="F7" s="14">
        <v>3999.0660640000001</v>
      </c>
      <c r="G7" s="15">
        <v>3971.6495450000002</v>
      </c>
      <c r="I7" s="16"/>
    </row>
    <row r="8" spans="2:9" ht="18.399999999999999" customHeight="1">
      <c r="B8" s="5"/>
      <c r="C8" s="13"/>
      <c r="D8" s="13"/>
      <c r="E8" s="13"/>
      <c r="F8" s="14"/>
      <c r="G8" s="17"/>
      <c r="I8" s="16"/>
    </row>
    <row r="9" spans="2:9" ht="18.399999999999999" customHeight="1">
      <c r="B9" s="5" t="s">
        <v>4</v>
      </c>
      <c r="C9" s="13">
        <v>1276.601412</v>
      </c>
      <c r="D9" s="13">
        <v>2518.1028809999998</v>
      </c>
      <c r="E9" s="13">
        <v>2936.108334</v>
      </c>
      <c r="F9" s="14">
        <v>2649.545306</v>
      </c>
      <c r="G9" s="17">
        <v>2669.1844540000002</v>
      </c>
      <c r="I9" s="16"/>
    </row>
    <row r="10" spans="2:9" ht="18.399999999999999" customHeight="1">
      <c r="B10" s="5"/>
      <c r="C10" s="13"/>
      <c r="D10" s="13"/>
      <c r="E10" s="13"/>
      <c r="F10" s="14"/>
      <c r="G10" s="17"/>
      <c r="I10" s="16"/>
    </row>
    <row r="11" spans="2:9" ht="18.399999999999999" customHeight="1">
      <c r="B11" s="5" t="s">
        <v>5</v>
      </c>
      <c r="C11" s="13">
        <v>75.084944940551907</v>
      </c>
      <c r="D11" s="13">
        <v>77.944333393921696</v>
      </c>
      <c r="E11" s="13">
        <v>76.253258025863062</v>
      </c>
      <c r="F11" s="14">
        <v>66.254101922733327</v>
      </c>
      <c r="G11" s="17">
        <v>67.205941102237915</v>
      </c>
      <c r="I11" s="16"/>
    </row>
    <row r="12" spans="2:9" ht="18.399999999999999" customHeight="1">
      <c r="B12" s="5"/>
      <c r="C12" s="13"/>
      <c r="D12" s="13"/>
      <c r="E12" s="13"/>
      <c r="F12" s="14"/>
      <c r="G12" s="17"/>
      <c r="I12" s="16"/>
    </row>
    <row r="13" spans="2:9" ht="18.399999999999999" customHeight="1">
      <c r="B13" s="5" t="s">
        <v>6</v>
      </c>
      <c r="C13" s="13">
        <v>64.629392217937337</v>
      </c>
      <c r="D13" s="13">
        <v>55.105718467227227</v>
      </c>
      <c r="E13" s="13">
        <v>48.026037097600096</v>
      </c>
      <c r="F13" s="14">
        <v>50.23893053483971</v>
      </c>
      <c r="G13" s="17">
        <v>52.389474500233092</v>
      </c>
      <c r="I13" s="16"/>
    </row>
    <row r="14" spans="2:9" ht="18.399999999999999" customHeight="1">
      <c r="B14" s="5"/>
      <c r="C14" s="13"/>
      <c r="D14" s="13"/>
      <c r="E14" s="13"/>
      <c r="F14" s="14"/>
      <c r="G14" s="17"/>
      <c r="I14" s="16"/>
    </row>
    <row r="15" spans="2:9" ht="18.399999999999999" customHeight="1">
      <c r="B15" s="5" t="s">
        <v>7</v>
      </c>
      <c r="C15" s="13">
        <v>8.1060960000000009</v>
      </c>
      <c r="D15" s="13">
        <v>276.31332900000001</v>
      </c>
      <c r="E15" s="13">
        <v>439.97926100000001</v>
      </c>
      <c r="F15" s="14">
        <v>321.45808499999998</v>
      </c>
      <c r="G15" s="17">
        <v>185.40227100000001</v>
      </c>
      <c r="I15" s="16"/>
    </row>
    <row r="16" spans="2:9" ht="18.399999999999999" customHeight="1">
      <c r="B16" s="5"/>
      <c r="C16" s="13"/>
      <c r="D16" s="13"/>
      <c r="E16" s="13"/>
      <c r="F16" s="14"/>
      <c r="G16" s="17"/>
      <c r="I16" s="16"/>
    </row>
    <row r="17" spans="2:9" ht="18.399999999999999" customHeight="1">
      <c r="B17" s="5" t="s">
        <v>8</v>
      </c>
      <c r="C17" s="13">
        <v>4173.2970020000002</v>
      </c>
      <c r="D17" s="13">
        <v>8363.9258530000006</v>
      </c>
      <c r="E17" s="13">
        <v>10489.31961</v>
      </c>
      <c r="F17" s="14">
        <v>11070.635969999999</v>
      </c>
      <c r="G17" s="17">
        <v>11140.686497999999</v>
      </c>
      <c r="I17" s="16"/>
    </row>
    <row r="18" spans="2:9" ht="18.399999999999999" customHeight="1">
      <c r="B18" s="5"/>
      <c r="C18" s="13"/>
      <c r="D18" s="13"/>
      <c r="E18" s="13"/>
      <c r="F18" s="14"/>
      <c r="G18" s="17"/>
      <c r="I18" s="16"/>
    </row>
    <row r="19" spans="2:9" ht="18.399999999999999" customHeight="1">
      <c r="B19" s="5" t="s">
        <v>9</v>
      </c>
      <c r="C19" s="13"/>
      <c r="D19" s="13"/>
      <c r="E19" s="13"/>
      <c r="F19" s="14"/>
      <c r="G19" s="17"/>
      <c r="I19" s="16"/>
    </row>
    <row r="20" spans="2:9" ht="18.399999999999999" customHeight="1">
      <c r="B20" s="5"/>
      <c r="C20" s="13"/>
      <c r="D20" s="13"/>
      <c r="E20" s="13"/>
      <c r="F20" s="14"/>
      <c r="G20" s="17"/>
      <c r="I20" s="16"/>
    </row>
    <row r="21" spans="2:9" ht="18.399999999999999" customHeight="1">
      <c r="B21" s="5" t="s">
        <v>3</v>
      </c>
      <c r="C21" s="13">
        <v>1705.2689379999999</v>
      </c>
      <c r="D21" s="13">
        <v>5349.4320829999997</v>
      </c>
      <c r="E21" s="13">
        <v>7917.5589970000001</v>
      </c>
      <c r="F21" s="14">
        <v>8997.7305180000003</v>
      </c>
      <c r="G21" s="17">
        <v>8865.6207589999995</v>
      </c>
      <c r="I21" s="16"/>
    </row>
    <row r="22" spans="2:9" ht="18.399999999999999" customHeight="1">
      <c r="B22" s="5"/>
      <c r="C22" s="13"/>
      <c r="D22" s="13"/>
      <c r="E22" s="13"/>
      <c r="F22" s="14"/>
      <c r="G22" s="17"/>
      <c r="I22" s="16"/>
    </row>
    <row r="23" spans="2:9" ht="18.399999999999999" customHeight="1">
      <c r="B23" s="5" t="s">
        <v>4</v>
      </c>
      <c r="C23" s="13">
        <v>1375.129404</v>
      </c>
      <c r="D23" s="13">
        <v>3670.8139259999998</v>
      </c>
      <c r="E23" s="13">
        <v>5096.0040680000002</v>
      </c>
      <c r="F23" s="14">
        <v>5121.4085080000004</v>
      </c>
      <c r="G23" s="17">
        <v>5284.2107180000003</v>
      </c>
      <c r="I23" s="16"/>
    </row>
    <row r="24" spans="2:9" ht="18.399999999999999" customHeight="1">
      <c r="B24" s="5"/>
      <c r="C24" s="13"/>
      <c r="D24" s="13"/>
      <c r="E24" s="13"/>
      <c r="F24" s="14"/>
      <c r="G24" s="17"/>
      <c r="I24" s="16"/>
    </row>
    <row r="25" spans="2:9" ht="18.399999999999999" customHeight="1">
      <c r="B25" s="5" t="s">
        <v>5</v>
      </c>
      <c r="C25" s="13">
        <v>80.640031220694169</v>
      </c>
      <c r="D25" s="13">
        <v>68.620628676930153</v>
      </c>
      <c r="E25" s="13">
        <v>64.363322962682062</v>
      </c>
      <c r="F25" s="14">
        <v>56.9188919111836</v>
      </c>
      <c r="G25" s="17">
        <v>59.603392268225484</v>
      </c>
      <c r="I25" s="16"/>
    </row>
    <row r="26" spans="2:9" ht="18.399999999999999" customHeight="1">
      <c r="B26" s="5"/>
      <c r="C26" s="13"/>
      <c r="D26" s="13"/>
      <c r="E26" s="13"/>
      <c r="F26" s="14"/>
      <c r="G26" s="17"/>
      <c r="I26" s="16"/>
    </row>
    <row r="27" spans="2:9" ht="18.399999999999999" customHeight="1">
      <c r="B27" s="5" t="s">
        <v>6</v>
      </c>
      <c r="C27" s="13">
        <v>66.446974154678742</v>
      </c>
      <c r="D27" s="13">
        <v>64.426260433152137</v>
      </c>
      <c r="E27" s="13">
        <v>51.681691847026748</v>
      </c>
      <c r="F27" s="14">
        <v>60.053854749735471</v>
      </c>
      <c r="G27" s="17">
        <v>64.824150311493483</v>
      </c>
      <c r="I27" s="16"/>
    </row>
    <row r="28" spans="2:9" ht="18.399999999999999" customHeight="1">
      <c r="B28" s="5"/>
      <c r="C28" s="13"/>
      <c r="D28" s="13"/>
      <c r="E28" s="13"/>
      <c r="F28" s="14"/>
      <c r="G28" s="17"/>
      <c r="I28" s="16"/>
    </row>
    <row r="29" spans="2:9" ht="18.399999999999999" customHeight="1">
      <c r="B29" s="5" t="s">
        <v>7</v>
      </c>
      <c r="C29" s="13">
        <v>-135.01889600000001</v>
      </c>
      <c r="D29" s="13">
        <v>18.988567</v>
      </c>
      <c r="E29" s="13">
        <v>777.83339899999999</v>
      </c>
      <c r="F29" s="14">
        <v>83.879921999999993</v>
      </c>
      <c r="G29" s="17">
        <v>176.00202300000001</v>
      </c>
      <c r="I29" s="16"/>
    </row>
    <row r="30" spans="2:9" ht="18.399999999999999" customHeight="1">
      <c r="B30" s="5"/>
      <c r="C30" s="13"/>
      <c r="D30" s="13"/>
      <c r="E30" s="13"/>
      <c r="F30" s="14"/>
      <c r="G30" s="17"/>
      <c r="I30" s="16"/>
    </row>
    <row r="31" spans="2:9" ht="18.399999999999999" customHeight="1">
      <c r="B31" s="5" t="s">
        <v>8</v>
      </c>
      <c r="C31" s="13">
        <v>3793.2054389999998</v>
      </c>
      <c r="D31" s="13">
        <v>11197.004884</v>
      </c>
      <c r="E31" s="13">
        <v>19017.220450000001</v>
      </c>
      <c r="F31" s="14">
        <v>21154.752841000001</v>
      </c>
      <c r="G31" s="17">
        <v>22190.329271999999</v>
      </c>
      <c r="I31" s="16"/>
    </row>
    <row r="32" spans="2:9" ht="18.399999999999999" customHeight="1">
      <c r="B32" s="18"/>
      <c r="C32" s="19"/>
      <c r="D32" s="19"/>
      <c r="E32" s="19"/>
      <c r="F32" s="20"/>
      <c r="G32" s="21"/>
    </row>
    <row r="34" spans="2:2" ht="14.25">
      <c r="B34" s="22" t="s">
        <v>12</v>
      </c>
    </row>
    <row r="35" spans="2:2" ht="14.25">
      <c r="B35" s="22" t="s">
        <v>13</v>
      </c>
    </row>
    <row r="36" spans="2:2" ht="14.25">
      <c r="B36" s="22"/>
    </row>
    <row r="37" spans="2:2" ht="14.25">
      <c r="B37" s="22"/>
    </row>
  </sheetData>
  <pageMargins left="0.44431372549019615" right="0.44431372549019615" top="0.44431372549019615" bottom="0.44431372549019615" header="0.50980392156862753" footer="0.50980392156862753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90" zoomScaleNormal="90" workbookViewId="0"/>
  </sheetViews>
  <sheetFormatPr defaultRowHeight="12.75"/>
  <cols>
    <col min="1" max="1" width="25.7109375" customWidth="1"/>
    <col min="2" max="2" width="16.5703125" customWidth="1"/>
    <col min="3" max="3" width="17.140625" customWidth="1"/>
    <col min="4" max="4" width="17.5703125" customWidth="1"/>
    <col min="5" max="5" width="17" customWidth="1"/>
    <col min="6" max="7" width="13" customWidth="1"/>
  </cols>
  <sheetData>
    <row r="1" spans="1:7" ht="14.1" customHeight="1"/>
    <row r="2" spans="1:7" ht="30" customHeight="1">
      <c r="A2" s="624" t="s">
        <v>274</v>
      </c>
      <c r="B2" s="624"/>
      <c r="C2" s="624"/>
      <c r="D2" s="624"/>
      <c r="E2" s="624"/>
      <c r="F2" s="624"/>
      <c r="G2" s="624"/>
    </row>
    <row r="3" spans="1:7" ht="14.1" customHeight="1"/>
    <row r="4" spans="1:7" ht="14.1" customHeight="1">
      <c r="A4" s="386" t="s">
        <v>155</v>
      </c>
      <c r="B4" s="322"/>
      <c r="C4" s="322"/>
      <c r="D4" s="322"/>
      <c r="E4" s="322"/>
      <c r="F4" s="322"/>
      <c r="G4" s="322"/>
    </row>
    <row r="5" spans="1:7" ht="14.1" customHeight="1">
      <c r="A5" s="322"/>
      <c r="B5" s="322"/>
      <c r="C5" s="322"/>
      <c r="D5" s="322"/>
      <c r="E5" s="322"/>
      <c r="F5" s="322"/>
      <c r="G5" s="387" t="s">
        <v>226</v>
      </c>
    </row>
    <row r="6" spans="1:7" ht="20.100000000000001" customHeight="1">
      <c r="A6" s="625" t="s">
        <v>227</v>
      </c>
      <c r="B6" s="626" t="s">
        <v>275</v>
      </c>
      <c r="C6" s="627"/>
      <c r="D6" s="627"/>
      <c r="E6" s="627"/>
      <c r="F6" s="627"/>
      <c r="G6" s="628"/>
    </row>
    <row r="7" spans="1:7" ht="20.100000000000001" customHeight="1">
      <c r="A7" s="625"/>
      <c r="B7" s="405" t="s">
        <v>276</v>
      </c>
      <c r="C7" s="405" t="s">
        <v>277</v>
      </c>
      <c r="D7" s="405" t="s">
        <v>278</v>
      </c>
      <c r="E7" s="405" t="s">
        <v>279</v>
      </c>
      <c r="F7" s="405" t="s">
        <v>280</v>
      </c>
      <c r="G7" s="405" t="s">
        <v>281</v>
      </c>
    </row>
    <row r="8" spans="1:7" ht="14.1" customHeight="1">
      <c r="A8" s="406" t="s">
        <v>232</v>
      </c>
      <c r="B8" s="399">
        <v>250388.217</v>
      </c>
      <c r="C8" s="399">
        <v>837425.67</v>
      </c>
      <c r="D8" s="399">
        <v>1108653.1240000001</v>
      </c>
      <c r="E8" s="400">
        <v>251608.05600000001</v>
      </c>
      <c r="F8" s="400">
        <v>18572.689999999999</v>
      </c>
      <c r="G8" s="407">
        <v>512601.86300000001</v>
      </c>
    </row>
    <row r="9" spans="1:7" ht="14.1" customHeight="1">
      <c r="A9" s="406" t="s">
        <v>233</v>
      </c>
      <c r="B9" s="399">
        <v>94014.551000000007</v>
      </c>
      <c r="C9" s="399">
        <v>135181.198</v>
      </c>
      <c r="D9" s="399">
        <v>108287.308</v>
      </c>
      <c r="E9" s="400">
        <v>0</v>
      </c>
      <c r="F9" s="400">
        <v>7170.4709999999995</v>
      </c>
      <c r="G9" s="407">
        <v>249024.33600000001</v>
      </c>
    </row>
    <row r="10" spans="1:7" ht="14.1" customHeight="1">
      <c r="A10" s="406" t="s">
        <v>234</v>
      </c>
      <c r="B10" s="399">
        <v>34859.607000000004</v>
      </c>
      <c r="C10" s="399">
        <v>38957.025000000001</v>
      </c>
      <c r="D10" s="399">
        <v>175634.549</v>
      </c>
      <c r="E10" s="400">
        <v>6709.8230000000003</v>
      </c>
      <c r="F10" s="400">
        <v>0</v>
      </c>
      <c r="G10" s="407">
        <v>47186.644</v>
      </c>
    </row>
    <row r="11" spans="1:7" ht="14.1" customHeight="1">
      <c r="A11" s="406" t="s">
        <v>235</v>
      </c>
      <c r="B11" s="399">
        <v>0</v>
      </c>
      <c r="C11" s="399">
        <v>2.5979999999999999</v>
      </c>
      <c r="D11" s="399">
        <v>0</v>
      </c>
      <c r="E11" s="400">
        <v>0</v>
      </c>
      <c r="F11" s="400">
        <v>0</v>
      </c>
      <c r="G11" s="407">
        <v>0</v>
      </c>
    </row>
    <row r="12" spans="1:7" ht="14.1" customHeight="1">
      <c r="A12" s="406" t="s">
        <v>236</v>
      </c>
      <c r="B12" s="399">
        <v>81.102999999999994</v>
      </c>
      <c r="C12" s="399">
        <v>0</v>
      </c>
      <c r="D12" s="399">
        <v>681.88099999999997</v>
      </c>
      <c r="E12" s="400">
        <v>1258.9179999999999</v>
      </c>
      <c r="F12" s="400">
        <v>0</v>
      </c>
      <c r="G12" s="407">
        <v>0</v>
      </c>
    </row>
    <row r="13" spans="1:7" ht="14.1" customHeight="1">
      <c r="A13" s="406" t="s">
        <v>237</v>
      </c>
      <c r="B13" s="399">
        <v>173.34700000000001</v>
      </c>
      <c r="C13" s="399">
        <v>385.06299999999999</v>
      </c>
      <c r="D13" s="399">
        <v>56179.368000000002</v>
      </c>
      <c r="E13" s="400">
        <v>0</v>
      </c>
      <c r="F13" s="400">
        <v>0</v>
      </c>
      <c r="G13" s="407">
        <v>0</v>
      </c>
    </row>
    <row r="14" spans="1:7" ht="14.1" customHeight="1">
      <c r="A14" s="406" t="s">
        <v>238</v>
      </c>
      <c r="B14" s="399">
        <v>0</v>
      </c>
      <c r="C14" s="399">
        <v>0</v>
      </c>
      <c r="D14" s="399">
        <v>0</v>
      </c>
      <c r="E14" s="400">
        <v>0</v>
      </c>
      <c r="F14" s="400">
        <v>0</v>
      </c>
      <c r="G14" s="407">
        <v>31.925999999999998</v>
      </c>
    </row>
    <row r="15" spans="1:7" ht="14.1" customHeight="1">
      <c r="A15" s="406" t="s">
        <v>239</v>
      </c>
      <c r="B15" s="399">
        <v>0</v>
      </c>
      <c r="C15" s="399">
        <v>0</v>
      </c>
      <c r="D15" s="399">
        <v>4991.8230000000003</v>
      </c>
      <c r="E15" s="400">
        <v>0</v>
      </c>
      <c r="F15" s="400">
        <v>0</v>
      </c>
      <c r="G15" s="407">
        <v>0</v>
      </c>
    </row>
    <row r="16" spans="1:7" ht="14.1" customHeight="1">
      <c r="A16" s="406" t="s">
        <v>240</v>
      </c>
      <c r="B16" s="399">
        <v>269220.52899999998</v>
      </c>
      <c r="C16" s="399">
        <v>1010972.576</v>
      </c>
      <c r="D16" s="399">
        <v>639446.56700000004</v>
      </c>
      <c r="E16" s="400">
        <v>92455.539000000004</v>
      </c>
      <c r="F16" s="400">
        <v>31546.673999999999</v>
      </c>
      <c r="G16" s="407">
        <v>289458.44799999997</v>
      </c>
    </row>
    <row r="17" spans="1:7" ht="14.1" customHeight="1">
      <c r="A17" s="406" t="s">
        <v>241</v>
      </c>
      <c r="B17" s="399">
        <v>12524.456</v>
      </c>
      <c r="C17" s="399">
        <v>26908.075000000001</v>
      </c>
      <c r="D17" s="399">
        <v>109905.99</v>
      </c>
      <c r="E17" s="400">
        <v>0</v>
      </c>
      <c r="F17" s="400">
        <v>2407.89</v>
      </c>
      <c r="G17" s="407">
        <v>30575.35</v>
      </c>
    </row>
    <row r="18" spans="1:7" ht="14.1" customHeight="1">
      <c r="A18" s="406" t="s">
        <v>242</v>
      </c>
      <c r="B18" s="399">
        <v>0</v>
      </c>
      <c r="C18" s="399">
        <v>0</v>
      </c>
      <c r="D18" s="399">
        <v>0</v>
      </c>
      <c r="E18" s="400">
        <v>0</v>
      </c>
      <c r="F18" s="400">
        <v>0</v>
      </c>
      <c r="G18" s="407">
        <v>0</v>
      </c>
    </row>
    <row r="19" spans="1:7" ht="14.1" customHeight="1">
      <c r="A19" s="406" t="s">
        <v>243</v>
      </c>
      <c r="B19" s="399">
        <v>31724.474999999999</v>
      </c>
      <c r="C19" s="399">
        <v>90541.266000000003</v>
      </c>
      <c r="D19" s="399">
        <v>502751.19400000002</v>
      </c>
      <c r="E19" s="400">
        <v>24115.266</v>
      </c>
      <c r="F19" s="400">
        <v>0</v>
      </c>
      <c r="G19" s="407">
        <v>32982.951999999997</v>
      </c>
    </row>
    <row r="20" spans="1:7" ht="14.1" customHeight="1">
      <c r="A20" s="406" t="s">
        <v>244</v>
      </c>
      <c r="B20" s="399">
        <v>272348.82199999999</v>
      </c>
      <c r="C20" s="399">
        <v>2148406.2990000001</v>
      </c>
      <c r="D20" s="399">
        <v>558784.78300000005</v>
      </c>
      <c r="E20" s="400">
        <v>0</v>
      </c>
      <c r="F20" s="400">
        <v>156195.42000000001</v>
      </c>
      <c r="G20" s="407">
        <v>427052.18099999998</v>
      </c>
    </row>
    <row r="21" spans="1:7" ht="14.1" customHeight="1">
      <c r="A21" s="406" t="s">
        <v>245</v>
      </c>
      <c r="B21" s="399">
        <v>17810.878000000001</v>
      </c>
      <c r="C21" s="399">
        <v>651018.33799999999</v>
      </c>
      <c r="D21" s="399">
        <v>44714.502</v>
      </c>
      <c r="E21" s="400">
        <v>0</v>
      </c>
      <c r="F21" s="400">
        <v>3900.1959999999999</v>
      </c>
      <c r="G21" s="407">
        <v>17.574000000000002</v>
      </c>
    </row>
    <row r="22" spans="1:7" ht="14.1" customHeight="1">
      <c r="A22" s="406" t="s">
        <v>246</v>
      </c>
      <c r="B22" s="399">
        <v>0</v>
      </c>
      <c r="C22" s="399">
        <v>0</v>
      </c>
      <c r="D22" s="399">
        <v>80491.361000000004</v>
      </c>
      <c r="E22" s="400">
        <v>0</v>
      </c>
      <c r="F22" s="400">
        <v>0</v>
      </c>
      <c r="G22" s="407">
        <v>0</v>
      </c>
    </row>
    <row r="23" spans="1:7" ht="14.1" customHeight="1">
      <c r="A23" s="406" t="s">
        <v>247</v>
      </c>
      <c r="B23" s="399">
        <v>170321.845</v>
      </c>
      <c r="C23" s="399">
        <v>1075602.7439999999</v>
      </c>
      <c r="D23" s="399">
        <v>988344.79799999995</v>
      </c>
      <c r="E23" s="400">
        <v>42649.82</v>
      </c>
      <c r="F23" s="400">
        <v>39223.815999999999</v>
      </c>
      <c r="G23" s="407">
        <v>321720.13699999999</v>
      </c>
    </row>
    <row r="24" spans="1:7" ht="14.1" customHeight="1">
      <c r="A24" s="406" t="s">
        <v>248</v>
      </c>
      <c r="B24" s="399">
        <v>1266.894</v>
      </c>
      <c r="C24" s="399">
        <v>0</v>
      </c>
      <c r="D24" s="399">
        <v>0</v>
      </c>
      <c r="E24" s="400">
        <v>45.16</v>
      </c>
      <c r="F24" s="400">
        <v>0</v>
      </c>
      <c r="G24" s="407">
        <v>53156.275999999998</v>
      </c>
    </row>
    <row r="25" spans="1:7" ht="14.1" customHeight="1">
      <c r="A25" s="406" t="s">
        <v>249</v>
      </c>
      <c r="B25" s="399">
        <v>0</v>
      </c>
      <c r="C25" s="399">
        <v>0</v>
      </c>
      <c r="D25" s="399">
        <v>932.548</v>
      </c>
      <c r="E25" s="400">
        <v>0</v>
      </c>
      <c r="F25" s="400">
        <v>0</v>
      </c>
      <c r="G25" s="407">
        <v>0</v>
      </c>
    </row>
    <row r="26" spans="1:7" ht="14.1" customHeight="1">
      <c r="A26" s="406" t="s">
        <v>250</v>
      </c>
      <c r="B26" s="399">
        <v>0</v>
      </c>
      <c r="C26" s="399">
        <v>0</v>
      </c>
      <c r="D26" s="399">
        <v>11163.746999999999</v>
      </c>
      <c r="E26" s="400">
        <v>0</v>
      </c>
      <c r="F26" s="400">
        <v>0</v>
      </c>
      <c r="G26" s="407">
        <v>0</v>
      </c>
    </row>
    <row r="27" spans="1:7" ht="14.1" customHeight="1">
      <c r="A27" s="406" t="s">
        <v>251</v>
      </c>
      <c r="B27" s="399">
        <v>34009.288</v>
      </c>
      <c r="C27" s="399">
        <v>158616.86799999999</v>
      </c>
      <c r="D27" s="399">
        <v>28969.788</v>
      </c>
      <c r="E27" s="400">
        <v>0</v>
      </c>
      <c r="F27" s="400">
        <v>6460.634</v>
      </c>
      <c r="G27" s="407">
        <v>53230.671000000002</v>
      </c>
    </row>
    <row r="28" spans="1:7" ht="14.1" customHeight="1">
      <c r="A28" s="406" t="s">
        <v>252</v>
      </c>
      <c r="B28" s="399">
        <v>0</v>
      </c>
      <c r="C28" s="399">
        <v>0</v>
      </c>
      <c r="D28" s="399">
        <v>21002.632000000001</v>
      </c>
      <c r="E28" s="400">
        <v>0</v>
      </c>
      <c r="F28" s="400">
        <v>0</v>
      </c>
      <c r="G28" s="407">
        <v>0</v>
      </c>
    </row>
    <row r="29" spans="1:7" ht="14.1" customHeight="1">
      <c r="A29" s="406" t="s">
        <v>253</v>
      </c>
      <c r="B29" s="399">
        <v>1795.203</v>
      </c>
      <c r="C29" s="399">
        <v>5140.3900000000003</v>
      </c>
      <c r="D29" s="399">
        <v>95217.778999999995</v>
      </c>
      <c r="E29" s="400">
        <v>0</v>
      </c>
      <c r="F29" s="400">
        <v>0</v>
      </c>
      <c r="G29" s="407">
        <v>0</v>
      </c>
    </row>
    <row r="30" spans="1:7" ht="14.1" customHeight="1">
      <c r="A30" s="406" t="s">
        <v>254</v>
      </c>
      <c r="B30" s="399">
        <v>2477.9760000000001</v>
      </c>
      <c r="C30" s="399">
        <v>0</v>
      </c>
      <c r="D30" s="399">
        <v>3553.0250000000001</v>
      </c>
      <c r="E30" s="400">
        <v>0</v>
      </c>
      <c r="F30" s="400">
        <v>0</v>
      </c>
      <c r="G30" s="407">
        <v>0</v>
      </c>
    </row>
    <row r="31" spans="1:7" ht="15" customHeight="1">
      <c r="A31" s="408"/>
      <c r="B31" s="402"/>
      <c r="C31" s="402"/>
      <c r="D31" s="402"/>
      <c r="E31" s="403"/>
      <c r="F31" s="403"/>
      <c r="G31" s="409"/>
    </row>
    <row r="32" spans="1:7" ht="15" customHeight="1">
      <c r="A32" s="386" t="s">
        <v>156</v>
      </c>
      <c r="B32" s="322"/>
      <c r="C32" s="322"/>
      <c r="D32" s="322"/>
      <c r="E32" s="322"/>
      <c r="F32" s="322"/>
      <c r="G32" s="322"/>
    </row>
    <row r="33" spans="1:8" ht="15" customHeight="1">
      <c r="B33" s="322"/>
      <c r="C33" s="322"/>
      <c r="D33" s="322"/>
      <c r="E33" s="322"/>
      <c r="F33" s="322"/>
      <c r="G33" s="387" t="s">
        <v>226</v>
      </c>
    </row>
    <row r="34" spans="1:8" ht="20.100000000000001" customHeight="1">
      <c r="A34" s="629" t="s">
        <v>227</v>
      </c>
      <c r="B34" s="626" t="s">
        <v>275</v>
      </c>
      <c r="C34" s="627"/>
      <c r="D34" s="627"/>
      <c r="E34" s="627"/>
      <c r="F34" s="627"/>
      <c r="G34" s="628"/>
    </row>
    <row r="35" spans="1:8" ht="20.100000000000001" customHeight="1">
      <c r="A35" s="629"/>
      <c r="B35" s="405" t="s">
        <v>276</v>
      </c>
      <c r="C35" s="405" t="s">
        <v>277</v>
      </c>
      <c r="D35" s="405" t="s">
        <v>278</v>
      </c>
      <c r="E35" s="405" t="s">
        <v>279</v>
      </c>
      <c r="F35" s="410" t="s">
        <v>280</v>
      </c>
      <c r="G35" s="405" t="s">
        <v>281</v>
      </c>
    </row>
    <row r="36" spans="1:8" ht="14.1" customHeight="1">
      <c r="A36" s="411" t="s">
        <v>255</v>
      </c>
      <c r="B36" s="412" t="s">
        <v>282</v>
      </c>
      <c r="C36" s="412" t="s">
        <v>282</v>
      </c>
      <c r="D36" s="412" t="s">
        <v>282</v>
      </c>
      <c r="E36" s="412" t="s">
        <v>282</v>
      </c>
      <c r="F36" s="412" t="s">
        <v>282</v>
      </c>
      <c r="G36" s="412" t="s">
        <v>282</v>
      </c>
      <c r="H36" s="322"/>
    </row>
    <row r="37" spans="1:8" ht="14.1" customHeight="1">
      <c r="A37" s="411" t="s">
        <v>256</v>
      </c>
      <c r="B37" s="412" t="s">
        <v>282</v>
      </c>
      <c r="C37" s="412" t="s">
        <v>282</v>
      </c>
      <c r="D37" s="412" t="s">
        <v>282</v>
      </c>
      <c r="E37" s="412" t="s">
        <v>282</v>
      </c>
      <c r="F37" s="412" t="s">
        <v>282</v>
      </c>
      <c r="G37" s="412" t="s">
        <v>282</v>
      </c>
      <c r="H37" s="322"/>
    </row>
    <row r="38" spans="1:8" ht="14.1" customHeight="1">
      <c r="A38" s="411" t="s">
        <v>257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412" t="s">
        <v>282</v>
      </c>
      <c r="G38" s="412" t="s">
        <v>282</v>
      </c>
      <c r="H38" s="322"/>
    </row>
    <row r="39" spans="1:8" ht="14.1" customHeight="1">
      <c r="A39" s="411" t="s">
        <v>258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412" t="s">
        <v>282</v>
      </c>
      <c r="G39" s="412" t="s">
        <v>282</v>
      </c>
      <c r="H39" s="322"/>
    </row>
    <row r="40" spans="1:8" ht="14.1" customHeight="1">
      <c r="A40" s="411" t="s">
        <v>259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412" t="s">
        <v>282</v>
      </c>
      <c r="G40" s="412" t="s">
        <v>282</v>
      </c>
      <c r="H40" s="322"/>
    </row>
    <row r="41" spans="1:8" ht="14.1" customHeight="1">
      <c r="A41" s="411" t="s">
        <v>260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412" t="s">
        <v>282</v>
      </c>
      <c r="G41" s="412" t="s">
        <v>282</v>
      </c>
      <c r="H41" s="322"/>
    </row>
    <row r="42" spans="1:8" ht="14.1" customHeight="1">
      <c r="A42" s="411" t="s">
        <v>262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412" t="s">
        <v>282</v>
      </c>
      <c r="G42" s="412" t="s">
        <v>282</v>
      </c>
      <c r="H42" s="322"/>
    </row>
    <row r="43" spans="1:8" ht="14.1" customHeight="1">
      <c r="A43" s="411" t="s">
        <v>263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412" t="s">
        <v>282</v>
      </c>
      <c r="G43" s="412" t="s">
        <v>282</v>
      </c>
      <c r="H43" s="322"/>
    </row>
    <row r="44" spans="1:8" ht="14.1" customHeight="1">
      <c r="A44" s="411" t="s">
        <v>264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412" t="s">
        <v>282</v>
      </c>
      <c r="G44" s="412" t="s">
        <v>282</v>
      </c>
      <c r="H44" s="322"/>
    </row>
    <row r="45" spans="1:8" ht="14.1" customHeight="1">
      <c r="A45" s="411" t="s">
        <v>265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412" t="s">
        <v>282</v>
      </c>
      <c r="G45" s="412" t="s">
        <v>282</v>
      </c>
      <c r="H45" s="322"/>
    </row>
    <row r="46" spans="1:8" ht="14.1" customHeight="1">
      <c r="A46" s="411" t="s">
        <v>266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412" t="s">
        <v>282</v>
      </c>
      <c r="G46" s="412" t="s">
        <v>282</v>
      </c>
      <c r="H46" s="322"/>
    </row>
    <row r="47" spans="1:8" ht="14.1" customHeight="1"/>
    <row r="48" spans="1:8" ht="30" customHeight="1">
      <c r="A48" s="624" t="s">
        <v>283</v>
      </c>
      <c r="B48" s="624"/>
      <c r="C48" s="624"/>
      <c r="D48" s="624"/>
      <c r="E48" s="624"/>
      <c r="F48" s="624"/>
    </row>
    <row r="49" spans="1:9" ht="14.1" customHeight="1"/>
    <row r="50" spans="1:9" ht="14.1" customHeight="1">
      <c r="A50" s="386" t="s">
        <v>155</v>
      </c>
      <c r="B50" s="322"/>
      <c r="C50" s="322"/>
      <c r="D50" s="322"/>
      <c r="E50" s="322"/>
      <c r="F50" s="322"/>
    </row>
    <row r="51" spans="1:9" ht="14.1" customHeight="1">
      <c r="A51" s="322"/>
      <c r="B51" s="322"/>
      <c r="C51" s="322"/>
      <c r="D51" s="322"/>
      <c r="E51" s="322"/>
      <c r="F51" s="387" t="s">
        <v>226</v>
      </c>
      <c r="G51" s="322"/>
      <c r="H51" s="322"/>
      <c r="I51" s="322"/>
    </row>
    <row r="52" spans="1:9" ht="51">
      <c r="A52" s="413" t="s">
        <v>227</v>
      </c>
      <c r="B52" s="414" t="s">
        <v>284</v>
      </c>
      <c r="C52" s="415" t="s">
        <v>285</v>
      </c>
      <c r="D52" s="416" t="s">
        <v>286</v>
      </c>
      <c r="E52" s="417" t="s">
        <v>287</v>
      </c>
      <c r="F52" s="418" t="s">
        <v>281</v>
      </c>
      <c r="G52" s="419"/>
      <c r="H52" s="420"/>
      <c r="I52" s="322"/>
    </row>
    <row r="53" spans="1:9" ht="14.1" customHeight="1">
      <c r="A53" s="406" t="s">
        <v>232</v>
      </c>
      <c r="B53" s="421">
        <v>290045.83199999999</v>
      </c>
      <c r="C53" s="399">
        <v>208046.106</v>
      </c>
      <c r="D53" s="399">
        <v>629148.15599999996</v>
      </c>
      <c r="E53" s="400">
        <v>1565320.3330000001</v>
      </c>
      <c r="F53" s="400">
        <v>333017.57699999999</v>
      </c>
      <c r="I53" s="322"/>
    </row>
    <row r="54" spans="1:9" ht="14.1" customHeight="1">
      <c r="A54" s="406" t="s">
        <v>233</v>
      </c>
      <c r="B54" s="421">
        <v>69937.801000000007</v>
      </c>
      <c r="C54" s="399">
        <v>123730.806</v>
      </c>
      <c r="D54" s="399">
        <v>89039.262000000002</v>
      </c>
      <c r="E54" s="400">
        <v>744489.49899999995</v>
      </c>
      <c r="F54" s="400">
        <v>4592.1180000000004</v>
      </c>
      <c r="I54" s="322"/>
    </row>
    <row r="55" spans="1:9" ht="14.1" customHeight="1">
      <c r="A55" s="406" t="s">
        <v>234</v>
      </c>
      <c r="B55" s="421">
        <v>23163.625</v>
      </c>
      <c r="C55" s="399">
        <v>71807.201000000001</v>
      </c>
      <c r="D55" s="399">
        <v>174517.245</v>
      </c>
      <c r="E55" s="400">
        <v>358113.16800000001</v>
      </c>
      <c r="F55" s="400">
        <v>68232.769</v>
      </c>
      <c r="I55" s="322"/>
    </row>
    <row r="56" spans="1:9" ht="14.1" customHeight="1">
      <c r="A56" s="406" t="s">
        <v>235</v>
      </c>
      <c r="B56" s="421">
        <v>0</v>
      </c>
      <c r="C56" s="399">
        <v>5986.84</v>
      </c>
      <c r="D56" s="399">
        <v>1164.559</v>
      </c>
      <c r="E56" s="400">
        <v>36859.963000000003</v>
      </c>
      <c r="F56" s="400">
        <v>1331.7809999999999</v>
      </c>
    </row>
    <row r="57" spans="1:9" ht="14.1" customHeight="1">
      <c r="A57" s="406" t="s">
        <v>236</v>
      </c>
      <c r="B57" s="421">
        <v>0</v>
      </c>
      <c r="C57" s="399">
        <v>15142.164000000001</v>
      </c>
      <c r="D57" s="399">
        <v>13713.464</v>
      </c>
      <c r="E57" s="400">
        <v>112684.65399999999</v>
      </c>
      <c r="F57" s="400">
        <v>1161.1859999999999</v>
      </c>
    </row>
    <row r="58" spans="1:9" ht="14.1" customHeight="1">
      <c r="A58" s="406" t="s">
        <v>237</v>
      </c>
      <c r="B58" s="421">
        <v>0</v>
      </c>
      <c r="C58" s="399">
        <v>15523.815000000001</v>
      </c>
      <c r="D58" s="399">
        <v>22260.895</v>
      </c>
      <c r="E58" s="400">
        <v>58334.917999999998</v>
      </c>
      <c r="F58" s="400">
        <v>3930.2190000000001</v>
      </c>
    </row>
    <row r="59" spans="1:9" ht="14.1" customHeight="1">
      <c r="A59" s="406" t="s">
        <v>238</v>
      </c>
      <c r="B59" s="421">
        <v>0</v>
      </c>
      <c r="C59" s="399">
        <v>8742.6110000000008</v>
      </c>
      <c r="D59" s="399">
        <v>16.728999999999999</v>
      </c>
      <c r="E59" s="400">
        <v>1558.1659999999999</v>
      </c>
      <c r="F59" s="400">
        <v>303.94499999999999</v>
      </c>
    </row>
    <row r="60" spans="1:9" ht="14.1" customHeight="1">
      <c r="A60" s="406" t="s">
        <v>239</v>
      </c>
      <c r="B60" s="421">
        <v>0</v>
      </c>
      <c r="C60" s="399">
        <v>3040.9029999999998</v>
      </c>
      <c r="D60" s="399">
        <v>5388.3689999999997</v>
      </c>
      <c r="E60" s="400">
        <v>15318.287</v>
      </c>
      <c r="F60" s="400">
        <v>218.47300000000001</v>
      </c>
    </row>
    <row r="61" spans="1:9" ht="14.1" customHeight="1">
      <c r="A61" s="406" t="s">
        <v>240</v>
      </c>
      <c r="B61" s="421">
        <v>54440.125</v>
      </c>
      <c r="C61" s="399">
        <v>133839.965</v>
      </c>
      <c r="D61" s="399">
        <v>391377.16399999999</v>
      </c>
      <c r="E61" s="400">
        <v>3069881.1949999998</v>
      </c>
      <c r="F61" s="400">
        <v>111274.902</v>
      </c>
    </row>
    <row r="62" spans="1:9" ht="14.1" customHeight="1">
      <c r="A62" s="406" t="s">
        <v>241</v>
      </c>
      <c r="B62" s="421">
        <v>22523.816999999999</v>
      </c>
      <c r="C62" s="399">
        <v>32518.323</v>
      </c>
      <c r="D62" s="399">
        <v>75748.948999999993</v>
      </c>
      <c r="E62" s="400">
        <v>686594.07700000005</v>
      </c>
      <c r="F62" s="400">
        <v>50970.442999999999</v>
      </c>
    </row>
    <row r="63" spans="1:9" ht="14.1" customHeight="1">
      <c r="A63" s="406" t="s">
        <v>242</v>
      </c>
      <c r="B63" s="421">
        <v>0</v>
      </c>
      <c r="C63" s="399">
        <v>1603.3779999999999</v>
      </c>
      <c r="D63" s="399">
        <v>81.594999999999999</v>
      </c>
      <c r="E63" s="400">
        <v>5469.326</v>
      </c>
      <c r="F63" s="400">
        <v>58.857999999999997</v>
      </c>
    </row>
    <row r="64" spans="1:9" ht="14.1" customHeight="1">
      <c r="A64" s="406" t="s">
        <v>243</v>
      </c>
      <c r="B64" s="421">
        <v>20465.746999999999</v>
      </c>
      <c r="C64" s="399">
        <v>87233.468999999997</v>
      </c>
      <c r="D64" s="399">
        <v>178974.21100000001</v>
      </c>
      <c r="E64" s="400">
        <v>285334.77799999999</v>
      </c>
      <c r="F64" s="400">
        <v>43744.370999999999</v>
      </c>
    </row>
    <row r="65" spans="1:7" ht="14.1" customHeight="1">
      <c r="A65" s="406" t="s">
        <v>244</v>
      </c>
      <c r="B65" s="421">
        <v>142292.557</v>
      </c>
      <c r="C65" s="399">
        <v>120795.785</v>
      </c>
      <c r="D65" s="399">
        <v>113395.433</v>
      </c>
      <c r="E65" s="400">
        <v>319763.46399999998</v>
      </c>
      <c r="F65" s="400">
        <v>13242.462</v>
      </c>
    </row>
    <row r="66" spans="1:7" ht="14.1" customHeight="1">
      <c r="A66" s="406" t="s">
        <v>245</v>
      </c>
      <c r="B66" s="421">
        <v>2940.0889999999999</v>
      </c>
      <c r="C66" s="399">
        <v>22210.870999999999</v>
      </c>
      <c r="D66" s="399">
        <v>74869.009000000005</v>
      </c>
      <c r="E66" s="400">
        <v>902031.08799999999</v>
      </c>
      <c r="F66" s="400">
        <v>22486.341</v>
      </c>
    </row>
    <row r="67" spans="1:7" ht="14.1" customHeight="1">
      <c r="A67" s="406" t="s">
        <v>246</v>
      </c>
      <c r="B67" s="421">
        <v>0</v>
      </c>
      <c r="C67" s="399">
        <v>3922.0650000000001</v>
      </c>
      <c r="D67" s="399">
        <v>13426.526</v>
      </c>
      <c r="E67" s="400">
        <v>320220.576</v>
      </c>
      <c r="F67" s="400">
        <v>0</v>
      </c>
    </row>
    <row r="68" spans="1:7" ht="14.1" customHeight="1">
      <c r="A68" s="406" t="s">
        <v>247</v>
      </c>
      <c r="B68" s="421">
        <v>69864.745999999999</v>
      </c>
      <c r="C68" s="399">
        <v>175951.22099999999</v>
      </c>
      <c r="D68" s="399">
        <v>518754.85200000001</v>
      </c>
      <c r="E68" s="400">
        <v>2352898.3080000002</v>
      </c>
      <c r="F68" s="400">
        <v>121650.577</v>
      </c>
    </row>
    <row r="69" spans="1:7" ht="14.1" customHeight="1">
      <c r="A69" s="406" t="s">
        <v>248</v>
      </c>
      <c r="B69" s="421">
        <v>21406.632000000001</v>
      </c>
      <c r="C69" s="399">
        <v>7839.1850000000004</v>
      </c>
      <c r="D69" s="399">
        <v>-598.97699999999998</v>
      </c>
      <c r="E69" s="400">
        <v>-1083.376</v>
      </c>
      <c r="F69" s="400">
        <v>478.572</v>
      </c>
    </row>
    <row r="70" spans="1:7" ht="14.1" customHeight="1">
      <c r="A70" s="406" t="s">
        <v>249</v>
      </c>
      <c r="B70" s="421">
        <v>0</v>
      </c>
      <c r="C70" s="399">
        <v>3773.2739999999999</v>
      </c>
      <c r="D70" s="399">
        <v>4870.9229999999998</v>
      </c>
      <c r="E70" s="400">
        <v>110783.29300000001</v>
      </c>
      <c r="F70" s="400">
        <v>4.22</v>
      </c>
    </row>
    <row r="71" spans="1:7" ht="14.1" customHeight="1">
      <c r="A71" s="406" t="s">
        <v>250</v>
      </c>
      <c r="B71" s="421">
        <v>0</v>
      </c>
      <c r="C71" s="399">
        <v>2132.2820000000002</v>
      </c>
      <c r="D71" s="399">
        <v>2222.5659999999998</v>
      </c>
      <c r="E71" s="400">
        <v>10146.717000000001</v>
      </c>
      <c r="F71" s="400">
        <v>23.559000000000001</v>
      </c>
    </row>
    <row r="72" spans="1:7" ht="14.1" customHeight="1">
      <c r="A72" s="406" t="s">
        <v>251</v>
      </c>
      <c r="B72" s="421">
        <v>34686.843000000001</v>
      </c>
      <c r="C72" s="399">
        <v>44844.332000000002</v>
      </c>
      <c r="D72" s="399">
        <v>108507.765</v>
      </c>
      <c r="E72" s="400">
        <v>577215.90500000003</v>
      </c>
      <c r="F72" s="400">
        <v>3213.248</v>
      </c>
    </row>
    <row r="73" spans="1:7" ht="14.1" customHeight="1">
      <c r="A73" s="406" t="s">
        <v>252</v>
      </c>
      <c r="B73" s="421">
        <v>3959.9740000000002</v>
      </c>
      <c r="C73" s="399">
        <v>15270.414000000001</v>
      </c>
      <c r="D73" s="399">
        <v>33802.885999999999</v>
      </c>
      <c r="E73" s="400">
        <v>285129.815</v>
      </c>
      <c r="F73" s="400">
        <v>8205.8850000000002</v>
      </c>
    </row>
    <row r="74" spans="1:7" ht="14.1" customHeight="1">
      <c r="A74" s="406" t="s">
        <v>253</v>
      </c>
      <c r="B74" s="421">
        <v>316.72899999999998</v>
      </c>
      <c r="C74" s="399">
        <v>5333.7309999999998</v>
      </c>
      <c r="D74" s="399">
        <v>23256.291000000001</v>
      </c>
      <c r="E74" s="400">
        <v>50944.881999999998</v>
      </c>
      <c r="F74" s="400">
        <v>85.084999999999994</v>
      </c>
    </row>
    <row r="75" spans="1:7" ht="14.1" customHeight="1">
      <c r="A75" s="406" t="s">
        <v>254</v>
      </c>
      <c r="B75" s="421">
        <v>1650</v>
      </c>
      <c r="C75" s="399">
        <v>2649.8530000000001</v>
      </c>
      <c r="D75" s="399">
        <v>1880.384</v>
      </c>
      <c r="E75" s="400">
        <v>1918.9659999999999</v>
      </c>
      <c r="F75" s="400">
        <v>141.33799999999999</v>
      </c>
    </row>
    <row r="76" spans="1:7" ht="14.1" customHeight="1">
      <c r="A76" s="408"/>
      <c r="B76" s="422"/>
      <c r="C76" s="402"/>
      <c r="D76" s="402"/>
      <c r="E76" s="403"/>
      <c r="F76" s="403"/>
    </row>
    <row r="77" spans="1:7" ht="14.1" customHeight="1">
      <c r="A77" s="386" t="s">
        <v>156</v>
      </c>
      <c r="B77" s="322"/>
      <c r="C77" s="322"/>
      <c r="D77" s="322"/>
      <c r="E77" s="322"/>
      <c r="F77" s="322"/>
    </row>
    <row r="78" spans="1:7" ht="14.1" customHeight="1">
      <c r="A78" s="386"/>
      <c r="B78" s="322"/>
      <c r="C78" s="322"/>
      <c r="D78" s="322"/>
      <c r="E78" s="322"/>
      <c r="F78" s="387" t="s">
        <v>226</v>
      </c>
      <c r="G78" s="322"/>
    </row>
    <row r="79" spans="1:7" ht="51">
      <c r="A79" s="413" t="s">
        <v>227</v>
      </c>
      <c r="B79" s="414" t="s">
        <v>284</v>
      </c>
      <c r="C79" s="415" t="s">
        <v>285</v>
      </c>
      <c r="D79" s="416" t="s">
        <v>286</v>
      </c>
      <c r="E79" s="417" t="s">
        <v>287</v>
      </c>
      <c r="F79" s="418" t="s">
        <v>281</v>
      </c>
      <c r="G79" s="419"/>
    </row>
    <row r="80" spans="1:7" ht="14.1" customHeight="1">
      <c r="A80" s="406" t="s">
        <v>255</v>
      </c>
      <c r="B80" s="421">
        <v>0</v>
      </c>
      <c r="C80" s="399">
        <v>0</v>
      </c>
      <c r="D80" s="399">
        <v>0</v>
      </c>
      <c r="E80" s="400">
        <v>0</v>
      </c>
      <c r="F80" s="400">
        <v>0</v>
      </c>
      <c r="G80" s="322"/>
    </row>
    <row r="81" spans="1:7" ht="14.1" customHeight="1">
      <c r="A81" s="406" t="s">
        <v>256</v>
      </c>
      <c r="B81" s="421">
        <v>0</v>
      </c>
      <c r="C81" s="399">
        <v>3.6669999999999998</v>
      </c>
      <c r="D81" s="399">
        <v>0</v>
      </c>
      <c r="E81" s="400">
        <v>0</v>
      </c>
      <c r="F81" s="400">
        <v>0</v>
      </c>
    </row>
    <row r="82" spans="1:7" ht="14.1" customHeight="1">
      <c r="A82" s="406" t="s">
        <v>257</v>
      </c>
      <c r="B82" s="421">
        <v>0</v>
      </c>
      <c r="C82" s="399">
        <v>1847.2090000000001</v>
      </c>
      <c r="D82" s="399">
        <v>8038.665</v>
      </c>
      <c r="E82" s="400">
        <v>162.179</v>
      </c>
      <c r="F82" s="400">
        <v>97.644999999999996</v>
      </c>
    </row>
    <row r="83" spans="1:7" ht="14.1" customHeight="1">
      <c r="A83" s="406" t="s">
        <v>258</v>
      </c>
      <c r="B83" s="421">
        <v>0</v>
      </c>
      <c r="C83" s="399">
        <v>0</v>
      </c>
      <c r="D83" s="399">
        <v>0</v>
      </c>
      <c r="E83" s="400">
        <v>0</v>
      </c>
      <c r="F83" s="400">
        <v>0</v>
      </c>
    </row>
    <row r="84" spans="1:7" ht="14.1" customHeight="1">
      <c r="A84" s="406" t="s">
        <v>259</v>
      </c>
      <c r="B84" s="421">
        <v>3801.7559999999999</v>
      </c>
      <c r="C84" s="399">
        <v>8916.0740000000005</v>
      </c>
      <c r="D84" s="399">
        <v>43027.398999999998</v>
      </c>
      <c r="E84" s="400">
        <v>47093.639000000003</v>
      </c>
      <c r="F84" s="400">
        <v>-1037.646</v>
      </c>
    </row>
    <row r="85" spans="1:7" ht="14.1" customHeight="1">
      <c r="A85" s="406" t="s">
        <v>260</v>
      </c>
      <c r="B85" s="421">
        <v>0</v>
      </c>
      <c r="C85" s="399">
        <v>1712.2339999999999</v>
      </c>
      <c r="D85" s="399">
        <v>337.09300000000002</v>
      </c>
      <c r="E85" s="400">
        <v>5824.192</v>
      </c>
      <c r="F85" s="400">
        <v>247.81700000000001</v>
      </c>
    </row>
    <row r="86" spans="1:7" ht="14.1" customHeight="1">
      <c r="A86" s="406" t="s">
        <v>262</v>
      </c>
      <c r="B86" s="421">
        <v>1907.923</v>
      </c>
      <c r="C86" s="399">
        <v>825.93499999999995</v>
      </c>
      <c r="D86" s="399">
        <v>1859.154</v>
      </c>
      <c r="E86" s="400">
        <v>465.387</v>
      </c>
      <c r="F86" s="400">
        <v>721.68499999999995</v>
      </c>
    </row>
    <row r="87" spans="1:7" ht="14.1" customHeight="1">
      <c r="A87" s="406" t="s">
        <v>263</v>
      </c>
      <c r="B87" s="421">
        <v>22294.702000000001</v>
      </c>
      <c r="C87" s="399">
        <v>2189.1550000000002</v>
      </c>
      <c r="D87" s="399">
        <v>-943.22799999999995</v>
      </c>
      <c r="E87" s="400">
        <v>84.766000000000005</v>
      </c>
      <c r="F87" s="400">
        <v>99.268000000000001</v>
      </c>
    </row>
    <row r="88" spans="1:7" ht="14.1" customHeight="1">
      <c r="A88" s="406" t="s">
        <v>264</v>
      </c>
      <c r="B88" s="421">
        <v>0</v>
      </c>
      <c r="C88" s="399">
        <v>43.951999999999998</v>
      </c>
      <c r="D88" s="399">
        <v>345.19600000000003</v>
      </c>
      <c r="E88" s="400">
        <v>935.971</v>
      </c>
      <c r="F88" s="400">
        <v>786.59100000000001</v>
      </c>
    </row>
    <row r="89" spans="1:7" ht="14.1" customHeight="1">
      <c r="A89" s="406" t="s">
        <v>265</v>
      </c>
      <c r="B89" s="421">
        <v>0</v>
      </c>
      <c r="C89" s="399">
        <v>0</v>
      </c>
      <c r="D89" s="399">
        <v>0</v>
      </c>
      <c r="E89" s="400">
        <v>0</v>
      </c>
      <c r="F89" s="400">
        <v>0</v>
      </c>
    </row>
    <row r="90" spans="1:7" ht="14.1" customHeight="1">
      <c r="A90" s="406" t="s">
        <v>266</v>
      </c>
      <c r="B90" s="421">
        <v>81407.278000000006</v>
      </c>
      <c r="C90" s="399">
        <v>12507.784</v>
      </c>
      <c r="D90" s="399">
        <v>9982.0509999999995</v>
      </c>
      <c r="E90" s="400">
        <v>85918.376999999993</v>
      </c>
      <c r="F90" s="400">
        <v>215.35499999999999</v>
      </c>
    </row>
    <row r="91" spans="1:7" ht="14.1" customHeight="1">
      <c r="G91" s="423"/>
    </row>
    <row r="92" spans="1:7">
      <c r="A92" s="404"/>
    </row>
  </sheetData>
  <mergeCells count="6">
    <mergeCell ref="A48:F48"/>
    <mergeCell ref="A2:G2"/>
    <mergeCell ref="A6:A7"/>
    <mergeCell ref="B6:G6"/>
    <mergeCell ref="A34:A35"/>
    <mergeCell ref="B34:G34"/>
  </mergeCells>
  <pageMargins left="0.98425196850393704" right="0" top="0.59055118110236227" bottom="0.19685039370078741" header="0.51181102362204722" footer="0.51181102362204722"/>
  <pageSetup paperSize="9" scale="75" orientation="landscape" r:id="rId1"/>
  <headerFooter alignWithMargins="0"/>
  <rowBreaks count="1" manualBreakCount="1">
    <brk id="47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zoomScale="90" zoomScaleNormal="90" workbookViewId="0"/>
  </sheetViews>
  <sheetFormatPr defaultRowHeight="12.75"/>
  <cols>
    <col min="1" max="1" width="30.7109375" customWidth="1"/>
    <col min="2" max="2" width="15.7109375" customWidth="1"/>
    <col min="3" max="3" width="17.42578125" customWidth="1"/>
    <col min="4" max="4" width="15.7109375" customWidth="1"/>
    <col min="5" max="5" width="16.28515625" customWidth="1"/>
    <col min="6" max="6" width="17.42578125" customWidth="1"/>
    <col min="7" max="7" width="16.5703125" customWidth="1"/>
    <col min="8" max="17" width="9.140625" style="404"/>
  </cols>
  <sheetData>
    <row r="1" spans="1:17" ht="15" customHeight="1"/>
    <row r="2" spans="1:17" ht="30" customHeight="1">
      <c r="A2" s="624" t="s">
        <v>288</v>
      </c>
      <c r="B2" s="624"/>
      <c r="C2" s="624"/>
      <c r="D2" s="624"/>
      <c r="E2" s="624"/>
      <c r="F2" s="624"/>
    </row>
    <row r="3" spans="1:17" ht="15" customHeight="1">
      <c r="A3" s="386" t="s">
        <v>155</v>
      </c>
      <c r="B3" s="322"/>
      <c r="C3" s="322"/>
      <c r="D3" s="322"/>
      <c r="E3" s="322"/>
      <c r="F3" s="322"/>
    </row>
    <row r="4" spans="1:17" ht="15" customHeight="1">
      <c r="A4" s="322"/>
      <c r="B4" s="322"/>
      <c r="C4" s="322"/>
      <c r="D4" s="322"/>
      <c r="E4" s="322"/>
      <c r="F4" s="387" t="s">
        <v>226</v>
      </c>
      <c r="I4" s="424"/>
      <c r="J4" s="424"/>
      <c r="K4" s="424"/>
      <c r="L4" s="424"/>
      <c r="M4" s="424"/>
    </row>
    <row r="5" spans="1:17" s="47" customFormat="1" ht="20.100000000000001" customHeight="1">
      <c r="A5" s="630" t="s">
        <v>227</v>
      </c>
      <c r="B5" s="632" t="s">
        <v>289</v>
      </c>
      <c r="C5" s="633"/>
      <c r="D5" s="633"/>
      <c r="E5" s="632" t="s">
        <v>290</v>
      </c>
      <c r="F5" s="634"/>
      <c r="G5" s="425"/>
      <c r="H5" s="425"/>
      <c r="I5" s="426"/>
      <c r="J5" s="426"/>
      <c r="K5" s="426"/>
      <c r="L5" s="426"/>
      <c r="M5" s="426"/>
      <c r="N5" s="425"/>
      <c r="O5" s="425"/>
      <c r="P5" s="425"/>
      <c r="Q5" s="425"/>
    </row>
    <row r="6" spans="1:17" ht="30" customHeight="1">
      <c r="A6" s="631"/>
      <c r="B6" s="427" t="s">
        <v>291</v>
      </c>
      <c r="C6" s="427" t="s">
        <v>292</v>
      </c>
      <c r="D6" s="428" t="s">
        <v>281</v>
      </c>
      <c r="E6" s="429" t="s">
        <v>293</v>
      </c>
      <c r="F6" s="430" t="s">
        <v>294</v>
      </c>
      <c r="G6" s="431"/>
      <c r="H6" s="431"/>
      <c r="I6" s="431"/>
      <c r="J6" s="431"/>
      <c r="K6" s="431"/>
      <c r="L6" s="431"/>
      <c r="M6" s="424"/>
    </row>
    <row r="7" spans="1:17" ht="14.1" customHeight="1">
      <c r="A7" s="411" t="s">
        <v>232</v>
      </c>
      <c r="B7" s="407">
        <v>31863745.010000002</v>
      </c>
      <c r="C7" s="400">
        <v>22637.931</v>
      </c>
      <c r="D7" s="400">
        <v>4315058.0690000001</v>
      </c>
      <c r="E7" s="400">
        <v>10698226.336999999</v>
      </c>
      <c r="F7" s="407">
        <v>27132195.217</v>
      </c>
      <c r="G7" s="404"/>
      <c r="H7" s="404" t="s">
        <v>15</v>
      </c>
      <c r="M7" s="424"/>
    </row>
    <row r="8" spans="1:17" ht="14.1" customHeight="1">
      <c r="A8" s="411" t="s">
        <v>233</v>
      </c>
      <c r="B8" s="407">
        <v>6035357.6809999999</v>
      </c>
      <c r="C8" s="400">
        <v>51263.02</v>
      </c>
      <c r="D8" s="400">
        <v>494395.87599999999</v>
      </c>
      <c r="E8" s="400">
        <v>2337838.764</v>
      </c>
      <c r="F8" s="407">
        <v>4234399.1500000004</v>
      </c>
      <c r="G8" s="404"/>
      <c r="M8" s="424"/>
    </row>
    <row r="9" spans="1:17" ht="14.1" customHeight="1">
      <c r="A9" s="411" t="s">
        <v>234</v>
      </c>
      <c r="B9" s="407">
        <v>2229912.9160000002</v>
      </c>
      <c r="C9" s="400">
        <v>45106.21</v>
      </c>
      <c r="D9" s="400">
        <v>180873.38699999999</v>
      </c>
      <c r="E9" s="400">
        <v>1590913.746</v>
      </c>
      <c r="F9" s="407">
        <v>672663.78599999996</v>
      </c>
      <c r="G9" s="404"/>
      <c r="M9" s="424"/>
    </row>
    <row r="10" spans="1:17" ht="14.1" customHeight="1">
      <c r="A10" s="411" t="s">
        <v>235</v>
      </c>
      <c r="B10" s="407">
        <v>37220.754999999997</v>
      </c>
      <c r="C10" s="400">
        <v>2.6280000000000001</v>
      </c>
      <c r="D10" s="400">
        <v>9051.348</v>
      </c>
      <c r="E10" s="400">
        <v>0</v>
      </c>
      <c r="F10" s="407">
        <v>40834.074000000001</v>
      </c>
      <c r="G10" s="404"/>
      <c r="M10" s="424"/>
    </row>
    <row r="11" spans="1:17" ht="14.1" customHeight="1">
      <c r="A11" s="411" t="s">
        <v>236</v>
      </c>
      <c r="B11" s="407">
        <v>166738.984</v>
      </c>
      <c r="C11" s="400">
        <v>867.6</v>
      </c>
      <c r="D11" s="400">
        <v>12371.052</v>
      </c>
      <c r="E11" s="400">
        <v>35763.498</v>
      </c>
      <c r="F11" s="407">
        <v>112477.97199999999</v>
      </c>
    </row>
    <row r="12" spans="1:17" ht="14.1" customHeight="1">
      <c r="A12" s="411" t="s">
        <v>237</v>
      </c>
      <c r="B12" s="407">
        <v>647118.17700000003</v>
      </c>
      <c r="C12" s="400">
        <v>393.76400000000001</v>
      </c>
      <c r="D12" s="400">
        <v>31671.771000000001</v>
      </c>
      <c r="E12" s="400">
        <v>596648.80599999998</v>
      </c>
      <c r="F12" s="407">
        <v>3878.3420000000001</v>
      </c>
      <c r="M12" s="424"/>
    </row>
    <row r="13" spans="1:17" ht="14.1" customHeight="1">
      <c r="A13" s="411" t="s">
        <v>238</v>
      </c>
      <c r="B13" s="407">
        <v>1558.1659999999999</v>
      </c>
      <c r="C13" s="400">
        <v>21.843</v>
      </c>
      <c r="D13" s="400">
        <v>46.615000000000002</v>
      </c>
      <c r="E13" s="400">
        <v>0</v>
      </c>
      <c r="F13" s="407">
        <v>0</v>
      </c>
      <c r="M13" s="424"/>
    </row>
    <row r="14" spans="1:17" ht="14.1" customHeight="1">
      <c r="A14" s="411" t="s">
        <v>239</v>
      </c>
      <c r="B14" s="407">
        <v>102149.867</v>
      </c>
      <c r="C14" s="400">
        <v>12.497</v>
      </c>
      <c r="D14" s="400">
        <v>2783.6509999999998</v>
      </c>
      <c r="E14" s="400">
        <v>87399.03</v>
      </c>
      <c r="F14" s="407">
        <v>13.002000000000001</v>
      </c>
      <c r="M14" s="424"/>
    </row>
    <row r="15" spans="1:17" ht="14.1" customHeight="1">
      <c r="A15" s="411" t="s">
        <v>240</v>
      </c>
      <c r="B15" s="407">
        <v>29815687.144000001</v>
      </c>
      <c r="C15" s="400">
        <v>755520.54200000002</v>
      </c>
      <c r="D15" s="400">
        <v>814412.17299999995</v>
      </c>
      <c r="E15" s="400">
        <v>9802204.9110000003</v>
      </c>
      <c r="F15" s="407">
        <v>17909383.550000001</v>
      </c>
      <c r="M15" s="424"/>
    </row>
    <row r="16" spans="1:17" ht="14.1" customHeight="1">
      <c r="A16" s="411" t="s">
        <v>241</v>
      </c>
      <c r="B16" s="407">
        <v>3125106.557</v>
      </c>
      <c r="C16" s="400">
        <v>12160.597</v>
      </c>
      <c r="D16" s="400">
        <v>1546271.6869999999</v>
      </c>
      <c r="E16" s="400">
        <v>1017992.304</v>
      </c>
      <c r="F16" s="407">
        <v>3898132.69</v>
      </c>
      <c r="M16" s="424"/>
    </row>
    <row r="17" spans="1:13" ht="14.1" customHeight="1">
      <c r="A17" s="411" t="s">
        <v>242</v>
      </c>
      <c r="B17" s="407">
        <v>12939.045</v>
      </c>
      <c r="C17" s="400">
        <v>0</v>
      </c>
      <c r="D17" s="400">
        <v>581.83399999999995</v>
      </c>
      <c r="E17" s="400">
        <v>0</v>
      </c>
      <c r="F17" s="407">
        <v>7422.4049999999997</v>
      </c>
      <c r="M17" s="424"/>
    </row>
    <row r="18" spans="1:13" ht="14.1" customHeight="1">
      <c r="A18" s="411" t="s">
        <v>243</v>
      </c>
      <c r="B18" s="407">
        <v>6322350.4919999996</v>
      </c>
      <c r="C18" s="400">
        <v>292041.34899999999</v>
      </c>
      <c r="D18" s="400">
        <v>227320.59700000001</v>
      </c>
      <c r="E18" s="400">
        <v>3420688.966</v>
      </c>
      <c r="F18" s="407">
        <v>3128703.659</v>
      </c>
    </row>
    <row r="19" spans="1:13" ht="14.1" customHeight="1">
      <c r="A19" s="411" t="s">
        <v>244</v>
      </c>
      <c r="B19" s="407">
        <v>27146069.061000001</v>
      </c>
      <c r="C19" s="400">
        <v>103756.738</v>
      </c>
      <c r="D19" s="400">
        <v>645801.70200000005</v>
      </c>
      <c r="E19" s="400">
        <v>7365251.9859999996</v>
      </c>
      <c r="F19" s="407">
        <v>19642446.305</v>
      </c>
    </row>
    <row r="20" spans="1:13" ht="14.1" customHeight="1">
      <c r="A20" s="411" t="s">
        <v>245</v>
      </c>
      <c r="B20" s="407">
        <v>6079807.6359999999</v>
      </c>
      <c r="C20" s="400">
        <v>135338.35800000001</v>
      </c>
      <c r="D20" s="400">
        <v>369648.45</v>
      </c>
      <c r="E20" s="400">
        <v>2190592.4950000001</v>
      </c>
      <c r="F20" s="407">
        <v>3950813.7170000002</v>
      </c>
      <c r="M20" s="424"/>
    </row>
    <row r="21" spans="1:13" ht="14.1" customHeight="1">
      <c r="A21" s="411" t="s">
        <v>246</v>
      </c>
      <c r="B21" s="407">
        <v>1166594.5460000001</v>
      </c>
      <c r="C21" s="400">
        <v>0</v>
      </c>
      <c r="D21" s="400">
        <v>-17990.598999999998</v>
      </c>
      <c r="E21" s="400">
        <v>1049723.0109999999</v>
      </c>
      <c r="F21" s="407">
        <v>26891.22</v>
      </c>
      <c r="M21" s="424"/>
    </row>
    <row r="22" spans="1:13" ht="14.1" customHeight="1">
      <c r="A22" s="411" t="s">
        <v>247</v>
      </c>
      <c r="B22" s="407">
        <v>28345065.526999999</v>
      </c>
      <c r="C22" s="400">
        <v>1368074.0049999999</v>
      </c>
      <c r="D22" s="400">
        <v>1984919.2749999999</v>
      </c>
      <c r="E22" s="400">
        <v>15213391.393999999</v>
      </c>
      <c r="F22" s="407">
        <v>15286256.268999999</v>
      </c>
      <c r="M22" s="424"/>
    </row>
    <row r="23" spans="1:13" ht="14.1" customHeight="1">
      <c r="A23" s="411" t="s">
        <v>248</v>
      </c>
      <c r="B23" s="407">
        <v>11163.003000000001</v>
      </c>
      <c r="C23" s="400">
        <v>2035.904</v>
      </c>
      <c r="D23" s="400">
        <v>11077.188</v>
      </c>
      <c r="E23" s="400">
        <v>0</v>
      </c>
      <c r="F23" s="407">
        <v>0</v>
      </c>
    </row>
    <row r="24" spans="1:13" ht="14.1" customHeight="1">
      <c r="A24" s="411" t="s">
        <v>249</v>
      </c>
      <c r="B24" s="407">
        <v>150295.81599999999</v>
      </c>
      <c r="C24" s="400">
        <v>0</v>
      </c>
      <c r="D24" s="400">
        <v>-139.47999999999999</v>
      </c>
      <c r="E24" s="400">
        <v>144081.96599999999</v>
      </c>
      <c r="F24" s="407">
        <v>12339.596</v>
      </c>
    </row>
    <row r="25" spans="1:13" ht="14.1" customHeight="1">
      <c r="A25" s="411" t="s">
        <v>250</v>
      </c>
      <c r="B25" s="407">
        <v>150623.601</v>
      </c>
      <c r="C25" s="400">
        <v>0</v>
      </c>
      <c r="D25" s="400">
        <v>1209.203</v>
      </c>
      <c r="E25" s="400">
        <v>74649.467000000004</v>
      </c>
      <c r="F25" s="407">
        <v>50964.707000000002</v>
      </c>
    </row>
    <row r="26" spans="1:13" ht="14.1" customHeight="1">
      <c r="A26" s="411" t="s">
        <v>251</v>
      </c>
      <c r="B26" s="407">
        <v>5212204.2259999998</v>
      </c>
      <c r="C26" s="400">
        <v>64865.913999999997</v>
      </c>
      <c r="D26" s="400">
        <v>104506.65300000001</v>
      </c>
      <c r="E26" s="400">
        <v>1647984.199</v>
      </c>
      <c r="F26" s="407">
        <v>3750234.0920000002</v>
      </c>
    </row>
    <row r="27" spans="1:13" ht="14.1" customHeight="1">
      <c r="A27" s="411" t="s">
        <v>252</v>
      </c>
      <c r="B27" s="407">
        <v>1585113.1880000001</v>
      </c>
      <c r="C27" s="400">
        <v>0</v>
      </c>
      <c r="D27" s="400">
        <v>42543.123</v>
      </c>
      <c r="E27" s="400">
        <v>0</v>
      </c>
      <c r="F27" s="407">
        <v>1887874.5179999999</v>
      </c>
    </row>
    <row r="28" spans="1:13" ht="14.1" customHeight="1">
      <c r="A28" s="411" t="s">
        <v>253</v>
      </c>
      <c r="B28" s="407">
        <v>755173.77500000002</v>
      </c>
      <c r="C28" s="400">
        <v>0</v>
      </c>
      <c r="D28" s="400">
        <v>13598.541999999999</v>
      </c>
      <c r="E28" s="400">
        <v>797102.69499999995</v>
      </c>
      <c r="F28" s="407">
        <v>0</v>
      </c>
    </row>
    <row r="29" spans="1:13" ht="14.1" customHeight="1">
      <c r="A29" s="411" t="s">
        <v>254</v>
      </c>
      <c r="B29" s="407">
        <v>26950.856</v>
      </c>
      <c r="C29" s="400">
        <v>0</v>
      </c>
      <c r="D29" s="400">
        <v>1926.0360000000001</v>
      </c>
      <c r="E29" s="400">
        <v>29673.922999999999</v>
      </c>
      <c r="F29" s="407">
        <v>0</v>
      </c>
      <c r="I29" s="424"/>
    </row>
    <row r="30" spans="1:13" ht="15" customHeight="1">
      <c r="A30" s="432"/>
      <c r="B30" s="403"/>
      <c r="C30" s="403"/>
      <c r="D30" s="403"/>
      <c r="E30" s="403"/>
      <c r="F30" s="403"/>
      <c r="I30" s="424"/>
      <c r="J30" s="424"/>
      <c r="K30" s="424"/>
      <c r="M30" s="424"/>
    </row>
    <row r="31" spans="1:13" ht="15" customHeight="1">
      <c r="A31" s="433" t="s">
        <v>156</v>
      </c>
      <c r="B31" s="434"/>
      <c r="C31" s="434"/>
      <c r="D31" s="434"/>
      <c r="E31" s="434"/>
      <c r="F31" s="434"/>
      <c r="G31" s="1"/>
      <c r="I31" s="424"/>
      <c r="K31" s="424"/>
      <c r="M31" s="424"/>
    </row>
    <row r="32" spans="1:13" ht="15" customHeight="1">
      <c r="A32" s="434"/>
      <c r="B32" s="434"/>
      <c r="C32" s="434"/>
      <c r="D32" s="434"/>
      <c r="E32" s="434"/>
      <c r="F32" s="387" t="s">
        <v>226</v>
      </c>
      <c r="G32" s="435"/>
    </row>
    <row r="33" spans="1:17" s="47" customFormat="1" ht="20.100000000000001" customHeight="1">
      <c r="A33" s="630" t="s">
        <v>227</v>
      </c>
      <c r="B33" s="632" t="s">
        <v>289</v>
      </c>
      <c r="C33" s="633"/>
      <c r="D33" s="633"/>
      <c r="E33" s="632" t="s">
        <v>290</v>
      </c>
      <c r="F33" s="634"/>
      <c r="G33" s="431"/>
      <c r="H33" s="431"/>
      <c r="I33" s="431"/>
      <c r="J33" s="431"/>
      <c r="K33" s="431"/>
      <c r="L33" s="431"/>
      <c r="M33" s="426"/>
      <c r="N33" s="425"/>
      <c r="O33" s="425"/>
      <c r="P33" s="425"/>
      <c r="Q33" s="425"/>
    </row>
    <row r="34" spans="1:17" ht="30" customHeight="1">
      <c r="A34" s="631"/>
      <c r="B34" s="427" t="s">
        <v>291</v>
      </c>
      <c r="C34" s="427" t="s">
        <v>292</v>
      </c>
      <c r="D34" s="428" t="s">
        <v>281</v>
      </c>
      <c r="E34" s="429" t="s">
        <v>293</v>
      </c>
      <c r="F34" s="430" t="s">
        <v>294</v>
      </c>
      <c r="G34" s="404"/>
    </row>
    <row r="35" spans="1:17" ht="14.1" customHeight="1">
      <c r="A35" s="411" t="s">
        <v>255</v>
      </c>
      <c r="B35" s="407">
        <v>0</v>
      </c>
      <c r="C35" s="400">
        <v>0</v>
      </c>
      <c r="D35" s="400">
        <v>0</v>
      </c>
      <c r="E35" s="400">
        <v>0</v>
      </c>
      <c r="F35" s="407">
        <v>0</v>
      </c>
    </row>
    <row r="36" spans="1:17" ht="14.1" customHeight="1">
      <c r="A36" s="411" t="s">
        <v>256</v>
      </c>
      <c r="B36" s="407">
        <v>0</v>
      </c>
      <c r="C36" s="400">
        <v>0</v>
      </c>
      <c r="D36" s="400">
        <v>-46.164999999999999</v>
      </c>
      <c r="E36" s="400">
        <v>0</v>
      </c>
      <c r="F36" s="407">
        <v>0</v>
      </c>
      <c r="M36" s="424"/>
    </row>
    <row r="37" spans="1:17" ht="14.1" customHeight="1">
      <c r="A37" s="411" t="s">
        <v>257</v>
      </c>
      <c r="B37" s="407">
        <v>11782.638999999999</v>
      </c>
      <c r="C37" s="400">
        <v>868.21199999999999</v>
      </c>
      <c r="D37" s="400">
        <v>11676.009</v>
      </c>
      <c r="E37" s="400">
        <v>0</v>
      </c>
      <c r="F37" s="407">
        <v>45033.226000000002</v>
      </c>
    </row>
    <row r="38" spans="1:17" ht="14.1" customHeight="1">
      <c r="A38" s="411" t="s">
        <v>258</v>
      </c>
      <c r="B38" s="407">
        <v>0</v>
      </c>
      <c r="C38" s="400">
        <v>0</v>
      </c>
      <c r="D38" s="400">
        <v>0</v>
      </c>
      <c r="E38" s="400">
        <v>0</v>
      </c>
      <c r="F38" s="407">
        <v>0</v>
      </c>
    </row>
    <row r="39" spans="1:17" ht="14.1" customHeight="1">
      <c r="A39" s="411" t="s">
        <v>259</v>
      </c>
      <c r="B39" s="407">
        <v>235258.36300000001</v>
      </c>
      <c r="C39" s="400">
        <v>0</v>
      </c>
      <c r="D39" s="400">
        <v>12408.157999999999</v>
      </c>
      <c r="E39" s="400">
        <v>0</v>
      </c>
      <c r="F39" s="407">
        <v>358323.48800000001</v>
      </c>
    </row>
    <row r="40" spans="1:17" ht="14.1" customHeight="1">
      <c r="A40" s="411" t="s">
        <v>260</v>
      </c>
      <c r="B40" s="407">
        <v>7089.8459999999995</v>
      </c>
      <c r="C40" s="400">
        <v>0</v>
      </c>
      <c r="D40" s="400">
        <v>351.23200000000003</v>
      </c>
      <c r="E40" s="400">
        <v>0</v>
      </c>
      <c r="F40" s="407">
        <v>0</v>
      </c>
    </row>
    <row r="41" spans="1:17" ht="14.1" customHeight="1">
      <c r="A41" s="411" t="s">
        <v>262</v>
      </c>
      <c r="B41" s="407">
        <v>1833.836</v>
      </c>
      <c r="C41" s="400">
        <v>0</v>
      </c>
      <c r="D41" s="400">
        <v>3418.09</v>
      </c>
      <c r="E41" s="400">
        <v>0</v>
      </c>
      <c r="F41" s="407">
        <v>17114.189999999999</v>
      </c>
    </row>
    <row r="42" spans="1:17" ht="14.1" customHeight="1">
      <c r="A42" s="411" t="s">
        <v>263</v>
      </c>
      <c r="B42" s="407">
        <v>7344.4080000000004</v>
      </c>
      <c r="C42" s="400">
        <v>0</v>
      </c>
      <c r="D42" s="400">
        <v>10260.489</v>
      </c>
      <c r="E42" s="400">
        <v>4363.3819999999996</v>
      </c>
      <c r="F42" s="407">
        <v>18341.167000000001</v>
      </c>
    </row>
    <row r="43" spans="1:17" ht="14.1" customHeight="1">
      <c r="A43" s="411" t="s">
        <v>264</v>
      </c>
      <c r="B43" s="407">
        <v>2962.7860000000001</v>
      </c>
      <c r="C43" s="400">
        <v>0</v>
      </c>
      <c r="D43" s="400">
        <v>855.04100000000005</v>
      </c>
      <c r="E43" s="400">
        <v>0</v>
      </c>
      <c r="F43" s="407">
        <v>5432.82</v>
      </c>
    </row>
    <row r="44" spans="1:17" ht="14.1" customHeight="1">
      <c r="A44" s="411" t="s">
        <v>265</v>
      </c>
      <c r="B44" s="407">
        <v>0</v>
      </c>
      <c r="C44" s="400">
        <v>0</v>
      </c>
      <c r="D44" s="400">
        <v>0</v>
      </c>
      <c r="E44" s="400">
        <v>0</v>
      </c>
      <c r="F44" s="407">
        <v>0</v>
      </c>
    </row>
    <row r="45" spans="1:17" ht="14.1" customHeight="1">
      <c r="A45" s="411" t="s">
        <v>266</v>
      </c>
      <c r="B45" s="407">
        <v>251322.10200000001</v>
      </c>
      <c r="C45" s="400">
        <v>0</v>
      </c>
      <c r="D45" s="400">
        <v>6044.1540000000005</v>
      </c>
      <c r="E45" s="400">
        <v>0</v>
      </c>
      <c r="F45" s="407">
        <v>208939.70600000001</v>
      </c>
    </row>
    <row r="46" spans="1:17" ht="15" customHeight="1">
      <c r="A46" s="432"/>
      <c r="B46" s="403"/>
      <c r="C46" s="403"/>
      <c r="D46" s="403"/>
      <c r="E46" s="403"/>
      <c r="F46" s="403"/>
    </row>
    <row r="47" spans="1:17" ht="30" customHeight="1">
      <c r="A47" s="624" t="s">
        <v>295</v>
      </c>
      <c r="B47" s="624"/>
      <c r="C47" s="624"/>
      <c r="D47" s="624"/>
      <c r="E47" s="624"/>
      <c r="F47" s="624"/>
      <c r="G47" s="624"/>
    </row>
    <row r="48" spans="1:17" ht="15" customHeight="1">
      <c r="A48" s="386" t="s">
        <v>155</v>
      </c>
    </row>
    <row r="49" spans="1:17" ht="15" customHeight="1">
      <c r="A49" s="322"/>
      <c r="G49" s="387" t="s">
        <v>226</v>
      </c>
      <c r="L49" s="424"/>
      <c r="M49" s="424"/>
      <c r="N49" s="424"/>
      <c r="O49" s="424"/>
      <c r="P49" s="424"/>
      <c r="Q49" s="424"/>
    </row>
    <row r="50" spans="1:17" ht="20.100000000000001" customHeight="1">
      <c r="A50" s="635" t="s">
        <v>227</v>
      </c>
      <c r="B50" s="625" t="s">
        <v>290</v>
      </c>
      <c r="C50" s="637"/>
      <c r="D50" s="637"/>
      <c r="E50" s="637"/>
      <c r="F50" s="637"/>
      <c r="G50" s="637"/>
      <c r="L50" s="424"/>
      <c r="N50" s="424"/>
      <c r="P50" s="424"/>
      <c r="Q50" s="424"/>
    </row>
    <row r="51" spans="1:17" ht="30" customHeight="1">
      <c r="A51" s="636"/>
      <c r="B51" s="436" t="s">
        <v>296</v>
      </c>
      <c r="C51" s="436" t="s">
        <v>297</v>
      </c>
      <c r="D51" s="436" t="s">
        <v>298</v>
      </c>
      <c r="E51" s="436" t="s">
        <v>299</v>
      </c>
      <c r="F51" s="436" t="s">
        <v>300</v>
      </c>
      <c r="G51" s="436" t="s">
        <v>281</v>
      </c>
      <c r="H51" s="431"/>
      <c r="I51" s="431"/>
      <c r="J51" s="431"/>
      <c r="K51" s="431"/>
      <c r="L51" s="431"/>
      <c r="M51" s="431"/>
      <c r="N51" s="420"/>
      <c r="P51" s="424"/>
      <c r="Q51" s="424"/>
    </row>
    <row r="52" spans="1:17" ht="14.1" customHeight="1">
      <c r="A52" s="411" t="s">
        <v>232</v>
      </c>
      <c r="B52" s="437">
        <v>553600</v>
      </c>
      <c r="C52" s="400">
        <v>24.605</v>
      </c>
      <c r="D52" s="400">
        <v>343323.34600000002</v>
      </c>
      <c r="E52" s="400">
        <v>64015.112999999998</v>
      </c>
      <c r="F52" s="437">
        <v>504500.56099999999</v>
      </c>
      <c r="G52" s="400">
        <v>-203748.606</v>
      </c>
      <c r="P52" s="424"/>
      <c r="Q52" s="424"/>
    </row>
    <row r="53" spans="1:17" ht="14.1" customHeight="1">
      <c r="A53" s="411" t="s">
        <v>233</v>
      </c>
      <c r="B53" s="437">
        <v>0</v>
      </c>
      <c r="C53" s="400">
        <v>0</v>
      </c>
      <c r="D53" s="400">
        <v>63334.154000000002</v>
      </c>
      <c r="E53" s="400">
        <v>0</v>
      </c>
      <c r="F53" s="437">
        <v>233913.56400000001</v>
      </c>
      <c r="G53" s="400">
        <v>38746.271999999997</v>
      </c>
      <c r="P53" s="424"/>
      <c r="Q53" s="424"/>
    </row>
    <row r="54" spans="1:17" ht="14.1" customHeight="1">
      <c r="A54" s="411" t="s">
        <v>234</v>
      </c>
      <c r="B54" s="437">
        <v>0</v>
      </c>
      <c r="C54" s="400">
        <v>0</v>
      </c>
      <c r="D54" s="400">
        <v>18807.030999999999</v>
      </c>
      <c r="E54" s="400">
        <v>0</v>
      </c>
      <c r="F54" s="437">
        <v>191002.70800000001</v>
      </c>
      <c r="G54" s="400">
        <v>89719.665999999997</v>
      </c>
      <c r="P54" s="424"/>
      <c r="Q54" s="424"/>
    </row>
    <row r="55" spans="1:17" ht="14.1" customHeight="1">
      <c r="A55" s="411" t="s">
        <v>235</v>
      </c>
      <c r="B55" s="437">
        <v>0</v>
      </c>
      <c r="C55" s="400">
        <v>0</v>
      </c>
      <c r="D55" s="400">
        <v>0</v>
      </c>
      <c r="E55" s="400">
        <v>0</v>
      </c>
      <c r="F55" s="437">
        <v>31369.288</v>
      </c>
      <c r="G55" s="400">
        <v>-143.56899999999999</v>
      </c>
      <c r="P55" s="424"/>
      <c r="Q55" s="424"/>
    </row>
    <row r="56" spans="1:17" ht="14.1" customHeight="1">
      <c r="A56" s="411" t="s">
        <v>236</v>
      </c>
      <c r="B56" s="437">
        <v>0</v>
      </c>
      <c r="C56" s="400">
        <v>0</v>
      </c>
      <c r="D56" s="400">
        <v>92.251999999999995</v>
      </c>
      <c r="E56" s="400">
        <v>0</v>
      </c>
      <c r="F56" s="437">
        <v>37215.281999999999</v>
      </c>
      <c r="G56" s="400">
        <v>5695.6809999999996</v>
      </c>
      <c r="P56" s="424"/>
      <c r="Q56" s="424"/>
    </row>
    <row r="57" spans="1:17" ht="14.1" customHeight="1">
      <c r="A57" s="411" t="s">
        <v>237</v>
      </c>
      <c r="B57" s="437">
        <v>0</v>
      </c>
      <c r="C57" s="400">
        <v>0</v>
      </c>
      <c r="D57" s="400">
        <v>0</v>
      </c>
      <c r="E57" s="400">
        <v>0</v>
      </c>
      <c r="F57" s="437">
        <v>91519.990999999995</v>
      </c>
      <c r="G57" s="400">
        <v>1118.835</v>
      </c>
      <c r="O57" s="424"/>
      <c r="P57" s="424"/>
      <c r="Q57" s="424"/>
    </row>
    <row r="58" spans="1:17" ht="14.1" customHeight="1">
      <c r="A58" s="411" t="s">
        <v>238</v>
      </c>
      <c r="B58" s="437">
        <v>0</v>
      </c>
      <c r="C58" s="400">
        <v>0</v>
      </c>
      <c r="D58" s="400">
        <v>0</v>
      </c>
      <c r="E58" s="400">
        <v>0</v>
      </c>
      <c r="F58" s="437">
        <v>1524.2550000000001</v>
      </c>
      <c r="G58" s="400">
        <v>1228.931</v>
      </c>
      <c r="P58" s="424"/>
      <c r="Q58" s="424"/>
    </row>
    <row r="59" spans="1:17" ht="14.1" customHeight="1">
      <c r="A59" s="411" t="s">
        <v>239</v>
      </c>
      <c r="B59" s="437">
        <v>0</v>
      </c>
      <c r="C59" s="400">
        <v>0</v>
      </c>
      <c r="D59" s="400">
        <v>0</v>
      </c>
      <c r="E59" s="400">
        <v>0</v>
      </c>
      <c r="F59" s="437">
        <v>29230.127</v>
      </c>
      <c r="G59" s="400">
        <v>4465.2039999999997</v>
      </c>
      <c r="P59" s="424"/>
      <c r="Q59" s="424"/>
    </row>
    <row r="60" spans="1:17" ht="14.1" customHeight="1">
      <c r="A60" s="411" t="s">
        <v>240</v>
      </c>
      <c r="B60" s="437">
        <v>1551973</v>
      </c>
      <c r="C60" s="400">
        <v>408580.47100000002</v>
      </c>
      <c r="D60" s="400">
        <v>757108.27300000004</v>
      </c>
      <c r="E60" s="400">
        <v>39000.635000000002</v>
      </c>
      <c r="F60" s="437">
        <v>1520403.85</v>
      </c>
      <c r="G60" s="400">
        <v>259718.68100000001</v>
      </c>
      <c r="O60" s="424"/>
      <c r="P60" s="424"/>
      <c r="Q60" s="424"/>
    </row>
    <row r="61" spans="1:17" ht="14.1" customHeight="1">
      <c r="A61" s="411" t="s">
        <v>241</v>
      </c>
      <c r="B61" s="437">
        <v>0</v>
      </c>
      <c r="C61" s="400">
        <v>0</v>
      </c>
      <c r="D61" s="400">
        <v>10895.481</v>
      </c>
      <c r="E61" s="400">
        <v>0</v>
      </c>
      <c r="F61" s="437">
        <v>215584.86900000001</v>
      </c>
      <c r="G61" s="400">
        <v>31287.204000000002</v>
      </c>
      <c r="P61" s="424"/>
      <c r="Q61" s="424"/>
    </row>
    <row r="62" spans="1:17" ht="14.1" customHeight="1">
      <c r="A62" s="411" t="s">
        <v>242</v>
      </c>
      <c r="B62" s="437">
        <v>0</v>
      </c>
      <c r="C62" s="400">
        <v>0</v>
      </c>
      <c r="D62" s="400">
        <v>31.055</v>
      </c>
      <c r="E62" s="400">
        <v>0</v>
      </c>
      <c r="F62" s="437">
        <v>6366.15</v>
      </c>
      <c r="G62" s="400">
        <v>1.288</v>
      </c>
      <c r="P62" s="424"/>
      <c r="Q62" s="424"/>
    </row>
    <row r="63" spans="1:17" ht="14.1" customHeight="1">
      <c r="A63" s="411" t="s">
        <v>243</v>
      </c>
      <c r="B63" s="437">
        <v>0</v>
      </c>
      <c r="C63" s="400">
        <v>0</v>
      </c>
      <c r="D63" s="400">
        <v>81441.659</v>
      </c>
      <c r="E63" s="400">
        <v>129495.577</v>
      </c>
      <c r="F63" s="437">
        <v>351860.29499999998</v>
      </c>
      <c r="G63" s="400">
        <v>-48235.95</v>
      </c>
    </row>
    <row r="64" spans="1:17" ht="14.1" customHeight="1">
      <c r="A64" s="411" t="s">
        <v>244</v>
      </c>
      <c r="B64" s="437">
        <v>1058008.42</v>
      </c>
      <c r="C64" s="400">
        <v>27343.475999999999</v>
      </c>
      <c r="D64" s="400">
        <v>585520.43299999996</v>
      </c>
      <c r="E64" s="400">
        <v>231869.24100000001</v>
      </c>
      <c r="F64" s="437">
        <v>519741.18199999997</v>
      </c>
      <c r="G64" s="400">
        <v>-10753.781999999999</v>
      </c>
      <c r="P64" s="424"/>
      <c r="Q64" s="424"/>
    </row>
    <row r="65" spans="1:17" ht="14.1" customHeight="1">
      <c r="A65" s="411" t="s">
        <v>245</v>
      </c>
      <c r="B65" s="437">
        <v>0</v>
      </c>
      <c r="C65" s="400">
        <v>66398.254000000001</v>
      </c>
      <c r="D65" s="400">
        <v>53616.173999999999</v>
      </c>
      <c r="E65" s="400">
        <v>6000</v>
      </c>
      <c r="F65" s="437">
        <v>335914.98800000001</v>
      </c>
      <c r="G65" s="400">
        <v>44330.514000000003</v>
      </c>
      <c r="P65" s="424"/>
      <c r="Q65" s="424"/>
    </row>
    <row r="66" spans="1:17" ht="14.1" customHeight="1">
      <c r="A66" s="411" t="s">
        <v>246</v>
      </c>
      <c r="B66" s="437">
        <v>0</v>
      </c>
      <c r="C66" s="400">
        <v>0</v>
      </c>
      <c r="D66" s="400">
        <v>9887.8250000000007</v>
      </c>
      <c r="E66" s="400">
        <v>0</v>
      </c>
      <c r="F66" s="437">
        <v>162256.935</v>
      </c>
      <c r="G66" s="400">
        <v>381.01299999999998</v>
      </c>
      <c r="P66" s="424"/>
      <c r="Q66" s="424"/>
    </row>
    <row r="67" spans="1:17" ht="14.1" customHeight="1">
      <c r="A67" s="411" t="s">
        <v>247</v>
      </c>
      <c r="B67" s="437">
        <v>40330</v>
      </c>
      <c r="C67" s="400">
        <v>0</v>
      </c>
      <c r="D67" s="400">
        <v>487945.15299999999</v>
      </c>
      <c r="E67" s="400">
        <v>90900.873000000007</v>
      </c>
      <c r="F67" s="437">
        <v>882567.61100000003</v>
      </c>
      <c r="G67" s="400">
        <v>647313.14800000004</v>
      </c>
      <c r="P67" s="424"/>
    </row>
    <row r="68" spans="1:17" ht="14.1" customHeight="1">
      <c r="A68" s="411" t="s">
        <v>248</v>
      </c>
      <c r="B68" s="437">
        <v>0</v>
      </c>
      <c r="C68" s="400">
        <v>0</v>
      </c>
      <c r="D68" s="400">
        <v>0</v>
      </c>
      <c r="E68" s="400">
        <v>0</v>
      </c>
      <c r="F68" s="437">
        <v>47467.298999999999</v>
      </c>
      <c r="G68" s="400">
        <v>2735.5970000000002</v>
      </c>
    </row>
    <row r="69" spans="1:17" ht="14.1" customHeight="1">
      <c r="A69" s="411" t="s">
        <v>249</v>
      </c>
      <c r="B69" s="437">
        <v>0</v>
      </c>
      <c r="C69" s="400">
        <v>0</v>
      </c>
      <c r="D69" s="400">
        <v>0</v>
      </c>
      <c r="E69" s="400">
        <v>0</v>
      </c>
      <c r="F69" s="437">
        <v>834.18799999999999</v>
      </c>
      <c r="G69" s="400">
        <v>1537.989</v>
      </c>
    </row>
    <row r="70" spans="1:17" ht="14.1" customHeight="1">
      <c r="A70" s="411" t="s">
        <v>250</v>
      </c>
      <c r="B70" s="437">
        <v>0</v>
      </c>
      <c r="C70" s="400">
        <v>0</v>
      </c>
      <c r="D70" s="400">
        <v>0</v>
      </c>
      <c r="E70" s="400">
        <v>0</v>
      </c>
      <c r="F70" s="437">
        <v>25134.469000000001</v>
      </c>
      <c r="G70" s="400">
        <v>1503.5070000000001</v>
      </c>
    </row>
    <row r="71" spans="1:17" ht="14.1" customHeight="1">
      <c r="A71" s="411" t="s">
        <v>251</v>
      </c>
      <c r="B71" s="437">
        <v>110775.001</v>
      </c>
      <c r="C71" s="400">
        <v>0</v>
      </c>
      <c r="D71" s="400">
        <v>38034.332999999999</v>
      </c>
      <c r="E71" s="400">
        <v>0</v>
      </c>
      <c r="F71" s="437">
        <v>216072.78899999999</v>
      </c>
      <c r="G71" s="400">
        <v>-18050.046999999999</v>
      </c>
    </row>
    <row r="72" spans="1:17" ht="14.1" customHeight="1">
      <c r="A72" s="411" t="s">
        <v>252</v>
      </c>
      <c r="B72" s="437">
        <v>0</v>
      </c>
      <c r="C72" s="400">
        <v>0</v>
      </c>
      <c r="D72" s="400">
        <v>0</v>
      </c>
      <c r="E72" s="400">
        <v>0</v>
      </c>
      <c r="F72" s="437">
        <v>79264.664999999994</v>
      </c>
      <c r="G72" s="400">
        <v>2403.5479999999998</v>
      </c>
    </row>
    <row r="73" spans="1:17" ht="14.1" customHeight="1">
      <c r="A73" s="411" t="s">
        <v>253</v>
      </c>
      <c r="B73" s="437">
        <v>0</v>
      </c>
      <c r="C73" s="400">
        <v>0</v>
      </c>
      <c r="D73" s="400">
        <v>0</v>
      </c>
      <c r="E73" s="400">
        <v>0</v>
      </c>
      <c r="F73" s="437">
        <v>1500</v>
      </c>
      <c r="G73" s="400">
        <v>2021.117</v>
      </c>
      <c r="P73" s="424"/>
    </row>
    <row r="74" spans="1:17" ht="14.1" customHeight="1">
      <c r="A74" s="411" t="s">
        <v>254</v>
      </c>
      <c r="B74" s="437">
        <v>0</v>
      </c>
      <c r="C74" s="400">
        <v>0</v>
      </c>
      <c r="D74" s="400">
        <v>0</v>
      </c>
      <c r="E74" s="400">
        <v>0</v>
      </c>
      <c r="F74" s="437">
        <v>12716.088</v>
      </c>
      <c r="G74" s="400">
        <v>1868.577</v>
      </c>
      <c r="P74" s="424"/>
      <c r="Q74" s="424"/>
    </row>
    <row r="75" spans="1:17" ht="15" customHeight="1">
      <c r="A75" s="432"/>
      <c r="B75" s="409"/>
      <c r="C75" s="403"/>
      <c r="D75" s="403"/>
      <c r="E75" s="403"/>
      <c r="F75" s="409"/>
      <c r="G75" s="403"/>
      <c r="P75" s="424"/>
      <c r="Q75" s="424"/>
    </row>
    <row r="76" spans="1:17" ht="15" customHeight="1">
      <c r="A76" s="386" t="s">
        <v>156</v>
      </c>
      <c r="C76" s="392"/>
      <c r="P76" s="424"/>
      <c r="Q76" s="424"/>
    </row>
    <row r="77" spans="1:17" ht="15" customHeight="1">
      <c r="A77" s="322"/>
      <c r="G77" s="387" t="s">
        <v>226</v>
      </c>
      <c r="P77" s="424"/>
      <c r="Q77" s="424"/>
    </row>
    <row r="78" spans="1:17" ht="20.100000000000001" customHeight="1">
      <c r="A78" s="635" t="s">
        <v>227</v>
      </c>
      <c r="B78" s="625" t="s">
        <v>290</v>
      </c>
      <c r="C78" s="637"/>
      <c r="D78" s="637"/>
      <c r="E78" s="637"/>
      <c r="F78" s="637"/>
      <c r="G78" s="637"/>
      <c r="P78" s="424"/>
    </row>
    <row r="79" spans="1:17" ht="30" customHeight="1">
      <c r="A79" s="636"/>
      <c r="B79" s="436" t="s">
        <v>296</v>
      </c>
      <c r="C79" s="436" t="s">
        <v>297</v>
      </c>
      <c r="D79" s="436" t="s">
        <v>298</v>
      </c>
      <c r="E79" s="436" t="s">
        <v>299</v>
      </c>
      <c r="F79" s="436" t="s">
        <v>300</v>
      </c>
      <c r="G79" s="436" t="s">
        <v>281</v>
      </c>
      <c r="H79" s="431"/>
      <c r="I79" s="431"/>
      <c r="J79" s="431"/>
      <c r="K79" s="431"/>
      <c r="L79" s="431"/>
      <c r="M79" s="431"/>
      <c r="N79" s="420"/>
      <c r="P79" s="424"/>
    </row>
    <row r="80" spans="1:17" ht="14.1" customHeight="1">
      <c r="A80" s="411" t="s">
        <v>255</v>
      </c>
      <c r="B80" s="437">
        <v>0</v>
      </c>
      <c r="C80" s="400">
        <v>0</v>
      </c>
      <c r="D80" s="400">
        <v>0</v>
      </c>
      <c r="E80" s="400">
        <v>0</v>
      </c>
      <c r="F80" s="437">
        <v>0</v>
      </c>
      <c r="G80" s="400">
        <v>0</v>
      </c>
      <c r="P80" s="424"/>
      <c r="Q80" s="424"/>
    </row>
    <row r="81" spans="1:17" ht="14.1" customHeight="1">
      <c r="A81" s="411" t="s">
        <v>256</v>
      </c>
      <c r="B81" s="437">
        <v>0</v>
      </c>
      <c r="C81" s="400">
        <v>0</v>
      </c>
      <c r="D81" s="400">
        <v>0</v>
      </c>
      <c r="E81" s="400">
        <v>0</v>
      </c>
      <c r="F81" s="437">
        <v>1381.838</v>
      </c>
      <c r="G81" s="400">
        <v>45.569000000000003</v>
      </c>
    </row>
    <row r="82" spans="1:17" ht="14.1" customHeight="1">
      <c r="A82" s="411" t="s">
        <v>257</v>
      </c>
      <c r="B82" s="437">
        <v>0</v>
      </c>
      <c r="C82" s="400">
        <v>0</v>
      </c>
      <c r="D82" s="400">
        <v>0</v>
      </c>
      <c r="E82" s="400">
        <v>0</v>
      </c>
      <c r="F82" s="437">
        <v>9166.2090000000007</v>
      </c>
      <c r="G82" s="400">
        <v>4251.7290000000003</v>
      </c>
      <c r="P82" s="424"/>
      <c r="Q82" s="424"/>
    </row>
    <row r="83" spans="1:17" ht="14.1" customHeight="1">
      <c r="A83" s="411" t="s">
        <v>258</v>
      </c>
      <c r="B83" s="437">
        <v>0</v>
      </c>
      <c r="C83" s="400">
        <v>0</v>
      </c>
      <c r="D83" s="400">
        <v>0</v>
      </c>
      <c r="E83" s="400">
        <v>0</v>
      </c>
      <c r="F83" s="437">
        <v>0</v>
      </c>
      <c r="G83" s="400">
        <v>0</v>
      </c>
      <c r="P83" s="424"/>
    </row>
    <row r="84" spans="1:17" ht="14.1" customHeight="1">
      <c r="A84" s="411" t="s">
        <v>259</v>
      </c>
      <c r="B84" s="437">
        <v>0</v>
      </c>
      <c r="C84" s="400">
        <v>0</v>
      </c>
      <c r="D84" s="400">
        <v>0</v>
      </c>
      <c r="E84" s="400">
        <v>0</v>
      </c>
      <c r="F84" s="437">
        <v>5492.2650000000003</v>
      </c>
      <c r="G84" s="400">
        <v>68448.929000000004</v>
      </c>
    </row>
    <row r="85" spans="1:17" ht="14.1" customHeight="1">
      <c r="A85" s="411" t="s">
        <v>260</v>
      </c>
      <c r="B85" s="437">
        <v>0</v>
      </c>
      <c r="C85" s="400">
        <v>0</v>
      </c>
      <c r="D85" s="400">
        <v>0</v>
      </c>
      <c r="E85" s="400">
        <v>0</v>
      </c>
      <c r="F85" s="437">
        <v>14986.016</v>
      </c>
      <c r="G85" s="400">
        <v>2983.7370000000001</v>
      </c>
    </row>
    <row r="86" spans="1:17" ht="14.1" customHeight="1">
      <c r="A86" s="411" t="s">
        <v>262</v>
      </c>
      <c r="B86" s="437">
        <v>0</v>
      </c>
      <c r="C86" s="400">
        <v>0</v>
      </c>
      <c r="D86" s="400">
        <v>0</v>
      </c>
      <c r="E86" s="400">
        <v>0</v>
      </c>
      <c r="F86" s="437">
        <v>795.09199999999998</v>
      </c>
      <c r="G86" s="400">
        <v>1967.569</v>
      </c>
    </row>
    <row r="87" spans="1:17" ht="14.1" customHeight="1">
      <c r="A87" s="411" t="s">
        <v>263</v>
      </c>
      <c r="B87" s="437">
        <v>0</v>
      </c>
      <c r="C87" s="400">
        <v>0</v>
      </c>
      <c r="D87" s="400">
        <v>0</v>
      </c>
      <c r="E87" s="400">
        <v>0</v>
      </c>
      <c r="F87" s="437">
        <v>1816.0429999999999</v>
      </c>
      <c r="G87" s="400">
        <v>11882.661</v>
      </c>
    </row>
    <row r="88" spans="1:17" ht="14.1" customHeight="1">
      <c r="A88" s="411" t="s">
        <v>264</v>
      </c>
      <c r="B88" s="437">
        <v>0</v>
      </c>
      <c r="C88" s="400">
        <v>0</v>
      </c>
      <c r="D88" s="400">
        <v>0</v>
      </c>
      <c r="E88" s="400">
        <v>0</v>
      </c>
      <c r="F88" s="437">
        <v>1513.7</v>
      </c>
      <c r="G88" s="400">
        <v>1542.7650000000001</v>
      </c>
    </row>
    <row r="89" spans="1:17" ht="14.1" customHeight="1">
      <c r="A89" s="411" t="s">
        <v>265</v>
      </c>
      <c r="B89" s="437">
        <v>0</v>
      </c>
      <c r="C89" s="400">
        <v>0</v>
      </c>
      <c r="D89" s="400">
        <v>0</v>
      </c>
      <c r="E89" s="400">
        <v>0</v>
      </c>
      <c r="F89" s="437">
        <v>0</v>
      </c>
      <c r="G89" s="400">
        <v>0</v>
      </c>
    </row>
    <row r="90" spans="1:17" ht="14.1" customHeight="1">
      <c r="A90" s="411" t="s">
        <v>266</v>
      </c>
      <c r="B90" s="437">
        <v>0</v>
      </c>
      <c r="C90" s="400">
        <v>0</v>
      </c>
      <c r="D90" s="400">
        <v>0</v>
      </c>
      <c r="E90" s="400">
        <v>0</v>
      </c>
      <c r="F90" s="437">
        <v>6333.643</v>
      </c>
      <c r="G90" s="400">
        <v>122060.575</v>
      </c>
    </row>
    <row r="91" spans="1:17">
      <c r="H91" s="438"/>
      <c r="I91" s="111"/>
      <c r="J91" s="111"/>
      <c r="K91" s="111"/>
      <c r="L91" s="111"/>
      <c r="M91" s="111"/>
      <c r="N91" s="439"/>
    </row>
    <row r="92" spans="1:17">
      <c r="A92" s="404"/>
    </row>
  </sheetData>
  <mergeCells count="12">
    <mergeCell ref="A47:G47"/>
    <mergeCell ref="A50:A51"/>
    <mergeCell ref="B50:G50"/>
    <mergeCell ref="A78:A79"/>
    <mergeCell ref="B78:G78"/>
    <mergeCell ref="A2:F2"/>
    <mergeCell ref="A5:A6"/>
    <mergeCell ref="B5:D5"/>
    <mergeCell ref="E5:F5"/>
    <mergeCell ref="A33:A34"/>
    <mergeCell ref="B33:D33"/>
    <mergeCell ref="E33:F33"/>
  </mergeCells>
  <pageMargins left="0.98425196850393704" right="0" top="0.59055118110236227" bottom="0.39370078740157483" header="0.51181102362204722" footer="0.51181102362204722"/>
  <pageSetup paperSize="9" scale="75" orientation="landscape" r:id="rId1"/>
  <headerFooter alignWithMargins="0"/>
  <rowBreaks count="1" manualBreakCount="1">
    <brk id="46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zoomScale="90" zoomScaleNormal="90" workbookViewId="0"/>
  </sheetViews>
  <sheetFormatPr defaultRowHeight="12.75"/>
  <cols>
    <col min="1" max="1" width="25.7109375" customWidth="1"/>
    <col min="2" max="2" width="13" customWidth="1"/>
    <col min="3" max="3" width="14.7109375" bestFit="1" customWidth="1"/>
    <col min="4" max="4" width="13.42578125" bestFit="1" customWidth="1"/>
    <col min="5" max="6" width="13" customWidth="1"/>
    <col min="7" max="7" width="14.5703125" customWidth="1"/>
    <col min="8" max="8" width="14.85546875" customWidth="1"/>
    <col min="9" max="10" width="15" customWidth="1"/>
    <col min="11" max="11" width="15" style="322" customWidth="1"/>
    <col min="12" max="12" width="14.42578125" style="322" customWidth="1"/>
    <col min="13" max="13" width="14.85546875" style="322" customWidth="1"/>
    <col min="14" max="14" width="15" style="322" customWidth="1"/>
    <col min="15" max="15" width="15.42578125" style="322" customWidth="1"/>
    <col min="16" max="16" width="9.140625" style="322"/>
  </cols>
  <sheetData>
    <row r="1" spans="1:15" ht="15" customHeight="1"/>
    <row r="2" spans="1:15" ht="30" customHeight="1">
      <c r="A2" s="624" t="s">
        <v>301</v>
      </c>
      <c r="B2" s="624"/>
      <c r="C2" s="624"/>
      <c r="D2" s="624"/>
      <c r="E2" s="624"/>
      <c r="F2" s="624"/>
      <c r="G2" s="624"/>
      <c r="H2" s="624"/>
      <c r="I2" s="624"/>
    </row>
    <row r="3" spans="1:15" ht="15" customHeight="1">
      <c r="A3" s="322"/>
      <c r="B3" s="322"/>
      <c r="C3" s="322"/>
      <c r="D3" s="322"/>
      <c r="E3" s="322"/>
      <c r="F3" s="322"/>
      <c r="G3" s="322"/>
      <c r="H3" s="322"/>
      <c r="I3" s="322"/>
    </row>
    <row r="4" spans="1:15" ht="15" customHeight="1">
      <c r="A4" s="386" t="s">
        <v>155</v>
      </c>
      <c r="B4" s="322"/>
      <c r="C4" s="322"/>
      <c r="D4" s="322"/>
      <c r="E4" s="322"/>
      <c r="F4" s="322"/>
      <c r="G4" s="322"/>
      <c r="H4" s="322"/>
      <c r="I4" s="322"/>
    </row>
    <row r="5" spans="1:15" ht="15" customHeight="1">
      <c r="A5" s="322"/>
      <c r="B5" s="322"/>
      <c r="C5" s="322"/>
      <c r="D5" s="322"/>
      <c r="E5" s="322"/>
      <c r="F5" s="322"/>
      <c r="G5" s="322"/>
      <c r="H5" s="322"/>
      <c r="I5" s="387" t="s">
        <v>226</v>
      </c>
    </row>
    <row r="6" spans="1:15" ht="20.100000000000001" customHeight="1">
      <c r="A6" s="638" t="s">
        <v>227</v>
      </c>
      <c r="B6" s="632" t="s">
        <v>302</v>
      </c>
      <c r="C6" s="633"/>
      <c r="D6" s="633"/>
      <c r="E6" s="633"/>
      <c r="F6" s="633"/>
      <c r="G6" s="633"/>
      <c r="H6" s="633"/>
      <c r="I6" s="634"/>
    </row>
    <row r="7" spans="1:15" ht="20.100000000000001" customHeight="1">
      <c r="A7" s="639"/>
      <c r="B7" s="629" t="s">
        <v>303</v>
      </c>
      <c r="C7" s="641"/>
      <c r="D7" s="641"/>
      <c r="E7" s="642"/>
      <c r="F7" s="626" t="s">
        <v>304</v>
      </c>
      <c r="G7" s="627"/>
      <c r="H7" s="627"/>
      <c r="I7" s="628"/>
      <c r="L7" s="440"/>
      <c r="M7" s="440"/>
      <c r="N7" s="440"/>
      <c r="O7" s="440"/>
    </row>
    <row r="8" spans="1:15" ht="32.25" customHeight="1">
      <c r="A8" s="640"/>
      <c r="B8" s="405" t="s">
        <v>305</v>
      </c>
      <c r="C8" s="405" t="s">
        <v>306</v>
      </c>
      <c r="D8" s="405" t="s">
        <v>228</v>
      </c>
      <c r="E8" s="405" t="s">
        <v>307</v>
      </c>
      <c r="F8" s="405" t="s">
        <v>305</v>
      </c>
      <c r="G8" s="405" t="s">
        <v>306</v>
      </c>
      <c r="H8" s="405" t="s">
        <v>228</v>
      </c>
      <c r="I8" s="405" t="s">
        <v>307</v>
      </c>
      <c r="L8" s="441"/>
      <c r="M8" s="441"/>
      <c r="N8" s="441"/>
      <c r="O8" s="441"/>
    </row>
    <row r="9" spans="1:15" ht="15" customHeight="1">
      <c r="A9" s="442" t="s">
        <v>232</v>
      </c>
      <c r="B9" s="400">
        <v>46440</v>
      </c>
      <c r="C9" s="400">
        <v>8308693.5099999998</v>
      </c>
      <c r="D9" s="400">
        <v>1547868.6040000001</v>
      </c>
      <c r="E9" s="400">
        <v>130836.899</v>
      </c>
      <c r="F9" s="407">
        <v>21452</v>
      </c>
      <c r="G9" s="400">
        <v>694409.97699999996</v>
      </c>
      <c r="H9" s="400">
        <v>201428.65400000001</v>
      </c>
      <c r="I9" s="400">
        <v>80766.551000000007</v>
      </c>
      <c r="M9" s="441"/>
      <c r="O9" s="441"/>
    </row>
    <row r="10" spans="1:15" ht="15" customHeight="1">
      <c r="A10" s="442" t="s">
        <v>233</v>
      </c>
      <c r="B10" s="400">
        <v>5521</v>
      </c>
      <c r="C10" s="400">
        <v>452105.88099999999</v>
      </c>
      <c r="D10" s="400">
        <v>0</v>
      </c>
      <c r="E10" s="400">
        <v>11008.133</v>
      </c>
      <c r="F10" s="407">
        <v>8057</v>
      </c>
      <c r="G10" s="400">
        <v>288506.04399999999</v>
      </c>
      <c r="H10" s="400">
        <v>21447.665000000001</v>
      </c>
      <c r="I10" s="400">
        <v>46098.425999999999</v>
      </c>
      <c r="L10" s="441"/>
      <c r="M10" s="441"/>
      <c r="N10" s="441"/>
      <c r="O10" s="441"/>
    </row>
    <row r="11" spans="1:15" ht="15" customHeight="1">
      <c r="A11" s="442" t="s">
        <v>234</v>
      </c>
      <c r="B11" s="400">
        <v>23684</v>
      </c>
      <c r="C11" s="400">
        <v>1283879.1669999999</v>
      </c>
      <c r="D11" s="400">
        <v>317291.89</v>
      </c>
      <c r="E11" s="400">
        <v>59148.99</v>
      </c>
      <c r="F11" s="407">
        <v>5767</v>
      </c>
      <c r="G11" s="400">
        <v>502033.848</v>
      </c>
      <c r="H11" s="400">
        <v>9841.9349999999995</v>
      </c>
      <c r="I11" s="400">
        <v>31895.34</v>
      </c>
      <c r="L11" s="441"/>
      <c r="M11" s="441"/>
      <c r="N11" s="441"/>
      <c r="O11" s="441"/>
    </row>
    <row r="12" spans="1:15" ht="15" customHeight="1">
      <c r="A12" s="442" t="s">
        <v>235</v>
      </c>
      <c r="B12" s="400">
        <v>0</v>
      </c>
      <c r="C12" s="400">
        <v>0</v>
      </c>
      <c r="D12" s="400">
        <v>0</v>
      </c>
      <c r="E12" s="400">
        <v>0</v>
      </c>
      <c r="F12" s="407">
        <v>1936</v>
      </c>
      <c r="G12" s="400">
        <v>45909.677000000003</v>
      </c>
      <c r="H12" s="400">
        <v>0</v>
      </c>
      <c r="I12" s="400">
        <v>29957.789000000001</v>
      </c>
      <c r="L12" s="441"/>
      <c r="M12" s="441"/>
      <c r="N12" s="441"/>
      <c r="O12" s="441"/>
    </row>
    <row r="13" spans="1:15" ht="15" customHeight="1">
      <c r="A13" s="442" t="s">
        <v>236</v>
      </c>
      <c r="B13" s="400">
        <v>16</v>
      </c>
      <c r="C13" s="400">
        <v>16480</v>
      </c>
      <c r="D13" s="400">
        <v>5430.8469999999998</v>
      </c>
      <c r="E13" s="400">
        <v>12.865</v>
      </c>
      <c r="F13" s="407">
        <v>4792</v>
      </c>
      <c r="G13" s="400">
        <v>290465</v>
      </c>
      <c r="H13" s="400">
        <v>0</v>
      </c>
      <c r="I13" s="400">
        <v>84341.542000000001</v>
      </c>
      <c r="L13" s="441"/>
      <c r="M13" s="441"/>
      <c r="N13" s="441"/>
      <c r="O13" s="441"/>
    </row>
    <row r="14" spans="1:15" ht="15" customHeight="1">
      <c r="A14" s="442" t="s">
        <v>237</v>
      </c>
      <c r="B14" s="400">
        <v>864</v>
      </c>
      <c r="C14" s="400">
        <v>73492.380999999994</v>
      </c>
      <c r="D14" s="400">
        <v>62137.381999999998</v>
      </c>
      <c r="E14" s="400">
        <v>19795.347000000002</v>
      </c>
      <c r="F14" s="407">
        <v>0</v>
      </c>
      <c r="G14" s="400">
        <v>0</v>
      </c>
      <c r="H14" s="400">
        <v>0</v>
      </c>
      <c r="I14" s="400">
        <v>0</v>
      </c>
      <c r="L14" s="441"/>
      <c r="M14" s="441"/>
      <c r="N14" s="441"/>
      <c r="O14" s="441"/>
    </row>
    <row r="15" spans="1:15" ht="15" customHeight="1">
      <c r="A15" s="442" t="s">
        <v>238</v>
      </c>
      <c r="B15" s="400">
        <v>0</v>
      </c>
      <c r="C15" s="400">
        <v>0</v>
      </c>
      <c r="D15" s="400">
        <v>0</v>
      </c>
      <c r="E15" s="400">
        <v>0</v>
      </c>
      <c r="F15" s="407">
        <v>0</v>
      </c>
      <c r="G15" s="400">
        <v>0</v>
      </c>
      <c r="H15" s="400">
        <v>0</v>
      </c>
      <c r="I15" s="400">
        <v>0</v>
      </c>
      <c r="L15" s="441"/>
      <c r="M15" s="441"/>
      <c r="N15" s="441"/>
      <c r="O15" s="441"/>
    </row>
    <row r="16" spans="1:15" ht="15" customHeight="1">
      <c r="A16" s="442" t="s">
        <v>239</v>
      </c>
      <c r="B16" s="400">
        <v>223</v>
      </c>
      <c r="C16" s="400">
        <v>16176.716</v>
      </c>
      <c r="D16" s="400">
        <v>13381.722</v>
      </c>
      <c r="E16" s="400">
        <v>4441.7380000000003</v>
      </c>
      <c r="F16" s="407">
        <v>0</v>
      </c>
      <c r="G16" s="400">
        <v>0</v>
      </c>
      <c r="H16" s="400">
        <v>0</v>
      </c>
      <c r="I16" s="400">
        <v>0</v>
      </c>
      <c r="L16" s="441"/>
      <c r="M16" s="441"/>
      <c r="N16" s="441"/>
      <c r="O16" s="441"/>
    </row>
    <row r="17" spans="1:15" ht="15" customHeight="1">
      <c r="A17" s="442" t="s">
        <v>240</v>
      </c>
      <c r="B17" s="400">
        <v>28628</v>
      </c>
      <c r="C17" s="400">
        <v>4101027.5410000002</v>
      </c>
      <c r="D17" s="400">
        <v>1512919.5970000001</v>
      </c>
      <c r="E17" s="400">
        <v>54025.57</v>
      </c>
      <c r="F17" s="407">
        <v>47363</v>
      </c>
      <c r="G17" s="400">
        <v>1969414.3589999999</v>
      </c>
      <c r="H17" s="400">
        <v>1452273.753</v>
      </c>
      <c r="I17" s="400">
        <v>60976.006000000001</v>
      </c>
      <c r="L17" s="441"/>
      <c r="M17" s="441"/>
      <c r="N17" s="441"/>
      <c r="O17" s="441"/>
    </row>
    <row r="18" spans="1:15" ht="15" customHeight="1">
      <c r="A18" s="442" t="s">
        <v>241</v>
      </c>
      <c r="B18" s="400">
        <v>1367</v>
      </c>
      <c r="C18" s="400">
        <v>1892746.4990000001</v>
      </c>
      <c r="D18" s="400">
        <v>536101.68400000001</v>
      </c>
      <c r="E18" s="400">
        <v>19537.853999999999</v>
      </c>
      <c r="F18" s="407">
        <v>374</v>
      </c>
      <c r="G18" s="400">
        <v>19867.337</v>
      </c>
      <c r="H18" s="400">
        <v>0</v>
      </c>
      <c r="I18" s="400">
        <v>2954.2739999999999</v>
      </c>
      <c r="L18" s="441"/>
      <c r="M18" s="441"/>
      <c r="N18" s="441"/>
      <c r="O18" s="441"/>
    </row>
    <row r="19" spans="1:15" ht="15" customHeight="1">
      <c r="A19" s="442" t="s">
        <v>242</v>
      </c>
      <c r="B19" s="400">
        <v>0</v>
      </c>
      <c r="C19" s="400">
        <v>0</v>
      </c>
      <c r="D19" s="400">
        <v>0</v>
      </c>
      <c r="E19" s="400">
        <v>0</v>
      </c>
      <c r="F19" s="407">
        <v>121</v>
      </c>
      <c r="G19" s="400">
        <v>5368</v>
      </c>
      <c r="H19" s="400">
        <v>5368</v>
      </c>
      <c r="I19" s="400">
        <v>0</v>
      </c>
      <c r="L19" s="441"/>
      <c r="M19" s="441"/>
      <c r="N19" s="441"/>
      <c r="O19" s="441"/>
    </row>
    <row r="20" spans="1:15" ht="15" customHeight="1">
      <c r="A20" s="442" t="s">
        <v>243</v>
      </c>
      <c r="B20" s="400">
        <v>15328</v>
      </c>
      <c r="C20" s="400">
        <v>7139849.0159999998</v>
      </c>
      <c r="D20" s="400">
        <v>1796310.9750000001</v>
      </c>
      <c r="E20" s="400">
        <v>147569.96599999999</v>
      </c>
      <c r="F20" s="407">
        <v>32443</v>
      </c>
      <c r="G20" s="400">
        <v>1618573.4339999999</v>
      </c>
      <c r="H20" s="400">
        <v>312092.07199999999</v>
      </c>
      <c r="I20" s="400">
        <v>272870.06900000002</v>
      </c>
      <c r="L20" s="441"/>
      <c r="M20" s="441"/>
      <c r="N20" s="441"/>
      <c r="O20" s="441"/>
    </row>
    <row r="21" spans="1:15" ht="15" customHeight="1">
      <c r="A21" s="442" t="s">
        <v>244</v>
      </c>
      <c r="B21" s="400">
        <v>14577</v>
      </c>
      <c r="C21" s="400">
        <v>1209244.943</v>
      </c>
      <c r="D21" s="400">
        <v>358255.80300000001</v>
      </c>
      <c r="E21" s="400">
        <v>41317.065999999999</v>
      </c>
      <c r="F21" s="407">
        <v>21674</v>
      </c>
      <c r="G21" s="400">
        <v>938648.70700000005</v>
      </c>
      <c r="H21" s="400">
        <v>157707.75</v>
      </c>
      <c r="I21" s="400">
        <v>190404.64799999999</v>
      </c>
      <c r="L21" s="441"/>
      <c r="M21" s="441"/>
      <c r="N21" s="441"/>
      <c r="O21" s="441"/>
    </row>
    <row r="22" spans="1:15" ht="15" customHeight="1">
      <c r="A22" s="442" t="s">
        <v>245</v>
      </c>
      <c r="B22" s="400">
        <v>315</v>
      </c>
      <c r="C22" s="400">
        <v>26672.523000000001</v>
      </c>
      <c r="D22" s="400">
        <v>0</v>
      </c>
      <c r="E22" s="400">
        <v>660.20500000000004</v>
      </c>
      <c r="F22" s="407">
        <v>19160</v>
      </c>
      <c r="G22" s="400">
        <v>946501.94200000004</v>
      </c>
      <c r="H22" s="400">
        <v>0</v>
      </c>
      <c r="I22" s="400">
        <v>208177.36900000001</v>
      </c>
      <c r="L22" s="441"/>
      <c r="M22" s="441"/>
      <c r="N22" s="441"/>
      <c r="O22" s="441"/>
    </row>
    <row r="23" spans="1:15" ht="15" customHeight="1">
      <c r="A23" s="442" t="s">
        <v>246</v>
      </c>
      <c r="B23" s="400">
        <v>318</v>
      </c>
      <c r="C23" s="400">
        <v>333338.78000000003</v>
      </c>
      <c r="D23" s="400">
        <v>259691.565</v>
      </c>
      <c r="E23" s="400">
        <v>0</v>
      </c>
      <c r="F23" s="407">
        <v>0</v>
      </c>
      <c r="G23" s="400">
        <v>0</v>
      </c>
      <c r="H23" s="400">
        <v>0</v>
      </c>
      <c r="I23" s="400">
        <v>0</v>
      </c>
      <c r="L23" s="441"/>
      <c r="M23" s="441"/>
      <c r="N23" s="441"/>
      <c r="O23" s="441"/>
    </row>
    <row r="24" spans="1:15" ht="15" customHeight="1">
      <c r="A24" s="442" t="s">
        <v>247</v>
      </c>
      <c r="B24" s="400">
        <v>30228</v>
      </c>
      <c r="C24" s="400">
        <v>3415465.4049999998</v>
      </c>
      <c r="D24" s="400">
        <v>366524.67700000003</v>
      </c>
      <c r="E24" s="400">
        <v>96055.17</v>
      </c>
      <c r="F24" s="407">
        <v>72081</v>
      </c>
      <c r="G24" s="400">
        <v>3233661.267</v>
      </c>
      <c r="H24" s="400">
        <v>627114.18400000001</v>
      </c>
      <c r="I24" s="400">
        <v>349144.68199999997</v>
      </c>
      <c r="L24" s="441"/>
      <c r="M24" s="441"/>
      <c r="N24" s="441"/>
      <c r="O24" s="441"/>
    </row>
    <row r="25" spans="1:15" ht="15" customHeight="1">
      <c r="A25" s="442" t="s">
        <v>248</v>
      </c>
      <c r="B25" s="400">
        <v>0</v>
      </c>
      <c r="C25" s="400">
        <v>0</v>
      </c>
      <c r="D25" s="400">
        <v>0</v>
      </c>
      <c r="E25" s="400">
        <v>0</v>
      </c>
      <c r="F25" s="407">
        <v>0</v>
      </c>
      <c r="G25" s="400">
        <v>0</v>
      </c>
      <c r="H25" s="400">
        <v>0</v>
      </c>
      <c r="I25" s="400">
        <v>0</v>
      </c>
      <c r="L25" s="441"/>
      <c r="M25" s="441"/>
      <c r="N25" s="441"/>
      <c r="O25" s="441"/>
    </row>
    <row r="26" spans="1:15" ht="15" customHeight="1">
      <c r="A26" s="442" t="s">
        <v>249</v>
      </c>
      <c r="B26" s="400">
        <v>391</v>
      </c>
      <c r="C26" s="400">
        <v>105235.288</v>
      </c>
      <c r="D26" s="400">
        <v>101161.16499999999</v>
      </c>
      <c r="E26" s="400">
        <v>0</v>
      </c>
      <c r="F26" s="407">
        <v>0</v>
      </c>
      <c r="G26" s="400">
        <v>0</v>
      </c>
      <c r="H26" s="400">
        <v>0</v>
      </c>
      <c r="I26" s="400">
        <v>0</v>
      </c>
      <c r="L26" s="441"/>
      <c r="M26" s="441"/>
      <c r="N26" s="441"/>
      <c r="O26" s="441"/>
    </row>
    <row r="27" spans="1:15" ht="15" customHeight="1">
      <c r="A27" s="442" t="s">
        <v>250</v>
      </c>
      <c r="B27" s="400">
        <v>18</v>
      </c>
      <c r="C27" s="400">
        <v>72418.682000000001</v>
      </c>
      <c r="D27" s="400">
        <v>19940.16</v>
      </c>
      <c r="E27" s="400">
        <v>0</v>
      </c>
      <c r="F27" s="407">
        <v>0</v>
      </c>
      <c r="G27" s="400">
        <v>0</v>
      </c>
      <c r="H27" s="400">
        <v>0</v>
      </c>
      <c r="I27" s="400">
        <v>0</v>
      </c>
      <c r="L27" s="441"/>
      <c r="M27" s="441"/>
      <c r="N27" s="441"/>
      <c r="O27" s="441"/>
    </row>
    <row r="28" spans="1:15" ht="15" customHeight="1">
      <c r="A28" s="442" t="s">
        <v>251</v>
      </c>
      <c r="B28" s="400">
        <v>9027</v>
      </c>
      <c r="C28" s="400">
        <v>1125637.96</v>
      </c>
      <c r="D28" s="400">
        <v>125247.757</v>
      </c>
      <c r="E28" s="400">
        <v>53025.078000000001</v>
      </c>
      <c r="F28" s="407">
        <v>4260</v>
      </c>
      <c r="G28" s="400">
        <v>243293.13200000001</v>
      </c>
      <c r="H28" s="400">
        <v>29356.65</v>
      </c>
      <c r="I28" s="400">
        <v>50726.989000000001</v>
      </c>
      <c r="M28" s="441"/>
      <c r="O28" s="441"/>
    </row>
    <row r="29" spans="1:15" ht="15" customHeight="1">
      <c r="A29" s="442" t="s">
        <v>252</v>
      </c>
      <c r="B29" s="400">
        <v>384</v>
      </c>
      <c r="C29" s="400">
        <v>1117856.6980000001</v>
      </c>
      <c r="D29" s="400">
        <v>308067.12099999998</v>
      </c>
      <c r="E29" s="400">
        <v>149.33000000000001</v>
      </c>
      <c r="F29" s="407">
        <v>7</v>
      </c>
      <c r="G29" s="400">
        <v>19218.278999999999</v>
      </c>
      <c r="H29" s="400">
        <v>0</v>
      </c>
      <c r="I29" s="400">
        <v>48.905999999999999</v>
      </c>
      <c r="M29" s="441"/>
      <c r="O29" s="441"/>
    </row>
    <row r="30" spans="1:15" ht="15" customHeight="1">
      <c r="A30" s="442" t="s">
        <v>253</v>
      </c>
      <c r="B30" s="400">
        <v>0</v>
      </c>
      <c r="C30" s="400">
        <v>0</v>
      </c>
      <c r="D30" s="400">
        <v>54.503999999999998</v>
      </c>
      <c r="E30" s="400">
        <v>0</v>
      </c>
      <c r="F30" s="407">
        <v>0</v>
      </c>
      <c r="G30" s="400">
        <v>9.5069999999999997</v>
      </c>
      <c r="H30" s="400">
        <v>1380.905</v>
      </c>
      <c r="I30" s="400">
        <v>10242.396000000001</v>
      </c>
      <c r="L30" s="441"/>
      <c r="M30" s="441"/>
      <c r="N30" s="441"/>
      <c r="O30" s="441"/>
    </row>
    <row r="31" spans="1:15" ht="15" customHeight="1">
      <c r="A31" s="442" t="s">
        <v>254</v>
      </c>
      <c r="B31" s="400">
        <v>0</v>
      </c>
      <c r="C31" s="400">
        <v>0</v>
      </c>
      <c r="D31" s="400">
        <v>0</v>
      </c>
      <c r="E31" s="400">
        <v>0</v>
      </c>
      <c r="F31" s="407">
        <v>0</v>
      </c>
      <c r="G31" s="400">
        <v>0</v>
      </c>
      <c r="H31" s="400">
        <v>0</v>
      </c>
      <c r="I31" s="400">
        <v>0</v>
      </c>
      <c r="L31" s="441"/>
      <c r="M31" s="441"/>
      <c r="N31" s="441"/>
      <c r="O31" s="441"/>
    </row>
    <row r="32" spans="1:15" ht="15" customHeight="1">
      <c r="L32" s="441"/>
      <c r="M32" s="441"/>
      <c r="N32" s="441"/>
      <c r="O32" s="441"/>
    </row>
    <row r="33" spans="1:15" ht="35.25" customHeight="1">
      <c r="A33" s="624" t="s">
        <v>308</v>
      </c>
      <c r="B33" s="624"/>
      <c r="C33" s="624"/>
      <c r="D33" s="624"/>
      <c r="E33" s="624"/>
      <c r="F33" s="624"/>
      <c r="G33" s="624"/>
      <c r="H33" s="624"/>
      <c r="L33" s="441"/>
      <c r="M33" s="441"/>
      <c r="N33" s="441"/>
      <c r="O33" s="441"/>
    </row>
    <row r="34" spans="1:15" ht="15" customHeight="1">
      <c r="L34" s="441"/>
      <c r="M34" s="441"/>
      <c r="N34" s="441"/>
      <c r="O34" s="441"/>
    </row>
    <row r="35" spans="1:15" ht="15" customHeight="1">
      <c r="A35" s="386" t="s">
        <v>155</v>
      </c>
      <c r="B35" s="322"/>
      <c r="C35" s="322"/>
      <c r="D35" s="322"/>
      <c r="E35" s="322"/>
      <c r="F35" s="322"/>
      <c r="G35" s="322"/>
      <c r="H35" s="322"/>
      <c r="L35" s="441"/>
      <c r="M35" s="441"/>
      <c r="N35" s="441"/>
      <c r="O35" s="441"/>
    </row>
    <row r="36" spans="1:15" ht="15" customHeight="1">
      <c r="A36" s="322"/>
      <c r="B36" s="322"/>
      <c r="C36" s="322"/>
      <c r="D36" s="322"/>
      <c r="E36" s="322"/>
      <c r="F36" s="322"/>
      <c r="G36" s="322"/>
      <c r="H36" s="387" t="s">
        <v>226</v>
      </c>
      <c r="L36" s="441"/>
      <c r="M36" s="441"/>
      <c r="N36" s="441"/>
      <c r="O36" s="441"/>
    </row>
    <row r="37" spans="1:15" ht="20.100000000000001" customHeight="1">
      <c r="A37" s="638" t="s">
        <v>227</v>
      </c>
      <c r="B37" s="626" t="s">
        <v>302</v>
      </c>
      <c r="C37" s="627"/>
      <c r="D37" s="627"/>
      <c r="E37" s="627"/>
      <c r="F37" s="627"/>
      <c r="G37" s="627"/>
      <c r="H37" s="628"/>
      <c r="L37" s="441"/>
      <c r="M37" s="441"/>
      <c r="N37" s="441"/>
      <c r="O37" s="441"/>
    </row>
    <row r="38" spans="1:15" ht="20.100000000000001" customHeight="1">
      <c r="A38" s="639"/>
      <c r="B38" s="626" t="s">
        <v>309</v>
      </c>
      <c r="C38" s="627"/>
      <c r="D38" s="627"/>
      <c r="E38" s="628"/>
      <c r="F38" s="626" t="s">
        <v>310</v>
      </c>
      <c r="G38" s="627"/>
      <c r="H38" s="628"/>
      <c r="L38" s="441"/>
      <c r="M38" s="441"/>
      <c r="N38" s="441"/>
      <c r="O38" s="441"/>
    </row>
    <row r="39" spans="1:15" ht="27.75" customHeight="1">
      <c r="A39" s="640"/>
      <c r="B39" s="405" t="s">
        <v>305</v>
      </c>
      <c r="C39" s="405" t="s">
        <v>306</v>
      </c>
      <c r="D39" s="405" t="s">
        <v>228</v>
      </c>
      <c r="E39" s="405" t="s">
        <v>307</v>
      </c>
      <c r="F39" s="405" t="s">
        <v>305</v>
      </c>
      <c r="G39" s="405" t="s">
        <v>228</v>
      </c>
      <c r="H39" s="405" t="s">
        <v>307</v>
      </c>
      <c r="J39" s="322"/>
      <c r="K39" s="441"/>
      <c r="L39" s="441"/>
      <c r="M39" s="441"/>
      <c r="N39" s="441"/>
      <c r="O39" s="441"/>
    </row>
    <row r="40" spans="1:15" ht="15" customHeight="1">
      <c r="A40" s="411" t="s">
        <v>232</v>
      </c>
      <c r="B40" s="407">
        <v>11510</v>
      </c>
      <c r="C40" s="400">
        <v>6105514.7120000003</v>
      </c>
      <c r="D40" s="400">
        <v>103040.982</v>
      </c>
      <c r="E40" s="400">
        <v>15050.33</v>
      </c>
      <c r="F40" s="407">
        <v>135275</v>
      </c>
      <c r="G40" s="400">
        <v>534.49199999999996</v>
      </c>
      <c r="H40" s="400">
        <v>92447.567999999999</v>
      </c>
      <c r="K40" s="441"/>
      <c r="L40" s="441"/>
      <c r="M40" s="441"/>
      <c r="N40" s="441"/>
      <c r="O40" s="441"/>
    </row>
    <row r="41" spans="1:15" ht="15" customHeight="1">
      <c r="A41" s="411" t="s">
        <v>233</v>
      </c>
      <c r="B41" s="407">
        <v>9244</v>
      </c>
      <c r="C41" s="400">
        <v>17607801.122000001</v>
      </c>
      <c r="D41" s="400">
        <v>0</v>
      </c>
      <c r="E41" s="400">
        <v>30829.84</v>
      </c>
      <c r="F41" s="407">
        <v>54495</v>
      </c>
      <c r="G41" s="400">
        <v>0</v>
      </c>
      <c r="H41" s="400">
        <v>37426.656000000003</v>
      </c>
      <c r="K41" s="441"/>
      <c r="L41" s="441"/>
      <c r="M41" s="441"/>
      <c r="N41" s="441"/>
      <c r="O41" s="441"/>
    </row>
    <row r="42" spans="1:15" ht="15" customHeight="1">
      <c r="A42" s="411" t="s">
        <v>234</v>
      </c>
      <c r="B42" s="407">
        <v>6447</v>
      </c>
      <c r="C42" s="400">
        <v>2823552.5</v>
      </c>
      <c r="D42" s="400">
        <v>20.684000000000001</v>
      </c>
      <c r="E42" s="400">
        <v>6459.9579999999996</v>
      </c>
      <c r="F42" s="407">
        <v>32674</v>
      </c>
      <c r="G42" s="400">
        <v>0</v>
      </c>
      <c r="H42" s="400">
        <v>15238.138000000001</v>
      </c>
      <c r="L42" s="441"/>
      <c r="M42" s="441"/>
      <c r="N42" s="441"/>
      <c r="O42" s="441"/>
    </row>
    <row r="43" spans="1:15" ht="15" customHeight="1">
      <c r="A43" s="411" t="s">
        <v>235</v>
      </c>
      <c r="B43" s="407">
        <v>0</v>
      </c>
      <c r="C43" s="400">
        <v>0</v>
      </c>
      <c r="D43" s="400">
        <v>0</v>
      </c>
      <c r="E43" s="400">
        <v>0</v>
      </c>
      <c r="F43" s="407">
        <v>0</v>
      </c>
      <c r="G43" s="400">
        <v>0</v>
      </c>
      <c r="H43" s="400">
        <v>0</v>
      </c>
      <c r="K43" s="441"/>
      <c r="L43" s="441"/>
      <c r="M43" s="441"/>
      <c r="N43" s="441"/>
      <c r="O43" s="441"/>
    </row>
    <row r="44" spans="1:15" ht="15" customHeight="1">
      <c r="A44" s="411" t="s">
        <v>236</v>
      </c>
      <c r="B44" s="407">
        <v>77</v>
      </c>
      <c r="C44" s="400">
        <v>40583</v>
      </c>
      <c r="D44" s="400">
        <v>0</v>
      </c>
      <c r="E44" s="400">
        <v>74.968999999999994</v>
      </c>
      <c r="F44" s="407">
        <v>0</v>
      </c>
      <c r="G44" s="400">
        <v>21.725000000000001</v>
      </c>
      <c r="H44" s="400">
        <v>10.73</v>
      </c>
      <c r="L44" s="441"/>
      <c r="M44" s="441"/>
      <c r="N44" s="441"/>
      <c r="O44" s="441"/>
    </row>
    <row r="45" spans="1:15" ht="15" customHeight="1">
      <c r="A45" s="411" t="s">
        <v>237</v>
      </c>
      <c r="B45" s="407">
        <v>14</v>
      </c>
      <c r="C45" s="400">
        <v>24171.212</v>
      </c>
      <c r="D45" s="400">
        <v>0</v>
      </c>
      <c r="E45" s="400">
        <v>62.713000000000001</v>
      </c>
      <c r="F45" s="407">
        <v>7</v>
      </c>
      <c r="G45" s="400">
        <v>0</v>
      </c>
      <c r="H45" s="400">
        <v>39.325000000000003</v>
      </c>
      <c r="L45" s="441"/>
      <c r="M45" s="441"/>
      <c r="N45" s="441"/>
      <c r="O45" s="441"/>
    </row>
    <row r="46" spans="1:15" ht="15" customHeight="1">
      <c r="A46" s="411" t="s">
        <v>238</v>
      </c>
      <c r="B46" s="407">
        <v>70</v>
      </c>
      <c r="C46" s="400">
        <v>17671</v>
      </c>
      <c r="D46" s="400">
        <v>0</v>
      </c>
      <c r="E46" s="400">
        <v>40.883000000000003</v>
      </c>
      <c r="F46" s="407">
        <v>0</v>
      </c>
      <c r="G46" s="400">
        <v>0</v>
      </c>
      <c r="H46" s="400">
        <v>0</v>
      </c>
      <c r="L46" s="441"/>
      <c r="M46" s="441"/>
      <c r="N46" s="441"/>
      <c r="O46" s="441"/>
    </row>
    <row r="47" spans="1:15" ht="15" customHeight="1">
      <c r="A47" s="411" t="s">
        <v>239</v>
      </c>
      <c r="B47" s="407">
        <v>0</v>
      </c>
      <c r="C47" s="400">
        <v>0</v>
      </c>
      <c r="D47" s="400">
        <v>0</v>
      </c>
      <c r="E47" s="400">
        <v>0</v>
      </c>
      <c r="F47" s="407">
        <v>0</v>
      </c>
      <c r="G47" s="400">
        <v>0</v>
      </c>
      <c r="H47" s="400">
        <v>0</v>
      </c>
      <c r="L47" s="441"/>
      <c r="M47" s="441"/>
      <c r="N47" s="441"/>
      <c r="O47" s="441"/>
    </row>
    <row r="48" spans="1:15" ht="15" customHeight="1">
      <c r="A48" s="411" t="s">
        <v>240</v>
      </c>
      <c r="B48" s="407">
        <v>48689</v>
      </c>
      <c r="C48" s="400">
        <v>6543851.1600000001</v>
      </c>
      <c r="D48" s="400">
        <v>2.335</v>
      </c>
      <c r="E48" s="400">
        <v>36894.938999999998</v>
      </c>
      <c r="F48" s="407">
        <v>126957</v>
      </c>
      <c r="G48" s="400">
        <v>0</v>
      </c>
      <c r="H48" s="400">
        <v>56489.192999999999</v>
      </c>
      <c r="K48" s="441"/>
      <c r="L48" s="441"/>
      <c r="M48" s="441"/>
      <c r="N48" s="441"/>
      <c r="O48" s="441"/>
    </row>
    <row r="49" spans="1:15" ht="15" customHeight="1">
      <c r="A49" s="411" t="s">
        <v>241</v>
      </c>
      <c r="B49" s="407">
        <v>230</v>
      </c>
      <c r="C49" s="400">
        <v>135335.61600000001</v>
      </c>
      <c r="D49" s="400">
        <v>0</v>
      </c>
      <c r="E49" s="400">
        <v>381.45600000000002</v>
      </c>
      <c r="F49" s="407">
        <v>0</v>
      </c>
      <c r="G49" s="400">
        <v>0</v>
      </c>
      <c r="H49" s="400">
        <v>0</v>
      </c>
      <c r="K49" s="441"/>
      <c r="L49" s="441"/>
      <c r="M49" s="441"/>
      <c r="N49" s="441"/>
      <c r="O49" s="441"/>
    </row>
    <row r="50" spans="1:15" ht="15" customHeight="1">
      <c r="A50" s="411" t="s">
        <v>242</v>
      </c>
      <c r="B50" s="407">
        <v>0</v>
      </c>
      <c r="C50" s="400">
        <v>0</v>
      </c>
      <c r="D50" s="400">
        <v>0</v>
      </c>
      <c r="E50" s="400">
        <v>0</v>
      </c>
      <c r="F50" s="407">
        <v>0</v>
      </c>
      <c r="G50" s="400">
        <v>0</v>
      </c>
      <c r="H50" s="400">
        <v>0</v>
      </c>
      <c r="K50" s="441"/>
      <c r="L50" s="441"/>
      <c r="M50" s="441"/>
      <c r="N50" s="441"/>
      <c r="O50" s="441"/>
    </row>
    <row r="51" spans="1:15" ht="15" customHeight="1">
      <c r="A51" s="411" t="s">
        <v>243</v>
      </c>
      <c r="B51" s="407">
        <v>19736</v>
      </c>
      <c r="C51" s="400">
        <v>5818507.1550000003</v>
      </c>
      <c r="D51" s="400">
        <v>0</v>
      </c>
      <c r="E51" s="400">
        <v>12032.123</v>
      </c>
      <c r="F51" s="407">
        <v>2617</v>
      </c>
      <c r="G51" s="400">
        <v>0</v>
      </c>
      <c r="H51" s="400">
        <v>5014.5290000000005</v>
      </c>
      <c r="L51" s="441"/>
      <c r="M51" s="441"/>
      <c r="N51" s="441"/>
      <c r="O51" s="441"/>
    </row>
    <row r="52" spans="1:15" ht="15" customHeight="1">
      <c r="A52" s="411" t="s">
        <v>244</v>
      </c>
      <c r="B52" s="407">
        <v>27007</v>
      </c>
      <c r="C52" s="400">
        <v>2144503.747</v>
      </c>
      <c r="D52" s="400">
        <v>31.969000000000001</v>
      </c>
      <c r="E52" s="400">
        <v>12048.638000000001</v>
      </c>
      <c r="F52" s="407">
        <v>42302</v>
      </c>
      <c r="G52" s="400">
        <v>0</v>
      </c>
      <c r="H52" s="400">
        <v>43726.125999999997</v>
      </c>
      <c r="K52" s="441"/>
      <c r="L52" s="441"/>
      <c r="M52" s="441"/>
      <c r="N52" s="441"/>
      <c r="O52" s="441"/>
    </row>
    <row r="53" spans="1:15" ht="15" customHeight="1">
      <c r="A53" s="411" t="s">
        <v>245</v>
      </c>
      <c r="B53" s="407">
        <v>1180</v>
      </c>
      <c r="C53" s="400">
        <v>563889.71400000004</v>
      </c>
      <c r="D53" s="400">
        <v>825.40599999999995</v>
      </c>
      <c r="E53" s="400">
        <v>3582.0250000000001</v>
      </c>
      <c r="F53" s="407">
        <v>0</v>
      </c>
      <c r="G53" s="400">
        <v>0</v>
      </c>
      <c r="H53" s="400">
        <v>0</v>
      </c>
      <c r="L53" s="441"/>
      <c r="M53" s="441"/>
      <c r="N53" s="441"/>
      <c r="O53" s="441"/>
    </row>
    <row r="54" spans="1:15" ht="15" customHeight="1">
      <c r="A54" s="411" t="s">
        <v>246</v>
      </c>
      <c r="B54" s="407">
        <v>0</v>
      </c>
      <c r="C54" s="400">
        <v>0</v>
      </c>
      <c r="D54" s="400">
        <v>0</v>
      </c>
      <c r="E54" s="400">
        <v>0</v>
      </c>
      <c r="F54" s="407">
        <v>0</v>
      </c>
      <c r="G54" s="400">
        <v>0</v>
      </c>
      <c r="H54" s="400">
        <v>0</v>
      </c>
      <c r="L54" s="439"/>
      <c r="M54" s="439"/>
      <c r="N54" s="439"/>
      <c r="O54" s="439"/>
    </row>
    <row r="55" spans="1:15" ht="15" customHeight="1">
      <c r="A55" s="411" t="s">
        <v>247</v>
      </c>
      <c r="B55" s="407">
        <v>10491</v>
      </c>
      <c r="C55" s="400">
        <v>6416466.2599999998</v>
      </c>
      <c r="D55" s="400">
        <v>1489.414</v>
      </c>
      <c r="E55" s="400">
        <v>13795.237999999999</v>
      </c>
      <c r="F55" s="407">
        <v>151836</v>
      </c>
      <c r="G55" s="400">
        <v>659.64</v>
      </c>
      <c r="H55" s="400">
        <v>102536.425</v>
      </c>
      <c r="L55" s="439"/>
      <c r="M55" s="439"/>
      <c r="N55" s="439"/>
      <c r="O55" s="439"/>
    </row>
    <row r="56" spans="1:15" ht="15" customHeight="1">
      <c r="A56" s="411" t="s">
        <v>248</v>
      </c>
      <c r="B56" s="407">
        <v>0</v>
      </c>
      <c r="C56" s="400">
        <v>0</v>
      </c>
      <c r="D56" s="400">
        <v>0</v>
      </c>
      <c r="E56" s="400">
        <v>0</v>
      </c>
      <c r="F56" s="407">
        <v>2181</v>
      </c>
      <c r="G56" s="400">
        <v>0</v>
      </c>
      <c r="H56" s="400">
        <v>16729.045999999998</v>
      </c>
      <c r="L56" s="441"/>
      <c r="M56" s="441"/>
      <c r="N56" s="441"/>
      <c r="O56" s="441"/>
    </row>
    <row r="57" spans="1:15" ht="15" customHeight="1">
      <c r="A57" s="411" t="s">
        <v>249</v>
      </c>
      <c r="B57" s="407">
        <v>0</v>
      </c>
      <c r="C57" s="400">
        <v>0</v>
      </c>
      <c r="D57" s="400">
        <v>0</v>
      </c>
      <c r="E57" s="400">
        <v>0</v>
      </c>
      <c r="F57" s="407">
        <v>0</v>
      </c>
      <c r="G57" s="400">
        <v>0</v>
      </c>
      <c r="H57" s="400">
        <v>0</v>
      </c>
      <c r="L57" s="441"/>
      <c r="M57" s="441"/>
      <c r="O57" s="441"/>
    </row>
    <row r="58" spans="1:15" ht="15" customHeight="1">
      <c r="A58" s="411" t="s">
        <v>250</v>
      </c>
      <c r="B58" s="407">
        <v>0</v>
      </c>
      <c r="C58" s="400">
        <v>0</v>
      </c>
      <c r="D58" s="400">
        <v>0</v>
      </c>
      <c r="E58" s="400">
        <v>0</v>
      </c>
      <c r="F58" s="407">
        <v>0</v>
      </c>
      <c r="G58" s="400">
        <v>0</v>
      </c>
      <c r="H58" s="400">
        <v>0</v>
      </c>
      <c r="M58" s="441"/>
      <c r="N58" s="441"/>
      <c r="O58" s="441"/>
    </row>
    <row r="59" spans="1:15" ht="15" customHeight="1">
      <c r="A59" s="411" t="s">
        <v>251</v>
      </c>
      <c r="B59" s="407">
        <v>948</v>
      </c>
      <c r="C59" s="400">
        <v>769872.63199999998</v>
      </c>
      <c r="D59" s="400">
        <v>0</v>
      </c>
      <c r="E59" s="400">
        <v>5876.7790000000005</v>
      </c>
      <c r="F59" s="407">
        <v>3308</v>
      </c>
      <c r="G59" s="400">
        <v>0</v>
      </c>
      <c r="H59" s="400">
        <v>380.197</v>
      </c>
      <c r="L59" s="441"/>
      <c r="M59" s="441"/>
      <c r="N59" s="441"/>
      <c r="O59" s="441"/>
    </row>
    <row r="60" spans="1:15">
      <c r="A60" s="411" t="s">
        <v>252</v>
      </c>
      <c r="B60" s="407">
        <v>6</v>
      </c>
      <c r="C60" s="400">
        <v>32491.334999999999</v>
      </c>
      <c r="D60" s="400">
        <v>0</v>
      </c>
      <c r="E60" s="400">
        <v>100.55</v>
      </c>
      <c r="F60" s="407">
        <v>0</v>
      </c>
      <c r="G60" s="400">
        <v>0</v>
      </c>
      <c r="H60" s="400">
        <v>0</v>
      </c>
      <c r="L60" s="441"/>
      <c r="M60" s="441"/>
      <c r="N60" s="441"/>
      <c r="O60" s="441"/>
    </row>
    <row r="61" spans="1:15">
      <c r="A61" s="411" t="s">
        <v>253</v>
      </c>
      <c r="B61" s="407">
        <v>0</v>
      </c>
      <c r="C61" s="400">
        <v>83.459000000000003</v>
      </c>
      <c r="D61" s="400">
        <v>0</v>
      </c>
      <c r="E61" s="400">
        <v>0.11600000000000001</v>
      </c>
      <c r="F61" s="407">
        <v>0</v>
      </c>
      <c r="G61" s="400">
        <v>0</v>
      </c>
      <c r="H61" s="400">
        <v>0</v>
      </c>
      <c r="L61" s="441"/>
      <c r="M61" s="441"/>
      <c r="N61" s="441"/>
      <c r="O61" s="441"/>
    </row>
    <row r="62" spans="1:15">
      <c r="A62" s="411" t="s">
        <v>254</v>
      </c>
      <c r="B62" s="407">
        <v>2</v>
      </c>
      <c r="C62" s="400">
        <v>4524</v>
      </c>
      <c r="D62" s="400">
        <v>0</v>
      </c>
      <c r="E62" s="400">
        <v>4.2039999999999997</v>
      </c>
      <c r="F62" s="407">
        <v>0</v>
      </c>
      <c r="G62" s="400">
        <v>0</v>
      </c>
      <c r="H62" s="400">
        <v>0</v>
      </c>
      <c r="L62" s="441"/>
      <c r="M62" s="441"/>
      <c r="N62" s="441"/>
      <c r="O62" s="441"/>
    </row>
    <row r="63" spans="1:15">
      <c r="K63" s="441"/>
      <c r="L63" s="441"/>
      <c r="M63" s="441"/>
      <c r="N63" s="441"/>
      <c r="O63" s="441"/>
    </row>
    <row r="64" spans="1:15" ht="30.75" customHeight="1">
      <c r="A64" s="624" t="s">
        <v>311</v>
      </c>
      <c r="B64" s="624"/>
      <c r="C64" s="624"/>
      <c r="D64" s="624"/>
      <c r="E64" s="624"/>
      <c r="F64" s="624"/>
      <c r="G64" s="624"/>
      <c r="H64" s="624"/>
      <c r="I64" s="624"/>
      <c r="K64" s="441"/>
      <c r="L64" s="441"/>
      <c r="M64" s="441"/>
      <c r="N64" s="441"/>
      <c r="O64" s="441"/>
    </row>
    <row r="65" spans="1:15">
      <c r="K65" s="441"/>
      <c r="L65" s="441"/>
      <c r="M65" s="441"/>
      <c r="N65" s="441"/>
      <c r="O65" s="441"/>
    </row>
    <row r="66" spans="1:15">
      <c r="A66" s="386" t="s">
        <v>155</v>
      </c>
      <c r="B66" s="322"/>
      <c r="C66" s="322"/>
      <c r="D66" s="322"/>
      <c r="E66" s="322"/>
      <c r="F66" s="322"/>
      <c r="G66" s="322"/>
      <c r="H66" s="322"/>
      <c r="I66" s="322"/>
      <c r="L66" s="441"/>
      <c r="N66" s="441"/>
    </row>
    <row r="67" spans="1:15">
      <c r="A67" s="322"/>
      <c r="B67" s="322"/>
      <c r="C67" s="322"/>
      <c r="D67" s="322"/>
      <c r="E67" s="322"/>
      <c r="F67" s="322"/>
      <c r="G67" s="322"/>
      <c r="H67" s="322"/>
      <c r="I67" s="387" t="s">
        <v>226</v>
      </c>
      <c r="K67" s="441"/>
      <c r="L67" s="441"/>
      <c r="M67" s="441"/>
      <c r="N67" s="441"/>
      <c r="O67" s="441"/>
    </row>
    <row r="68" spans="1:15">
      <c r="A68" s="638" t="s">
        <v>227</v>
      </c>
      <c r="B68" s="629" t="s">
        <v>302</v>
      </c>
      <c r="C68" s="641"/>
      <c r="D68" s="641"/>
      <c r="E68" s="642"/>
      <c r="F68" s="643" t="s">
        <v>312</v>
      </c>
      <c r="G68" s="644"/>
      <c r="H68" s="644"/>
      <c r="I68" s="645"/>
      <c r="L68" s="441"/>
      <c r="M68" s="441"/>
      <c r="N68" s="441"/>
      <c r="O68" s="441"/>
    </row>
    <row r="69" spans="1:15">
      <c r="A69" s="639"/>
      <c r="B69" s="629" t="s">
        <v>313</v>
      </c>
      <c r="C69" s="641"/>
      <c r="D69" s="641"/>
      <c r="E69" s="642"/>
      <c r="F69" s="646"/>
      <c r="G69" s="647"/>
      <c r="H69" s="647"/>
      <c r="I69" s="648"/>
      <c r="L69" s="441"/>
      <c r="M69" s="441"/>
      <c r="N69" s="441"/>
      <c r="O69" s="441"/>
    </row>
    <row r="70" spans="1:15" ht="27">
      <c r="A70" s="640"/>
      <c r="B70" s="405" t="s">
        <v>305</v>
      </c>
      <c r="C70" s="405" t="s">
        <v>306</v>
      </c>
      <c r="D70" s="405" t="s">
        <v>228</v>
      </c>
      <c r="E70" s="405" t="s">
        <v>307</v>
      </c>
      <c r="F70" s="405" t="s">
        <v>305</v>
      </c>
      <c r="G70" s="405" t="s">
        <v>314</v>
      </c>
      <c r="H70" s="405" t="s">
        <v>228</v>
      </c>
      <c r="I70" s="405" t="s">
        <v>307</v>
      </c>
      <c r="K70" s="441"/>
      <c r="L70" s="441"/>
      <c r="M70" s="441"/>
      <c r="N70" s="441"/>
      <c r="O70" s="441"/>
    </row>
    <row r="71" spans="1:15">
      <c r="A71" s="411" t="s">
        <v>232</v>
      </c>
      <c r="B71" s="407">
        <v>10142</v>
      </c>
      <c r="C71" s="400">
        <v>1441486.6340000001</v>
      </c>
      <c r="D71" s="400">
        <v>129.10599999999999</v>
      </c>
      <c r="E71" s="400">
        <v>36401.103999999999</v>
      </c>
      <c r="F71" s="407">
        <v>0</v>
      </c>
      <c r="G71" s="400">
        <v>0</v>
      </c>
      <c r="H71" s="400">
        <v>0</v>
      </c>
      <c r="I71" s="400">
        <v>0</v>
      </c>
      <c r="K71" s="441"/>
      <c r="L71" s="441"/>
      <c r="M71" s="441"/>
      <c r="N71" s="441"/>
      <c r="O71" s="441"/>
    </row>
    <row r="72" spans="1:15">
      <c r="A72" s="411" t="s">
        <v>233</v>
      </c>
      <c r="B72" s="407">
        <v>26959</v>
      </c>
      <c r="C72" s="400">
        <v>0</v>
      </c>
      <c r="D72" s="400">
        <v>0</v>
      </c>
      <c r="E72" s="400">
        <v>15665.754999999999</v>
      </c>
      <c r="F72" s="407">
        <v>0</v>
      </c>
      <c r="G72" s="400">
        <v>0</v>
      </c>
      <c r="H72" s="400">
        <v>0</v>
      </c>
      <c r="I72" s="400">
        <v>0</v>
      </c>
      <c r="K72" s="441"/>
      <c r="L72" s="441"/>
      <c r="M72" s="441"/>
      <c r="N72" s="441"/>
    </row>
    <row r="73" spans="1:15">
      <c r="A73" s="411" t="s">
        <v>234</v>
      </c>
      <c r="B73" s="407">
        <v>1176</v>
      </c>
      <c r="C73" s="400">
        <v>109831</v>
      </c>
      <c r="D73" s="400">
        <v>634.90599999999995</v>
      </c>
      <c r="E73" s="400">
        <v>4643.8280000000004</v>
      </c>
      <c r="F73" s="407">
        <v>0</v>
      </c>
      <c r="G73" s="400">
        <v>0</v>
      </c>
      <c r="H73" s="400">
        <v>0</v>
      </c>
      <c r="I73" s="400">
        <v>0</v>
      </c>
      <c r="K73" s="441"/>
      <c r="L73" s="441"/>
      <c r="M73" s="441"/>
      <c r="N73" s="441"/>
    </row>
    <row r="74" spans="1:15">
      <c r="A74" s="411" t="s">
        <v>235</v>
      </c>
      <c r="B74" s="407">
        <v>0</v>
      </c>
      <c r="C74" s="400">
        <v>0</v>
      </c>
      <c r="D74" s="400">
        <v>0</v>
      </c>
      <c r="E74" s="400">
        <v>0</v>
      </c>
      <c r="F74" s="407">
        <v>0</v>
      </c>
      <c r="G74" s="400">
        <v>0</v>
      </c>
      <c r="H74" s="400">
        <v>0</v>
      </c>
      <c r="I74" s="400">
        <v>0</v>
      </c>
      <c r="L74" s="441"/>
      <c r="M74" s="441"/>
      <c r="N74" s="441"/>
    </row>
    <row r="75" spans="1:15">
      <c r="A75" s="411" t="s">
        <v>236</v>
      </c>
      <c r="B75" s="407">
        <v>0</v>
      </c>
      <c r="C75" s="400">
        <v>0</v>
      </c>
      <c r="D75" s="400">
        <v>0</v>
      </c>
      <c r="E75" s="400">
        <v>0</v>
      </c>
      <c r="F75" s="407">
        <v>0</v>
      </c>
      <c r="G75" s="400">
        <v>0</v>
      </c>
      <c r="H75" s="400">
        <v>0</v>
      </c>
      <c r="I75" s="400">
        <v>0</v>
      </c>
      <c r="M75" s="441"/>
      <c r="N75" s="441"/>
    </row>
    <row r="76" spans="1:15">
      <c r="A76" s="411" t="s">
        <v>237</v>
      </c>
      <c r="B76" s="407">
        <v>0</v>
      </c>
      <c r="C76" s="400">
        <v>0</v>
      </c>
      <c r="D76" s="400">
        <v>0</v>
      </c>
      <c r="E76" s="400">
        <v>0</v>
      </c>
      <c r="F76" s="407">
        <v>0</v>
      </c>
      <c r="G76" s="400">
        <v>0</v>
      </c>
      <c r="H76" s="400">
        <v>0</v>
      </c>
      <c r="I76" s="400">
        <v>0</v>
      </c>
      <c r="M76" s="441"/>
      <c r="N76" s="441"/>
    </row>
    <row r="77" spans="1:15">
      <c r="A77" s="411" t="s">
        <v>238</v>
      </c>
      <c r="B77" s="407">
        <v>0</v>
      </c>
      <c r="C77" s="400">
        <v>0</v>
      </c>
      <c r="D77" s="400">
        <v>0</v>
      </c>
      <c r="E77" s="400">
        <v>0</v>
      </c>
      <c r="F77" s="407">
        <v>0</v>
      </c>
      <c r="G77" s="400">
        <v>0</v>
      </c>
      <c r="H77" s="400">
        <v>0</v>
      </c>
      <c r="I77" s="400">
        <v>0</v>
      </c>
      <c r="M77" s="441"/>
      <c r="N77" s="441"/>
    </row>
    <row r="78" spans="1:15">
      <c r="A78" s="411" t="s">
        <v>239</v>
      </c>
      <c r="B78" s="407">
        <v>0</v>
      </c>
      <c r="C78" s="400">
        <v>0</v>
      </c>
      <c r="D78" s="400">
        <v>0</v>
      </c>
      <c r="E78" s="400">
        <v>0</v>
      </c>
      <c r="F78" s="407">
        <v>0</v>
      </c>
      <c r="G78" s="400">
        <v>0</v>
      </c>
      <c r="H78" s="400">
        <v>0</v>
      </c>
      <c r="I78" s="400">
        <v>0</v>
      </c>
      <c r="L78" s="441"/>
      <c r="M78" s="441"/>
      <c r="N78" s="441"/>
    </row>
    <row r="79" spans="1:15">
      <c r="A79" s="411" t="s">
        <v>240</v>
      </c>
      <c r="B79" s="407">
        <v>0</v>
      </c>
      <c r="C79" s="400">
        <v>1809489.8359999999</v>
      </c>
      <c r="D79" s="400">
        <v>0</v>
      </c>
      <c r="E79" s="400">
        <v>8764.634</v>
      </c>
      <c r="F79" s="407">
        <v>7</v>
      </c>
      <c r="G79" s="400">
        <v>39.985999999999997</v>
      </c>
      <c r="H79" s="400">
        <v>757.6</v>
      </c>
      <c r="I79" s="400">
        <v>0</v>
      </c>
      <c r="L79" s="441"/>
      <c r="M79" s="441"/>
      <c r="N79" s="441"/>
      <c r="O79" s="441"/>
    </row>
    <row r="80" spans="1:15">
      <c r="A80" s="411" t="s">
        <v>241</v>
      </c>
      <c r="B80" s="407">
        <v>0</v>
      </c>
      <c r="C80" s="400">
        <v>6493.125</v>
      </c>
      <c r="D80" s="400">
        <v>1370.328</v>
      </c>
      <c r="E80" s="400">
        <v>5025.0039999999999</v>
      </c>
      <c r="F80" s="407">
        <v>0</v>
      </c>
      <c r="G80" s="400">
        <v>0</v>
      </c>
      <c r="H80" s="400">
        <v>0</v>
      </c>
      <c r="I80" s="400">
        <v>0</v>
      </c>
      <c r="L80" s="441"/>
      <c r="M80" s="441"/>
      <c r="N80" s="441"/>
    </row>
    <row r="81" spans="1:15">
      <c r="A81" s="411" t="s">
        <v>242</v>
      </c>
      <c r="B81" s="407">
        <v>0</v>
      </c>
      <c r="C81" s="400">
        <v>0</v>
      </c>
      <c r="D81" s="400">
        <v>0</v>
      </c>
      <c r="E81" s="400">
        <v>0</v>
      </c>
      <c r="F81" s="407">
        <v>0</v>
      </c>
      <c r="G81" s="400">
        <v>0</v>
      </c>
      <c r="H81" s="400">
        <v>0</v>
      </c>
      <c r="I81" s="400">
        <v>0</v>
      </c>
      <c r="L81" s="441"/>
      <c r="M81" s="441"/>
      <c r="N81" s="441"/>
      <c r="O81" s="441"/>
    </row>
    <row r="82" spans="1:15">
      <c r="A82" s="411" t="s">
        <v>243</v>
      </c>
      <c r="B82" s="407">
        <v>0</v>
      </c>
      <c r="C82" s="400">
        <v>109832.48</v>
      </c>
      <c r="D82" s="400">
        <v>0</v>
      </c>
      <c r="E82" s="400">
        <v>4353.6679999999997</v>
      </c>
      <c r="F82" s="407">
        <v>42</v>
      </c>
      <c r="G82" s="400">
        <v>0</v>
      </c>
      <c r="H82" s="400">
        <v>890.34900000000005</v>
      </c>
      <c r="I82" s="400">
        <v>423.12700000000001</v>
      </c>
      <c r="L82" s="441"/>
      <c r="M82" s="441"/>
      <c r="O82" s="441"/>
    </row>
    <row r="83" spans="1:15">
      <c r="A83" s="411" t="s">
        <v>244</v>
      </c>
      <c r="B83" s="407">
        <v>81</v>
      </c>
      <c r="C83" s="400">
        <v>158914.25399999999</v>
      </c>
      <c r="D83" s="400">
        <v>0</v>
      </c>
      <c r="E83" s="400">
        <v>2273.25</v>
      </c>
      <c r="F83" s="407">
        <v>272</v>
      </c>
      <c r="G83" s="400">
        <v>941.2</v>
      </c>
      <c r="H83" s="400">
        <v>19100.611000000001</v>
      </c>
      <c r="I83" s="400">
        <v>0</v>
      </c>
      <c r="L83" s="441"/>
    </row>
    <row r="84" spans="1:15">
      <c r="A84" s="411" t="s">
        <v>245</v>
      </c>
      <c r="B84" s="407">
        <v>0</v>
      </c>
      <c r="C84" s="400">
        <v>13624.828</v>
      </c>
      <c r="D84" s="400">
        <v>0</v>
      </c>
      <c r="E84" s="400">
        <v>163.81</v>
      </c>
      <c r="F84" s="407">
        <v>0</v>
      </c>
      <c r="G84" s="400">
        <v>0</v>
      </c>
      <c r="H84" s="400">
        <v>0</v>
      </c>
      <c r="I84" s="400">
        <v>0</v>
      </c>
    </row>
    <row r="85" spans="1:15">
      <c r="A85" s="411" t="s">
        <v>246</v>
      </c>
      <c r="B85" s="407">
        <v>0</v>
      </c>
      <c r="C85" s="400">
        <v>0</v>
      </c>
      <c r="D85" s="400">
        <v>0</v>
      </c>
      <c r="E85" s="400">
        <v>0</v>
      </c>
      <c r="F85" s="407">
        <v>0</v>
      </c>
      <c r="G85" s="400">
        <v>0</v>
      </c>
      <c r="H85" s="400">
        <v>0</v>
      </c>
      <c r="I85" s="400">
        <v>0</v>
      </c>
      <c r="L85" s="441"/>
      <c r="M85" s="441"/>
      <c r="O85" s="441"/>
    </row>
    <row r="86" spans="1:15">
      <c r="A86" s="411" t="s">
        <v>247</v>
      </c>
      <c r="B86" s="407">
        <v>73</v>
      </c>
      <c r="C86" s="400">
        <v>5010.5</v>
      </c>
      <c r="D86" s="400">
        <v>0</v>
      </c>
      <c r="E86" s="400">
        <v>215.87200000000001</v>
      </c>
      <c r="F86" s="407">
        <v>0</v>
      </c>
      <c r="G86" s="400">
        <v>0</v>
      </c>
      <c r="H86" s="400">
        <v>0</v>
      </c>
      <c r="I86" s="400">
        <v>0</v>
      </c>
      <c r="L86" s="441"/>
      <c r="M86" s="441"/>
      <c r="O86" s="441"/>
    </row>
    <row r="87" spans="1:15">
      <c r="A87" s="411" t="s">
        <v>248</v>
      </c>
      <c r="B87" s="407">
        <v>0</v>
      </c>
      <c r="C87" s="400">
        <v>0</v>
      </c>
      <c r="D87" s="400">
        <v>0</v>
      </c>
      <c r="E87" s="400">
        <v>0</v>
      </c>
      <c r="F87" s="407">
        <v>0</v>
      </c>
      <c r="G87" s="400">
        <v>0</v>
      </c>
      <c r="H87" s="400">
        <v>0</v>
      </c>
      <c r="I87" s="400">
        <v>0</v>
      </c>
      <c r="L87" s="441"/>
    </row>
    <row r="88" spans="1:15">
      <c r="A88" s="411" t="s">
        <v>249</v>
      </c>
      <c r="B88" s="407">
        <v>0</v>
      </c>
      <c r="C88" s="400">
        <v>0</v>
      </c>
      <c r="D88" s="400">
        <v>0</v>
      </c>
      <c r="E88" s="400">
        <v>0</v>
      </c>
      <c r="F88" s="407">
        <v>0</v>
      </c>
      <c r="G88" s="400">
        <v>0</v>
      </c>
      <c r="H88" s="400">
        <v>0</v>
      </c>
      <c r="I88" s="400">
        <v>0</v>
      </c>
      <c r="J88" s="322"/>
    </row>
    <row r="89" spans="1:15">
      <c r="A89" s="411" t="s">
        <v>250</v>
      </c>
      <c r="B89" s="407">
        <v>0</v>
      </c>
      <c r="C89" s="400">
        <v>0</v>
      </c>
      <c r="D89" s="400">
        <v>0</v>
      </c>
      <c r="E89" s="400">
        <v>0</v>
      </c>
      <c r="F89" s="407">
        <v>0</v>
      </c>
      <c r="G89" s="400">
        <v>0</v>
      </c>
      <c r="H89" s="400">
        <v>0</v>
      </c>
      <c r="I89" s="400">
        <v>0</v>
      </c>
      <c r="J89" s="322"/>
    </row>
    <row r="90" spans="1:15">
      <c r="A90" s="411" t="s">
        <v>251</v>
      </c>
      <c r="B90" s="407">
        <v>0</v>
      </c>
      <c r="C90" s="400">
        <v>0</v>
      </c>
      <c r="D90" s="400">
        <v>0</v>
      </c>
      <c r="E90" s="400">
        <v>0</v>
      </c>
      <c r="F90" s="407">
        <v>73</v>
      </c>
      <c r="G90" s="400">
        <v>459</v>
      </c>
      <c r="H90" s="400">
        <v>0</v>
      </c>
      <c r="I90" s="400">
        <v>1571.5920000000001</v>
      </c>
      <c r="J90" s="322"/>
      <c r="L90" s="441"/>
      <c r="M90" s="441"/>
      <c r="N90" s="441"/>
      <c r="O90" s="441"/>
    </row>
    <row r="91" spans="1:15">
      <c r="A91" s="411" t="s">
        <v>252</v>
      </c>
      <c r="B91" s="407">
        <v>0</v>
      </c>
      <c r="C91" s="400">
        <v>0</v>
      </c>
      <c r="D91" s="400">
        <v>0</v>
      </c>
      <c r="E91" s="400">
        <v>7.2949999999999999</v>
      </c>
      <c r="F91" s="407">
        <v>0</v>
      </c>
      <c r="G91" s="400">
        <v>0</v>
      </c>
      <c r="H91" s="400">
        <v>0</v>
      </c>
      <c r="I91" s="400">
        <v>0</v>
      </c>
      <c r="J91" s="322"/>
      <c r="L91" s="441"/>
      <c r="M91" s="441"/>
      <c r="N91" s="441"/>
      <c r="O91" s="441"/>
    </row>
    <row r="92" spans="1:15">
      <c r="A92" s="411" t="s">
        <v>253</v>
      </c>
      <c r="B92" s="407">
        <v>0</v>
      </c>
      <c r="C92" s="400">
        <v>0</v>
      </c>
      <c r="D92" s="400">
        <v>0</v>
      </c>
      <c r="E92" s="400">
        <v>0</v>
      </c>
      <c r="F92" s="407">
        <v>0</v>
      </c>
      <c r="G92" s="400">
        <v>0</v>
      </c>
      <c r="H92" s="400">
        <v>0</v>
      </c>
      <c r="I92" s="400">
        <v>0</v>
      </c>
      <c r="J92" s="322"/>
      <c r="L92" s="441"/>
      <c r="M92" s="441"/>
      <c r="N92" s="441"/>
      <c r="O92" s="441"/>
    </row>
    <row r="93" spans="1:15">
      <c r="A93" s="411" t="s">
        <v>254</v>
      </c>
      <c r="B93" s="407">
        <v>0</v>
      </c>
      <c r="C93" s="400">
        <v>4335.7079999999996</v>
      </c>
      <c r="D93" s="400">
        <v>0</v>
      </c>
      <c r="E93" s="400">
        <v>2.2120000000000002</v>
      </c>
      <c r="F93" s="407">
        <v>0</v>
      </c>
      <c r="G93" s="400">
        <v>0</v>
      </c>
      <c r="H93" s="400">
        <v>0</v>
      </c>
      <c r="I93" s="400">
        <v>0</v>
      </c>
      <c r="J93" s="322"/>
      <c r="L93" s="441"/>
      <c r="M93" s="441"/>
      <c r="N93" s="441"/>
      <c r="O93" s="441"/>
    </row>
    <row r="94" spans="1:15">
      <c r="A94" s="432"/>
      <c r="B94" s="409"/>
      <c r="C94" s="403"/>
      <c r="D94" s="403"/>
      <c r="E94" s="403"/>
      <c r="F94" s="409"/>
      <c r="G94" s="403"/>
      <c r="H94" s="403"/>
      <c r="I94" s="403"/>
      <c r="J94" s="322"/>
      <c r="L94" s="441"/>
      <c r="M94" s="441"/>
      <c r="N94" s="441"/>
      <c r="O94" s="441"/>
    </row>
    <row r="95" spans="1:15">
      <c r="A95" s="386" t="s">
        <v>156</v>
      </c>
      <c r="B95" s="441"/>
      <c r="C95" s="441"/>
      <c r="D95" s="441"/>
      <c r="E95" s="441"/>
      <c r="F95" s="441"/>
      <c r="G95" s="441"/>
      <c r="H95" s="441"/>
      <c r="I95" s="441"/>
      <c r="J95" s="441"/>
      <c r="K95" s="441"/>
      <c r="L95" s="441"/>
      <c r="M95" s="441"/>
      <c r="O95" s="441"/>
    </row>
    <row r="96" spans="1:15">
      <c r="A96" s="322"/>
      <c r="B96" s="322"/>
      <c r="C96" s="322"/>
      <c r="D96" s="322"/>
      <c r="E96" s="322"/>
      <c r="F96" s="322"/>
      <c r="G96" s="322"/>
      <c r="H96" s="322"/>
      <c r="I96" s="387" t="s">
        <v>226</v>
      </c>
      <c r="J96" s="441"/>
      <c r="K96" s="441"/>
      <c r="L96" s="441"/>
      <c r="M96" s="441"/>
      <c r="N96" s="441"/>
      <c r="O96" s="441"/>
    </row>
    <row r="97" spans="1:15">
      <c r="A97" s="638" t="s">
        <v>227</v>
      </c>
      <c r="B97" s="629" t="s">
        <v>302</v>
      </c>
      <c r="C97" s="641"/>
      <c r="D97" s="641"/>
      <c r="E97" s="642"/>
      <c r="F97" s="643" t="s">
        <v>312</v>
      </c>
      <c r="G97" s="644"/>
      <c r="H97" s="644"/>
      <c r="I97" s="645"/>
      <c r="J97" s="322"/>
      <c r="L97" s="441"/>
      <c r="M97" s="441"/>
      <c r="O97" s="441"/>
    </row>
    <row r="98" spans="1:15">
      <c r="A98" s="639"/>
      <c r="B98" s="629" t="s">
        <v>313</v>
      </c>
      <c r="C98" s="641"/>
      <c r="D98" s="641"/>
      <c r="E98" s="642"/>
      <c r="F98" s="646"/>
      <c r="G98" s="647"/>
      <c r="H98" s="647"/>
      <c r="I98" s="648"/>
      <c r="J98" s="322"/>
      <c r="M98" s="441"/>
      <c r="N98" s="441"/>
      <c r="O98" s="441"/>
    </row>
    <row r="99" spans="1:15" ht="27">
      <c r="A99" s="639"/>
      <c r="B99" s="405" t="s">
        <v>305</v>
      </c>
      <c r="C99" s="443" t="s">
        <v>306</v>
      </c>
      <c r="D99" s="443" t="s">
        <v>228</v>
      </c>
      <c r="E99" s="443" t="s">
        <v>307</v>
      </c>
      <c r="F99" s="405" t="s">
        <v>305</v>
      </c>
      <c r="G99" s="443" t="s">
        <v>314</v>
      </c>
      <c r="H99" s="443" t="s">
        <v>228</v>
      </c>
      <c r="I99" s="443" t="s">
        <v>307</v>
      </c>
      <c r="J99" s="322"/>
      <c r="L99" s="441"/>
      <c r="M99" s="441"/>
      <c r="O99" s="441"/>
    </row>
    <row r="100" spans="1:15">
      <c r="A100" s="411" t="s">
        <v>255</v>
      </c>
      <c r="B100" s="412" t="s">
        <v>282</v>
      </c>
      <c r="C100" s="412" t="s">
        <v>282</v>
      </c>
      <c r="D100" s="412" t="s">
        <v>282</v>
      </c>
      <c r="E100" s="412" t="s">
        <v>282</v>
      </c>
      <c r="F100" s="412" t="s">
        <v>282</v>
      </c>
      <c r="G100" s="412" t="s">
        <v>282</v>
      </c>
      <c r="H100" s="412" t="s">
        <v>282</v>
      </c>
      <c r="I100" s="412" t="s">
        <v>282</v>
      </c>
      <c r="J100" s="322"/>
      <c r="L100" s="441"/>
      <c r="M100" s="441"/>
      <c r="N100" s="441"/>
      <c r="O100" s="441"/>
    </row>
    <row r="101" spans="1:15">
      <c r="A101" s="411" t="s">
        <v>256</v>
      </c>
      <c r="B101" s="412" t="s">
        <v>282</v>
      </c>
      <c r="C101" s="412" t="s">
        <v>282</v>
      </c>
      <c r="D101" s="412" t="s">
        <v>282</v>
      </c>
      <c r="E101" s="412" t="s">
        <v>282</v>
      </c>
      <c r="F101" s="412" t="s">
        <v>282</v>
      </c>
      <c r="G101" s="412" t="s">
        <v>282</v>
      </c>
      <c r="H101" s="412" t="s">
        <v>282</v>
      </c>
      <c r="I101" s="412" t="s">
        <v>282</v>
      </c>
      <c r="J101" s="322"/>
      <c r="L101" s="441"/>
      <c r="M101" s="441"/>
      <c r="N101" s="441"/>
      <c r="O101" s="441"/>
    </row>
    <row r="102" spans="1:15">
      <c r="A102" s="411" t="s">
        <v>257</v>
      </c>
      <c r="B102" s="412" t="s">
        <v>282</v>
      </c>
      <c r="C102" s="412" t="s">
        <v>282</v>
      </c>
      <c r="D102" s="412" t="s">
        <v>282</v>
      </c>
      <c r="E102" s="412" t="s">
        <v>282</v>
      </c>
      <c r="F102" s="412" t="s">
        <v>282</v>
      </c>
      <c r="G102" s="412" t="s">
        <v>282</v>
      </c>
      <c r="H102" s="412" t="s">
        <v>282</v>
      </c>
      <c r="I102" s="412" t="s">
        <v>282</v>
      </c>
      <c r="J102" s="322"/>
      <c r="L102" s="441"/>
      <c r="M102" s="441"/>
      <c r="N102" s="441"/>
      <c r="O102" s="441"/>
    </row>
    <row r="103" spans="1:15">
      <c r="A103" s="411" t="s">
        <v>258</v>
      </c>
      <c r="B103" s="412" t="s">
        <v>282</v>
      </c>
      <c r="C103" s="412" t="s">
        <v>282</v>
      </c>
      <c r="D103" s="412" t="s">
        <v>282</v>
      </c>
      <c r="E103" s="412" t="s">
        <v>282</v>
      </c>
      <c r="F103" s="412" t="s">
        <v>282</v>
      </c>
      <c r="G103" s="412" t="s">
        <v>282</v>
      </c>
      <c r="H103" s="412" t="s">
        <v>282</v>
      </c>
      <c r="I103" s="412" t="s">
        <v>282</v>
      </c>
      <c r="J103" s="322"/>
      <c r="M103" s="441"/>
      <c r="N103" s="441"/>
      <c r="O103" s="441"/>
    </row>
    <row r="104" spans="1:15">
      <c r="A104" s="411" t="s">
        <v>259</v>
      </c>
      <c r="B104" s="412" t="s">
        <v>282</v>
      </c>
      <c r="C104" s="412" t="s">
        <v>282</v>
      </c>
      <c r="D104" s="412" t="s">
        <v>282</v>
      </c>
      <c r="E104" s="412" t="s">
        <v>282</v>
      </c>
      <c r="F104" s="412" t="s">
        <v>282</v>
      </c>
      <c r="G104" s="412" t="s">
        <v>282</v>
      </c>
      <c r="H104" s="412" t="s">
        <v>282</v>
      </c>
      <c r="I104" s="412" t="s">
        <v>282</v>
      </c>
      <c r="J104" s="322"/>
      <c r="M104" s="441"/>
      <c r="O104" s="441"/>
    </row>
    <row r="105" spans="1:15">
      <c r="A105" s="411" t="s">
        <v>260</v>
      </c>
      <c r="B105" s="412" t="s">
        <v>282</v>
      </c>
      <c r="C105" s="412" t="s">
        <v>282</v>
      </c>
      <c r="D105" s="412" t="s">
        <v>282</v>
      </c>
      <c r="E105" s="412" t="s">
        <v>282</v>
      </c>
      <c r="F105" s="412" t="s">
        <v>282</v>
      </c>
      <c r="G105" s="412" t="s">
        <v>282</v>
      </c>
      <c r="H105" s="412" t="s">
        <v>282</v>
      </c>
      <c r="I105" s="412" t="s">
        <v>282</v>
      </c>
      <c r="J105" s="322"/>
      <c r="M105" s="441"/>
    </row>
    <row r="106" spans="1:15">
      <c r="A106" s="411" t="s">
        <v>262</v>
      </c>
      <c r="B106" s="412" t="s">
        <v>282</v>
      </c>
      <c r="C106" s="412" t="s">
        <v>282</v>
      </c>
      <c r="D106" s="412" t="s">
        <v>282</v>
      </c>
      <c r="E106" s="412" t="s">
        <v>282</v>
      </c>
      <c r="F106" s="412" t="s">
        <v>282</v>
      </c>
      <c r="G106" s="412" t="s">
        <v>282</v>
      </c>
      <c r="H106" s="412" t="s">
        <v>282</v>
      </c>
      <c r="I106" s="412" t="s">
        <v>282</v>
      </c>
      <c r="J106" s="322"/>
      <c r="M106" s="441"/>
      <c r="N106" s="441"/>
      <c r="O106" s="441"/>
    </row>
    <row r="107" spans="1:15">
      <c r="A107" s="411" t="s">
        <v>263</v>
      </c>
      <c r="B107" s="412" t="s">
        <v>282</v>
      </c>
      <c r="C107" s="412" t="s">
        <v>282</v>
      </c>
      <c r="D107" s="412" t="s">
        <v>282</v>
      </c>
      <c r="E107" s="412" t="s">
        <v>282</v>
      </c>
      <c r="F107" s="412" t="s">
        <v>282</v>
      </c>
      <c r="G107" s="412" t="s">
        <v>282</v>
      </c>
      <c r="H107" s="412" t="s">
        <v>282</v>
      </c>
      <c r="I107" s="412" t="s">
        <v>282</v>
      </c>
      <c r="J107" s="322"/>
      <c r="M107" s="441"/>
      <c r="O107" s="441"/>
    </row>
    <row r="108" spans="1:15">
      <c r="A108" s="411" t="s">
        <v>264</v>
      </c>
      <c r="B108" s="412" t="s">
        <v>282</v>
      </c>
      <c r="C108" s="412" t="s">
        <v>282</v>
      </c>
      <c r="D108" s="412" t="s">
        <v>282</v>
      </c>
      <c r="E108" s="412" t="s">
        <v>282</v>
      </c>
      <c r="F108" s="412" t="s">
        <v>282</v>
      </c>
      <c r="G108" s="412" t="s">
        <v>282</v>
      </c>
      <c r="H108" s="412" t="s">
        <v>282</v>
      </c>
      <c r="I108" s="412" t="s">
        <v>282</v>
      </c>
      <c r="J108" s="322"/>
      <c r="M108" s="441"/>
      <c r="O108" s="441"/>
    </row>
    <row r="109" spans="1:15">
      <c r="A109" s="411" t="s">
        <v>265</v>
      </c>
      <c r="B109" s="412" t="s">
        <v>282</v>
      </c>
      <c r="C109" s="412" t="s">
        <v>282</v>
      </c>
      <c r="D109" s="412" t="s">
        <v>282</v>
      </c>
      <c r="E109" s="412" t="s">
        <v>282</v>
      </c>
      <c r="F109" s="412" t="s">
        <v>282</v>
      </c>
      <c r="G109" s="412" t="s">
        <v>282</v>
      </c>
      <c r="H109" s="412" t="s">
        <v>282</v>
      </c>
      <c r="I109" s="412" t="s">
        <v>282</v>
      </c>
      <c r="J109" s="322"/>
    </row>
    <row r="110" spans="1:15">
      <c r="A110" s="411" t="s">
        <v>266</v>
      </c>
      <c r="B110" s="412" t="s">
        <v>282</v>
      </c>
      <c r="C110" s="412" t="s">
        <v>282</v>
      </c>
      <c r="D110" s="412" t="s">
        <v>282</v>
      </c>
      <c r="E110" s="412" t="s">
        <v>282</v>
      </c>
      <c r="F110" s="412" t="s">
        <v>282</v>
      </c>
      <c r="G110" s="412" t="s">
        <v>282</v>
      </c>
      <c r="H110" s="412" t="s">
        <v>282</v>
      </c>
      <c r="I110" s="412" t="s">
        <v>282</v>
      </c>
      <c r="J110" s="322"/>
    </row>
    <row r="111" spans="1:15">
      <c r="A111" s="401"/>
      <c r="J111" s="322"/>
    </row>
    <row r="112" spans="1:15">
      <c r="A112" t="s">
        <v>315</v>
      </c>
      <c r="J112" s="322"/>
    </row>
    <row r="113" spans="1:1">
      <c r="A113" t="s">
        <v>316</v>
      </c>
    </row>
    <row r="114" spans="1:1">
      <c r="A114" s="404"/>
    </row>
  </sheetData>
  <mergeCells count="19">
    <mergeCell ref="A97:A99"/>
    <mergeCell ref="B97:E97"/>
    <mergeCell ref="F97:I98"/>
    <mergeCell ref="B98:E98"/>
    <mergeCell ref="A37:A39"/>
    <mergeCell ref="B37:H37"/>
    <mergeCell ref="B38:E38"/>
    <mergeCell ref="F38:H38"/>
    <mergeCell ref="A64:I64"/>
    <mergeCell ref="A68:A70"/>
    <mergeCell ref="B68:E68"/>
    <mergeCell ref="F68:I69"/>
    <mergeCell ref="B69:E69"/>
    <mergeCell ref="A33:H33"/>
    <mergeCell ref="A2:I2"/>
    <mergeCell ref="A6:A8"/>
    <mergeCell ref="B6:I6"/>
    <mergeCell ref="B7:E7"/>
    <mergeCell ref="F7:I7"/>
  </mergeCells>
  <pageMargins left="0.98425196850393704" right="0" top="0.78740157480314965" bottom="0.19685039370078741" header="0.51181102362204722" footer="0.51181102362204722"/>
  <pageSetup paperSize="9" scale="75" orientation="landscape" r:id="rId1"/>
  <headerFooter alignWithMargins="0"/>
  <rowBreaks count="2" manualBreakCount="2">
    <brk id="31" max="16383" man="1"/>
    <brk id="62" max="16383" man="1"/>
  </rowBreaks>
  <colBreaks count="1" manualBreakCount="1">
    <brk id="12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zoomScale="90" zoomScaleNormal="90" workbookViewId="0"/>
  </sheetViews>
  <sheetFormatPr defaultRowHeight="12.75"/>
  <cols>
    <col min="1" max="1" width="25.7109375" customWidth="1"/>
    <col min="2" max="2" width="13" customWidth="1"/>
    <col min="3" max="4" width="13.7109375" customWidth="1"/>
    <col min="5" max="5" width="13" customWidth="1"/>
    <col min="6" max="10" width="13.7109375" customWidth="1"/>
    <col min="11" max="11" width="13" customWidth="1"/>
    <col min="12" max="13" width="13.7109375" customWidth="1"/>
    <col min="14" max="14" width="13" customWidth="1"/>
    <col min="20" max="20" width="10.140625" customWidth="1"/>
    <col min="23" max="23" width="12" customWidth="1"/>
  </cols>
  <sheetData>
    <row r="1" spans="1:24" ht="15" customHeight="1"/>
    <row r="2" spans="1:24" ht="30" customHeight="1">
      <c r="A2" s="624" t="s">
        <v>317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</row>
    <row r="3" spans="1:24" ht="15" customHeight="1">
      <c r="A3" s="444"/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</row>
    <row r="4" spans="1:24" ht="15" customHeight="1">
      <c r="A4" s="386" t="s">
        <v>155</v>
      </c>
    </row>
    <row r="5" spans="1:24" ht="15" customHeight="1">
      <c r="A5" s="386"/>
      <c r="M5" s="387" t="s">
        <v>226</v>
      </c>
    </row>
    <row r="6" spans="1:24" ht="15" customHeight="1">
      <c r="A6" s="638" t="s">
        <v>227</v>
      </c>
      <c r="B6" s="649" t="s">
        <v>302</v>
      </c>
      <c r="C6" s="650"/>
      <c r="D6" s="650"/>
      <c r="E6" s="650"/>
      <c r="F6" s="650"/>
      <c r="G6" s="650"/>
      <c r="H6" s="650"/>
      <c r="I6" s="650"/>
      <c r="J6" s="650"/>
      <c r="K6" s="650"/>
      <c r="L6" s="650"/>
      <c r="M6" s="651"/>
    </row>
    <row r="7" spans="1:24" ht="15" customHeight="1">
      <c r="A7" s="639"/>
      <c r="B7" s="652" t="s">
        <v>276</v>
      </c>
      <c r="C7" s="652"/>
      <c r="D7" s="653"/>
      <c r="E7" s="654" t="s">
        <v>277</v>
      </c>
      <c r="F7" s="655"/>
      <c r="G7" s="656"/>
      <c r="H7" s="654" t="s">
        <v>278</v>
      </c>
      <c r="I7" s="655"/>
      <c r="J7" s="656"/>
      <c r="K7" s="654" t="s">
        <v>318</v>
      </c>
      <c r="L7" s="655"/>
      <c r="M7" s="656"/>
    </row>
    <row r="8" spans="1:24" ht="27">
      <c r="A8" s="640"/>
      <c r="B8" s="405" t="s">
        <v>305</v>
      </c>
      <c r="C8" s="405" t="s">
        <v>306</v>
      </c>
      <c r="D8" s="405" t="s">
        <v>307</v>
      </c>
      <c r="E8" s="405" t="s">
        <v>305</v>
      </c>
      <c r="F8" s="405" t="s">
        <v>306</v>
      </c>
      <c r="G8" s="405" t="s">
        <v>307</v>
      </c>
      <c r="H8" s="405" t="s">
        <v>305</v>
      </c>
      <c r="I8" s="405" t="s">
        <v>306</v>
      </c>
      <c r="J8" s="405" t="s">
        <v>307</v>
      </c>
      <c r="K8" s="405" t="s">
        <v>305</v>
      </c>
      <c r="L8" s="405" t="s">
        <v>306</v>
      </c>
      <c r="M8" s="405" t="s">
        <v>307</v>
      </c>
    </row>
    <row r="9" spans="1:24" ht="15" customHeight="1">
      <c r="A9" s="411" t="s">
        <v>232</v>
      </c>
      <c r="B9" s="407">
        <v>2508</v>
      </c>
      <c r="C9" s="400">
        <v>167288.60999999999</v>
      </c>
      <c r="D9" s="400">
        <v>4462.16</v>
      </c>
      <c r="E9" s="400">
        <v>30342</v>
      </c>
      <c r="F9" s="400">
        <v>716259.25699999998</v>
      </c>
      <c r="G9" s="400">
        <v>32286.652999999998</v>
      </c>
      <c r="H9" s="400">
        <v>48125</v>
      </c>
      <c r="I9" s="400">
        <v>2757220.8820000002</v>
      </c>
      <c r="J9" s="400">
        <v>34776.980000000003</v>
      </c>
      <c r="K9" s="400">
        <v>117372</v>
      </c>
      <c r="L9" s="400">
        <v>9553187.1190000009</v>
      </c>
      <c r="M9" s="400">
        <v>66384.176999999996</v>
      </c>
      <c r="N9" s="441"/>
      <c r="O9" s="441"/>
      <c r="P9" s="441"/>
      <c r="Q9" s="441"/>
      <c r="R9" s="441"/>
      <c r="S9" s="441"/>
      <c r="T9" s="441"/>
      <c r="U9" s="441"/>
      <c r="V9" s="441"/>
      <c r="W9" s="441"/>
      <c r="X9" s="441"/>
    </row>
    <row r="10" spans="1:24" ht="15" customHeight="1">
      <c r="A10" s="411" t="s">
        <v>233</v>
      </c>
      <c r="B10" s="407">
        <v>761</v>
      </c>
      <c r="C10" s="400">
        <v>28130.687000000002</v>
      </c>
      <c r="D10" s="400">
        <v>1457.604</v>
      </c>
      <c r="E10" s="400">
        <v>5387</v>
      </c>
      <c r="F10" s="400">
        <v>129082.671</v>
      </c>
      <c r="G10" s="400">
        <v>5172.5789999999997</v>
      </c>
      <c r="H10" s="400">
        <v>4470</v>
      </c>
      <c r="I10" s="400">
        <v>184287.28200000001</v>
      </c>
      <c r="J10" s="400">
        <v>11875.825999999999</v>
      </c>
      <c r="K10" s="400">
        <v>27948</v>
      </c>
      <c r="L10" s="400">
        <v>4107864.929</v>
      </c>
      <c r="M10" s="400">
        <v>22018.717000000001</v>
      </c>
      <c r="N10" s="441"/>
      <c r="O10" s="441"/>
      <c r="P10" s="441"/>
      <c r="Q10" s="441"/>
      <c r="R10" s="441"/>
      <c r="S10" s="441"/>
      <c r="T10" s="441"/>
      <c r="U10" s="441"/>
      <c r="V10" s="441"/>
      <c r="W10" s="441"/>
      <c r="X10" s="441"/>
    </row>
    <row r="11" spans="1:24" ht="15" customHeight="1">
      <c r="A11" s="411" t="s">
        <v>234</v>
      </c>
      <c r="B11" s="407">
        <v>219</v>
      </c>
      <c r="C11" s="400">
        <v>17405.266</v>
      </c>
      <c r="D11" s="400">
        <v>406.63400000000001</v>
      </c>
      <c r="E11" s="400">
        <v>1045</v>
      </c>
      <c r="F11" s="400">
        <v>31081.834999999999</v>
      </c>
      <c r="G11" s="400">
        <v>1704.8440000000001</v>
      </c>
      <c r="H11" s="400">
        <v>8289</v>
      </c>
      <c r="I11" s="400">
        <v>696227.17700000003</v>
      </c>
      <c r="J11" s="400">
        <v>14533.938</v>
      </c>
      <c r="K11" s="400">
        <v>6577</v>
      </c>
      <c r="L11" s="400">
        <v>1142664.568</v>
      </c>
      <c r="M11" s="400">
        <v>6491.2219999999998</v>
      </c>
      <c r="N11" s="441"/>
      <c r="O11" s="441"/>
      <c r="P11" s="441"/>
      <c r="Q11" s="441"/>
      <c r="R11" s="441"/>
      <c r="S11" s="441"/>
      <c r="T11" s="441"/>
      <c r="U11" s="441"/>
      <c r="V11" s="441"/>
      <c r="W11" s="441"/>
      <c r="X11" s="441"/>
    </row>
    <row r="12" spans="1:24" ht="15" customHeight="1">
      <c r="A12" s="411" t="s">
        <v>235</v>
      </c>
      <c r="B12" s="407">
        <v>0</v>
      </c>
      <c r="C12" s="400">
        <v>0</v>
      </c>
      <c r="D12" s="400">
        <v>0</v>
      </c>
      <c r="E12" s="400">
        <v>0</v>
      </c>
      <c r="F12" s="400">
        <v>0</v>
      </c>
      <c r="G12" s="400">
        <v>0</v>
      </c>
      <c r="H12" s="400">
        <v>0</v>
      </c>
      <c r="I12" s="400">
        <v>0</v>
      </c>
      <c r="J12" s="400">
        <v>0</v>
      </c>
      <c r="K12" s="400">
        <v>0</v>
      </c>
      <c r="L12" s="400">
        <v>0</v>
      </c>
      <c r="M12" s="400">
        <v>0</v>
      </c>
      <c r="N12" s="441"/>
      <c r="O12" s="441"/>
      <c r="P12" s="441"/>
      <c r="Q12" s="441"/>
      <c r="R12" s="441"/>
      <c r="S12" s="441"/>
      <c r="T12" s="441"/>
      <c r="U12" s="441"/>
      <c r="V12" s="441"/>
      <c r="W12" s="441"/>
      <c r="X12" s="441"/>
    </row>
    <row r="13" spans="1:24" ht="15" customHeight="1">
      <c r="A13" s="411" t="s">
        <v>236</v>
      </c>
      <c r="B13" s="407">
        <v>8</v>
      </c>
      <c r="C13" s="400">
        <v>531</v>
      </c>
      <c r="D13" s="400">
        <v>78.721999999999994</v>
      </c>
      <c r="E13" s="400">
        <v>0</v>
      </c>
      <c r="F13" s="400">
        <v>0</v>
      </c>
      <c r="G13" s="400">
        <v>0</v>
      </c>
      <c r="H13" s="400">
        <v>34</v>
      </c>
      <c r="I13" s="400">
        <v>4145</v>
      </c>
      <c r="J13" s="400">
        <v>351.19799999999998</v>
      </c>
      <c r="K13" s="400">
        <v>27</v>
      </c>
      <c r="L13" s="400">
        <v>13213.673000000001</v>
      </c>
      <c r="M13" s="400">
        <v>29.303999999999998</v>
      </c>
      <c r="N13" s="441"/>
      <c r="O13" s="441"/>
      <c r="P13" s="441"/>
      <c r="Q13" s="441"/>
      <c r="R13" s="441"/>
      <c r="S13" s="441"/>
      <c r="T13" s="441"/>
      <c r="U13" s="441"/>
      <c r="V13" s="441"/>
      <c r="W13" s="441"/>
      <c r="X13" s="441"/>
    </row>
    <row r="14" spans="1:24" ht="15" customHeight="1">
      <c r="A14" s="411" t="s">
        <v>237</v>
      </c>
      <c r="B14" s="407">
        <v>1</v>
      </c>
      <c r="C14" s="400">
        <v>181.85900000000001</v>
      </c>
      <c r="D14" s="400">
        <v>51.6</v>
      </c>
      <c r="E14" s="400">
        <v>0</v>
      </c>
      <c r="F14" s="400">
        <v>0</v>
      </c>
      <c r="G14" s="400">
        <v>0</v>
      </c>
      <c r="H14" s="400">
        <v>225</v>
      </c>
      <c r="I14" s="400">
        <v>26335.085999999999</v>
      </c>
      <c r="J14" s="400">
        <v>2043.799</v>
      </c>
      <c r="K14" s="400">
        <v>18</v>
      </c>
      <c r="L14" s="400">
        <v>25243.952000000001</v>
      </c>
      <c r="M14" s="400">
        <v>85.85</v>
      </c>
      <c r="N14" s="441"/>
      <c r="O14" s="441"/>
      <c r="P14" s="441"/>
      <c r="Q14" s="441"/>
      <c r="R14" s="441"/>
      <c r="S14" s="441"/>
      <c r="T14" s="441"/>
      <c r="U14" s="441"/>
      <c r="V14" s="441"/>
      <c r="W14" s="441"/>
      <c r="X14" s="441"/>
    </row>
    <row r="15" spans="1:24" ht="15" customHeight="1">
      <c r="A15" s="411" t="s">
        <v>238</v>
      </c>
      <c r="B15" s="407">
        <v>0</v>
      </c>
      <c r="C15" s="400">
        <v>0</v>
      </c>
      <c r="D15" s="400">
        <v>0</v>
      </c>
      <c r="E15" s="400">
        <v>0</v>
      </c>
      <c r="F15" s="400">
        <v>0</v>
      </c>
      <c r="G15" s="400">
        <v>0</v>
      </c>
      <c r="H15" s="400">
        <v>0</v>
      </c>
      <c r="I15" s="400">
        <v>0</v>
      </c>
      <c r="J15" s="400">
        <v>0</v>
      </c>
      <c r="K15" s="400">
        <v>0</v>
      </c>
      <c r="L15" s="400">
        <v>0</v>
      </c>
      <c r="M15" s="400">
        <v>0</v>
      </c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</row>
    <row r="16" spans="1:24" ht="15" customHeight="1">
      <c r="A16" s="411" t="s">
        <v>239</v>
      </c>
      <c r="B16" s="407">
        <v>0</v>
      </c>
      <c r="C16" s="400">
        <v>0</v>
      </c>
      <c r="D16" s="400">
        <v>0</v>
      </c>
      <c r="E16" s="400">
        <v>0</v>
      </c>
      <c r="F16" s="400">
        <v>0</v>
      </c>
      <c r="G16" s="400">
        <v>0</v>
      </c>
      <c r="H16" s="400">
        <v>19</v>
      </c>
      <c r="I16" s="400">
        <v>3321.136</v>
      </c>
      <c r="J16" s="400">
        <v>315.13600000000002</v>
      </c>
      <c r="K16" s="400">
        <v>0</v>
      </c>
      <c r="L16" s="400">
        <v>0</v>
      </c>
      <c r="M16" s="400">
        <v>0</v>
      </c>
      <c r="N16" s="441"/>
      <c r="O16" s="441"/>
      <c r="P16" s="441"/>
      <c r="Q16" s="441"/>
      <c r="R16" s="441"/>
      <c r="S16" s="441"/>
      <c r="T16" s="441"/>
      <c r="U16" s="441"/>
      <c r="V16" s="441"/>
      <c r="W16" s="441"/>
      <c r="X16" s="441"/>
    </row>
    <row r="17" spans="1:24" ht="15" customHeight="1">
      <c r="A17" s="411" t="s">
        <v>240</v>
      </c>
      <c r="B17" s="407">
        <v>5190</v>
      </c>
      <c r="C17" s="400">
        <v>196343.20699999999</v>
      </c>
      <c r="D17" s="400">
        <v>3850.6559999999999</v>
      </c>
      <c r="E17" s="400">
        <v>29842</v>
      </c>
      <c r="F17" s="400">
        <v>823293.19700000004</v>
      </c>
      <c r="G17" s="400">
        <v>20637.888999999999</v>
      </c>
      <c r="H17" s="400">
        <v>23776</v>
      </c>
      <c r="I17" s="400">
        <v>1222518.818</v>
      </c>
      <c r="J17" s="400">
        <v>27211.091</v>
      </c>
      <c r="K17" s="400">
        <v>30025</v>
      </c>
      <c r="L17" s="400">
        <v>3039464.213</v>
      </c>
      <c r="M17" s="400">
        <v>14913.422</v>
      </c>
      <c r="N17" s="441"/>
      <c r="O17" s="441"/>
      <c r="P17" s="441"/>
      <c r="Q17" s="441"/>
      <c r="R17" s="441"/>
      <c r="S17" s="441"/>
      <c r="T17" s="441"/>
      <c r="U17" s="441"/>
      <c r="V17" s="441"/>
      <c r="W17" s="441"/>
      <c r="X17" s="441"/>
    </row>
    <row r="18" spans="1:24" ht="15" customHeight="1">
      <c r="A18" s="411" t="s">
        <v>241</v>
      </c>
      <c r="B18" s="407">
        <v>88</v>
      </c>
      <c r="C18" s="400">
        <v>10574.065000000001</v>
      </c>
      <c r="D18" s="400">
        <v>302.56599999999997</v>
      </c>
      <c r="E18" s="400">
        <v>647</v>
      </c>
      <c r="F18" s="400">
        <v>22700.749</v>
      </c>
      <c r="G18" s="400">
        <v>1762.684</v>
      </c>
      <c r="H18" s="400">
        <v>4313</v>
      </c>
      <c r="I18" s="400">
        <v>202779.97899999999</v>
      </c>
      <c r="J18" s="400">
        <v>14258.748</v>
      </c>
      <c r="K18" s="400">
        <v>522</v>
      </c>
      <c r="L18" s="400">
        <v>459194.179</v>
      </c>
      <c r="M18" s="400">
        <v>1444.5709999999999</v>
      </c>
      <c r="N18" s="441"/>
      <c r="O18" s="441"/>
      <c r="P18" s="441"/>
      <c r="Q18" s="441"/>
      <c r="R18" s="441"/>
      <c r="S18" s="441"/>
      <c r="T18" s="441"/>
      <c r="U18" s="441"/>
      <c r="V18" s="441"/>
      <c r="W18" s="441"/>
      <c r="X18" s="441"/>
    </row>
    <row r="19" spans="1:24" ht="15" customHeight="1">
      <c r="A19" s="411" t="s">
        <v>242</v>
      </c>
      <c r="B19" s="407">
        <v>0</v>
      </c>
      <c r="C19" s="400">
        <v>0</v>
      </c>
      <c r="D19" s="400">
        <v>0</v>
      </c>
      <c r="E19" s="400">
        <v>0</v>
      </c>
      <c r="F19" s="400">
        <v>0</v>
      </c>
      <c r="G19" s="400">
        <v>0</v>
      </c>
      <c r="H19" s="400">
        <v>0</v>
      </c>
      <c r="I19" s="400">
        <v>0</v>
      </c>
      <c r="J19" s="400">
        <v>0</v>
      </c>
      <c r="K19" s="400">
        <v>0</v>
      </c>
      <c r="L19" s="400">
        <v>0</v>
      </c>
      <c r="M19" s="400">
        <v>0</v>
      </c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</row>
    <row r="20" spans="1:24" ht="15" customHeight="1">
      <c r="A20" s="411" t="s">
        <v>243</v>
      </c>
      <c r="B20" s="407">
        <v>445</v>
      </c>
      <c r="C20" s="400">
        <v>29102.014999999999</v>
      </c>
      <c r="D20" s="400">
        <v>1138.8610000000001</v>
      </c>
      <c r="E20" s="400">
        <v>1794</v>
      </c>
      <c r="F20" s="400">
        <v>52632.911</v>
      </c>
      <c r="G20" s="400">
        <v>1898.346</v>
      </c>
      <c r="H20" s="400">
        <v>13550</v>
      </c>
      <c r="I20" s="400">
        <v>600843.21499999997</v>
      </c>
      <c r="J20" s="400">
        <v>14148.037</v>
      </c>
      <c r="K20" s="400">
        <v>3427</v>
      </c>
      <c r="L20" s="400">
        <v>1047705.164</v>
      </c>
      <c r="M20" s="400">
        <v>3715.78</v>
      </c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</row>
    <row r="21" spans="1:24" ht="15" customHeight="1">
      <c r="A21" s="411" t="s">
        <v>244</v>
      </c>
      <c r="B21" s="407">
        <v>7667</v>
      </c>
      <c r="C21" s="400">
        <v>171676.231</v>
      </c>
      <c r="D21" s="400">
        <v>5802.1419999999998</v>
      </c>
      <c r="E21" s="400">
        <v>48291</v>
      </c>
      <c r="F21" s="400">
        <v>1766987.1950000001</v>
      </c>
      <c r="G21" s="400">
        <v>1781.5350000000001</v>
      </c>
      <c r="H21" s="400">
        <v>17016</v>
      </c>
      <c r="I21" s="400">
        <v>669483.103</v>
      </c>
      <c r="J21" s="400">
        <v>20124.592000000001</v>
      </c>
      <c r="K21" s="400">
        <v>54799</v>
      </c>
      <c r="L21" s="400">
        <v>2315118.7000000002</v>
      </c>
      <c r="M21" s="400">
        <v>19969.034</v>
      </c>
      <c r="N21" s="441"/>
      <c r="O21" s="441"/>
      <c r="P21" s="441"/>
      <c r="Q21" s="441"/>
      <c r="R21" s="441"/>
      <c r="S21" s="441"/>
      <c r="T21" s="441"/>
      <c r="U21" s="441"/>
      <c r="V21" s="441"/>
      <c r="W21" s="441"/>
      <c r="X21" s="441"/>
    </row>
    <row r="22" spans="1:24" ht="15" customHeight="1">
      <c r="A22" s="411" t="s">
        <v>245</v>
      </c>
      <c r="B22" s="407">
        <v>274</v>
      </c>
      <c r="C22" s="400">
        <v>11564.960999999999</v>
      </c>
      <c r="D22" s="400">
        <v>1756.1110000000001</v>
      </c>
      <c r="E22" s="400">
        <v>7710</v>
      </c>
      <c r="F22" s="400">
        <v>237132.47</v>
      </c>
      <c r="G22" s="400">
        <v>1820.239</v>
      </c>
      <c r="H22" s="400">
        <v>2195</v>
      </c>
      <c r="I22" s="400">
        <v>117673.382</v>
      </c>
      <c r="J22" s="400">
        <v>5130.0940000000001</v>
      </c>
      <c r="K22" s="400">
        <v>594</v>
      </c>
      <c r="L22" s="400">
        <v>400664.36300000001</v>
      </c>
      <c r="M22" s="400">
        <v>1186.9770000000001</v>
      </c>
      <c r="N22" s="441"/>
      <c r="O22" s="441"/>
      <c r="P22" s="441"/>
      <c r="Q22" s="441"/>
      <c r="R22" s="441"/>
      <c r="S22" s="441"/>
      <c r="T22" s="441"/>
      <c r="U22" s="441"/>
      <c r="V22" s="441"/>
      <c r="W22" s="441"/>
      <c r="X22" s="441"/>
    </row>
    <row r="23" spans="1:24" ht="15" customHeight="1">
      <c r="A23" s="411" t="s">
        <v>246</v>
      </c>
      <c r="B23" s="407">
        <v>0</v>
      </c>
      <c r="C23" s="400">
        <v>0</v>
      </c>
      <c r="D23" s="400">
        <v>0</v>
      </c>
      <c r="E23" s="400">
        <v>0</v>
      </c>
      <c r="F23" s="400">
        <v>0</v>
      </c>
      <c r="G23" s="400">
        <v>0</v>
      </c>
      <c r="H23" s="400">
        <v>96</v>
      </c>
      <c r="I23" s="400">
        <v>27069.556</v>
      </c>
      <c r="J23" s="400">
        <v>0</v>
      </c>
      <c r="K23" s="400">
        <v>0</v>
      </c>
      <c r="L23" s="400">
        <v>0</v>
      </c>
      <c r="M23" s="400">
        <v>0</v>
      </c>
      <c r="N23" s="441"/>
      <c r="O23" s="441"/>
      <c r="P23" s="441"/>
      <c r="Q23" s="441"/>
      <c r="R23" s="441"/>
      <c r="S23" s="441"/>
      <c r="T23" s="441"/>
      <c r="U23" s="441"/>
      <c r="V23" s="441"/>
      <c r="W23" s="441"/>
      <c r="X23" s="441"/>
    </row>
    <row r="24" spans="1:24" ht="15" customHeight="1">
      <c r="A24" s="411" t="s">
        <v>247</v>
      </c>
      <c r="B24" s="407">
        <v>1308</v>
      </c>
      <c r="C24" s="400">
        <v>80626.34</v>
      </c>
      <c r="D24" s="400">
        <v>3576.5210000000002</v>
      </c>
      <c r="E24" s="400">
        <v>15526</v>
      </c>
      <c r="F24" s="400">
        <v>503714.39199999999</v>
      </c>
      <c r="G24" s="400">
        <v>21793.191999999999</v>
      </c>
      <c r="H24" s="400">
        <v>40956</v>
      </c>
      <c r="I24" s="400">
        <v>2952563.5750000002</v>
      </c>
      <c r="J24" s="400">
        <v>41785.415000000001</v>
      </c>
      <c r="K24" s="400">
        <v>87552</v>
      </c>
      <c r="L24" s="400">
        <v>5194160.0049999999</v>
      </c>
      <c r="M24" s="400">
        <v>48740.868999999999</v>
      </c>
      <c r="N24" s="441"/>
      <c r="O24" s="441"/>
      <c r="P24" s="441"/>
      <c r="Q24" s="441"/>
      <c r="R24" s="441"/>
      <c r="S24" s="441"/>
      <c r="T24" s="441"/>
      <c r="U24" s="441"/>
      <c r="V24" s="441"/>
      <c r="W24" s="441"/>
      <c r="X24" s="441"/>
    </row>
    <row r="25" spans="1:24" ht="15" customHeight="1">
      <c r="A25" s="411" t="s">
        <v>248</v>
      </c>
      <c r="B25" s="407">
        <v>0</v>
      </c>
      <c r="C25" s="400">
        <v>0</v>
      </c>
      <c r="D25" s="400">
        <v>0</v>
      </c>
      <c r="E25" s="400">
        <v>0</v>
      </c>
      <c r="F25" s="400">
        <v>0</v>
      </c>
      <c r="G25" s="400">
        <v>0</v>
      </c>
      <c r="H25" s="400">
        <v>0</v>
      </c>
      <c r="I25" s="400">
        <v>0</v>
      </c>
      <c r="J25" s="400">
        <v>0</v>
      </c>
      <c r="K25" s="400">
        <v>2544</v>
      </c>
      <c r="L25" s="400">
        <v>0</v>
      </c>
      <c r="M25" s="400">
        <v>22744.776000000002</v>
      </c>
      <c r="N25" s="441"/>
      <c r="O25" s="441"/>
      <c r="P25" s="441"/>
      <c r="Q25" s="441"/>
      <c r="R25" s="441"/>
      <c r="S25" s="441"/>
      <c r="T25" s="441"/>
      <c r="U25" s="441"/>
      <c r="V25" s="441"/>
      <c r="W25" s="441"/>
      <c r="X25" s="441"/>
    </row>
    <row r="26" spans="1:24" ht="15" customHeight="1">
      <c r="A26" s="411" t="s">
        <v>249</v>
      </c>
      <c r="B26" s="407">
        <v>0</v>
      </c>
      <c r="C26" s="400">
        <v>0</v>
      </c>
      <c r="D26" s="400">
        <v>0</v>
      </c>
      <c r="E26" s="400">
        <v>0</v>
      </c>
      <c r="F26" s="400">
        <v>0</v>
      </c>
      <c r="G26" s="400">
        <v>0</v>
      </c>
      <c r="H26" s="400">
        <v>8</v>
      </c>
      <c r="I26" s="400">
        <v>296.03800000000001</v>
      </c>
      <c r="J26" s="400">
        <v>0</v>
      </c>
      <c r="K26" s="400">
        <v>0</v>
      </c>
      <c r="L26" s="400">
        <v>0</v>
      </c>
      <c r="M26" s="400">
        <v>0</v>
      </c>
      <c r="N26" s="441"/>
      <c r="O26" s="441"/>
      <c r="P26" s="441"/>
      <c r="Q26" s="441"/>
      <c r="R26" s="441"/>
      <c r="S26" s="441"/>
      <c r="T26" s="441"/>
      <c r="U26" s="441"/>
      <c r="V26" s="441"/>
      <c r="W26" s="441"/>
      <c r="X26" s="441"/>
    </row>
    <row r="27" spans="1:24" ht="15" customHeight="1">
      <c r="A27" s="411" t="s">
        <v>250</v>
      </c>
      <c r="B27" s="407">
        <v>0</v>
      </c>
      <c r="C27" s="400">
        <v>0</v>
      </c>
      <c r="D27" s="400">
        <v>0</v>
      </c>
      <c r="E27" s="400">
        <v>0</v>
      </c>
      <c r="F27" s="400">
        <v>0</v>
      </c>
      <c r="G27" s="400">
        <v>0</v>
      </c>
      <c r="H27" s="400">
        <v>12</v>
      </c>
      <c r="I27" s="400">
        <v>11563.941999999999</v>
      </c>
      <c r="J27" s="400">
        <v>0</v>
      </c>
      <c r="K27" s="400">
        <v>0</v>
      </c>
      <c r="L27" s="400">
        <v>0</v>
      </c>
      <c r="M27" s="400">
        <v>0</v>
      </c>
      <c r="N27" s="441"/>
      <c r="O27" s="441"/>
      <c r="P27" s="441"/>
      <c r="Q27" s="441"/>
      <c r="R27" s="441"/>
      <c r="S27" s="441"/>
      <c r="T27" s="441"/>
      <c r="U27" s="441"/>
      <c r="V27" s="441"/>
      <c r="W27" s="441"/>
      <c r="X27" s="441"/>
    </row>
    <row r="28" spans="1:24" ht="15" customHeight="1">
      <c r="A28" s="411" t="s">
        <v>251</v>
      </c>
      <c r="B28" s="407">
        <v>195</v>
      </c>
      <c r="C28" s="400">
        <v>20488.876</v>
      </c>
      <c r="D28" s="400">
        <v>694.28599999999994</v>
      </c>
      <c r="E28" s="400">
        <v>2864</v>
      </c>
      <c r="F28" s="400">
        <v>116505.413</v>
      </c>
      <c r="G28" s="400">
        <v>1033.6669999999999</v>
      </c>
      <c r="H28" s="400">
        <v>1492</v>
      </c>
      <c r="I28" s="400">
        <v>228060.93900000001</v>
      </c>
      <c r="J28" s="400">
        <v>6860.4440000000004</v>
      </c>
      <c r="K28" s="400">
        <v>1060</v>
      </c>
      <c r="L28" s="400">
        <v>291667.83299999998</v>
      </c>
      <c r="M28" s="400">
        <v>989.57100000000003</v>
      </c>
      <c r="N28" s="441"/>
      <c r="O28" s="441"/>
      <c r="P28" s="441"/>
      <c r="Q28" s="441"/>
      <c r="R28" s="441"/>
      <c r="S28" s="441"/>
      <c r="T28" s="441"/>
      <c r="U28" s="441"/>
      <c r="V28" s="441"/>
      <c r="W28" s="441"/>
      <c r="X28" s="441"/>
    </row>
    <row r="29" spans="1:24" ht="15" customHeight="1">
      <c r="A29" s="411" t="s">
        <v>252</v>
      </c>
      <c r="B29" s="407">
        <v>1</v>
      </c>
      <c r="C29" s="400">
        <v>2073.915</v>
      </c>
      <c r="D29" s="400">
        <v>0</v>
      </c>
      <c r="E29" s="400">
        <v>0</v>
      </c>
      <c r="F29" s="400">
        <v>0</v>
      </c>
      <c r="G29" s="400">
        <v>0</v>
      </c>
      <c r="H29" s="400">
        <v>29</v>
      </c>
      <c r="I29" s="400">
        <v>83376.517000000007</v>
      </c>
      <c r="J29" s="400">
        <v>108.16</v>
      </c>
      <c r="K29" s="400">
        <v>13</v>
      </c>
      <c r="L29" s="400">
        <v>11060.88</v>
      </c>
      <c r="M29" s="400">
        <v>75.494</v>
      </c>
      <c r="N29" s="441"/>
      <c r="O29" s="441"/>
      <c r="P29" s="441"/>
      <c r="Q29" s="441"/>
      <c r="R29" s="441"/>
      <c r="S29" s="441"/>
      <c r="T29" s="441"/>
      <c r="U29" s="441"/>
      <c r="V29" s="441"/>
      <c r="W29" s="441"/>
      <c r="X29" s="441"/>
    </row>
    <row r="30" spans="1:24" ht="15" customHeight="1">
      <c r="A30" s="411" t="s">
        <v>253</v>
      </c>
      <c r="B30" s="407">
        <v>10</v>
      </c>
      <c r="C30" s="400">
        <v>0</v>
      </c>
      <c r="D30" s="400">
        <v>138.30000000000001</v>
      </c>
      <c r="E30" s="400">
        <v>47</v>
      </c>
      <c r="F30" s="400">
        <v>0</v>
      </c>
      <c r="G30" s="400">
        <v>560.33299999999997</v>
      </c>
      <c r="H30" s="400">
        <v>423</v>
      </c>
      <c r="I30" s="400">
        <v>100</v>
      </c>
      <c r="J30" s="400">
        <v>3801.2930000000001</v>
      </c>
      <c r="K30" s="400">
        <v>0</v>
      </c>
      <c r="L30" s="400">
        <v>0</v>
      </c>
      <c r="M30" s="400">
        <v>0</v>
      </c>
      <c r="N30" s="441"/>
      <c r="O30" s="441"/>
      <c r="P30" s="441"/>
      <c r="Q30" s="441"/>
      <c r="R30" s="441"/>
      <c r="S30" s="441"/>
      <c r="T30" s="441"/>
      <c r="U30" s="441"/>
      <c r="V30" s="441"/>
      <c r="W30" s="441"/>
      <c r="X30" s="441"/>
    </row>
    <row r="31" spans="1:24" ht="15" customHeight="1">
      <c r="A31" s="411" t="s">
        <v>254</v>
      </c>
      <c r="B31" s="407">
        <v>5</v>
      </c>
      <c r="C31" s="400">
        <v>4704.16</v>
      </c>
      <c r="D31" s="400">
        <v>20.646999999999998</v>
      </c>
      <c r="E31" s="400">
        <v>0</v>
      </c>
      <c r="F31" s="400">
        <v>0</v>
      </c>
      <c r="G31" s="400">
        <v>0</v>
      </c>
      <c r="H31" s="400">
        <v>338</v>
      </c>
      <c r="I31" s="400">
        <v>25333.583999999999</v>
      </c>
      <c r="J31" s="400">
        <v>2080.328</v>
      </c>
      <c r="K31" s="400">
        <v>1191</v>
      </c>
      <c r="L31" s="400">
        <v>1415877.4709999999</v>
      </c>
      <c r="M31" s="400">
        <v>2844.7040000000002</v>
      </c>
      <c r="N31" s="441"/>
      <c r="O31" s="441"/>
      <c r="P31" s="441"/>
      <c r="Q31" s="441"/>
      <c r="R31" s="441"/>
      <c r="S31" s="441"/>
      <c r="T31" s="441"/>
      <c r="U31" s="441"/>
      <c r="V31" s="441"/>
      <c r="W31" s="441"/>
      <c r="X31" s="441"/>
    </row>
    <row r="32" spans="1:24" ht="15" customHeight="1">
      <c r="A32" s="432"/>
      <c r="B32" s="409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322"/>
    </row>
    <row r="33" spans="1:14" ht="15" customHeight="1">
      <c r="A33" s="386" t="s">
        <v>156</v>
      </c>
      <c r="N33" s="322"/>
    </row>
    <row r="34" spans="1:14" ht="15" customHeight="1">
      <c r="M34" s="387" t="s">
        <v>226</v>
      </c>
      <c r="N34" s="322"/>
    </row>
    <row r="35" spans="1:14" ht="15" customHeight="1">
      <c r="A35" s="638" t="s">
        <v>227</v>
      </c>
      <c r="B35" s="649" t="s">
        <v>302</v>
      </c>
      <c r="C35" s="650"/>
      <c r="D35" s="650"/>
      <c r="E35" s="650"/>
      <c r="F35" s="650"/>
      <c r="G35" s="650"/>
      <c r="H35" s="650"/>
      <c r="I35" s="650"/>
      <c r="J35" s="650"/>
      <c r="K35" s="650"/>
      <c r="L35" s="650"/>
      <c r="M35" s="651"/>
      <c r="N35" s="322"/>
    </row>
    <row r="36" spans="1:14" ht="15" customHeight="1">
      <c r="A36" s="639"/>
      <c r="B36" s="652" t="s">
        <v>276</v>
      </c>
      <c r="C36" s="652"/>
      <c r="D36" s="653"/>
      <c r="E36" s="654" t="s">
        <v>277</v>
      </c>
      <c r="F36" s="655"/>
      <c r="G36" s="656"/>
      <c r="H36" s="654" t="s">
        <v>278</v>
      </c>
      <c r="I36" s="655"/>
      <c r="J36" s="656"/>
      <c r="K36" s="654" t="s">
        <v>318</v>
      </c>
      <c r="L36" s="655"/>
      <c r="M36" s="656"/>
      <c r="N36" s="322"/>
    </row>
    <row r="37" spans="1:14" ht="27">
      <c r="A37" s="640"/>
      <c r="B37" s="405" t="s">
        <v>305</v>
      </c>
      <c r="C37" s="405" t="s">
        <v>306</v>
      </c>
      <c r="D37" s="405" t="s">
        <v>307</v>
      </c>
      <c r="E37" s="405" t="s">
        <v>305</v>
      </c>
      <c r="F37" s="405" t="s">
        <v>306</v>
      </c>
      <c r="G37" s="405" t="s">
        <v>307</v>
      </c>
      <c r="H37" s="405" t="s">
        <v>305</v>
      </c>
      <c r="I37" s="405" t="s">
        <v>306</v>
      </c>
      <c r="J37" s="405" t="s">
        <v>307</v>
      </c>
      <c r="K37" s="405" t="s">
        <v>305</v>
      </c>
      <c r="L37" s="405" t="s">
        <v>306</v>
      </c>
      <c r="M37" s="405" t="s">
        <v>307</v>
      </c>
      <c r="N37" s="322"/>
    </row>
    <row r="38" spans="1:14" ht="15" customHeight="1">
      <c r="A38" s="411" t="s">
        <v>255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412" t="s">
        <v>282</v>
      </c>
      <c r="G38" s="412" t="s">
        <v>282</v>
      </c>
      <c r="H38" s="412" t="s">
        <v>282</v>
      </c>
      <c r="I38" s="412" t="s">
        <v>282</v>
      </c>
      <c r="J38" s="412" t="s">
        <v>282</v>
      </c>
      <c r="K38" s="412" t="s">
        <v>282</v>
      </c>
      <c r="L38" s="412" t="s">
        <v>282</v>
      </c>
      <c r="M38" s="412" t="s">
        <v>282</v>
      </c>
      <c r="N38" s="322"/>
    </row>
    <row r="39" spans="1:14" ht="15" customHeight="1">
      <c r="A39" s="411" t="s">
        <v>256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412" t="s">
        <v>282</v>
      </c>
      <c r="G39" s="412" t="s">
        <v>282</v>
      </c>
      <c r="H39" s="412" t="s">
        <v>282</v>
      </c>
      <c r="I39" s="412" t="s">
        <v>282</v>
      </c>
      <c r="J39" s="412" t="s">
        <v>282</v>
      </c>
      <c r="K39" s="412" t="s">
        <v>282</v>
      </c>
      <c r="L39" s="412" t="s">
        <v>282</v>
      </c>
      <c r="M39" s="412" t="s">
        <v>282</v>
      </c>
      <c r="N39" s="322"/>
    </row>
    <row r="40" spans="1:14" ht="15" customHeight="1">
      <c r="A40" s="411" t="s">
        <v>257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412" t="s">
        <v>282</v>
      </c>
      <c r="G40" s="412" t="s">
        <v>282</v>
      </c>
      <c r="H40" s="412" t="s">
        <v>282</v>
      </c>
      <c r="I40" s="412" t="s">
        <v>282</v>
      </c>
      <c r="J40" s="412" t="s">
        <v>282</v>
      </c>
      <c r="K40" s="412" t="s">
        <v>282</v>
      </c>
      <c r="L40" s="412" t="s">
        <v>282</v>
      </c>
      <c r="M40" s="412" t="s">
        <v>282</v>
      </c>
      <c r="N40" s="322"/>
    </row>
    <row r="41" spans="1:14" ht="15" customHeight="1">
      <c r="A41" s="411" t="s">
        <v>258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412" t="s">
        <v>282</v>
      </c>
      <c r="G41" s="412" t="s">
        <v>282</v>
      </c>
      <c r="H41" s="412" t="s">
        <v>282</v>
      </c>
      <c r="I41" s="412" t="s">
        <v>282</v>
      </c>
      <c r="J41" s="412" t="s">
        <v>282</v>
      </c>
      <c r="K41" s="412" t="s">
        <v>282</v>
      </c>
      <c r="L41" s="412" t="s">
        <v>282</v>
      </c>
      <c r="M41" s="412" t="s">
        <v>282</v>
      </c>
      <c r="N41" s="322"/>
    </row>
    <row r="42" spans="1:14" ht="15" customHeight="1">
      <c r="A42" s="411" t="s">
        <v>259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412" t="s">
        <v>282</v>
      </c>
      <c r="G42" s="412" t="s">
        <v>282</v>
      </c>
      <c r="H42" s="412" t="s">
        <v>282</v>
      </c>
      <c r="I42" s="412" t="s">
        <v>282</v>
      </c>
      <c r="J42" s="412" t="s">
        <v>282</v>
      </c>
      <c r="K42" s="412" t="s">
        <v>282</v>
      </c>
      <c r="L42" s="412" t="s">
        <v>282</v>
      </c>
      <c r="M42" s="412" t="s">
        <v>282</v>
      </c>
      <c r="N42" s="322"/>
    </row>
    <row r="43" spans="1:14" ht="15" customHeight="1">
      <c r="A43" s="411" t="s">
        <v>260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412" t="s">
        <v>282</v>
      </c>
      <c r="G43" s="412" t="s">
        <v>282</v>
      </c>
      <c r="H43" s="412" t="s">
        <v>282</v>
      </c>
      <c r="I43" s="412" t="s">
        <v>282</v>
      </c>
      <c r="J43" s="412" t="s">
        <v>282</v>
      </c>
      <c r="K43" s="412" t="s">
        <v>282</v>
      </c>
      <c r="L43" s="412" t="s">
        <v>282</v>
      </c>
      <c r="M43" s="412" t="s">
        <v>282</v>
      </c>
      <c r="N43" s="322"/>
    </row>
    <row r="44" spans="1:14" ht="15" customHeight="1">
      <c r="A44" s="411" t="s">
        <v>262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412" t="s">
        <v>282</v>
      </c>
      <c r="G44" s="412" t="s">
        <v>282</v>
      </c>
      <c r="H44" s="412" t="s">
        <v>282</v>
      </c>
      <c r="I44" s="412" t="s">
        <v>282</v>
      </c>
      <c r="J44" s="412" t="s">
        <v>282</v>
      </c>
      <c r="K44" s="412" t="s">
        <v>282</v>
      </c>
      <c r="L44" s="412" t="s">
        <v>282</v>
      </c>
      <c r="M44" s="412" t="s">
        <v>282</v>
      </c>
      <c r="N44" s="322"/>
    </row>
    <row r="45" spans="1:14" ht="15" customHeight="1">
      <c r="A45" s="411" t="s">
        <v>263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412" t="s">
        <v>282</v>
      </c>
      <c r="G45" s="412" t="s">
        <v>282</v>
      </c>
      <c r="H45" s="412" t="s">
        <v>282</v>
      </c>
      <c r="I45" s="412" t="s">
        <v>282</v>
      </c>
      <c r="J45" s="412" t="s">
        <v>282</v>
      </c>
      <c r="K45" s="412" t="s">
        <v>282</v>
      </c>
      <c r="L45" s="412" t="s">
        <v>282</v>
      </c>
      <c r="M45" s="412" t="s">
        <v>282</v>
      </c>
      <c r="N45" s="322"/>
    </row>
    <row r="46" spans="1:14" ht="15" customHeight="1">
      <c r="A46" s="411" t="s">
        <v>264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412" t="s">
        <v>282</v>
      </c>
      <c r="G46" s="412" t="s">
        <v>282</v>
      </c>
      <c r="H46" s="412" t="s">
        <v>282</v>
      </c>
      <c r="I46" s="412" t="s">
        <v>282</v>
      </c>
      <c r="J46" s="412" t="s">
        <v>282</v>
      </c>
      <c r="K46" s="412" t="s">
        <v>282</v>
      </c>
      <c r="L46" s="412" t="s">
        <v>282</v>
      </c>
      <c r="M46" s="412" t="s">
        <v>282</v>
      </c>
      <c r="N46" s="322"/>
    </row>
    <row r="47" spans="1:14" ht="15" customHeight="1">
      <c r="A47" s="411" t="s">
        <v>265</v>
      </c>
      <c r="B47" s="412" t="s">
        <v>282</v>
      </c>
      <c r="C47" s="412" t="s">
        <v>282</v>
      </c>
      <c r="D47" s="412" t="s">
        <v>282</v>
      </c>
      <c r="E47" s="412" t="s">
        <v>282</v>
      </c>
      <c r="F47" s="412" t="s">
        <v>282</v>
      </c>
      <c r="G47" s="412" t="s">
        <v>282</v>
      </c>
      <c r="H47" s="412" t="s">
        <v>282</v>
      </c>
      <c r="I47" s="412" t="s">
        <v>282</v>
      </c>
      <c r="J47" s="412" t="s">
        <v>282</v>
      </c>
      <c r="K47" s="412" t="s">
        <v>282</v>
      </c>
      <c r="L47" s="412" t="s">
        <v>282</v>
      </c>
      <c r="M47" s="412" t="s">
        <v>282</v>
      </c>
    </row>
    <row r="48" spans="1:14" ht="15" customHeight="1">
      <c r="A48" s="411" t="s">
        <v>266</v>
      </c>
      <c r="B48" s="412" t="s">
        <v>282</v>
      </c>
      <c r="C48" s="412" t="s">
        <v>282</v>
      </c>
      <c r="D48" s="412" t="s">
        <v>282</v>
      </c>
      <c r="E48" s="412" t="s">
        <v>282</v>
      </c>
      <c r="F48" s="412" t="s">
        <v>282</v>
      </c>
      <c r="G48" s="412" t="s">
        <v>282</v>
      </c>
      <c r="H48" s="412" t="s">
        <v>282</v>
      </c>
      <c r="I48" s="412" t="s">
        <v>282</v>
      </c>
      <c r="J48" s="412" t="s">
        <v>282</v>
      </c>
      <c r="K48" s="412" t="s">
        <v>282</v>
      </c>
      <c r="L48" s="412" t="s">
        <v>282</v>
      </c>
      <c r="M48" s="412" t="s">
        <v>282</v>
      </c>
    </row>
    <row r="49" spans="1:18" ht="15" customHeight="1">
      <c r="A49" s="401"/>
    </row>
    <row r="50" spans="1:18" ht="15" customHeight="1"/>
    <row r="51" spans="1:18" ht="30" customHeight="1">
      <c r="B51" s="620" t="s">
        <v>319</v>
      </c>
      <c r="C51" s="620"/>
      <c r="D51" s="620"/>
      <c r="E51" s="620"/>
      <c r="F51" s="620"/>
      <c r="G51" s="620"/>
      <c r="H51" s="620"/>
      <c r="I51" s="620"/>
      <c r="J51" s="445"/>
    </row>
    <row r="52" spans="1:18" ht="15" customHeight="1">
      <c r="A52" s="446"/>
      <c r="B52" s="446"/>
      <c r="C52" s="446"/>
      <c r="D52" s="446"/>
      <c r="E52" s="446"/>
      <c r="F52" s="446"/>
      <c r="G52" s="446"/>
      <c r="H52" s="446"/>
      <c r="I52" s="446"/>
      <c r="J52" s="446"/>
    </row>
    <row r="53" spans="1:18" ht="15" customHeight="1">
      <c r="A53" s="386" t="s">
        <v>155</v>
      </c>
      <c r="H53" s="446"/>
      <c r="I53" s="446"/>
      <c r="J53" s="446"/>
    </row>
    <row r="54" spans="1:18" ht="15" customHeight="1">
      <c r="A54" s="386"/>
      <c r="J54" s="387" t="s">
        <v>226</v>
      </c>
    </row>
    <row r="55" spans="1:18">
      <c r="A55" s="638" t="s">
        <v>227</v>
      </c>
      <c r="B55" s="626" t="s">
        <v>302</v>
      </c>
      <c r="C55" s="627"/>
      <c r="D55" s="627"/>
      <c r="E55" s="627"/>
      <c r="F55" s="627"/>
      <c r="G55" s="627"/>
      <c r="H55" s="643" t="s">
        <v>312</v>
      </c>
      <c r="I55" s="644"/>
      <c r="J55" s="645"/>
    </row>
    <row r="56" spans="1:18">
      <c r="A56" s="639"/>
      <c r="B56" s="652" t="s">
        <v>320</v>
      </c>
      <c r="C56" s="652"/>
      <c r="D56" s="653"/>
      <c r="E56" s="654" t="s">
        <v>281</v>
      </c>
      <c r="F56" s="655"/>
      <c r="G56" s="655"/>
      <c r="H56" s="646"/>
      <c r="I56" s="647"/>
      <c r="J56" s="648"/>
    </row>
    <row r="57" spans="1:18" ht="27">
      <c r="A57" s="639"/>
      <c r="B57" s="443" t="s">
        <v>305</v>
      </c>
      <c r="C57" s="443" t="s">
        <v>306</v>
      </c>
      <c r="D57" s="443" t="s">
        <v>307</v>
      </c>
      <c r="E57" s="443" t="s">
        <v>305</v>
      </c>
      <c r="F57" s="443" t="s">
        <v>306</v>
      </c>
      <c r="G57" s="447" t="s">
        <v>307</v>
      </c>
      <c r="H57" s="443" t="s">
        <v>305</v>
      </c>
      <c r="I57" s="443" t="s">
        <v>314</v>
      </c>
      <c r="J57" s="443" t="s">
        <v>307</v>
      </c>
    </row>
    <row r="58" spans="1:18" ht="15" customHeight="1">
      <c r="A58" s="411" t="s">
        <v>232</v>
      </c>
      <c r="B58" s="407">
        <v>2240</v>
      </c>
      <c r="C58" s="400">
        <v>102527.08</v>
      </c>
      <c r="D58" s="400">
        <v>6319.0150000000003</v>
      </c>
      <c r="E58" s="400">
        <v>2631</v>
      </c>
      <c r="F58" s="400">
        <v>-427562.50099999999</v>
      </c>
      <c r="G58" s="407">
        <v>11192.786</v>
      </c>
      <c r="H58" s="400">
        <v>48</v>
      </c>
      <c r="I58" s="400">
        <v>165.40700000000001</v>
      </c>
      <c r="J58" s="400">
        <v>0</v>
      </c>
      <c r="K58" s="392"/>
      <c r="L58" s="392"/>
      <c r="M58" s="392"/>
      <c r="N58" s="392"/>
      <c r="O58" s="392"/>
      <c r="P58" s="392"/>
      <c r="Q58" s="392"/>
      <c r="R58" s="392"/>
    </row>
    <row r="59" spans="1:18" ht="15" customHeight="1">
      <c r="A59" s="411" t="s">
        <v>233</v>
      </c>
      <c r="B59" s="407">
        <v>1418</v>
      </c>
      <c r="C59" s="400">
        <v>64268.065999999999</v>
      </c>
      <c r="D59" s="400">
        <v>8428.9779999999992</v>
      </c>
      <c r="E59" s="400">
        <v>0</v>
      </c>
      <c r="F59" s="400">
        <v>-243.14599999999999</v>
      </c>
      <c r="G59" s="407">
        <v>0</v>
      </c>
      <c r="H59" s="400">
        <v>30</v>
      </c>
      <c r="I59" s="400">
        <v>103.88800000000001</v>
      </c>
      <c r="J59" s="400">
        <v>0</v>
      </c>
      <c r="K59" s="392"/>
      <c r="L59" s="392"/>
      <c r="M59" s="392"/>
      <c r="N59" s="392"/>
      <c r="O59" s="392"/>
      <c r="P59" s="392"/>
      <c r="Q59" s="392"/>
      <c r="R59" s="392"/>
    </row>
    <row r="60" spans="1:18" ht="15" customHeight="1">
      <c r="A60" s="411" t="s">
        <v>234</v>
      </c>
      <c r="B60" s="407">
        <v>1172</v>
      </c>
      <c r="C60" s="400">
        <v>83658.34</v>
      </c>
      <c r="D60" s="400">
        <v>4075.5889999999999</v>
      </c>
      <c r="E60" s="400">
        <v>1867</v>
      </c>
      <c r="F60" s="400">
        <v>143080.07</v>
      </c>
      <c r="G60" s="407">
        <v>4767.1170000000002</v>
      </c>
      <c r="H60" s="400">
        <v>0</v>
      </c>
      <c r="I60" s="400">
        <v>0</v>
      </c>
      <c r="J60" s="400">
        <v>0</v>
      </c>
      <c r="K60" s="392"/>
      <c r="L60" s="392"/>
      <c r="M60" s="392"/>
      <c r="N60" s="392"/>
      <c r="O60" s="392"/>
      <c r="P60" s="392"/>
      <c r="Q60" s="392"/>
      <c r="R60" s="392"/>
    </row>
    <row r="61" spans="1:18" ht="15" customHeight="1">
      <c r="A61" s="411" t="s">
        <v>235</v>
      </c>
      <c r="B61" s="407">
        <v>0</v>
      </c>
      <c r="C61" s="400">
        <v>0</v>
      </c>
      <c r="D61" s="400">
        <v>0</v>
      </c>
      <c r="E61" s="400">
        <v>22</v>
      </c>
      <c r="F61" s="400">
        <v>226.30500000000001</v>
      </c>
      <c r="G61" s="407">
        <v>418.71100000000001</v>
      </c>
      <c r="H61" s="400">
        <v>0</v>
      </c>
      <c r="I61" s="400">
        <v>0</v>
      </c>
      <c r="J61" s="400">
        <v>0</v>
      </c>
      <c r="K61" s="392"/>
      <c r="L61" s="392"/>
      <c r="M61" s="392"/>
      <c r="N61" s="392"/>
      <c r="O61" s="392"/>
      <c r="P61" s="392"/>
      <c r="Q61" s="392"/>
      <c r="R61" s="392"/>
    </row>
    <row r="62" spans="1:18" ht="15" customHeight="1">
      <c r="A62" s="411" t="s">
        <v>236</v>
      </c>
      <c r="B62" s="407">
        <v>417</v>
      </c>
      <c r="C62" s="400">
        <v>19283.2</v>
      </c>
      <c r="D62" s="400">
        <v>2132.5410000000002</v>
      </c>
      <c r="E62" s="400">
        <v>370</v>
      </c>
      <c r="F62" s="400">
        <v>25184.134999999998</v>
      </c>
      <c r="G62" s="407">
        <v>4719.9949999999999</v>
      </c>
      <c r="H62" s="400">
        <v>0</v>
      </c>
      <c r="I62" s="400">
        <v>0</v>
      </c>
      <c r="J62" s="400">
        <v>0</v>
      </c>
      <c r="K62" s="392"/>
      <c r="L62" s="392"/>
      <c r="M62" s="392"/>
      <c r="N62" s="392"/>
      <c r="O62" s="392"/>
      <c r="P62" s="392"/>
      <c r="Q62" s="392"/>
      <c r="R62" s="392"/>
    </row>
    <row r="63" spans="1:18" ht="15" customHeight="1">
      <c r="A63" s="411" t="s">
        <v>237</v>
      </c>
      <c r="B63" s="407">
        <v>23</v>
      </c>
      <c r="C63" s="400">
        <v>3273.5549999999998</v>
      </c>
      <c r="D63" s="400">
        <v>251.041</v>
      </c>
      <c r="E63" s="400">
        <v>-25</v>
      </c>
      <c r="F63" s="400">
        <v>-32185.053</v>
      </c>
      <c r="G63" s="407">
        <v>9413.1039999999994</v>
      </c>
      <c r="H63" s="400">
        <v>0</v>
      </c>
      <c r="I63" s="400">
        <v>0</v>
      </c>
      <c r="J63" s="400">
        <v>0</v>
      </c>
      <c r="K63" s="392"/>
      <c r="L63" s="392"/>
      <c r="M63" s="392"/>
      <c r="N63" s="392"/>
      <c r="O63" s="392"/>
      <c r="P63" s="392"/>
      <c r="Q63" s="392"/>
      <c r="R63" s="392"/>
    </row>
    <row r="64" spans="1:18" ht="15" customHeight="1">
      <c r="A64" s="411" t="s">
        <v>238</v>
      </c>
      <c r="B64" s="407">
        <v>0</v>
      </c>
      <c r="C64" s="400">
        <v>0</v>
      </c>
      <c r="D64" s="400">
        <v>0</v>
      </c>
      <c r="E64" s="400">
        <v>6</v>
      </c>
      <c r="F64" s="400">
        <v>1371</v>
      </c>
      <c r="G64" s="407">
        <v>2.6259999999999999</v>
      </c>
      <c r="H64" s="400">
        <v>0</v>
      </c>
      <c r="I64" s="400">
        <v>0</v>
      </c>
      <c r="J64" s="400">
        <v>0</v>
      </c>
      <c r="K64" s="392"/>
      <c r="L64" s="392"/>
      <c r="M64" s="392"/>
      <c r="N64" s="392"/>
      <c r="O64" s="392"/>
      <c r="P64" s="392"/>
      <c r="Q64" s="392"/>
      <c r="R64" s="392"/>
    </row>
    <row r="65" spans="1:18" ht="15" customHeight="1">
      <c r="A65" s="411" t="s">
        <v>239</v>
      </c>
      <c r="B65" s="407">
        <v>0</v>
      </c>
      <c r="C65" s="400">
        <v>0</v>
      </c>
      <c r="D65" s="400">
        <v>0</v>
      </c>
      <c r="E65" s="400">
        <v>1</v>
      </c>
      <c r="F65" s="400">
        <v>-10456.707</v>
      </c>
      <c r="G65" s="407">
        <v>3097.886</v>
      </c>
      <c r="H65" s="400">
        <v>0</v>
      </c>
      <c r="I65" s="400">
        <v>0</v>
      </c>
      <c r="J65" s="400">
        <v>0</v>
      </c>
      <c r="K65" s="392"/>
      <c r="L65" s="392"/>
      <c r="M65" s="392"/>
      <c r="N65" s="392"/>
      <c r="O65" s="392"/>
      <c r="P65" s="392"/>
      <c r="Q65" s="392"/>
      <c r="R65" s="392"/>
    </row>
    <row r="66" spans="1:18" ht="15" customHeight="1">
      <c r="A66" s="411" t="s">
        <v>240</v>
      </c>
      <c r="B66" s="407">
        <v>2558</v>
      </c>
      <c r="C66" s="400">
        <v>98059.072</v>
      </c>
      <c r="D66" s="400">
        <v>5679.7759999999998</v>
      </c>
      <c r="E66" s="400">
        <v>52455</v>
      </c>
      <c r="F66" s="400">
        <v>485329.78499999997</v>
      </c>
      <c r="G66" s="407">
        <v>122630.465</v>
      </c>
      <c r="H66" s="400">
        <v>109</v>
      </c>
      <c r="I66" s="400">
        <v>450.80200000000002</v>
      </c>
      <c r="J66" s="400">
        <v>0</v>
      </c>
      <c r="K66" s="392"/>
      <c r="L66" s="392"/>
      <c r="M66" s="392"/>
      <c r="N66" s="392"/>
      <c r="O66" s="392"/>
      <c r="P66" s="392"/>
      <c r="Q66" s="392"/>
      <c r="R66" s="392"/>
    </row>
    <row r="67" spans="1:18" ht="15" customHeight="1">
      <c r="A67" s="411" t="s">
        <v>241</v>
      </c>
      <c r="B67" s="407">
        <v>7</v>
      </c>
      <c r="C67" s="400">
        <v>2912.2550000000001</v>
      </c>
      <c r="D67" s="400">
        <v>-2.2410000000000001</v>
      </c>
      <c r="E67" s="400">
        <v>25</v>
      </c>
      <c r="F67" s="400">
        <v>-249480.52100000001</v>
      </c>
      <c r="G67" s="407">
        <v>242.779</v>
      </c>
      <c r="H67" s="400">
        <v>4</v>
      </c>
      <c r="I67" s="400">
        <v>16.091999999999999</v>
      </c>
      <c r="J67" s="400">
        <v>0</v>
      </c>
      <c r="K67" s="392"/>
      <c r="L67" s="392"/>
      <c r="M67" s="392"/>
      <c r="N67" s="392"/>
      <c r="O67" s="392"/>
      <c r="P67" s="392"/>
      <c r="Q67" s="392"/>
      <c r="R67" s="392"/>
    </row>
    <row r="68" spans="1:18" ht="15" customHeight="1">
      <c r="A68" s="411" t="s">
        <v>242</v>
      </c>
      <c r="B68" s="407">
        <v>0</v>
      </c>
      <c r="C68" s="400">
        <v>0</v>
      </c>
      <c r="D68" s="400">
        <v>0</v>
      </c>
      <c r="E68" s="400">
        <v>0</v>
      </c>
      <c r="F68" s="400">
        <v>0</v>
      </c>
      <c r="G68" s="407">
        <v>0</v>
      </c>
      <c r="H68" s="400">
        <v>0</v>
      </c>
      <c r="I68" s="400">
        <v>0</v>
      </c>
      <c r="J68" s="400">
        <v>0</v>
      </c>
      <c r="K68" s="392"/>
      <c r="L68" s="392"/>
      <c r="M68" s="392"/>
      <c r="N68" s="392"/>
      <c r="O68" s="392"/>
      <c r="P68" s="392"/>
      <c r="Q68" s="392"/>
      <c r="R68" s="392"/>
    </row>
    <row r="69" spans="1:18" ht="15" customHeight="1">
      <c r="A69" s="411" t="s">
        <v>243</v>
      </c>
      <c r="B69" s="407">
        <v>7235</v>
      </c>
      <c r="C69" s="400">
        <v>699060.37100000004</v>
      </c>
      <c r="D69" s="400">
        <v>12772.656999999999</v>
      </c>
      <c r="E69" s="400">
        <v>3820</v>
      </c>
      <c r="F69" s="400">
        <v>-1196.52</v>
      </c>
      <c r="G69" s="407">
        <v>79527.212</v>
      </c>
      <c r="H69" s="400">
        <v>111</v>
      </c>
      <c r="I69" s="400">
        <v>9121.1859999999997</v>
      </c>
      <c r="J69" s="400">
        <v>41.765000000000001</v>
      </c>
      <c r="K69" s="392"/>
      <c r="L69" s="392"/>
      <c r="M69" s="392"/>
      <c r="N69" s="392"/>
      <c r="O69" s="392"/>
      <c r="P69" s="392"/>
      <c r="Q69" s="392"/>
      <c r="R69" s="392"/>
    </row>
    <row r="70" spans="1:18" ht="15" customHeight="1">
      <c r="A70" s="411" t="s">
        <v>244</v>
      </c>
      <c r="B70" s="407">
        <v>1099</v>
      </c>
      <c r="C70" s="400">
        <v>44141.847000000002</v>
      </c>
      <c r="D70" s="400">
        <v>3312.739</v>
      </c>
      <c r="E70" s="400">
        <v>12239</v>
      </c>
      <c r="F70" s="400">
        <v>577979.81900000002</v>
      </c>
      <c r="G70" s="407">
        <v>75020.225999999995</v>
      </c>
      <c r="H70" s="400">
        <v>1179</v>
      </c>
      <c r="I70" s="400">
        <v>4815.5519999999997</v>
      </c>
      <c r="J70" s="400">
        <v>0</v>
      </c>
      <c r="K70" s="392"/>
      <c r="L70" s="392"/>
      <c r="M70" s="392"/>
      <c r="N70" s="392"/>
      <c r="O70" s="392"/>
      <c r="P70" s="392"/>
      <c r="Q70" s="392"/>
      <c r="R70" s="392"/>
    </row>
    <row r="71" spans="1:18" ht="15" customHeight="1">
      <c r="A71" s="411" t="s">
        <v>245</v>
      </c>
      <c r="B71" s="407">
        <v>678</v>
      </c>
      <c r="C71" s="400">
        <v>54721.587</v>
      </c>
      <c r="D71" s="400">
        <v>5482.1549999999997</v>
      </c>
      <c r="E71" s="400">
        <v>1088</v>
      </c>
      <c r="F71" s="400">
        <v>90544.845000000001</v>
      </c>
      <c r="G71" s="407">
        <v>137044.679</v>
      </c>
      <c r="H71" s="400">
        <v>7</v>
      </c>
      <c r="I71" s="400">
        <v>19.068000000000001</v>
      </c>
      <c r="J71" s="400">
        <v>0</v>
      </c>
      <c r="K71" s="392"/>
      <c r="L71" s="392"/>
      <c r="M71" s="392"/>
      <c r="N71" s="392"/>
      <c r="O71" s="392"/>
      <c r="P71" s="392"/>
      <c r="Q71" s="392"/>
      <c r="R71" s="392"/>
    </row>
    <row r="72" spans="1:18" ht="15" customHeight="1">
      <c r="A72" s="411" t="s">
        <v>246</v>
      </c>
      <c r="B72" s="407">
        <v>0</v>
      </c>
      <c r="C72" s="400">
        <v>0</v>
      </c>
      <c r="D72" s="400">
        <v>0</v>
      </c>
      <c r="E72" s="400">
        <v>0</v>
      </c>
      <c r="F72" s="400">
        <v>-23693.223999999998</v>
      </c>
      <c r="G72" s="407">
        <v>0</v>
      </c>
      <c r="H72" s="400">
        <v>0</v>
      </c>
      <c r="I72" s="400">
        <v>0</v>
      </c>
      <c r="J72" s="400">
        <v>0</v>
      </c>
      <c r="K72" s="392"/>
      <c r="L72" s="392"/>
      <c r="M72" s="392"/>
      <c r="N72" s="392"/>
      <c r="O72" s="392"/>
      <c r="P72" s="392"/>
      <c r="Q72" s="392"/>
      <c r="R72" s="392"/>
    </row>
    <row r="73" spans="1:18" ht="15" customHeight="1">
      <c r="A73" s="411" t="s">
        <v>247</v>
      </c>
      <c r="B73" s="407">
        <v>12512</v>
      </c>
      <c r="C73" s="400">
        <v>453781.70799999998</v>
      </c>
      <c r="D73" s="400">
        <v>38283.654000000002</v>
      </c>
      <c r="E73" s="400">
        <v>9457</v>
      </c>
      <c r="F73" s="400">
        <v>507607.41200000001</v>
      </c>
      <c r="G73" s="407">
        <v>195349.03899999999</v>
      </c>
      <c r="H73" s="400">
        <v>141</v>
      </c>
      <c r="I73" s="400">
        <v>737.86099999999999</v>
      </c>
      <c r="J73" s="400">
        <v>16.873000000000001</v>
      </c>
      <c r="K73" s="392"/>
      <c r="L73" s="392"/>
      <c r="M73" s="392"/>
      <c r="N73" s="392"/>
      <c r="O73" s="392"/>
      <c r="P73" s="392"/>
      <c r="Q73" s="392"/>
      <c r="R73" s="392"/>
    </row>
    <row r="74" spans="1:18" ht="15" customHeight="1">
      <c r="A74" s="411" t="s">
        <v>248</v>
      </c>
      <c r="B74" s="407">
        <v>0</v>
      </c>
      <c r="C74" s="400">
        <v>0</v>
      </c>
      <c r="D74" s="400">
        <v>0</v>
      </c>
      <c r="E74" s="400">
        <v>0</v>
      </c>
      <c r="F74" s="400">
        <v>0</v>
      </c>
      <c r="G74" s="407">
        <v>0</v>
      </c>
      <c r="H74" s="400">
        <v>0</v>
      </c>
      <c r="I74" s="400">
        <v>0</v>
      </c>
      <c r="J74" s="400">
        <v>0</v>
      </c>
      <c r="K74" s="392"/>
      <c r="L74" s="392"/>
      <c r="M74" s="392"/>
      <c r="N74" s="392"/>
      <c r="O74" s="392"/>
      <c r="P74" s="392"/>
      <c r="Q74" s="392"/>
      <c r="R74" s="392"/>
    </row>
    <row r="75" spans="1:18" ht="15" customHeight="1">
      <c r="A75" s="411" t="s">
        <v>249</v>
      </c>
      <c r="B75" s="407">
        <v>0</v>
      </c>
      <c r="C75" s="400">
        <v>0</v>
      </c>
      <c r="D75" s="400">
        <v>0</v>
      </c>
      <c r="E75" s="400">
        <v>0</v>
      </c>
      <c r="F75" s="400">
        <v>2111.067</v>
      </c>
      <c r="G75" s="407">
        <v>0</v>
      </c>
      <c r="H75" s="400">
        <v>0</v>
      </c>
      <c r="I75" s="400">
        <v>0</v>
      </c>
      <c r="J75" s="400">
        <v>0</v>
      </c>
      <c r="K75" s="392"/>
      <c r="L75" s="392"/>
      <c r="M75" s="392"/>
      <c r="N75" s="392"/>
      <c r="O75" s="392"/>
      <c r="P75" s="392"/>
      <c r="Q75" s="392"/>
      <c r="R75" s="392"/>
    </row>
    <row r="76" spans="1:18" ht="15" customHeight="1">
      <c r="A76" s="411" t="s">
        <v>250</v>
      </c>
      <c r="B76" s="407">
        <v>0</v>
      </c>
      <c r="C76" s="400">
        <v>0</v>
      </c>
      <c r="D76" s="400">
        <v>0</v>
      </c>
      <c r="E76" s="400">
        <v>0</v>
      </c>
      <c r="F76" s="400">
        <v>-4857.7380000000003</v>
      </c>
      <c r="G76" s="407">
        <v>0</v>
      </c>
      <c r="H76" s="400">
        <v>0</v>
      </c>
      <c r="I76" s="400">
        <v>0</v>
      </c>
      <c r="J76" s="400">
        <v>0</v>
      </c>
      <c r="K76" s="392"/>
      <c r="L76" s="392"/>
      <c r="M76" s="392"/>
      <c r="N76" s="392"/>
      <c r="O76" s="392"/>
      <c r="P76" s="392"/>
      <c r="Q76" s="392"/>
      <c r="R76" s="392"/>
    </row>
    <row r="77" spans="1:18" ht="15" customHeight="1">
      <c r="A77" s="411" t="s">
        <v>251</v>
      </c>
      <c r="B77" s="407">
        <v>867</v>
      </c>
      <c r="C77" s="400">
        <v>188575.52799999999</v>
      </c>
      <c r="D77" s="400">
        <v>4858.8620000000001</v>
      </c>
      <c r="E77" s="400">
        <v>211</v>
      </c>
      <c r="F77" s="400">
        <v>-17135.415000000001</v>
      </c>
      <c r="G77" s="407">
        <v>20720.762999999999</v>
      </c>
      <c r="H77" s="400">
        <v>8</v>
      </c>
      <c r="I77" s="400">
        <v>32.387</v>
      </c>
      <c r="J77" s="400">
        <v>51.484000000000002</v>
      </c>
      <c r="K77" s="392"/>
      <c r="L77" s="392"/>
      <c r="M77" s="392"/>
      <c r="N77" s="392"/>
      <c r="O77" s="392"/>
      <c r="P77" s="392"/>
      <c r="Q77" s="392"/>
      <c r="R77" s="392"/>
    </row>
    <row r="78" spans="1:18">
      <c r="A78" s="411" t="s">
        <v>252</v>
      </c>
      <c r="B78" s="407">
        <v>6</v>
      </c>
      <c r="C78" s="400">
        <v>13549.578</v>
      </c>
      <c r="D78" s="400">
        <v>68.712000000000003</v>
      </c>
      <c r="E78" s="400">
        <v>8</v>
      </c>
      <c r="F78" s="400">
        <v>-33080.868000000002</v>
      </c>
      <c r="G78" s="407">
        <v>1643.575</v>
      </c>
      <c r="H78" s="400">
        <v>0</v>
      </c>
      <c r="I78" s="400">
        <v>0</v>
      </c>
      <c r="J78" s="400">
        <v>0</v>
      </c>
      <c r="K78" s="392"/>
      <c r="L78" s="392"/>
      <c r="M78" s="392"/>
      <c r="N78" s="392"/>
      <c r="O78" s="392"/>
      <c r="P78" s="392"/>
      <c r="Q78" s="392"/>
      <c r="R78" s="392"/>
    </row>
    <row r="79" spans="1:18">
      <c r="A79" s="411" t="s">
        <v>253</v>
      </c>
      <c r="B79" s="407">
        <v>169</v>
      </c>
      <c r="C79" s="400">
        <v>163432.13500000001</v>
      </c>
      <c r="D79" s="400">
        <v>2146.7429999999999</v>
      </c>
      <c r="E79" s="400">
        <v>10</v>
      </c>
      <c r="F79" s="400">
        <v>17702.238000000001</v>
      </c>
      <c r="G79" s="407">
        <v>46673.682999999997</v>
      </c>
      <c r="H79" s="400">
        <v>0</v>
      </c>
      <c r="I79" s="400">
        <v>0</v>
      </c>
      <c r="J79" s="400">
        <v>0</v>
      </c>
      <c r="K79" s="392"/>
      <c r="L79" s="392"/>
      <c r="M79" s="392"/>
      <c r="N79" s="392"/>
      <c r="O79" s="392"/>
      <c r="P79" s="392"/>
      <c r="Q79" s="392"/>
      <c r="R79" s="392"/>
    </row>
    <row r="80" spans="1:18">
      <c r="A80" s="411" t="s">
        <v>254</v>
      </c>
      <c r="B80" s="407">
        <v>0</v>
      </c>
      <c r="C80" s="400">
        <v>0</v>
      </c>
      <c r="D80" s="400">
        <v>0</v>
      </c>
      <c r="E80" s="400">
        <v>2</v>
      </c>
      <c r="F80" s="400">
        <v>46759.267999999996</v>
      </c>
      <c r="G80" s="407">
        <v>304.43700000000001</v>
      </c>
      <c r="H80" s="400">
        <v>0</v>
      </c>
      <c r="I80" s="400">
        <v>0</v>
      </c>
      <c r="J80" s="400">
        <v>0</v>
      </c>
      <c r="K80" s="392"/>
      <c r="L80" s="392"/>
      <c r="M80" s="392"/>
      <c r="N80" s="392"/>
      <c r="O80" s="392"/>
      <c r="P80" s="392"/>
      <c r="Q80" s="392"/>
      <c r="R80" s="392"/>
    </row>
    <row r="81" spans="1:14">
      <c r="N81" s="392"/>
    </row>
    <row r="82" spans="1:14">
      <c r="A82" s="386" t="s">
        <v>156</v>
      </c>
    </row>
    <row r="83" spans="1:14">
      <c r="J83" s="387" t="s">
        <v>226</v>
      </c>
    </row>
    <row r="84" spans="1:14">
      <c r="A84" s="638" t="s">
        <v>227</v>
      </c>
      <c r="B84" s="626" t="s">
        <v>302</v>
      </c>
      <c r="C84" s="627"/>
      <c r="D84" s="627"/>
      <c r="E84" s="627"/>
      <c r="F84" s="627"/>
      <c r="G84" s="627"/>
      <c r="H84" s="643" t="s">
        <v>312</v>
      </c>
      <c r="I84" s="644"/>
      <c r="J84" s="645"/>
    </row>
    <row r="85" spans="1:14">
      <c r="A85" s="639"/>
      <c r="B85" s="652" t="s">
        <v>320</v>
      </c>
      <c r="C85" s="652"/>
      <c r="D85" s="653"/>
      <c r="E85" s="654" t="s">
        <v>281</v>
      </c>
      <c r="F85" s="655"/>
      <c r="G85" s="655"/>
      <c r="H85" s="646"/>
      <c r="I85" s="647"/>
      <c r="J85" s="648"/>
    </row>
    <row r="86" spans="1:14" ht="27">
      <c r="A86" s="640"/>
      <c r="B86" s="405" t="s">
        <v>305</v>
      </c>
      <c r="C86" s="405" t="s">
        <v>306</v>
      </c>
      <c r="D86" s="405" t="s">
        <v>307</v>
      </c>
      <c r="E86" s="405" t="s">
        <v>305</v>
      </c>
      <c r="F86" s="405" t="s">
        <v>306</v>
      </c>
      <c r="G86" s="410" t="s">
        <v>307</v>
      </c>
      <c r="H86" s="405" t="s">
        <v>305</v>
      </c>
      <c r="I86" s="405" t="s">
        <v>314</v>
      </c>
      <c r="J86" s="405" t="s">
        <v>307</v>
      </c>
    </row>
    <row r="87" spans="1:14" ht="15" customHeight="1">
      <c r="A87" s="411" t="s">
        <v>255</v>
      </c>
      <c r="B87" s="412" t="s">
        <v>282</v>
      </c>
      <c r="C87" s="412" t="s">
        <v>282</v>
      </c>
      <c r="D87" s="412" t="s">
        <v>282</v>
      </c>
      <c r="E87" s="412" t="s">
        <v>282</v>
      </c>
      <c r="F87" s="412" t="s">
        <v>282</v>
      </c>
      <c r="G87" s="412" t="s">
        <v>282</v>
      </c>
      <c r="H87" s="412" t="s">
        <v>282</v>
      </c>
      <c r="I87" s="412" t="s">
        <v>282</v>
      </c>
      <c r="J87" s="412" t="s">
        <v>282</v>
      </c>
    </row>
    <row r="88" spans="1:14" ht="15" customHeight="1">
      <c r="A88" s="411" t="s">
        <v>256</v>
      </c>
      <c r="B88" s="412" t="s">
        <v>282</v>
      </c>
      <c r="C88" s="412" t="s">
        <v>282</v>
      </c>
      <c r="D88" s="412" t="s">
        <v>282</v>
      </c>
      <c r="E88" s="412" t="s">
        <v>282</v>
      </c>
      <c r="F88" s="412" t="s">
        <v>282</v>
      </c>
      <c r="G88" s="412" t="s">
        <v>282</v>
      </c>
      <c r="H88" s="412" t="s">
        <v>282</v>
      </c>
      <c r="I88" s="412" t="s">
        <v>282</v>
      </c>
      <c r="J88" s="412" t="s">
        <v>282</v>
      </c>
    </row>
    <row r="89" spans="1:14" ht="15" customHeight="1">
      <c r="A89" s="411" t="s">
        <v>257</v>
      </c>
      <c r="B89" s="412" t="s">
        <v>282</v>
      </c>
      <c r="C89" s="412" t="s">
        <v>282</v>
      </c>
      <c r="D89" s="412" t="s">
        <v>282</v>
      </c>
      <c r="E89" s="412" t="s">
        <v>282</v>
      </c>
      <c r="F89" s="412" t="s">
        <v>282</v>
      </c>
      <c r="G89" s="412" t="s">
        <v>282</v>
      </c>
      <c r="H89" s="412" t="s">
        <v>282</v>
      </c>
      <c r="I89" s="412" t="s">
        <v>282</v>
      </c>
      <c r="J89" s="412" t="s">
        <v>282</v>
      </c>
    </row>
    <row r="90" spans="1:14" ht="15" customHeight="1">
      <c r="A90" s="411" t="s">
        <v>258</v>
      </c>
      <c r="B90" s="412" t="s">
        <v>282</v>
      </c>
      <c r="C90" s="412" t="s">
        <v>282</v>
      </c>
      <c r="D90" s="412" t="s">
        <v>282</v>
      </c>
      <c r="E90" s="412" t="s">
        <v>282</v>
      </c>
      <c r="F90" s="412" t="s">
        <v>282</v>
      </c>
      <c r="G90" s="412" t="s">
        <v>282</v>
      </c>
      <c r="H90" s="412" t="s">
        <v>282</v>
      </c>
      <c r="I90" s="412" t="s">
        <v>282</v>
      </c>
      <c r="J90" s="412" t="s">
        <v>282</v>
      </c>
    </row>
    <row r="91" spans="1:14" ht="15" customHeight="1">
      <c r="A91" s="411" t="s">
        <v>259</v>
      </c>
      <c r="B91" s="412" t="s">
        <v>282</v>
      </c>
      <c r="C91" s="412" t="s">
        <v>282</v>
      </c>
      <c r="D91" s="412" t="s">
        <v>282</v>
      </c>
      <c r="E91" s="412" t="s">
        <v>282</v>
      </c>
      <c r="F91" s="412" t="s">
        <v>282</v>
      </c>
      <c r="G91" s="412" t="s">
        <v>282</v>
      </c>
      <c r="H91" s="412" t="s">
        <v>282</v>
      </c>
      <c r="I91" s="412" t="s">
        <v>282</v>
      </c>
      <c r="J91" s="412" t="s">
        <v>282</v>
      </c>
    </row>
    <row r="92" spans="1:14" ht="15" customHeight="1">
      <c r="A92" s="411" t="s">
        <v>260</v>
      </c>
      <c r="B92" s="412" t="s">
        <v>282</v>
      </c>
      <c r="C92" s="412" t="s">
        <v>282</v>
      </c>
      <c r="D92" s="412" t="s">
        <v>282</v>
      </c>
      <c r="E92" s="412" t="s">
        <v>282</v>
      </c>
      <c r="F92" s="412" t="s">
        <v>282</v>
      </c>
      <c r="G92" s="412" t="s">
        <v>282</v>
      </c>
      <c r="H92" s="412" t="s">
        <v>282</v>
      </c>
      <c r="I92" s="412" t="s">
        <v>282</v>
      </c>
      <c r="J92" s="412" t="s">
        <v>282</v>
      </c>
    </row>
    <row r="93" spans="1:14" ht="15" customHeight="1">
      <c r="A93" s="411" t="s">
        <v>262</v>
      </c>
      <c r="B93" s="412" t="s">
        <v>282</v>
      </c>
      <c r="C93" s="412" t="s">
        <v>282</v>
      </c>
      <c r="D93" s="412" t="s">
        <v>282</v>
      </c>
      <c r="E93" s="412" t="s">
        <v>282</v>
      </c>
      <c r="F93" s="412" t="s">
        <v>282</v>
      </c>
      <c r="G93" s="412" t="s">
        <v>282</v>
      </c>
      <c r="H93" s="412" t="s">
        <v>282</v>
      </c>
      <c r="I93" s="412" t="s">
        <v>282</v>
      </c>
      <c r="J93" s="412" t="s">
        <v>282</v>
      </c>
    </row>
    <row r="94" spans="1:14" ht="15" customHeight="1">
      <c r="A94" s="411" t="s">
        <v>263</v>
      </c>
      <c r="B94" s="412" t="s">
        <v>282</v>
      </c>
      <c r="C94" s="412" t="s">
        <v>282</v>
      </c>
      <c r="D94" s="412" t="s">
        <v>282</v>
      </c>
      <c r="E94" s="412" t="s">
        <v>282</v>
      </c>
      <c r="F94" s="412" t="s">
        <v>282</v>
      </c>
      <c r="G94" s="412" t="s">
        <v>282</v>
      </c>
      <c r="H94" s="412" t="s">
        <v>282</v>
      </c>
      <c r="I94" s="412" t="s">
        <v>282</v>
      </c>
      <c r="J94" s="412" t="s">
        <v>282</v>
      </c>
    </row>
    <row r="95" spans="1:14" ht="15" customHeight="1">
      <c r="A95" s="411" t="s">
        <v>264</v>
      </c>
      <c r="B95" s="412" t="s">
        <v>282</v>
      </c>
      <c r="C95" s="412" t="s">
        <v>282</v>
      </c>
      <c r="D95" s="412" t="s">
        <v>282</v>
      </c>
      <c r="E95" s="412" t="s">
        <v>282</v>
      </c>
      <c r="F95" s="412" t="s">
        <v>282</v>
      </c>
      <c r="G95" s="412" t="s">
        <v>282</v>
      </c>
      <c r="H95" s="412" t="s">
        <v>282</v>
      </c>
      <c r="I95" s="412" t="s">
        <v>282</v>
      </c>
      <c r="J95" s="412" t="s">
        <v>282</v>
      </c>
    </row>
    <row r="96" spans="1:14" ht="15" customHeight="1">
      <c r="A96" s="411" t="s">
        <v>265</v>
      </c>
      <c r="B96" s="412" t="s">
        <v>282</v>
      </c>
      <c r="C96" s="412" t="s">
        <v>282</v>
      </c>
      <c r="D96" s="412" t="s">
        <v>282</v>
      </c>
      <c r="E96" s="412" t="s">
        <v>282</v>
      </c>
      <c r="F96" s="412" t="s">
        <v>282</v>
      </c>
      <c r="G96" s="412" t="s">
        <v>282</v>
      </c>
      <c r="H96" s="412" t="s">
        <v>282</v>
      </c>
      <c r="I96" s="412" t="s">
        <v>282</v>
      </c>
      <c r="J96" s="412" t="s">
        <v>282</v>
      </c>
    </row>
    <row r="97" spans="1:11" ht="15" customHeight="1">
      <c r="A97" s="411" t="s">
        <v>266</v>
      </c>
      <c r="B97" s="412" t="s">
        <v>282</v>
      </c>
      <c r="C97" s="412" t="s">
        <v>282</v>
      </c>
      <c r="D97" s="412" t="s">
        <v>282</v>
      </c>
      <c r="E97" s="412" t="s">
        <v>282</v>
      </c>
      <c r="F97" s="412" t="s">
        <v>282</v>
      </c>
      <c r="G97" s="412" t="s">
        <v>282</v>
      </c>
      <c r="H97" s="412" t="s">
        <v>282</v>
      </c>
      <c r="I97" s="412" t="s">
        <v>282</v>
      </c>
      <c r="J97" s="412" t="s">
        <v>282</v>
      </c>
    </row>
    <row r="98" spans="1:11" ht="15" customHeight="1"/>
    <row r="99" spans="1:11">
      <c r="A99" t="s">
        <v>315</v>
      </c>
    </row>
    <row r="100" spans="1:11">
      <c r="A100" t="s">
        <v>316</v>
      </c>
    </row>
    <row r="101" spans="1:11">
      <c r="A101" s="404"/>
    </row>
    <row r="110" spans="1:11">
      <c r="B110" s="392"/>
      <c r="C110" s="392"/>
      <c r="D110" s="392"/>
      <c r="E110" s="392"/>
      <c r="F110" s="392"/>
      <c r="G110" s="392"/>
      <c r="H110" s="392"/>
      <c r="I110" s="392"/>
      <c r="J110" s="392"/>
      <c r="K110" s="392"/>
    </row>
    <row r="111" spans="1:11">
      <c r="C111" s="392"/>
      <c r="D111" s="392"/>
      <c r="E111" s="392"/>
      <c r="F111" s="392"/>
      <c r="G111" s="392"/>
      <c r="H111" s="392"/>
      <c r="I111" s="392"/>
      <c r="J111" s="392"/>
      <c r="K111" s="392"/>
    </row>
    <row r="112" spans="1:11">
      <c r="C112" s="392"/>
      <c r="D112" s="392"/>
      <c r="E112" s="392"/>
      <c r="F112" s="392"/>
      <c r="G112" s="392"/>
      <c r="H112" s="392"/>
      <c r="I112" s="392"/>
      <c r="J112" s="392"/>
    </row>
    <row r="113" spans="2:13">
      <c r="I113" s="392"/>
      <c r="J113" s="392"/>
    </row>
    <row r="114" spans="2:13"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</row>
    <row r="115" spans="2:13">
      <c r="C115" s="392"/>
      <c r="D115" s="392"/>
      <c r="E115" s="392"/>
      <c r="F115" s="392"/>
      <c r="G115" s="392"/>
      <c r="H115" s="392"/>
      <c r="I115" s="392"/>
      <c r="J115" s="392"/>
    </row>
    <row r="117" spans="2:13">
      <c r="C117" s="392"/>
      <c r="D117" s="392"/>
      <c r="E117" s="392"/>
      <c r="F117" s="392"/>
      <c r="G117" s="392"/>
      <c r="H117" s="392"/>
      <c r="I117" s="392"/>
      <c r="J117" s="392"/>
      <c r="K117" s="392"/>
    </row>
    <row r="118" spans="2:13"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</row>
    <row r="119" spans="2:13">
      <c r="C119" s="392"/>
      <c r="D119" s="392"/>
      <c r="E119" s="392"/>
      <c r="F119" s="392"/>
      <c r="G119" s="392"/>
      <c r="H119" s="392"/>
      <c r="I119" s="392"/>
      <c r="J119" s="392"/>
    </row>
    <row r="120" spans="2:13"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</row>
    <row r="121" spans="2:13">
      <c r="C121" s="392"/>
      <c r="D121" s="392"/>
      <c r="E121" s="392"/>
      <c r="F121" s="392"/>
      <c r="G121" s="392"/>
      <c r="I121" s="392"/>
      <c r="J121" s="392"/>
      <c r="L121" s="392"/>
      <c r="M121" s="392"/>
    </row>
    <row r="122" spans="2:13">
      <c r="C122" s="392"/>
      <c r="I122" s="392"/>
    </row>
    <row r="124" spans="2:13">
      <c r="C124" s="392"/>
      <c r="D124" s="392"/>
      <c r="E124" s="392"/>
      <c r="F124" s="392"/>
      <c r="G124" s="392"/>
      <c r="I124" s="392"/>
      <c r="J124" s="392"/>
      <c r="L124" s="392"/>
      <c r="M124" s="392"/>
    </row>
    <row r="125" spans="2:13">
      <c r="L125" s="392"/>
      <c r="M125" s="392"/>
    </row>
    <row r="126" spans="2:13">
      <c r="J126" s="392"/>
    </row>
  </sheetData>
  <mergeCells count="24">
    <mergeCell ref="A84:A86"/>
    <mergeCell ref="B84:G84"/>
    <mergeCell ref="H84:J85"/>
    <mergeCell ref="B85:D85"/>
    <mergeCell ref="E85:G85"/>
    <mergeCell ref="B51:I51"/>
    <mergeCell ref="A55:A57"/>
    <mergeCell ref="B55:G55"/>
    <mergeCell ref="H55:J56"/>
    <mergeCell ref="B56:D56"/>
    <mergeCell ref="E56:G56"/>
    <mergeCell ref="A35:A37"/>
    <mergeCell ref="B35:M35"/>
    <mergeCell ref="B36:D36"/>
    <mergeCell ref="E36:G36"/>
    <mergeCell ref="H36:J36"/>
    <mergeCell ref="K36:M36"/>
    <mergeCell ref="A2:M2"/>
    <mergeCell ref="A6:A8"/>
    <mergeCell ref="B6:M6"/>
    <mergeCell ref="B7:D7"/>
    <mergeCell ref="E7:G7"/>
    <mergeCell ref="H7:J7"/>
    <mergeCell ref="K7:M7"/>
  </mergeCells>
  <pageMargins left="0.78740157480314965" right="0" top="0.47244094488188981" bottom="0.19685039370078741" header="0.51181102362204722" footer="0.51181102362204722"/>
  <pageSetup paperSize="9" scale="70" orientation="landscape" r:id="rId1"/>
  <headerFooter alignWithMargins="0"/>
  <rowBreaks count="1" manualBreakCount="1">
    <brk id="49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zoomScale="90" zoomScaleNormal="90" workbookViewId="0"/>
  </sheetViews>
  <sheetFormatPr defaultRowHeight="12.75"/>
  <cols>
    <col min="1" max="1" width="25.7109375" customWidth="1"/>
    <col min="2" max="10" width="14.7109375" customWidth="1"/>
    <col min="11" max="11" width="14" customWidth="1"/>
    <col min="12" max="12" width="15.28515625" customWidth="1"/>
    <col min="13" max="15" width="17" customWidth="1"/>
  </cols>
  <sheetData>
    <row r="1" spans="1:15" ht="15" customHeight="1"/>
    <row r="2" spans="1:15" ht="24.95" customHeight="1">
      <c r="A2" s="511" t="s">
        <v>321</v>
      </c>
      <c r="B2" s="511"/>
      <c r="C2" s="511"/>
      <c r="D2" s="511"/>
      <c r="E2" s="511"/>
      <c r="F2" s="511"/>
      <c r="G2" s="511"/>
      <c r="H2" s="511"/>
      <c r="I2" s="511"/>
      <c r="J2" s="511"/>
    </row>
    <row r="3" spans="1:15" ht="15" customHeight="1"/>
    <row r="4" spans="1:15" ht="15" customHeight="1">
      <c r="A4" s="386" t="s">
        <v>155</v>
      </c>
    </row>
    <row r="5" spans="1:15" ht="15" customHeight="1">
      <c r="A5" s="386"/>
      <c r="J5" s="387" t="s">
        <v>226</v>
      </c>
    </row>
    <row r="6" spans="1:15" ht="19.350000000000001" customHeight="1">
      <c r="A6" s="638" t="s">
        <v>227</v>
      </c>
      <c r="B6" s="625" t="s">
        <v>302</v>
      </c>
      <c r="C6" s="625"/>
      <c r="D6" s="625"/>
      <c r="E6" s="625"/>
      <c r="F6" s="625"/>
      <c r="G6" s="625"/>
      <c r="H6" s="625"/>
      <c r="I6" s="625"/>
      <c r="J6" s="625"/>
    </row>
    <row r="7" spans="1:15" ht="15.2" customHeight="1">
      <c r="A7" s="639"/>
      <c r="B7" s="636" t="s">
        <v>303</v>
      </c>
      <c r="C7" s="652"/>
      <c r="D7" s="653"/>
      <c r="E7" s="654" t="s">
        <v>304</v>
      </c>
      <c r="F7" s="655"/>
      <c r="G7" s="656"/>
      <c r="H7" s="654" t="s">
        <v>309</v>
      </c>
      <c r="I7" s="655"/>
      <c r="J7" s="656"/>
    </row>
    <row r="8" spans="1:15" ht="29.25" customHeight="1">
      <c r="A8" s="639"/>
      <c r="B8" s="443" t="s">
        <v>305</v>
      </c>
      <c r="C8" s="443" t="s">
        <v>306</v>
      </c>
      <c r="D8" s="443" t="s">
        <v>307</v>
      </c>
      <c r="E8" s="443" t="s">
        <v>305</v>
      </c>
      <c r="F8" s="443" t="s">
        <v>306</v>
      </c>
      <c r="G8" s="443" t="s">
        <v>307</v>
      </c>
      <c r="H8" s="443" t="s">
        <v>305</v>
      </c>
      <c r="I8" s="443" t="s">
        <v>306</v>
      </c>
      <c r="J8" s="443" t="s">
        <v>307</v>
      </c>
      <c r="N8" s="392"/>
      <c r="O8" s="392"/>
    </row>
    <row r="9" spans="1:15" ht="14.1" customHeight="1">
      <c r="A9" s="411" t="s">
        <v>232</v>
      </c>
      <c r="B9" s="407">
        <v>976632</v>
      </c>
      <c r="C9" s="400">
        <v>84288100.754999995</v>
      </c>
      <c r="D9" s="448">
        <v>1208732.2239999999</v>
      </c>
      <c r="E9" s="449">
        <v>325382</v>
      </c>
      <c r="F9" s="450">
        <v>8428607.0270000007</v>
      </c>
      <c r="G9" s="437">
        <v>509701.72700000001</v>
      </c>
      <c r="H9" s="449">
        <v>136796</v>
      </c>
      <c r="I9" s="450">
        <v>46329553.522</v>
      </c>
      <c r="J9" s="400">
        <v>115655.77800000001</v>
      </c>
      <c r="K9" s="392"/>
      <c r="L9" s="392"/>
      <c r="M9" s="392"/>
      <c r="N9" s="392"/>
      <c r="O9" s="392"/>
    </row>
    <row r="10" spans="1:15" ht="14.1" customHeight="1">
      <c r="A10" s="411" t="s">
        <v>233</v>
      </c>
      <c r="B10" s="407">
        <v>46930</v>
      </c>
      <c r="C10" s="400">
        <v>3704089.5040000002</v>
      </c>
      <c r="D10" s="448">
        <v>82921.070999999996</v>
      </c>
      <c r="E10" s="449">
        <v>165084</v>
      </c>
      <c r="F10" s="450">
        <v>6116495.9050000003</v>
      </c>
      <c r="G10" s="437">
        <v>909528.72900000005</v>
      </c>
      <c r="H10" s="449">
        <v>71293</v>
      </c>
      <c r="I10" s="450">
        <v>60604711.089000002</v>
      </c>
      <c r="J10" s="400">
        <v>119532.70600000001</v>
      </c>
      <c r="K10" s="392"/>
      <c r="L10" s="392"/>
      <c r="M10" s="392"/>
      <c r="N10" s="392"/>
      <c r="O10" s="392"/>
    </row>
    <row r="11" spans="1:15" ht="14.1" customHeight="1">
      <c r="A11" s="411" t="s">
        <v>234</v>
      </c>
      <c r="B11" s="407">
        <v>128276.99999999999</v>
      </c>
      <c r="C11" s="400">
        <v>9313730.5370000005</v>
      </c>
      <c r="D11" s="448">
        <v>244160.40400000001</v>
      </c>
      <c r="E11" s="449">
        <v>25401</v>
      </c>
      <c r="F11" s="450">
        <v>2045158.34</v>
      </c>
      <c r="G11" s="437">
        <v>100118.27099999999</v>
      </c>
      <c r="H11" s="449">
        <v>28587</v>
      </c>
      <c r="I11" s="450">
        <v>9897628.0960000008</v>
      </c>
      <c r="J11" s="400">
        <v>27953.678</v>
      </c>
      <c r="K11" s="392"/>
      <c r="L11" s="392"/>
      <c r="M11" s="392"/>
      <c r="N11" s="392"/>
    </row>
    <row r="12" spans="1:15" ht="14.1" customHeight="1">
      <c r="A12" s="411" t="s">
        <v>235</v>
      </c>
      <c r="B12" s="407">
        <v>0</v>
      </c>
      <c r="C12" s="400">
        <v>0</v>
      </c>
      <c r="D12" s="448">
        <v>0</v>
      </c>
      <c r="E12" s="449">
        <v>1929</v>
      </c>
      <c r="F12" s="450">
        <v>46020.574999999997</v>
      </c>
      <c r="G12" s="437">
        <v>29651.477999999999</v>
      </c>
      <c r="H12" s="449">
        <v>0</v>
      </c>
      <c r="I12" s="450">
        <v>0</v>
      </c>
      <c r="J12" s="400">
        <v>0</v>
      </c>
      <c r="K12" s="392"/>
      <c r="L12" s="392"/>
      <c r="M12" s="392"/>
      <c r="N12" s="392"/>
      <c r="O12" s="392"/>
    </row>
    <row r="13" spans="1:15" ht="14.1" customHeight="1">
      <c r="A13" s="411" t="s">
        <v>236</v>
      </c>
      <c r="B13" s="407">
        <v>27</v>
      </c>
      <c r="C13" s="400">
        <v>30716.465</v>
      </c>
      <c r="D13" s="448">
        <v>14.571999999999999</v>
      </c>
      <c r="E13" s="449">
        <v>10871</v>
      </c>
      <c r="F13" s="450">
        <v>705116.83400000003</v>
      </c>
      <c r="G13" s="437">
        <v>139935.78200000001</v>
      </c>
      <c r="H13" s="449">
        <v>135</v>
      </c>
      <c r="I13" s="450">
        <v>76738.11</v>
      </c>
      <c r="J13" s="400">
        <v>150.69399999999999</v>
      </c>
      <c r="K13" s="392"/>
      <c r="L13" s="392"/>
      <c r="M13" s="392"/>
      <c r="N13" s="392"/>
      <c r="O13" s="392"/>
    </row>
    <row r="14" spans="1:15" ht="14.1" customHeight="1">
      <c r="A14" s="411" t="s">
        <v>237</v>
      </c>
      <c r="B14" s="407">
        <v>5864</v>
      </c>
      <c r="C14" s="400">
        <v>758585.40800000005</v>
      </c>
      <c r="D14" s="448">
        <v>79668.153000000006</v>
      </c>
      <c r="E14" s="449">
        <v>0</v>
      </c>
      <c r="F14" s="450">
        <v>0</v>
      </c>
      <c r="G14" s="437">
        <v>0</v>
      </c>
      <c r="H14" s="449">
        <v>128</v>
      </c>
      <c r="I14" s="450">
        <v>169517.601</v>
      </c>
      <c r="J14" s="400">
        <v>562.44600000000003</v>
      </c>
      <c r="K14" s="392"/>
      <c r="L14" s="392"/>
      <c r="M14" s="392"/>
      <c r="N14" s="392"/>
    </row>
    <row r="15" spans="1:15" ht="14.1" customHeight="1">
      <c r="A15" s="411" t="s">
        <v>238</v>
      </c>
      <c r="B15" s="407">
        <v>0</v>
      </c>
      <c r="C15" s="400">
        <v>0</v>
      </c>
      <c r="D15" s="448">
        <v>0</v>
      </c>
      <c r="E15" s="449">
        <v>0</v>
      </c>
      <c r="F15" s="450">
        <v>0</v>
      </c>
      <c r="G15" s="437">
        <v>0</v>
      </c>
      <c r="H15" s="449">
        <v>64</v>
      </c>
      <c r="I15" s="450">
        <v>16300</v>
      </c>
      <c r="J15" s="400">
        <v>38.256999999999998</v>
      </c>
      <c r="K15" s="392"/>
      <c r="L15" s="392"/>
      <c r="M15" s="392"/>
      <c r="N15" s="392"/>
      <c r="O15" s="392"/>
    </row>
    <row r="16" spans="1:15" ht="14.1" customHeight="1">
      <c r="A16" s="411" t="s">
        <v>239</v>
      </c>
      <c r="B16" s="407">
        <v>954</v>
      </c>
      <c r="C16" s="400">
        <v>120252.88400000001</v>
      </c>
      <c r="D16" s="448">
        <v>18413.341</v>
      </c>
      <c r="E16" s="449">
        <v>0</v>
      </c>
      <c r="F16" s="450">
        <v>0</v>
      </c>
      <c r="G16" s="437">
        <v>0</v>
      </c>
      <c r="H16" s="449">
        <v>0</v>
      </c>
      <c r="I16" s="450">
        <v>0</v>
      </c>
      <c r="J16" s="400">
        <v>0</v>
      </c>
      <c r="K16" s="392"/>
      <c r="L16" s="392"/>
      <c r="M16" s="392"/>
      <c r="N16" s="392"/>
      <c r="O16" s="392"/>
    </row>
    <row r="17" spans="1:15" ht="14.1" customHeight="1">
      <c r="A17" s="411" t="s">
        <v>240</v>
      </c>
      <c r="B17" s="407">
        <v>652867</v>
      </c>
      <c r="C17" s="400">
        <v>43219851.730999999</v>
      </c>
      <c r="D17" s="448">
        <v>888328.16700000002</v>
      </c>
      <c r="E17" s="449">
        <v>306265</v>
      </c>
      <c r="F17" s="450">
        <v>11804557.679</v>
      </c>
      <c r="G17" s="437">
        <v>486228.989</v>
      </c>
      <c r="H17" s="449">
        <v>956839</v>
      </c>
      <c r="I17" s="450">
        <v>56831215.361000001</v>
      </c>
      <c r="J17" s="400">
        <v>166394.01500000001</v>
      </c>
      <c r="K17" s="392"/>
      <c r="L17" s="392"/>
      <c r="M17" s="392"/>
      <c r="N17" s="392"/>
      <c r="O17" s="392"/>
    </row>
    <row r="18" spans="1:15" ht="14.1" customHeight="1">
      <c r="A18" s="411" t="s">
        <v>241</v>
      </c>
      <c r="B18" s="407">
        <v>54817</v>
      </c>
      <c r="C18" s="400">
        <v>13912842.387</v>
      </c>
      <c r="D18" s="448">
        <v>175326.29199999999</v>
      </c>
      <c r="E18" s="449">
        <v>21738</v>
      </c>
      <c r="F18" s="450">
        <v>869725.8</v>
      </c>
      <c r="G18" s="437">
        <v>70109.813999999998</v>
      </c>
      <c r="H18" s="449">
        <v>4989</v>
      </c>
      <c r="I18" s="450">
        <v>2277409.3859999999</v>
      </c>
      <c r="J18" s="400">
        <v>7347.7860000000001</v>
      </c>
      <c r="K18" s="392"/>
      <c r="L18" s="392"/>
      <c r="M18" s="392"/>
      <c r="N18" s="392"/>
      <c r="O18" s="392"/>
    </row>
    <row r="19" spans="1:15" ht="14.1" customHeight="1">
      <c r="A19" s="411" t="s">
        <v>242</v>
      </c>
      <c r="B19" s="407">
        <v>0</v>
      </c>
      <c r="C19" s="400">
        <v>0</v>
      </c>
      <c r="D19" s="448">
        <v>0</v>
      </c>
      <c r="E19" s="449">
        <v>226</v>
      </c>
      <c r="F19" s="450">
        <v>11066</v>
      </c>
      <c r="G19" s="437">
        <v>0</v>
      </c>
      <c r="H19" s="449">
        <v>0</v>
      </c>
      <c r="I19" s="450">
        <v>0</v>
      </c>
      <c r="J19" s="400">
        <v>0</v>
      </c>
      <c r="K19" s="392"/>
      <c r="L19" s="392"/>
      <c r="M19" s="392"/>
      <c r="N19" s="392"/>
      <c r="O19" s="392"/>
    </row>
    <row r="20" spans="1:15" ht="14.1" customHeight="1">
      <c r="A20" s="411" t="s">
        <v>243</v>
      </c>
      <c r="B20" s="407">
        <v>197024</v>
      </c>
      <c r="C20" s="400">
        <v>21367007.684</v>
      </c>
      <c r="D20" s="448">
        <v>520496.20699999999</v>
      </c>
      <c r="E20" s="449">
        <v>88436</v>
      </c>
      <c r="F20" s="450">
        <v>3484018.8539999998</v>
      </c>
      <c r="G20" s="437">
        <v>373268.50699999998</v>
      </c>
      <c r="H20" s="449">
        <v>38443</v>
      </c>
      <c r="I20" s="450">
        <v>12049429.318</v>
      </c>
      <c r="J20" s="400">
        <v>40962.375</v>
      </c>
      <c r="K20" s="392"/>
      <c r="L20" s="392"/>
      <c r="M20" s="392"/>
      <c r="N20" s="392"/>
    </row>
    <row r="21" spans="1:15" ht="14.1" customHeight="1">
      <c r="A21" s="411" t="s">
        <v>244</v>
      </c>
      <c r="B21" s="407">
        <v>479026</v>
      </c>
      <c r="C21" s="400">
        <v>26341317.682999998</v>
      </c>
      <c r="D21" s="448">
        <v>656803.07799999998</v>
      </c>
      <c r="E21" s="449">
        <v>379328</v>
      </c>
      <c r="F21" s="450">
        <v>13538314.992000001</v>
      </c>
      <c r="G21" s="437">
        <v>925265.95700000005</v>
      </c>
      <c r="H21" s="449">
        <v>1031605</v>
      </c>
      <c r="I21" s="450">
        <v>63444146.806999996</v>
      </c>
      <c r="J21" s="400">
        <v>159431.21599999999</v>
      </c>
      <c r="K21" s="392"/>
      <c r="L21" s="392"/>
      <c r="M21" s="392"/>
      <c r="N21" s="392"/>
    </row>
    <row r="22" spans="1:15" ht="14.1" customHeight="1">
      <c r="A22" s="411" t="s">
        <v>245</v>
      </c>
      <c r="B22" s="407">
        <v>36582</v>
      </c>
      <c r="C22" s="400">
        <v>2232253.091</v>
      </c>
      <c r="D22" s="448">
        <v>55457.254999999997</v>
      </c>
      <c r="E22" s="449">
        <v>154990</v>
      </c>
      <c r="F22" s="450">
        <v>6876975.4730000002</v>
      </c>
      <c r="G22" s="437">
        <v>1159256.8319999999</v>
      </c>
      <c r="H22" s="449">
        <v>9162</v>
      </c>
      <c r="I22" s="450">
        <v>3632500.34</v>
      </c>
      <c r="J22" s="400">
        <v>21995.726999999999</v>
      </c>
      <c r="K22" s="392"/>
      <c r="L22" s="392"/>
      <c r="M22" s="392"/>
      <c r="N22" s="392"/>
      <c r="O22" s="392"/>
    </row>
    <row r="23" spans="1:15" ht="14.1" customHeight="1">
      <c r="A23" s="411" t="s">
        <v>246</v>
      </c>
      <c r="B23" s="407">
        <v>2017</v>
      </c>
      <c r="C23" s="400">
        <v>1410877.56</v>
      </c>
      <c r="D23" s="448">
        <v>0</v>
      </c>
      <c r="E23" s="449">
        <v>0</v>
      </c>
      <c r="F23" s="450">
        <v>0</v>
      </c>
      <c r="G23" s="437">
        <v>0</v>
      </c>
      <c r="H23" s="449">
        <v>0</v>
      </c>
      <c r="I23" s="450">
        <v>0</v>
      </c>
      <c r="J23" s="400">
        <v>0</v>
      </c>
      <c r="K23" s="392"/>
      <c r="L23" s="392"/>
      <c r="M23" s="392"/>
      <c r="N23" s="392"/>
    </row>
    <row r="24" spans="1:15" ht="14.1" customHeight="1">
      <c r="A24" s="411" t="s">
        <v>247</v>
      </c>
      <c r="B24" s="407">
        <v>468868</v>
      </c>
      <c r="C24" s="400">
        <v>63654871.618000001</v>
      </c>
      <c r="D24" s="448">
        <v>959460.81700000004</v>
      </c>
      <c r="E24" s="449">
        <v>785871</v>
      </c>
      <c r="F24" s="450">
        <v>24944581.125999998</v>
      </c>
      <c r="G24" s="437">
        <v>2006162.138</v>
      </c>
      <c r="H24" s="449">
        <v>74674</v>
      </c>
      <c r="I24" s="450">
        <v>40031765.608000003</v>
      </c>
      <c r="J24" s="400">
        <v>97504.264999999999</v>
      </c>
      <c r="K24" s="392"/>
      <c r="L24" s="392"/>
      <c r="M24" s="392"/>
      <c r="N24" s="392"/>
    </row>
    <row r="25" spans="1:15" ht="14.1" customHeight="1">
      <c r="A25" s="411" t="s">
        <v>248</v>
      </c>
      <c r="B25" s="407">
        <v>0</v>
      </c>
      <c r="C25" s="400">
        <v>0</v>
      </c>
      <c r="D25" s="448">
        <v>0</v>
      </c>
      <c r="E25" s="449">
        <v>0</v>
      </c>
      <c r="F25" s="450">
        <v>0</v>
      </c>
      <c r="G25" s="437">
        <v>0</v>
      </c>
      <c r="H25" s="449">
        <v>0</v>
      </c>
      <c r="I25" s="450">
        <v>0</v>
      </c>
      <c r="J25" s="400">
        <v>0</v>
      </c>
      <c r="K25" s="392"/>
      <c r="L25" s="392"/>
      <c r="M25" s="392"/>
      <c r="N25" s="392"/>
    </row>
    <row r="26" spans="1:15" ht="14.1" customHeight="1">
      <c r="A26" s="411" t="s">
        <v>249</v>
      </c>
      <c r="B26" s="407">
        <v>783</v>
      </c>
      <c r="C26" s="400">
        <v>154505.41</v>
      </c>
      <c r="D26" s="448">
        <v>0</v>
      </c>
      <c r="E26" s="449">
        <v>0</v>
      </c>
      <c r="F26" s="450">
        <v>0</v>
      </c>
      <c r="G26" s="437">
        <v>0</v>
      </c>
      <c r="H26" s="449">
        <v>0</v>
      </c>
      <c r="I26" s="450">
        <v>0</v>
      </c>
      <c r="J26" s="400">
        <v>0</v>
      </c>
      <c r="K26" s="392"/>
      <c r="L26" s="392"/>
      <c r="M26" s="392"/>
      <c r="N26" s="392"/>
    </row>
    <row r="27" spans="1:15" ht="14.1" customHeight="1">
      <c r="A27" s="411" t="s">
        <v>250</v>
      </c>
      <c r="B27" s="407">
        <v>113</v>
      </c>
      <c r="C27" s="400">
        <v>383660.38</v>
      </c>
      <c r="D27" s="448">
        <v>0</v>
      </c>
      <c r="E27" s="449">
        <v>0</v>
      </c>
      <c r="F27" s="450">
        <v>0</v>
      </c>
      <c r="G27" s="437">
        <v>0</v>
      </c>
      <c r="H27" s="449">
        <v>0</v>
      </c>
      <c r="I27" s="450">
        <v>0</v>
      </c>
      <c r="J27" s="400">
        <v>0</v>
      </c>
      <c r="K27" s="392"/>
      <c r="L27" s="392"/>
      <c r="M27" s="392"/>
      <c r="N27" s="392"/>
    </row>
    <row r="28" spans="1:15" ht="14.1" customHeight="1">
      <c r="A28" s="411" t="s">
        <v>251</v>
      </c>
      <c r="B28" s="407">
        <v>116941</v>
      </c>
      <c r="C28" s="400">
        <v>12370767.024</v>
      </c>
      <c r="D28" s="448">
        <v>393691.995</v>
      </c>
      <c r="E28" s="449">
        <v>47871</v>
      </c>
      <c r="F28" s="450">
        <v>2448306.84</v>
      </c>
      <c r="G28" s="437">
        <v>196435.38800000001</v>
      </c>
      <c r="H28" s="449">
        <v>9276</v>
      </c>
      <c r="I28" s="450">
        <v>8590543.3420000002</v>
      </c>
      <c r="J28" s="400">
        <v>49454.860999999997</v>
      </c>
      <c r="K28" s="392"/>
      <c r="L28" s="392"/>
      <c r="M28" s="392"/>
      <c r="N28" s="392"/>
      <c r="O28" s="392"/>
    </row>
    <row r="29" spans="1:15" ht="15.2" customHeight="1">
      <c r="A29" s="411" t="s">
        <v>252</v>
      </c>
      <c r="B29" s="407">
        <v>2407</v>
      </c>
      <c r="C29" s="400">
        <v>8651419.1449999996</v>
      </c>
      <c r="D29" s="448">
        <v>17428.048999999999</v>
      </c>
      <c r="E29" s="449">
        <v>153</v>
      </c>
      <c r="F29" s="450">
        <v>243698.83900000001</v>
      </c>
      <c r="G29" s="437">
        <v>940.95299999999997</v>
      </c>
      <c r="H29" s="449">
        <v>146</v>
      </c>
      <c r="I29" s="450">
        <v>364677.16700000002</v>
      </c>
      <c r="J29" s="400">
        <v>1565.5309999999999</v>
      </c>
      <c r="K29" s="392"/>
      <c r="L29" s="392"/>
      <c r="M29" s="392"/>
      <c r="N29" s="392"/>
      <c r="O29" s="392"/>
    </row>
    <row r="30" spans="1:15" ht="15.2" customHeight="1">
      <c r="A30" s="411" t="s">
        <v>253</v>
      </c>
      <c r="B30" s="407">
        <v>57</v>
      </c>
      <c r="C30" s="400">
        <v>0</v>
      </c>
      <c r="D30" s="448">
        <v>0</v>
      </c>
      <c r="E30" s="449">
        <v>8403</v>
      </c>
      <c r="F30" s="450">
        <v>12222.733</v>
      </c>
      <c r="G30" s="437">
        <v>132009.764</v>
      </c>
      <c r="H30" s="449">
        <v>535</v>
      </c>
      <c r="I30" s="450">
        <v>596397.94900000002</v>
      </c>
      <c r="J30" s="400">
        <v>2195.1970000000001</v>
      </c>
      <c r="K30" s="392"/>
      <c r="L30" s="392"/>
      <c r="M30" s="392"/>
      <c r="N30" s="392"/>
      <c r="O30" s="392"/>
    </row>
    <row r="31" spans="1:15" ht="15.2" customHeight="1">
      <c r="A31" s="411" t="s">
        <v>254</v>
      </c>
      <c r="B31" s="407">
        <v>1918</v>
      </c>
      <c r="C31" s="400">
        <v>190190.26</v>
      </c>
      <c r="D31" s="448">
        <v>11296.69</v>
      </c>
      <c r="E31" s="449">
        <v>0</v>
      </c>
      <c r="F31" s="450">
        <v>0</v>
      </c>
      <c r="G31" s="437">
        <v>0</v>
      </c>
      <c r="H31" s="449">
        <v>3094</v>
      </c>
      <c r="I31" s="450">
        <v>3037942.38</v>
      </c>
      <c r="J31" s="400">
        <v>5225.991</v>
      </c>
      <c r="K31" s="392"/>
      <c r="L31" s="392"/>
      <c r="M31" s="392"/>
      <c r="N31" s="392"/>
      <c r="O31" s="392"/>
    </row>
    <row r="32" spans="1:15" ht="15.2" customHeight="1">
      <c r="A32" s="432"/>
      <c r="B32" s="409"/>
      <c r="C32" s="403"/>
      <c r="D32" s="403"/>
      <c r="E32" s="403"/>
      <c r="F32" s="403"/>
      <c r="G32" s="409"/>
      <c r="H32" s="403"/>
      <c r="I32" s="403"/>
      <c r="J32" s="403"/>
      <c r="M32" s="392"/>
      <c r="N32" s="392"/>
      <c r="O32" s="392"/>
    </row>
    <row r="33" spans="1:15" ht="15.2" customHeight="1">
      <c r="A33" s="386" t="s">
        <v>156</v>
      </c>
      <c r="N33" s="392"/>
      <c r="O33" s="392"/>
    </row>
    <row r="34" spans="1:15" ht="15.2" customHeight="1">
      <c r="J34" s="387" t="s">
        <v>226</v>
      </c>
      <c r="L34" s="392"/>
      <c r="M34" s="392"/>
      <c r="N34" s="392"/>
      <c r="O34" s="392"/>
    </row>
    <row r="35" spans="1:15" ht="15.2" customHeight="1">
      <c r="A35" s="638" t="s">
        <v>227</v>
      </c>
      <c r="B35" s="625" t="s">
        <v>302</v>
      </c>
      <c r="C35" s="625"/>
      <c r="D35" s="625"/>
      <c r="E35" s="625"/>
      <c r="F35" s="625"/>
      <c r="G35" s="625"/>
      <c r="H35" s="625"/>
      <c r="I35" s="625"/>
      <c r="J35" s="625"/>
      <c r="L35" s="392"/>
      <c r="M35" s="392"/>
      <c r="N35" s="392"/>
      <c r="O35" s="392"/>
    </row>
    <row r="36" spans="1:15" ht="18.75" customHeight="1">
      <c r="A36" s="639"/>
      <c r="B36" s="636" t="s">
        <v>303</v>
      </c>
      <c r="C36" s="652"/>
      <c r="D36" s="653"/>
      <c r="E36" s="654" t="s">
        <v>304</v>
      </c>
      <c r="F36" s="655"/>
      <c r="G36" s="656"/>
      <c r="H36" s="654" t="s">
        <v>309</v>
      </c>
      <c r="I36" s="655"/>
      <c r="J36" s="656"/>
      <c r="L36" s="392"/>
      <c r="M36" s="392"/>
      <c r="N36" s="392"/>
      <c r="O36" s="392"/>
    </row>
    <row r="37" spans="1:15" ht="27.75" customHeight="1">
      <c r="A37" s="640"/>
      <c r="B37" s="443" t="s">
        <v>305</v>
      </c>
      <c r="C37" s="451" t="s">
        <v>306</v>
      </c>
      <c r="D37" s="451" t="s">
        <v>307</v>
      </c>
      <c r="E37" s="443" t="s">
        <v>305</v>
      </c>
      <c r="F37" s="451" t="s">
        <v>306</v>
      </c>
      <c r="G37" s="451" t="s">
        <v>307</v>
      </c>
      <c r="H37" s="443" t="s">
        <v>305</v>
      </c>
      <c r="I37" s="451" t="s">
        <v>306</v>
      </c>
      <c r="J37" s="451" t="s">
        <v>307</v>
      </c>
      <c r="M37" s="392"/>
      <c r="N37" s="392"/>
    </row>
    <row r="38" spans="1:15" ht="14.1" customHeight="1">
      <c r="A38" s="411" t="s">
        <v>255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412" t="s">
        <v>282</v>
      </c>
      <c r="G38" s="412" t="s">
        <v>282</v>
      </c>
      <c r="H38" s="412" t="s">
        <v>282</v>
      </c>
      <c r="I38" s="412" t="s">
        <v>282</v>
      </c>
      <c r="J38" s="412" t="s">
        <v>282</v>
      </c>
      <c r="L38" s="392"/>
      <c r="M38" s="392"/>
      <c r="N38" s="392"/>
      <c r="O38" s="392"/>
    </row>
    <row r="39" spans="1:15" ht="14.1" customHeight="1">
      <c r="A39" s="411" t="s">
        <v>256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412" t="s">
        <v>282</v>
      </c>
      <c r="G39" s="412" t="s">
        <v>282</v>
      </c>
      <c r="H39" s="412" t="s">
        <v>282</v>
      </c>
      <c r="I39" s="412" t="s">
        <v>282</v>
      </c>
      <c r="J39" s="412" t="s">
        <v>282</v>
      </c>
      <c r="L39" s="392"/>
      <c r="M39" s="392"/>
      <c r="N39" s="392"/>
      <c r="O39" s="392"/>
    </row>
    <row r="40" spans="1:15" ht="14.1" customHeight="1">
      <c r="A40" s="411" t="s">
        <v>257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412" t="s">
        <v>282</v>
      </c>
      <c r="G40" s="412" t="s">
        <v>282</v>
      </c>
      <c r="H40" s="412" t="s">
        <v>282</v>
      </c>
      <c r="I40" s="412" t="s">
        <v>282</v>
      </c>
      <c r="J40" s="412" t="s">
        <v>282</v>
      </c>
      <c r="N40" s="392"/>
      <c r="O40" s="392"/>
    </row>
    <row r="41" spans="1:15" ht="14.1" customHeight="1">
      <c r="A41" s="411" t="s">
        <v>258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412" t="s">
        <v>282</v>
      </c>
      <c r="G41" s="412" t="s">
        <v>282</v>
      </c>
      <c r="H41" s="412" t="s">
        <v>282</v>
      </c>
      <c r="I41" s="412" t="s">
        <v>282</v>
      </c>
      <c r="J41" s="412" t="s">
        <v>282</v>
      </c>
      <c r="L41" s="392"/>
      <c r="M41" s="392"/>
      <c r="N41" s="392"/>
      <c r="O41" s="392"/>
    </row>
    <row r="42" spans="1:15" ht="14.1" customHeight="1">
      <c r="A42" s="411" t="s">
        <v>259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412" t="s">
        <v>282</v>
      </c>
      <c r="G42" s="412" t="s">
        <v>282</v>
      </c>
      <c r="H42" s="412" t="s">
        <v>282</v>
      </c>
      <c r="I42" s="412" t="s">
        <v>282</v>
      </c>
      <c r="J42" s="412" t="s">
        <v>282</v>
      </c>
      <c r="L42" s="392"/>
      <c r="M42" s="392"/>
      <c r="N42" s="392"/>
      <c r="O42" s="392"/>
    </row>
    <row r="43" spans="1:15" ht="14.1" customHeight="1">
      <c r="A43" s="411" t="s">
        <v>260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412" t="s">
        <v>282</v>
      </c>
      <c r="G43" s="412" t="s">
        <v>282</v>
      </c>
      <c r="H43" s="412" t="s">
        <v>282</v>
      </c>
      <c r="I43" s="412" t="s">
        <v>282</v>
      </c>
      <c r="J43" s="412" t="s">
        <v>282</v>
      </c>
      <c r="L43" s="392"/>
      <c r="M43" s="392"/>
      <c r="N43" s="392"/>
    </row>
    <row r="44" spans="1:15" ht="14.1" customHeight="1">
      <c r="A44" s="411" t="s">
        <v>262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412" t="s">
        <v>282</v>
      </c>
      <c r="G44" s="412" t="s">
        <v>282</v>
      </c>
      <c r="H44" s="412" t="s">
        <v>282</v>
      </c>
      <c r="I44" s="412" t="s">
        <v>282</v>
      </c>
      <c r="J44" s="412" t="s">
        <v>282</v>
      </c>
      <c r="L44" s="392"/>
      <c r="M44" s="392"/>
      <c r="N44" s="392"/>
    </row>
    <row r="45" spans="1:15" ht="14.1" customHeight="1">
      <c r="A45" s="411" t="s">
        <v>263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412" t="s">
        <v>282</v>
      </c>
      <c r="G45" s="412" t="s">
        <v>282</v>
      </c>
      <c r="H45" s="412" t="s">
        <v>282</v>
      </c>
      <c r="I45" s="412" t="s">
        <v>282</v>
      </c>
      <c r="J45" s="412" t="s">
        <v>282</v>
      </c>
      <c r="L45" s="392"/>
      <c r="M45" s="392"/>
      <c r="N45" s="392"/>
      <c r="O45" s="392"/>
    </row>
    <row r="46" spans="1:15" ht="14.1" customHeight="1">
      <c r="A46" s="411" t="s">
        <v>264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412" t="s">
        <v>282</v>
      </c>
      <c r="G46" s="412" t="s">
        <v>282</v>
      </c>
      <c r="H46" s="412" t="s">
        <v>282</v>
      </c>
      <c r="I46" s="412" t="s">
        <v>282</v>
      </c>
      <c r="J46" s="412" t="s">
        <v>282</v>
      </c>
      <c r="M46" s="392"/>
      <c r="N46" s="392"/>
      <c r="O46" s="392"/>
    </row>
    <row r="47" spans="1:15" ht="14.1" customHeight="1">
      <c r="A47" s="411" t="s">
        <v>265</v>
      </c>
      <c r="B47" s="412" t="s">
        <v>282</v>
      </c>
      <c r="C47" s="412" t="s">
        <v>282</v>
      </c>
      <c r="D47" s="412" t="s">
        <v>282</v>
      </c>
      <c r="E47" s="412" t="s">
        <v>282</v>
      </c>
      <c r="F47" s="412" t="s">
        <v>282</v>
      </c>
      <c r="G47" s="412" t="s">
        <v>282</v>
      </c>
      <c r="H47" s="412" t="s">
        <v>282</v>
      </c>
      <c r="I47" s="412" t="s">
        <v>282</v>
      </c>
      <c r="J47" s="412" t="s">
        <v>282</v>
      </c>
      <c r="M47" s="392"/>
      <c r="N47" s="392"/>
      <c r="O47" s="392"/>
    </row>
    <row r="48" spans="1:15" ht="14.1" customHeight="1">
      <c r="A48" s="411" t="s">
        <v>266</v>
      </c>
      <c r="B48" s="412" t="s">
        <v>282</v>
      </c>
      <c r="C48" s="412" t="s">
        <v>282</v>
      </c>
      <c r="D48" s="412" t="s">
        <v>282</v>
      </c>
      <c r="E48" s="412" t="s">
        <v>282</v>
      </c>
      <c r="F48" s="412" t="s">
        <v>282</v>
      </c>
      <c r="G48" s="412" t="s">
        <v>282</v>
      </c>
      <c r="H48" s="412" t="s">
        <v>282</v>
      </c>
      <c r="I48" s="412" t="s">
        <v>282</v>
      </c>
      <c r="J48" s="412" t="s">
        <v>282</v>
      </c>
      <c r="M48" s="392"/>
    </row>
    <row r="49" spans="1:16">
      <c r="A49" s="432"/>
      <c r="M49" s="392"/>
      <c r="N49" s="392"/>
      <c r="O49" s="392"/>
    </row>
    <row r="50" spans="1:16">
      <c r="J50" s="441"/>
      <c r="N50" s="392"/>
      <c r="O50" s="392"/>
    </row>
    <row r="51" spans="1:16">
      <c r="J51" s="441"/>
      <c r="N51" s="392"/>
      <c r="O51" s="392"/>
    </row>
    <row r="52" spans="1:16" ht="24.95" customHeight="1">
      <c r="A52" s="511" t="s">
        <v>322</v>
      </c>
      <c r="B52" s="511"/>
      <c r="C52" s="511"/>
      <c r="D52" s="511"/>
      <c r="E52" s="511"/>
      <c r="F52" s="511"/>
      <c r="G52" s="511"/>
      <c r="H52" s="511"/>
      <c r="I52" s="511"/>
      <c r="J52" s="441"/>
      <c r="K52" s="322"/>
      <c r="L52" s="322"/>
      <c r="M52" s="441"/>
      <c r="N52" s="392"/>
      <c r="O52" s="322"/>
    </row>
    <row r="53" spans="1:16" ht="12.75" customHeight="1">
      <c r="A53" s="322"/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441"/>
      <c r="N53" s="392"/>
      <c r="O53" s="322"/>
    </row>
    <row r="54" spans="1:16" ht="15" customHeight="1">
      <c r="A54" s="386" t="s">
        <v>155</v>
      </c>
      <c r="K54" s="322"/>
      <c r="L54" s="441"/>
      <c r="M54" s="441"/>
      <c r="N54" s="392"/>
      <c r="O54" s="322"/>
    </row>
    <row r="55" spans="1:16" ht="15" customHeight="1">
      <c r="A55" s="386"/>
      <c r="I55" s="387" t="s">
        <v>226</v>
      </c>
      <c r="K55" s="322"/>
      <c r="L55" s="441"/>
      <c r="M55" s="441"/>
      <c r="N55" s="392"/>
      <c r="O55" s="322"/>
    </row>
    <row r="56" spans="1:16" ht="12.75" customHeight="1">
      <c r="A56" s="638" t="s">
        <v>227</v>
      </c>
      <c r="B56" s="626" t="s">
        <v>302</v>
      </c>
      <c r="C56" s="627"/>
      <c r="D56" s="627"/>
      <c r="E56" s="627"/>
      <c r="F56" s="628"/>
      <c r="G56" s="643" t="s">
        <v>312</v>
      </c>
      <c r="H56" s="644"/>
      <c r="I56" s="645"/>
      <c r="K56" s="322"/>
      <c r="L56" s="441"/>
      <c r="M56" s="441"/>
      <c r="N56" s="392"/>
      <c r="O56" s="322"/>
    </row>
    <row r="57" spans="1:16" ht="30" customHeight="1">
      <c r="A57" s="639"/>
      <c r="B57" s="626" t="s">
        <v>323</v>
      </c>
      <c r="C57" s="628"/>
      <c r="D57" s="626" t="s">
        <v>313</v>
      </c>
      <c r="E57" s="627"/>
      <c r="F57" s="628"/>
      <c r="G57" s="646"/>
      <c r="H57" s="647"/>
      <c r="I57" s="648"/>
    </row>
    <row r="58" spans="1:16" ht="27">
      <c r="A58" s="639"/>
      <c r="B58" s="443" t="s">
        <v>305</v>
      </c>
      <c r="C58" s="443" t="s">
        <v>307</v>
      </c>
      <c r="D58" s="443" t="s">
        <v>305</v>
      </c>
      <c r="E58" s="443" t="s">
        <v>306</v>
      </c>
      <c r="F58" s="447" t="s">
        <v>307</v>
      </c>
      <c r="G58" s="443" t="s">
        <v>305</v>
      </c>
      <c r="H58" s="443" t="s">
        <v>314</v>
      </c>
      <c r="I58" s="443" t="s">
        <v>307</v>
      </c>
      <c r="N58" s="392"/>
    </row>
    <row r="59" spans="1:16" ht="14.1" customHeight="1">
      <c r="A59" s="411" t="s">
        <v>232</v>
      </c>
      <c r="B59" s="407">
        <v>1361634</v>
      </c>
      <c r="C59" s="400">
        <v>547554.31499999994</v>
      </c>
      <c r="D59" s="400">
        <v>63814</v>
      </c>
      <c r="E59" s="400">
        <v>6534350.0930000003</v>
      </c>
      <c r="F59" s="407">
        <v>250965.79500000001</v>
      </c>
      <c r="G59" s="400">
        <v>5082</v>
      </c>
      <c r="H59" s="400">
        <v>17410.345000000001</v>
      </c>
      <c r="I59" s="400">
        <v>0</v>
      </c>
      <c r="J59" s="392"/>
      <c r="K59" s="392"/>
      <c r="L59" s="392"/>
      <c r="M59" s="392"/>
      <c r="N59" s="392"/>
      <c r="O59" s="392"/>
      <c r="P59" s="392"/>
    </row>
    <row r="60" spans="1:16" ht="14.1" customHeight="1">
      <c r="A60" s="411" t="s">
        <v>233</v>
      </c>
      <c r="B60" s="407">
        <v>489604</v>
      </c>
      <c r="C60" s="400">
        <v>194174.117</v>
      </c>
      <c r="D60" s="400">
        <v>140719</v>
      </c>
      <c r="E60" s="400">
        <v>0</v>
      </c>
      <c r="F60" s="407">
        <v>79167.142000000007</v>
      </c>
      <c r="G60" s="400">
        <v>2001</v>
      </c>
      <c r="H60" s="400">
        <v>7723.116</v>
      </c>
      <c r="I60" s="400">
        <v>0</v>
      </c>
      <c r="J60" s="392"/>
      <c r="K60" s="392"/>
      <c r="L60" s="392"/>
      <c r="M60" s="392"/>
      <c r="N60" s="392"/>
      <c r="O60" s="392"/>
      <c r="P60" s="392"/>
    </row>
    <row r="61" spans="1:16" ht="14.1" customHeight="1">
      <c r="A61" s="411" t="s">
        <v>234</v>
      </c>
      <c r="B61" s="407">
        <v>44706</v>
      </c>
      <c r="C61" s="400">
        <v>27528.982</v>
      </c>
      <c r="D61" s="400">
        <v>3651</v>
      </c>
      <c r="E61" s="400">
        <v>1233039.97</v>
      </c>
      <c r="F61" s="407">
        <v>18667.696</v>
      </c>
      <c r="G61" s="400">
        <v>0</v>
      </c>
      <c r="H61" s="400">
        <v>0</v>
      </c>
      <c r="I61" s="400">
        <v>0</v>
      </c>
      <c r="J61" s="392"/>
      <c r="K61" s="392"/>
      <c r="L61" s="392"/>
      <c r="M61" s="392"/>
      <c r="N61" s="392"/>
      <c r="O61" s="392"/>
      <c r="P61" s="392"/>
    </row>
    <row r="62" spans="1:16" ht="14.1" customHeight="1">
      <c r="A62" s="411" t="s">
        <v>235</v>
      </c>
      <c r="B62" s="407">
        <v>0</v>
      </c>
      <c r="C62" s="400">
        <v>0</v>
      </c>
      <c r="D62" s="400">
        <v>0</v>
      </c>
      <c r="E62" s="400">
        <v>0</v>
      </c>
      <c r="F62" s="407">
        <v>0</v>
      </c>
      <c r="G62" s="400">
        <v>0</v>
      </c>
      <c r="H62" s="400">
        <v>0</v>
      </c>
      <c r="I62" s="400">
        <v>0</v>
      </c>
      <c r="J62" s="392"/>
      <c r="K62" s="392"/>
      <c r="L62" s="392"/>
      <c r="M62" s="392"/>
      <c r="N62" s="392"/>
      <c r="O62" s="392"/>
      <c r="P62" s="392"/>
    </row>
    <row r="63" spans="1:16" ht="14.1" customHeight="1">
      <c r="A63" s="411" t="s">
        <v>236</v>
      </c>
      <c r="B63" s="407">
        <v>0</v>
      </c>
      <c r="C63" s="400">
        <v>12.701000000000001</v>
      </c>
      <c r="D63" s="400">
        <v>0</v>
      </c>
      <c r="E63" s="400">
        <v>0</v>
      </c>
      <c r="F63" s="407">
        <v>0</v>
      </c>
      <c r="G63" s="400">
        <v>0</v>
      </c>
      <c r="H63" s="400">
        <v>0</v>
      </c>
      <c r="I63" s="400">
        <v>0</v>
      </c>
      <c r="J63" s="392"/>
      <c r="K63" s="392"/>
      <c r="L63" s="392"/>
      <c r="M63" s="392"/>
      <c r="N63" s="392"/>
      <c r="O63" s="392"/>
      <c r="P63" s="392"/>
    </row>
    <row r="64" spans="1:16" ht="14.1" customHeight="1">
      <c r="A64" s="411" t="s">
        <v>237</v>
      </c>
      <c r="B64" s="407">
        <v>36</v>
      </c>
      <c r="C64" s="400">
        <v>171.26900000000001</v>
      </c>
      <c r="D64" s="400">
        <v>0</v>
      </c>
      <c r="E64" s="400">
        <v>0</v>
      </c>
      <c r="F64" s="407">
        <v>0</v>
      </c>
      <c r="G64" s="400">
        <v>0</v>
      </c>
      <c r="H64" s="400">
        <v>0</v>
      </c>
      <c r="I64" s="400">
        <v>0</v>
      </c>
      <c r="J64" s="392"/>
      <c r="K64" s="392"/>
      <c r="L64" s="392"/>
      <c r="M64" s="392"/>
      <c r="N64" s="392"/>
      <c r="O64" s="392"/>
      <c r="P64" s="392"/>
    </row>
    <row r="65" spans="1:16" ht="14.1" customHeight="1">
      <c r="A65" s="411" t="s">
        <v>238</v>
      </c>
      <c r="B65" s="407">
        <v>0</v>
      </c>
      <c r="C65" s="400">
        <v>0</v>
      </c>
      <c r="D65" s="400">
        <v>0</v>
      </c>
      <c r="E65" s="400">
        <v>0</v>
      </c>
      <c r="F65" s="407">
        <v>0</v>
      </c>
      <c r="G65" s="400">
        <v>0</v>
      </c>
      <c r="H65" s="400">
        <v>0</v>
      </c>
      <c r="I65" s="400">
        <v>0</v>
      </c>
      <c r="J65" s="392"/>
      <c r="K65" s="392"/>
      <c r="L65" s="392"/>
      <c r="M65" s="392"/>
      <c r="N65" s="392"/>
      <c r="O65" s="392"/>
      <c r="P65" s="392"/>
    </row>
    <row r="66" spans="1:16" ht="14.1" customHeight="1">
      <c r="A66" s="411" t="s">
        <v>239</v>
      </c>
      <c r="B66" s="407">
        <v>0</v>
      </c>
      <c r="C66" s="400">
        <v>0</v>
      </c>
      <c r="D66" s="400">
        <v>0</v>
      </c>
      <c r="E66" s="400">
        <v>0</v>
      </c>
      <c r="F66" s="407">
        <v>0</v>
      </c>
      <c r="G66" s="400">
        <v>0</v>
      </c>
      <c r="H66" s="400">
        <v>0</v>
      </c>
      <c r="I66" s="400">
        <v>0</v>
      </c>
      <c r="J66" s="392"/>
      <c r="K66" s="392"/>
      <c r="L66" s="392"/>
      <c r="M66" s="392"/>
      <c r="N66" s="392"/>
      <c r="O66" s="392"/>
      <c r="P66" s="392"/>
    </row>
    <row r="67" spans="1:16" ht="14.1" customHeight="1">
      <c r="A67" s="411" t="s">
        <v>240</v>
      </c>
      <c r="B67" s="407">
        <v>1572213</v>
      </c>
      <c r="C67" s="400">
        <v>491852.815</v>
      </c>
      <c r="D67" s="400">
        <v>0</v>
      </c>
      <c r="E67" s="400">
        <v>13847350.313999999</v>
      </c>
      <c r="F67" s="407">
        <v>103325.227</v>
      </c>
      <c r="G67" s="400">
        <v>7157</v>
      </c>
      <c r="H67" s="400">
        <v>31444.29</v>
      </c>
      <c r="I67" s="400">
        <v>0</v>
      </c>
      <c r="J67" s="392"/>
      <c r="K67" s="392"/>
      <c r="L67" s="392"/>
      <c r="M67" s="392"/>
      <c r="N67" s="392"/>
      <c r="O67" s="392"/>
      <c r="P67" s="392"/>
    </row>
    <row r="68" spans="1:16" ht="14.1" customHeight="1">
      <c r="A68" s="411" t="s">
        <v>241</v>
      </c>
      <c r="B68" s="407">
        <v>0</v>
      </c>
      <c r="C68" s="400">
        <v>723.47</v>
      </c>
      <c r="D68" s="400">
        <v>0</v>
      </c>
      <c r="E68" s="400">
        <v>2775632.2089999998</v>
      </c>
      <c r="F68" s="407">
        <v>32335.82</v>
      </c>
      <c r="G68" s="400">
        <v>428</v>
      </c>
      <c r="H68" s="400">
        <v>2440.2719999999999</v>
      </c>
      <c r="I68" s="400">
        <v>0</v>
      </c>
      <c r="J68" s="392"/>
      <c r="K68" s="392"/>
      <c r="L68" s="392"/>
      <c r="M68" s="392"/>
      <c r="N68" s="392"/>
      <c r="O68" s="392"/>
      <c r="P68" s="392"/>
    </row>
    <row r="69" spans="1:16" ht="14.1" customHeight="1">
      <c r="A69" s="411" t="s">
        <v>242</v>
      </c>
      <c r="B69" s="407">
        <v>0</v>
      </c>
      <c r="C69" s="400">
        <v>0</v>
      </c>
      <c r="D69" s="400">
        <v>0</v>
      </c>
      <c r="E69" s="400">
        <v>0</v>
      </c>
      <c r="F69" s="407">
        <v>0</v>
      </c>
      <c r="G69" s="400">
        <v>0</v>
      </c>
      <c r="H69" s="400">
        <v>0</v>
      </c>
      <c r="I69" s="400">
        <v>0</v>
      </c>
      <c r="J69" s="392"/>
      <c r="K69" s="392"/>
      <c r="L69" s="392"/>
      <c r="M69" s="392"/>
      <c r="N69" s="392"/>
      <c r="O69" s="392"/>
      <c r="P69" s="392"/>
    </row>
    <row r="70" spans="1:16" ht="14.1" customHeight="1">
      <c r="A70" s="411" t="s">
        <v>243</v>
      </c>
      <c r="B70" s="407">
        <v>14256</v>
      </c>
      <c r="C70" s="400">
        <v>9862.0529999999999</v>
      </c>
      <c r="D70" s="400">
        <v>264</v>
      </c>
      <c r="E70" s="400">
        <v>2100343.0189999999</v>
      </c>
      <c r="F70" s="407">
        <v>12795.177</v>
      </c>
      <c r="G70" s="400">
        <v>1840</v>
      </c>
      <c r="H70" s="400">
        <v>257594.79300000001</v>
      </c>
      <c r="I70" s="400">
        <v>381.36200000000002</v>
      </c>
      <c r="J70" s="392"/>
      <c r="K70" s="392"/>
      <c r="L70" s="392"/>
      <c r="M70" s="392"/>
      <c r="N70" s="392"/>
      <c r="O70" s="392"/>
      <c r="P70" s="392"/>
    </row>
    <row r="71" spans="1:16" ht="14.1" customHeight="1">
      <c r="A71" s="411" t="s">
        <v>244</v>
      </c>
      <c r="B71" s="407">
        <v>1219616</v>
      </c>
      <c r="C71" s="400">
        <v>394146.30200000003</v>
      </c>
      <c r="D71" s="400">
        <v>12272</v>
      </c>
      <c r="E71" s="400">
        <v>2030837.084</v>
      </c>
      <c r="F71" s="407">
        <v>12319.798000000001</v>
      </c>
      <c r="G71" s="400">
        <v>40527</v>
      </c>
      <c r="H71" s="400">
        <v>159960.71299999999</v>
      </c>
      <c r="I71" s="400">
        <v>0</v>
      </c>
      <c r="J71" s="392"/>
      <c r="K71" s="392"/>
      <c r="L71" s="392"/>
      <c r="M71" s="392"/>
      <c r="N71" s="392"/>
      <c r="O71" s="392"/>
      <c r="P71" s="392"/>
    </row>
    <row r="72" spans="1:16" ht="14.1" customHeight="1">
      <c r="A72" s="411" t="s">
        <v>245</v>
      </c>
      <c r="B72" s="407">
        <v>87</v>
      </c>
      <c r="C72" s="400">
        <v>174.68199999999999</v>
      </c>
      <c r="D72" s="400">
        <v>0</v>
      </c>
      <c r="E72" s="400">
        <v>110079.462</v>
      </c>
      <c r="F72" s="407">
        <v>2820.7089999999998</v>
      </c>
      <c r="G72" s="400">
        <v>882</v>
      </c>
      <c r="H72" s="400">
        <v>4375.1880000000001</v>
      </c>
      <c r="I72" s="400">
        <v>0</v>
      </c>
      <c r="J72" s="392"/>
      <c r="K72" s="392"/>
      <c r="L72" s="392"/>
      <c r="M72" s="392"/>
      <c r="N72" s="392"/>
      <c r="O72" s="392"/>
      <c r="P72" s="392"/>
    </row>
    <row r="73" spans="1:16" ht="14.1" customHeight="1">
      <c r="A73" s="411" t="s">
        <v>246</v>
      </c>
      <c r="B73" s="407">
        <v>0</v>
      </c>
      <c r="C73" s="400">
        <v>0</v>
      </c>
      <c r="D73" s="400">
        <v>0</v>
      </c>
      <c r="E73" s="400">
        <v>0</v>
      </c>
      <c r="F73" s="407">
        <v>0</v>
      </c>
      <c r="G73" s="400">
        <v>0</v>
      </c>
      <c r="H73" s="400">
        <v>0</v>
      </c>
      <c r="I73" s="400">
        <v>0</v>
      </c>
      <c r="J73" s="392"/>
      <c r="K73" s="392"/>
      <c r="L73" s="392"/>
      <c r="M73" s="392"/>
      <c r="N73" s="392"/>
      <c r="O73" s="392"/>
      <c r="P73" s="392"/>
    </row>
    <row r="74" spans="1:16" ht="14.1" customHeight="1">
      <c r="A74" s="411" t="s">
        <v>247</v>
      </c>
      <c r="B74" s="407">
        <v>1005514</v>
      </c>
      <c r="C74" s="400">
        <v>583295.098</v>
      </c>
      <c r="D74" s="400">
        <v>879</v>
      </c>
      <c r="E74" s="400">
        <v>116743.167</v>
      </c>
      <c r="F74" s="407">
        <v>2172.4360000000001</v>
      </c>
      <c r="G74" s="400">
        <v>8226</v>
      </c>
      <c r="H74" s="400">
        <v>44554.478999999999</v>
      </c>
      <c r="I74" s="400">
        <v>341.214</v>
      </c>
      <c r="J74" s="392"/>
      <c r="K74" s="392"/>
      <c r="L74" s="392"/>
      <c r="M74" s="392"/>
      <c r="N74" s="392"/>
      <c r="O74" s="392"/>
      <c r="P74" s="392"/>
    </row>
    <row r="75" spans="1:16" ht="14.1" customHeight="1">
      <c r="A75" s="411" t="s">
        <v>248</v>
      </c>
      <c r="B75" s="407">
        <v>3324</v>
      </c>
      <c r="C75" s="400">
        <v>21920.624</v>
      </c>
      <c r="D75" s="400">
        <v>0</v>
      </c>
      <c r="E75" s="400">
        <v>0</v>
      </c>
      <c r="F75" s="407">
        <v>0</v>
      </c>
      <c r="G75" s="400">
        <v>0</v>
      </c>
      <c r="H75" s="400">
        <v>0</v>
      </c>
      <c r="I75" s="400">
        <v>0</v>
      </c>
      <c r="J75" s="392"/>
      <c r="K75" s="392"/>
      <c r="L75" s="392"/>
      <c r="M75" s="392"/>
      <c r="N75" s="392"/>
      <c r="O75" s="392"/>
      <c r="P75" s="392"/>
    </row>
    <row r="76" spans="1:16" ht="14.1" customHeight="1">
      <c r="A76" s="411" t="s">
        <v>249</v>
      </c>
      <c r="B76" s="407">
        <v>0</v>
      </c>
      <c r="C76" s="400">
        <v>0</v>
      </c>
      <c r="D76" s="400">
        <v>0</v>
      </c>
      <c r="E76" s="400">
        <v>0</v>
      </c>
      <c r="F76" s="407">
        <v>0</v>
      </c>
      <c r="G76" s="400">
        <v>0</v>
      </c>
      <c r="H76" s="400">
        <v>0</v>
      </c>
      <c r="I76" s="400">
        <v>0</v>
      </c>
      <c r="J76" s="392"/>
      <c r="K76" s="392"/>
      <c r="L76" s="392"/>
      <c r="M76" s="392"/>
      <c r="N76" s="392"/>
      <c r="O76" s="392"/>
      <c r="P76" s="392"/>
    </row>
    <row r="77" spans="1:16" ht="14.1" customHeight="1">
      <c r="A77" s="411" t="s">
        <v>250</v>
      </c>
      <c r="B77" s="407">
        <v>0</v>
      </c>
      <c r="C77" s="400">
        <v>0</v>
      </c>
      <c r="D77" s="400">
        <v>0</v>
      </c>
      <c r="E77" s="400">
        <v>0</v>
      </c>
      <c r="F77" s="407">
        <v>0</v>
      </c>
      <c r="G77" s="400">
        <v>0</v>
      </c>
      <c r="H77" s="400">
        <v>0</v>
      </c>
      <c r="I77" s="400">
        <v>0</v>
      </c>
      <c r="J77" s="392"/>
      <c r="K77" s="392"/>
      <c r="L77" s="392"/>
      <c r="M77" s="392"/>
      <c r="N77" s="392"/>
      <c r="O77" s="392"/>
      <c r="P77" s="392"/>
    </row>
    <row r="78" spans="1:16" ht="14.1" customHeight="1">
      <c r="A78" s="411" t="s">
        <v>251</v>
      </c>
      <c r="B78" s="407">
        <v>4542</v>
      </c>
      <c r="C78" s="400">
        <v>1080.43</v>
      </c>
      <c r="D78" s="400">
        <v>0</v>
      </c>
      <c r="E78" s="400">
        <v>0</v>
      </c>
      <c r="F78" s="407">
        <v>0</v>
      </c>
      <c r="G78" s="400">
        <v>1449</v>
      </c>
      <c r="H78" s="400">
        <v>7867.5</v>
      </c>
      <c r="I78" s="400">
        <v>4465.1080000000002</v>
      </c>
      <c r="J78" s="392"/>
      <c r="K78" s="392"/>
      <c r="L78" s="392"/>
      <c r="M78" s="392"/>
      <c r="N78" s="392"/>
      <c r="O78" s="392"/>
      <c r="P78" s="392"/>
    </row>
    <row r="79" spans="1:16" ht="14.1" customHeight="1">
      <c r="A79" s="411" t="s">
        <v>252</v>
      </c>
      <c r="B79" s="407">
        <v>0</v>
      </c>
      <c r="C79" s="400">
        <v>0</v>
      </c>
      <c r="D79" s="400">
        <v>0</v>
      </c>
      <c r="E79" s="400">
        <v>0</v>
      </c>
      <c r="F79" s="407">
        <v>53.194000000000003</v>
      </c>
      <c r="G79" s="400">
        <v>0</v>
      </c>
      <c r="H79" s="400">
        <v>0</v>
      </c>
      <c r="I79" s="400">
        <v>0</v>
      </c>
      <c r="J79" s="392"/>
      <c r="K79" s="392"/>
      <c r="L79" s="392"/>
      <c r="M79" s="392"/>
      <c r="N79" s="392"/>
      <c r="O79" s="392"/>
      <c r="P79" s="392"/>
    </row>
    <row r="80" spans="1:16" ht="15" customHeight="1">
      <c r="A80" s="411" t="s">
        <v>253</v>
      </c>
      <c r="B80" s="407">
        <v>0</v>
      </c>
      <c r="C80" s="400">
        <v>0</v>
      </c>
      <c r="D80" s="400">
        <v>0</v>
      </c>
      <c r="E80" s="400">
        <v>0</v>
      </c>
      <c r="F80" s="407">
        <v>0</v>
      </c>
      <c r="G80" s="400">
        <v>0</v>
      </c>
      <c r="H80" s="400">
        <v>0</v>
      </c>
      <c r="I80" s="400">
        <v>0</v>
      </c>
      <c r="J80" s="392"/>
      <c r="K80" s="392"/>
      <c r="L80" s="392"/>
      <c r="M80" s="392"/>
      <c r="N80" s="392"/>
      <c r="O80" s="392"/>
      <c r="P80" s="392"/>
    </row>
    <row r="81" spans="1:16" ht="15" customHeight="1">
      <c r="A81" s="411" t="s">
        <v>254</v>
      </c>
      <c r="B81" s="407">
        <v>0</v>
      </c>
      <c r="C81" s="400">
        <v>28.015000000000001</v>
      </c>
      <c r="D81" s="400">
        <v>876</v>
      </c>
      <c r="E81" s="400">
        <v>2713056.0759999999</v>
      </c>
      <c r="F81" s="407">
        <v>4540.1660000000002</v>
      </c>
      <c r="G81" s="400">
        <v>0</v>
      </c>
      <c r="H81" s="400">
        <v>0</v>
      </c>
      <c r="I81" s="400">
        <v>0</v>
      </c>
      <c r="J81" s="392"/>
      <c r="K81" s="392"/>
      <c r="L81" s="392"/>
      <c r="M81" s="392"/>
      <c r="N81" s="392"/>
      <c r="O81" s="392"/>
      <c r="P81" s="392"/>
    </row>
    <row r="82" spans="1:16" ht="15" customHeight="1">
      <c r="A82" s="432"/>
      <c r="B82" s="409"/>
      <c r="C82" s="403"/>
      <c r="D82" s="403"/>
      <c r="E82" s="403"/>
      <c r="F82" s="409"/>
      <c r="G82" s="403"/>
      <c r="H82" s="403"/>
      <c r="I82" s="403"/>
      <c r="N82" s="392"/>
      <c r="O82" s="392"/>
      <c r="P82" s="392"/>
    </row>
    <row r="83" spans="1:16" ht="15" customHeight="1">
      <c r="A83" s="386" t="s">
        <v>156</v>
      </c>
      <c r="P83" s="392"/>
    </row>
    <row r="84" spans="1:16" ht="15" customHeight="1">
      <c r="I84" s="387" t="s">
        <v>226</v>
      </c>
      <c r="K84" s="392"/>
      <c r="L84" s="392"/>
      <c r="M84" s="392"/>
    </row>
    <row r="85" spans="1:16" ht="15" customHeight="1">
      <c r="A85" s="638" t="s">
        <v>227</v>
      </c>
      <c r="B85" s="626" t="s">
        <v>302</v>
      </c>
      <c r="C85" s="627"/>
      <c r="D85" s="627"/>
      <c r="E85" s="627"/>
      <c r="F85" s="628"/>
      <c r="G85" s="643" t="s">
        <v>312</v>
      </c>
      <c r="H85" s="644"/>
      <c r="I85" s="645"/>
      <c r="K85" s="392"/>
      <c r="M85" s="392"/>
      <c r="P85" s="392"/>
    </row>
    <row r="86" spans="1:16" ht="30" customHeight="1">
      <c r="A86" s="639"/>
      <c r="B86" s="626" t="s">
        <v>323</v>
      </c>
      <c r="C86" s="628"/>
      <c r="D86" s="626" t="s">
        <v>313</v>
      </c>
      <c r="E86" s="627"/>
      <c r="F86" s="628"/>
      <c r="G86" s="646"/>
      <c r="H86" s="647"/>
      <c r="I86" s="648"/>
      <c r="K86" s="392"/>
      <c r="L86" s="392"/>
      <c r="M86" s="392"/>
    </row>
    <row r="87" spans="1:16" ht="27">
      <c r="A87" s="640"/>
      <c r="B87" s="443" t="s">
        <v>305</v>
      </c>
      <c r="C87" s="405" t="s">
        <v>307</v>
      </c>
      <c r="D87" s="443" t="s">
        <v>305</v>
      </c>
      <c r="E87" s="405" t="s">
        <v>306</v>
      </c>
      <c r="F87" s="410" t="s">
        <v>307</v>
      </c>
      <c r="G87" s="443" t="s">
        <v>305</v>
      </c>
      <c r="H87" s="405" t="s">
        <v>314</v>
      </c>
      <c r="I87" s="405" t="s">
        <v>307</v>
      </c>
      <c r="O87" s="392"/>
    </row>
    <row r="88" spans="1:16" ht="14.1" customHeight="1">
      <c r="A88" s="411" t="s">
        <v>255</v>
      </c>
      <c r="B88" s="412" t="s">
        <v>282</v>
      </c>
      <c r="C88" s="412" t="s">
        <v>282</v>
      </c>
      <c r="D88" s="412" t="s">
        <v>282</v>
      </c>
      <c r="E88" s="412" t="s">
        <v>282</v>
      </c>
      <c r="F88" s="412" t="s">
        <v>282</v>
      </c>
      <c r="G88" s="412" t="s">
        <v>282</v>
      </c>
      <c r="H88" s="412" t="s">
        <v>282</v>
      </c>
      <c r="I88" s="412" t="s">
        <v>282</v>
      </c>
      <c r="K88" s="392"/>
      <c r="M88" s="392"/>
      <c r="P88" s="392"/>
    </row>
    <row r="89" spans="1:16" ht="14.1" customHeight="1">
      <c r="A89" s="411" t="s">
        <v>256</v>
      </c>
      <c r="B89" s="412" t="s">
        <v>282</v>
      </c>
      <c r="C89" s="412" t="s">
        <v>282</v>
      </c>
      <c r="D89" s="412" t="s">
        <v>282</v>
      </c>
      <c r="E89" s="412" t="s">
        <v>282</v>
      </c>
      <c r="F89" s="412" t="s">
        <v>282</v>
      </c>
      <c r="G89" s="412" t="s">
        <v>282</v>
      </c>
      <c r="H89" s="412" t="s">
        <v>282</v>
      </c>
      <c r="I89" s="412" t="s">
        <v>282</v>
      </c>
      <c r="M89" s="392"/>
      <c r="N89" s="392"/>
      <c r="P89" s="392"/>
    </row>
    <row r="90" spans="1:16" ht="14.1" customHeight="1">
      <c r="A90" s="411" t="s">
        <v>257</v>
      </c>
      <c r="B90" s="412" t="s">
        <v>282</v>
      </c>
      <c r="C90" s="412" t="s">
        <v>282</v>
      </c>
      <c r="D90" s="412" t="s">
        <v>282</v>
      </c>
      <c r="E90" s="412" t="s">
        <v>282</v>
      </c>
      <c r="F90" s="412" t="s">
        <v>282</v>
      </c>
      <c r="G90" s="412" t="s">
        <v>282</v>
      </c>
      <c r="H90" s="412" t="s">
        <v>282</v>
      </c>
      <c r="I90" s="412" t="s">
        <v>282</v>
      </c>
      <c r="L90" s="392"/>
      <c r="M90" s="392"/>
    </row>
    <row r="91" spans="1:16" ht="14.1" customHeight="1">
      <c r="A91" s="411" t="s">
        <v>258</v>
      </c>
      <c r="B91" s="412" t="s">
        <v>282</v>
      </c>
      <c r="C91" s="412" t="s">
        <v>282</v>
      </c>
      <c r="D91" s="412" t="s">
        <v>282</v>
      </c>
      <c r="E91" s="412" t="s">
        <v>282</v>
      </c>
      <c r="F91" s="412" t="s">
        <v>282</v>
      </c>
      <c r="G91" s="412" t="s">
        <v>282</v>
      </c>
      <c r="H91" s="412" t="s">
        <v>282</v>
      </c>
      <c r="I91" s="412" t="s">
        <v>282</v>
      </c>
      <c r="K91" s="392"/>
      <c r="M91" s="392"/>
      <c r="O91" s="392"/>
      <c r="P91" s="392"/>
    </row>
    <row r="92" spans="1:16" ht="14.1" customHeight="1">
      <c r="A92" s="411" t="s">
        <v>259</v>
      </c>
      <c r="B92" s="412" t="s">
        <v>282</v>
      </c>
      <c r="C92" s="412" t="s">
        <v>282</v>
      </c>
      <c r="D92" s="412" t="s">
        <v>282</v>
      </c>
      <c r="E92" s="412" t="s">
        <v>282</v>
      </c>
      <c r="F92" s="412" t="s">
        <v>282</v>
      </c>
      <c r="G92" s="412" t="s">
        <v>282</v>
      </c>
      <c r="H92" s="412" t="s">
        <v>282</v>
      </c>
      <c r="I92" s="412" t="s">
        <v>282</v>
      </c>
      <c r="K92" s="392"/>
      <c r="M92" s="392"/>
      <c r="O92" s="392"/>
    </row>
    <row r="93" spans="1:16" ht="14.1" customHeight="1">
      <c r="A93" s="411" t="s">
        <v>260</v>
      </c>
      <c r="B93" s="412" t="s">
        <v>282</v>
      </c>
      <c r="C93" s="412" t="s">
        <v>282</v>
      </c>
      <c r="D93" s="412" t="s">
        <v>282</v>
      </c>
      <c r="E93" s="412" t="s">
        <v>282</v>
      </c>
      <c r="F93" s="412" t="s">
        <v>282</v>
      </c>
      <c r="G93" s="412" t="s">
        <v>282</v>
      </c>
      <c r="H93" s="412" t="s">
        <v>282</v>
      </c>
      <c r="I93" s="412" t="s">
        <v>282</v>
      </c>
      <c r="M93" s="392"/>
    </row>
    <row r="94" spans="1:16" ht="14.1" customHeight="1">
      <c r="A94" s="411" t="s">
        <v>262</v>
      </c>
      <c r="B94" s="412" t="s">
        <v>282</v>
      </c>
      <c r="C94" s="412" t="s">
        <v>282</v>
      </c>
      <c r="D94" s="412" t="s">
        <v>282</v>
      </c>
      <c r="E94" s="412" t="s">
        <v>282</v>
      </c>
      <c r="F94" s="412" t="s">
        <v>282</v>
      </c>
      <c r="G94" s="412" t="s">
        <v>282</v>
      </c>
      <c r="H94" s="412" t="s">
        <v>282</v>
      </c>
      <c r="I94" s="412" t="s">
        <v>282</v>
      </c>
      <c r="K94" s="392"/>
      <c r="L94" s="392"/>
      <c r="M94" s="392"/>
    </row>
    <row r="95" spans="1:16" ht="14.1" customHeight="1">
      <c r="A95" s="411" t="s">
        <v>263</v>
      </c>
      <c r="B95" s="412" t="s">
        <v>282</v>
      </c>
      <c r="C95" s="412" t="s">
        <v>282</v>
      </c>
      <c r="D95" s="412" t="s">
        <v>282</v>
      </c>
      <c r="E95" s="412" t="s">
        <v>282</v>
      </c>
      <c r="F95" s="412" t="s">
        <v>282</v>
      </c>
      <c r="G95" s="412" t="s">
        <v>282</v>
      </c>
      <c r="H95" s="412" t="s">
        <v>282</v>
      </c>
      <c r="I95" s="412" t="s">
        <v>282</v>
      </c>
      <c r="L95" s="392"/>
      <c r="M95" s="392"/>
      <c r="O95" s="392"/>
    </row>
    <row r="96" spans="1:16" ht="14.1" customHeight="1">
      <c r="A96" s="411" t="s">
        <v>264</v>
      </c>
      <c r="B96" s="412" t="s">
        <v>282</v>
      </c>
      <c r="C96" s="412" t="s">
        <v>282</v>
      </c>
      <c r="D96" s="412" t="s">
        <v>282</v>
      </c>
      <c r="E96" s="412" t="s">
        <v>282</v>
      </c>
      <c r="F96" s="412" t="s">
        <v>282</v>
      </c>
      <c r="G96" s="412" t="s">
        <v>282</v>
      </c>
      <c r="H96" s="412" t="s">
        <v>282</v>
      </c>
      <c r="I96" s="412" t="s">
        <v>282</v>
      </c>
    </row>
    <row r="97" spans="1:16" ht="14.1" customHeight="1">
      <c r="A97" s="411" t="s">
        <v>265</v>
      </c>
      <c r="B97" s="412" t="s">
        <v>282</v>
      </c>
      <c r="C97" s="412" t="s">
        <v>282</v>
      </c>
      <c r="D97" s="412" t="s">
        <v>282</v>
      </c>
      <c r="E97" s="412" t="s">
        <v>282</v>
      </c>
      <c r="F97" s="412" t="s">
        <v>282</v>
      </c>
      <c r="G97" s="412" t="s">
        <v>282</v>
      </c>
      <c r="H97" s="412" t="s">
        <v>282</v>
      </c>
      <c r="I97" s="412" t="s">
        <v>282</v>
      </c>
    </row>
    <row r="98" spans="1:16" ht="15" customHeight="1">
      <c r="A98" s="411" t="s">
        <v>266</v>
      </c>
      <c r="B98" s="412" t="s">
        <v>282</v>
      </c>
      <c r="C98" s="412" t="s">
        <v>282</v>
      </c>
      <c r="D98" s="412" t="s">
        <v>282</v>
      </c>
      <c r="E98" s="412" t="s">
        <v>282</v>
      </c>
      <c r="F98" s="412" t="s">
        <v>282</v>
      </c>
      <c r="G98" s="412" t="s">
        <v>282</v>
      </c>
      <c r="H98" s="412" t="s">
        <v>282</v>
      </c>
      <c r="I98" s="412" t="s">
        <v>282</v>
      </c>
      <c r="N98" s="392"/>
      <c r="O98" s="392"/>
      <c r="P98" s="392"/>
    </row>
    <row r="99" spans="1:16" ht="15" customHeight="1">
      <c r="A99" s="401"/>
      <c r="N99" s="392"/>
      <c r="O99" s="392"/>
      <c r="P99" s="392"/>
    </row>
    <row r="100" spans="1:16" ht="15" customHeight="1">
      <c r="A100" t="s">
        <v>315</v>
      </c>
      <c r="N100" s="392"/>
      <c r="O100" s="392"/>
      <c r="P100" s="392"/>
    </row>
    <row r="101" spans="1:16" ht="15" customHeight="1">
      <c r="A101" t="s">
        <v>316</v>
      </c>
      <c r="O101" s="392"/>
      <c r="P101" s="392"/>
    </row>
    <row r="102" spans="1:16">
      <c r="A102" s="404"/>
    </row>
    <row r="103" spans="1:16">
      <c r="O103" s="392"/>
      <c r="P103" s="392"/>
    </row>
    <row r="104" spans="1:16">
      <c r="O104" s="392"/>
      <c r="P104" s="392"/>
    </row>
    <row r="106" spans="1:16">
      <c r="O106" s="392"/>
      <c r="P106" s="392"/>
    </row>
    <row r="107" spans="1:16">
      <c r="N107" s="392"/>
      <c r="O107" s="392"/>
      <c r="P107" s="392"/>
    </row>
    <row r="108" spans="1:16">
      <c r="O108" s="392"/>
      <c r="P108" s="392"/>
    </row>
    <row r="109" spans="1:16">
      <c r="P109" s="392"/>
    </row>
    <row r="110" spans="1:16">
      <c r="O110" s="392"/>
      <c r="P110" s="392"/>
    </row>
    <row r="114" spans="16:16">
      <c r="P114" s="392"/>
    </row>
  </sheetData>
  <mergeCells count="22">
    <mergeCell ref="A56:A58"/>
    <mergeCell ref="B56:F56"/>
    <mergeCell ref="G56:I57"/>
    <mergeCell ref="B57:C57"/>
    <mergeCell ref="D57:F57"/>
    <mergeCell ref="A85:A87"/>
    <mergeCell ref="B85:F85"/>
    <mergeCell ref="G85:I86"/>
    <mergeCell ref="B86:C86"/>
    <mergeCell ref="D86:F86"/>
    <mergeCell ref="A52:I52"/>
    <mergeCell ref="A2:J2"/>
    <mergeCell ref="A6:A8"/>
    <mergeCell ref="B6:J6"/>
    <mergeCell ref="B7:D7"/>
    <mergeCell ref="E7:G7"/>
    <mergeCell ref="H7:J7"/>
    <mergeCell ref="A35:A37"/>
    <mergeCell ref="B35:J35"/>
    <mergeCell ref="B36:D36"/>
    <mergeCell ref="E36:G36"/>
    <mergeCell ref="H36:J36"/>
  </mergeCells>
  <pageMargins left="0.98425196850393704" right="0" top="0.47244094488188981" bottom="0.19685039370078741" header="0.51181102362204722" footer="0.51181102362204722"/>
  <pageSetup paperSize="9" scale="70" orientation="landscape" r:id="rId1"/>
  <headerFooter alignWithMargins="0"/>
  <rowBreaks count="1" manualBreakCount="1">
    <brk id="50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zoomScale="90" zoomScaleNormal="90" workbookViewId="0"/>
  </sheetViews>
  <sheetFormatPr defaultRowHeight="12.75"/>
  <cols>
    <col min="1" max="1" width="25.7109375" customWidth="1"/>
    <col min="2" max="10" width="14.7109375" customWidth="1"/>
    <col min="11" max="13" width="13" customWidth="1"/>
    <col min="14" max="14" width="17" customWidth="1"/>
    <col min="15" max="15" width="13" customWidth="1"/>
    <col min="16" max="16" width="12.140625" customWidth="1"/>
  </cols>
  <sheetData>
    <row r="1" spans="1:23" ht="15" customHeight="1"/>
    <row r="2" spans="1:23" ht="30" customHeight="1">
      <c r="A2" s="620" t="s">
        <v>324</v>
      </c>
      <c r="B2" s="620"/>
      <c r="C2" s="620"/>
      <c r="D2" s="620"/>
      <c r="E2" s="620"/>
      <c r="F2" s="620"/>
      <c r="G2" s="620"/>
      <c r="H2" s="620"/>
      <c r="I2" s="620"/>
      <c r="J2" s="620"/>
    </row>
    <row r="3" spans="1:23" ht="15" customHeight="1"/>
    <row r="4" spans="1:23" ht="15" customHeight="1">
      <c r="A4" s="386" t="s">
        <v>155</v>
      </c>
    </row>
    <row r="5" spans="1:23" ht="15" customHeight="1">
      <c r="A5" s="386"/>
      <c r="J5" s="387" t="s">
        <v>325</v>
      </c>
    </row>
    <row r="6" spans="1:23" ht="15" customHeight="1">
      <c r="A6" s="638" t="s">
        <v>227</v>
      </c>
      <c r="B6" s="626" t="s">
        <v>302</v>
      </c>
      <c r="C6" s="627"/>
      <c r="D6" s="627"/>
      <c r="E6" s="627"/>
      <c r="F6" s="627"/>
      <c r="G6" s="627"/>
      <c r="H6" s="627"/>
      <c r="I6" s="627"/>
      <c r="J6" s="628"/>
    </row>
    <row r="7" spans="1:23" ht="18.75" customHeight="1">
      <c r="A7" s="639"/>
      <c r="B7" s="626" t="s">
        <v>309</v>
      </c>
      <c r="C7" s="627"/>
      <c r="D7" s="627"/>
      <c r="E7" s="627"/>
      <c r="F7" s="657"/>
      <c r="G7" s="658" t="s">
        <v>326</v>
      </c>
      <c r="H7" s="627"/>
      <c r="I7" s="627"/>
      <c r="J7" s="628"/>
    </row>
    <row r="8" spans="1:23" ht="27">
      <c r="A8" s="639"/>
      <c r="B8" s="443" t="s">
        <v>305</v>
      </c>
      <c r="C8" s="443" t="s">
        <v>327</v>
      </c>
      <c r="D8" s="443" t="s">
        <v>306</v>
      </c>
      <c r="E8" s="443" t="s">
        <v>228</v>
      </c>
      <c r="F8" s="443" t="s">
        <v>307</v>
      </c>
      <c r="G8" s="443" t="s">
        <v>305</v>
      </c>
      <c r="H8" s="443" t="s">
        <v>327</v>
      </c>
      <c r="I8" s="443" t="s">
        <v>228</v>
      </c>
      <c r="J8" s="443" t="s">
        <v>307</v>
      </c>
      <c r="Q8" s="392"/>
      <c r="S8" s="392"/>
      <c r="T8" s="392"/>
      <c r="U8" s="392"/>
      <c r="W8" s="392"/>
    </row>
    <row r="9" spans="1:23" ht="15" customHeight="1">
      <c r="A9" s="411" t="s">
        <v>232</v>
      </c>
      <c r="B9" s="407">
        <v>451</v>
      </c>
      <c r="C9" s="400">
        <v>34.9</v>
      </c>
      <c r="D9" s="400">
        <v>4078627.0329999998</v>
      </c>
      <c r="E9" s="400">
        <v>0</v>
      </c>
      <c r="F9" s="400">
        <v>5085.5010000000002</v>
      </c>
      <c r="G9" s="400">
        <v>1208</v>
      </c>
      <c r="H9" s="407">
        <v>95.358999999999995</v>
      </c>
      <c r="I9" s="400">
        <v>0</v>
      </c>
      <c r="J9" s="400">
        <v>21189.947</v>
      </c>
      <c r="K9" s="392"/>
      <c r="L9" s="392"/>
      <c r="M9" s="392"/>
      <c r="N9" s="392"/>
      <c r="O9" s="392"/>
      <c r="P9" s="392"/>
      <c r="Q9" s="392"/>
      <c r="R9" s="392"/>
      <c r="T9" s="392"/>
      <c r="U9" s="392"/>
      <c r="W9" s="392"/>
    </row>
    <row r="10" spans="1:23" ht="15" customHeight="1">
      <c r="A10" s="411" t="s">
        <v>233</v>
      </c>
      <c r="B10" s="407">
        <v>280</v>
      </c>
      <c r="C10" s="400">
        <v>170.13</v>
      </c>
      <c r="D10" s="400">
        <v>28617545.076000001</v>
      </c>
      <c r="E10" s="400">
        <v>0</v>
      </c>
      <c r="F10" s="400">
        <v>16897.401999999998</v>
      </c>
      <c r="G10" s="400">
        <v>242</v>
      </c>
      <c r="H10" s="407">
        <v>23.594000000000001</v>
      </c>
      <c r="I10" s="400">
        <v>0</v>
      </c>
      <c r="J10" s="400">
        <v>15156.995000000001</v>
      </c>
      <c r="K10" s="392"/>
      <c r="L10" s="392"/>
      <c r="M10" s="392"/>
      <c r="N10" s="392"/>
      <c r="O10" s="392"/>
      <c r="P10" s="392"/>
      <c r="Q10" s="392"/>
      <c r="R10" s="392"/>
    </row>
    <row r="11" spans="1:23" ht="15" customHeight="1">
      <c r="A11" s="411" t="s">
        <v>234</v>
      </c>
      <c r="B11" s="407">
        <v>151</v>
      </c>
      <c r="C11" s="400">
        <v>11.529</v>
      </c>
      <c r="D11" s="400">
        <v>1800033.0970000001</v>
      </c>
      <c r="E11" s="400">
        <v>0</v>
      </c>
      <c r="F11" s="400">
        <v>1985.617</v>
      </c>
      <c r="G11" s="400">
        <v>39</v>
      </c>
      <c r="H11" s="407">
        <v>2.0470000000000002</v>
      </c>
      <c r="I11" s="400">
        <v>0</v>
      </c>
      <c r="J11" s="400">
        <v>3616.288</v>
      </c>
      <c r="K11" s="392"/>
      <c r="L11" s="392"/>
      <c r="M11" s="392"/>
      <c r="N11" s="392"/>
      <c r="O11" s="392"/>
      <c r="P11" s="392"/>
      <c r="Q11" s="392"/>
      <c r="R11" s="392"/>
    </row>
    <row r="12" spans="1:23" ht="15" customHeight="1">
      <c r="A12" s="411" t="s">
        <v>235</v>
      </c>
      <c r="B12" s="407">
        <v>0</v>
      </c>
      <c r="C12" s="400">
        <v>0</v>
      </c>
      <c r="D12" s="400">
        <v>0</v>
      </c>
      <c r="E12" s="400">
        <v>0</v>
      </c>
      <c r="F12" s="400">
        <v>0</v>
      </c>
      <c r="G12" s="400">
        <v>0</v>
      </c>
      <c r="H12" s="407">
        <v>0</v>
      </c>
      <c r="I12" s="400">
        <v>0</v>
      </c>
      <c r="J12" s="400">
        <v>0</v>
      </c>
      <c r="K12" s="392"/>
      <c r="L12" s="392"/>
      <c r="M12" s="392"/>
      <c r="N12" s="392"/>
      <c r="O12" s="392"/>
      <c r="P12" s="392"/>
      <c r="Q12" s="392"/>
      <c r="R12" s="392"/>
      <c r="T12" s="392"/>
      <c r="U12" s="392"/>
      <c r="W12" s="392"/>
    </row>
    <row r="13" spans="1:23" ht="15" customHeight="1">
      <c r="A13" s="411" t="s">
        <v>236</v>
      </c>
      <c r="B13" s="407">
        <v>0</v>
      </c>
      <c r="C13" s="400">
        <v>0</v>
      </c>
      <c r="D13" s="400">
        <v>0</v>
      </c>
      <c r="E13" s="400">
        <v>0</v>
      </c>
      <c r="F13" s="400">
        <v>0</v>
      </c>
      <c r="G13" s="400">
        <v>0</v>
      </c>
      <c r="H13" s="407">
        <v>0</v>
      </c>
      <c r="I13" s="400">
        <v>0</v>
      </c>
      <c r="J13" s="400">
        <v>0</v>
      </c>
      <c r="K13" s="392"/>
      <c r="L13" s="392"/>
      <c r="M13" s="392"/>
      <c r="N13" s="392"/>
      <c r="O13" s="392"/>
      <c r="P13" s="392"/>
      <c r="Q13" s="392"/>
      <c r="R13" s="392"/>
      <c r="T13" s="392"/>
      <c r="W13" s="392"/>
    </row>
    <row r="14" spans="1:23" ht="15" customHeight="1">
      <c r="A14" s="411" t="s">
        <v>237</v>
      </c>
      <c r="B14" s="407">
        <v>0</v>
      </c>
      <c r="C14" s="400">
        <v>0</v>
      </c>
      <c r="D14" s="400">
        <v>0</v>
      </c>
      <c r="E14" s="400">
        <v>0</v>
      </c>
      <c r="F14" s="400">
        <v>0</v>
      </c>
      <c r="G14" s="400">
        <v>0</v>
      </c>
      <c r="H14" s="407">
        <v>0</v>
      </c>
      <c r="I14" s="400">
        <v>0</v>
      </c>
      <c r="J14" s="400">
        <v>0</v>
      </c>
      <c r="K14" s="392"/>
      <c r="L14" s="392"/>
      <c r="M14" s="392"/>
      <c r="N14" s="392"/>
      <c r="O14" s="392"/>
      <c r="P14" s="392"/>
      <c r="Q14" s="392"/>
      <c r="R14" s="392"/>
      <c r="T14" s="392"/>
      <c r="W14" s="392"/>
    </row>
    <row r="15" spans="1:23" ht="15" customHeight="1">
      <c r="A15" s="411" t="s">
        <v>238</v>
      </c>
      <c r="B15" s="407">
        <v>1</v>
      </c>
      <c r="C15" s="400">
        <v>0.46100000000000002</v>
      </c>
      <c r="D15" s="400">
        <v>59444.093000000001</v>
      </c>
      <c r="E15" s="400">
        <v>0</v>
      </c>
      <c r="F15" s="400">
        <v>144.93899999999999</v>
      </c>
      <c r="G15" s="400">
        <v>6</v>
      </c>
      <c r="H15" s="407">
        <v>1.1160000000000001</v>
      </c>
      <c r="I15" s="400">
        <v>0</v>
      </c>
      <c r="J15" s="400">
        <v>822.77300000000002</v>
      </c>
      <c r="K15" s="392"/>
      <c r="L15" s="392"/>
      <c r="M15" s="392"/>
      <c r="N15" s="392"/>
      <c r="O15" s="392"/>
      <c r="P15" s="392"/>
      <c r="Q15" s="392"/>
      <c r="R15" s="392"/>
      <c r="T15" s="392"/>
      <c r="W15" s="392"/>
    </row>
    <row r="16" spans="1:23" ht="15" customHeight="1">
      <c r="A16" s="411" t="s">
        <v>239</v>
      </c>
      <c r="B16" s="407">
        <v>0</v>
      </c>
      <c r="C16" s="400">
        <v>0</v>
      </c>
      <c r="D16" s="400">
        <v>0</v>
      </c>
      <c r="E16" s="400">
        <v>0</v>
      </c>
      <c r="F16" s="400">
        <v>0</v>
      </c>
      <c r="G16" s="400">
        <v>0</v>
      </c>
      <c r="H16" s="407">
        <v>0</v>
      </c>
      <c r="I16" s="400">
        <v>0</v>
      </c>
      <c r="J16" s="400">
        <v>0</v>
      </c>
      <c r="K16" s="392"/>
      <c r="L16" s="392"/>
      <c r="M16" s="392"/>
      <c r="N16" s="392"/>
      <c r="O16" s="392"/>
      <c r="P16" s="392"/>
      <c r="Q16" s="392"/>
      <c r="R16" s="392"/>
      <c r="T16" s="392"/>
      <c r="U16" s="392"/>
      <c r="W16" s="392"/>
    </row>
    <row r="17" spans="1:23" ht="15" customHeight="1">
      <c r="A17" s="411" t="s">
        <v>240</v>
      </c>
      <c r="B17" s="407">
        <v>275</v>
      </c>
      <c r="C17" s="400">
        <v>34.901000000000003</v>
      </c>
      <c r="D17" s="400">
        <v>4853959.0360000003</v>
      </c>
      <c r="E17" s="400">
        <v>0</v>
      </c>
      <c r="F17" s="400">
        <v>5640.45</v>
      </c>
      <c r="G17" s="400">
        <v>743</v>
      </c>
      <c r="H17" s="407">
        <v>81.834000000000003</v>
      </c>
      <c r="I17" s="400">
        <v>1631.9570000000001</v>
      </c>
      <c r="J17" s="400">
        <v>27265.219000000001</v>
      </c>
      <c r="K17" s="392"/>
      <c r="L17" s="392"/>
      <c r="M17" s="392"/>
      <c r="N17" s="392"/>
      <c r="O17" s="392"/>
      <c r="P17" s="392"/>
      <c r="Q17" s="392"/>
      <c r="R17" s="392"/>
    </row>
    <row r="18" spans="1:23" ht="15" customHeight="1">
      <c r="A18" s="411" t="s">
        <v>241</v>
      </c>
      <c r="B18" s="407">
        <v>0</v>
      </c>
      <c r="C18" s="400">
        <v>0</v>
      </c>
      <c r="D18" s="400">
        <v>0</v>
      </c>
      <c r="E18" s="400">
        <v>0</v>
      </c>
      <c r="F18" s="400">
        <v>0</v>
      </c>
      <c r="G18" s="400">
        <v>0</v>
      </c>
      <c r="H18" s="407">
        <v>0</v>
      </c>
      <c r="I18" s="400">
        <v>0</v>
      </c>
      <c r="J18" s="400">
        <v>0</v>
      </c>
      <c r="K18" s="392"/>
      <c r="L18" s="392"/>
      <c r="M18" s="392"/>
      <c r="N18" s="392"/>
      <c r="O18" s="392"/>
      <c r="P18" s="392"/>
      <c r="Q18" s="392"/>
      <c r="R18" s="392"/>
      <c r="S18" s="392"/>
      <c r="T18" s="392"/>
      <c r="U18" s="392"/>
      <c r="W18" s="392"/>
    </row>
    <row r="19" spans="1:23" ht="15" customHeight="1">
      <c r="A19" s="411" t="s">
        <v>242</v>
      </c>
      <c r="B19" s="407">
        <v>0</v>
      </c>
      <c r="C19" s="400">
        <v>0</v>
      </c>
      <c r="D19" s="400">
        <v>0</v>
      </c>
      <c r="E19" s="400">
        <v>0</v>
      </c>
      <c r="F19" s="400">
        <v>0</v>
      </c>
      <c r="G19" s="400">
        <v>0</v>
      </c>
      <c r="H19" s="407">
        <v>0</v>
      </c>
      <c r="I19" s="400">
        <v>0</v>
      </c>
      <c r="J19" s="400">
        <v>0</v>
      </c>
      <c r="K19" s="392"/>
      <c r="L19" s="392"/>
      <c r="M19" s="392"/>
      <c r="N19" s="392"/>
      <c r="O19" s="392"/>
      <c r="P19" s="392"/>
      <c r="Q19" s="392"/>
      <c r="R19" s="392"/>
    </row>
    <row r="20" spans="1:23" ht="15" customHeight="1">
      <c r="A20" s="411" t="s">
        <v>243</v>
      </c>
      <c r="B20" s="407">
        <v>8</v>
      </c>
      <c r="C20" s="400">
        <v>41.122999999999998</v>
      </c>
      <c r="D20" s="400">
        <v>131731.56700000001</v>
      </c>
      <c r="E20" s="400">
        <v>0</v>
      </c>
      <c r="F20" s="400">
        <v>7179.9539999999997</v>
      </c>
      <c r="G20" s="400">
        <v>0</v>
      </c>
      <c r="H20" s="407">
        <v>0</v>
      </c>
      <c r="I20" s="400">
        <v>0</v>
      </c>
      <c r="J20" s="400">
        <v>0</v>
      </c>
      <c r="K20" s="392"/>
      <c r="L20" s="392"/>
      <c r="M20" s="392"/>
      <c r="N20" s="392"/>
      <c r="O20" s="392"/>
      <c r="P20" s="392"/>
      <c r="Q20" s="392"/>
      <c r="R20" s="392"/>
      <c r="T20" s="392"/>
      <c r="U20" s="392"/>
      <c r="W20" s="392"/>
    </row>
    <row r="21" spans="1:23" ht="15" customHeight="1">
      <c r="A21" s="411" t="s">
        <v>244</v>
      </c>
      <c r="B21" s="407">
        <v>196</v>
      </c>
      <c r="C21" s="400">
        <v>35.161000000000001</v>
      </c>
      <c r="D21" s="400">
        <v>5038312.6670000004</v>
      </c>
      <c r="E21" s="400">
        <v>0</v>
      </c>
      <c r="F21" s="400">
        <v>7651.9759999999997</v>
      </c>
      <c r="G21" s="400">
        <v>2686</v>
      </c>
      <c r="H21" s="407">
        <v>113.254</v>
      </c>
      <c r="I21" s="400">
        <v>0</v>
      </c>
      <c r="J21" s="400">
        <v>6998.0510000000004</v>
      </c>
      <c r="K21" s="392"/>
      <c r="L21" s="392"/>
      <c r="M21" s="392"/>
      <c r="N21" s="392"/>
      <c r="O21" s="392"/>
      <c r="P21" s="392"/>
      <c r="Q21" s="392"/>
      <c r="R21" s="392"/>
      <c r="U21" s="392"/>
      <c r="W21" s="392"/>
    </row>
    <row r="22" spans="1:23" ht="15" customHeight="1">
      <c r="A22" s="411" t="s">
        <v>245</v>
      </c>
      <c r="B22" s="407">
        <v>0</v>
      </c>
      <c r="C22" s="400">
        <v>0</v>
      </c>
      <c r="D22" s="400">
        <v>0</v>
      </c>
      <c r="E22" s="400">
        <v>0</v>
      </c>
      <c r="F22" s="400">
        <v>0</v>
      </c>
      <c r="G22" s="400">
        <v>0</v>
      </c>
      <c r="H22" s="407">
        <v>0</v>
      </c>
      <c r="I22" s="400">
        <v>0</v>
      </c>
      <c r="J22" s="400">
        <v>0</v>
      </c>
      <c r="K22" s="392"/>
      <c r="L22" s="392"/>
      <c r="M22" s="392"/>
      <c r="N22" s="392"/>
      <c r="O22" s="392"/>
      <c r="P22" s="392"/>
      <c r="Q22" s="392"/>
      <c r="R22" s="392"/>
    </row>
    <row r="23" spans="1:23" ht="15" customHeight="1">
      <c r="A23" s="411" t="s">
        <v>246</v>
      </c>
      <c r="B23" s="407">
        <v>0</v>
      </c>
      <c r="C23" s="400">
        <v>0</v>
      </c>
      <c r="D23" s="400">
        <v>0</v>
      </c>
      <c r="E23" s="400">
        <v>0</v>
      </c>
      <c r="F23" s="400">
        <v>0</v>
      </c>
      <c r="G23" s="400">
        <v>0</v>
      </c>
      <c r="H23" s="407">
        <v>0</v>
      </c>
      <c r="I23" s="400">
        <v>0</v>
      </c>
      <c r="J23" s="400">
        <v>0</v>
      </c>
      <c r="K23" s="392"/>
      <c r="L23" s="392"/>
      <c r="M23" s="392"/>
      <c r="N23" s="392"/>
      <c r="O23" s="392"/>
      <c r="P23" s="392"/>
      <c r="Q23" s="392"/>
      <c r="R23" s="392"/>
    </row>
    <row r="24" spans="1:23" ht="15" customHeight="1">
      <c r="A24" s="411" t="s">
        <v>247</v>
      </c>
      <c r="B24" s="407">
        <v>172</v>
      </c>
      <c r="C24" s="400">
        <v>16.404</v>
      </c>
      <c r="D24" s="400">
        <v>1121917.7490000001</v>
      </c>
      <c r="E24" s="400">
        <v>0</v>
      </c>
      <c r="F24" s="400">
        <v>1660.7940000000001</v>
      </c>
      <c r="G24" s="400">
        <v>351</v>
      </c>
      <c r="H24" s="407">
        <v>13.994</v>
      </c>
      <c r="I24" s="400">
        <v>0</v>
      </c>
      <c r="J24" s="400">
        <v>5461.0959999999995</v>
      </c>
      <c r="K24" s="392"/>
      <c r="L24" s="392"/>
      <c r="M24" s="392"/>
      <c r="N24" s="392"/>
      <c r="O24" s="392"/>
      <c r="P24" s="392"/>
      <c r="Q24" s="392"/>
      <c r="R24" s="392"/>
      <c r="T24" s="392"/>
      <c r="W24" s="392"/>
    </row>
    <row r="25" spans="1:23" ht="15" customHeight="1">
      <c r="A25" s="411" t="s">
        <v>248</v>
      </c>
      <c r="B25" s="407">
        <v>10</v>
      </c>
      <c r="C25" s="400">
        <v>3.6890000000000001</v>
      </c>
      <c r="D25" s="400">
        <v>537130.54</v>
      </c>
      <c r="E25" s="400">
        <v>0</v>
      </c>
      <c r="F25" s="400">
        <v>3048.0149999999999</v>
      </c>
      <c r="G25" s="400">
        <v>138</v>
      </c>
      <c r="H25" s="407">
        <v>4.5830000000000002</v>
      </c>
      <c r="I25" s="400">
        <v>0</v>
      </c>
      <c r="J25" s="400">
        <v>7683.7979999999998</v>
      </c>
      <c r="K25" s="392"/>
      <c r="L25" s="392"/>
      <c r="M25" s="392"/>
      <c r="N25" s="392"/>
      <c r="O25" s="392"/>
      <c r="P25" s="392"/>
      <c r="Q25" s="392"/>
      <c r="R25" s="392"/>
    </row>
    <row r="26" spans="1:23" ht="15" customHeight="1">
      <c r="A26" s="411" t="s">
        <v>249</v>
      </c>
      <c r="B26" s="407">
        <v>0</v>
      </c>
      <c r="C26" s="400">
        <v>0</v>
      </c>
      <c r="D26" s="400">
        <v>0</v>
      </c>
      <c r="E26" s="400">
        <v>0</v>
      </c>
      <c r="F26" s="400">
        <v>0</v>
      </c>
      <c r="G26" s="400">
        <v>0</v>
      </c>
      <c r="H26" s="407">
        <v>0</v>
      </c>
      <c r="I26" s="400">
        <v>0</v>
      </c>
      <c r="J26" s="400">
        <v>0</v>
      </c>
      <c r="K26" s="392"/>
      <c r="L26" s="392"/>
      <c r="M26" s="392"/>
      <c r="N26" s="392"/>
      <c r="O26" s="392"/>
      <c r="P26" s="392"/>
      <c r="Q26" s="392"/>
      <c r="R26" s="392"/>
    </row>
    <row r="27" spans="1:23" ht="15" customHeight="1">
      <c r="A27" s="411" t="s">
        <v>250</v>
      </c>
      <c r="B27" s="407">
        <v>0</v>
      </c>
      <c r="C27" s="400">
        <v>0</v>
      </c>
      <c r="D27" s="400">
        <v>0</v>
      </c>
      <c r="E27" s="400">
        <v>0</v>
      </c>
      <c r="F27" s="400">
        <v>0</v>
      </c>
      <c r="G27" s="400">
        <v>0</v>
      </c>
      <c r="H27" s="407">
        <v>0</v>
      </c>
      <c r="I27" s="400">
        <v>0</v>
      </c>
      <c r="J27" s="400">
        <v>0</v>
      </c>
      <c r="K27" s="392"/>
      <c r="L27" s="392"/>
      <c r="M27" s="392"/>
      <c r="N27" s="392"/>
      <c r="O27" s="392"/>
      <c r="P27" s="392"/>
      <c r="Q27" s="392"/>
      <c r="R27" s="392"/>
    </row>
    <row r="28" spans="1:23" ht="15" customHeight="1">
      <c r="A28" s="411" t="s">
        <v>251</v>
      </c>
      <c r="B28" s="407">
        <v>358</v>
      </c>
      <c r="C28" s="400">
        <v>28.448</v>
      </c>
      <c r="D28" s="400">
        <v>2904606.179</v>
      </c>
      <c r="E28" s="400">
        <v>0</v>
      </c>
      <c r="F28" s="400">
        <v>3734.1860000000001</v>
      </c>
      <c r="G28" s="400">
        <v>0</v>
      </c>
      <c r="H28" s="407">
        <v>81.789000000000001</v>
      </c>
      <c r="I28" s="400">
        <v>0</v>
      </c>
      <c r="J28" s="400">
        <v>12744.859</v>
      </c>
      <c r="K28" s="392"/>
      <c r="L28" s="392"/>
      <c r="M28" s="392"/>
      <c r="N28" s="392"/>
      <c r="O28" s="392"/>
      <c r="P28" s="392"/>
      <c r="Q28" s="392"/>
      <c r="R28" s="392"/>
    </row>
    <row r="29" spans="1:23" ht="15" customHeight="1">
      <c r="A29" s="411" t="s">
        <v>252</v>
      </c>
      <c r="B29" s="407">
        <v>0</v>
      </c>
      <c r="C29" s="400">
        <v>0</v>
      </c>
      <c r="D29" s="400">
        <v>0</v>
      </c>
      <c r="E29" s="400">
        <v>0</v>
      </c>
      <c r="F29" s="400">
        <v>0</v>
      </c>
      <c r="G29" s="400">
        <v>0</v>
      </c>
      <c r="H29" s="407">
        <v>0</v>
      </c>
      <c r="I29" s="400">
        <v>0</v>
      </c>
      <c r="J29" s="400">
        <v>0</v>
      </c>
      <c r="K29" s="392"/>
      <c r="L29" s="392"/>
      <c r="M29" s="392"/>
      <c r="N29" s="392"/>
      <c r="O29" s="392"/>
      <c r="P29" s="392"/>
      <c r="Q29" s="392"/>
      <c r="R29" s="392"/>
    </row>
    <row r="30" spans="1:23" ht="15" customHeight="1">
      <c r="A30" s="411" t="s">
        <v>253</v>
      </c>
      <c r="B30" s="407">
        <v>0</v>
      </c>
      <c r="C30" s="400">
        <v>0</v>
      </c>
      <c r="D30" s="400">
        <v>0</v>
      </c>
      <c r="E30" s="400">
        <v>0</v>
      </c>
      <c r="F30" s="400">
        <v>0</v>
      </c>
      <c r="G30" s="400">
        <v>0</v>
      </c>
      <c r="H30" s="407">
        <v>0</v>
      </c>
      <c r="I30" s="400">
        <v>0</v>
      </c>
      <c r="J30" s="400">
        <v>0</v>
      </c>
      <c r="K30" s="392"/>
      <c r="L30" s="392"/>
      <c r="M30" s="392"/>
      <c r="N30" s="392"/>
      <c r="O30" s="392"/>
      <c r="P30" s="392"/>
      <c r="Q30" s="392"/>
      <c r="R30" s="392"/>
    </row>
    <row r="31" spans="1:23" ht="15" customHeight="1">
      <c r="A31" s="411" t="s">
        <v>254</v>
      </c>
      <c r="B31" s="407">
        <v>0</v>
      </c>
      <c r="C31" s="400">
        <v>0</v>
      </c>
      <c r="D31" s="400">
        <v>0</v>
      </c>
      <c r="E31" s="400">
        <v>0</v>
      </c>
      <c r="F31" s="400">
        <v>0</v>
      </c>
      <c r="G31" s="400">
        <v>0</v>
      </c>
      <c r="H31" s="407">
        <v>0</v>
      </c>
      <c r="I31" s="400">
        <v>0</v>
      </c>
      <c r="J31" s="400">
        <v>0</v>
      </c>
      <c r="K31" s="392"/>
      <c r="L31" s="392"/>
      <c r="M31" s="392"/>
      <c r="N31" s="392"/>
      <c r="O31" s="392"/>
      <c r="P31" s="392"/>
      <c r="Q31" s="392"/>
      <c r="R31" s="392"/>
    </row>
    <row r="32" spans="1:23" ht="15" customHeight="1">
      <c r="A32" s="432"/>
      <c r="B32" s="409"/>
      <c r="C32" s="403"/>
      <c r="D32" s="403"/>
      <c r="E32" s="403"/>
      <c r="F32" s="403"/>
      <c r="G32" s="403"/>
      <c r="H32" s="409"/>
      <c r="I32" s="403"/>
      <c r="J32" s="403"/>
    </row>
    <row r="33" spans="1:17" ht="15" customHeight="1">
      <c r="A33" s="386" t="s">
        <v>156</v>
      </c>
      <c r="G33" s="452"/>
      <c r="H33" s="453"/>
    </row>
    <row r="34" spans="1:17" ht="15" customHeight="1">
      <c r="J34" s="387" t="s">
        <v>325</v>
      </c>
    </row>
    <row r="35" spans="1:17" ht="15" customHeight="1">
      <c r="A35" s="638" t="s">
        <v>227</v>
      </c>
      <c r="B35" s="626" t="s">
        <v>302</v>
      </c>
      <c r="C35" s="627"/>
      <c r="D35" s="627"/>
      <c r="E35" s="627"/>
      <c r="F35" s="627"/>
      <c r="G35" s="627"/>
      <c r="H35" s="627"/>
      <c r="I35" s="627"/>
      <c r="J35" s="628"/>
      <c r="L35" s="454"/>
      <c r="M35" s="454"/>
      <c r="N35" s="454"/>
      <c r="O35" s="454"/>
      <c r="P35" s="454"/>
      <c r="Q35" s="392"/>
    </row>
    <row r="36" spans="1:17" ht="15" customHeight="1">
      <c r="A36" s="639"/>
      <c r="B36" s="626" t="s">
        <v>309</v>
      </c>
      <c r="C36" s="627"/>
      <c r="D36" s="627"/>
      <c r="E36" s="627"/>
      <c r="F36" s="657"/>
      <c r="G36" s="658" t="s">
        <v>326</v>
      </c>
      <c r="H36" s="627"/>
      <c r="I36" s="627"/>
      <c r="J36" s="628"/>
      <c r="L36" s="454"/>
      <c r="M36" s="454"/>
      <c r="N36" s="454"/>
      <c r="O36" s="454"/>
      <c r="P36" s="454"/>
      <c r="Q36" s="392"/>
    </row>
    <row r="37" spans="1:17" ht="27">
      <c r="A37" s="640"/>
      <c r="B37" s="451" t="s">
        <v>305</v>
      </c>
      <c r="C37" s="451" t="s">
        <v>327</v>
      </c>
      <c r="D37" s="451" t="s">
        <v>306</v>
      </c>
      <c r="E37" s="451" t="s">
        <v>228</v>
      </c>
      <c r="F37" s="451" t="s">
        <v>307</v>
      </c>
      <c r="G37" s="451" t="s">
        <v>305</v>
      </c>
      <c r="H37" s="451" t="s">
        <v>327</v>
      </c>
      <c r="I37" s="451" t="s">
        <v>228</v>
      </c>
      <c r="J37" s="451" t="s">
        <v>307</v>
      </c>
    </row>
    <row r="38" spans="1:17" ht="14.1" customHeight="1">
      <c r="A38" s="411" t="s">
        <v>255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412" t="s">
        <v>282</v>
      </c>
      <c r="G38" s="412" t="s">
        <v>282</v>
      </c>
      <c r="H38" s="412" t="s">
        <v>282</v>
      </c>
      <c r="I38" s="412" t="s">
        <v>282</v>
      </c>
      <c r="J38" s="412" t="s">
        <v>282</v>
      </c>
    </row>
    <row r="39" spans="1:17" ht="14.1" customHeight="1">
      <c r="A39" s="411" t="s">
        <v>256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412" t="s">
        <v>282</v>
      </c>
      <c r="G39" s="412" t="s">
        <v>282</v>
      </c>
      <c r="H39" s="412" t="s">
        <v>282</v>
      </c>
      <c r="I39" s="412" t="s">
        <v>282</v>
      </c>
      <c r="J39" s="412" t="s">
        <v>282</v>
      </c>
      <c r="Q39" s="392"/>
    </row>
    <row r="40" spans="1:17" ht="14.1" customHeight="1">
      <c r="A40" s="411" t="s">
        <v>257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412" t="s">
        <v>282</v>
      </c>
      <c r="G40" s="412" t="s">
        <v>282</v>
      </c>
      <c r="H40" s="412" t="s">
        <v>282</v>
      </c>
      <c r="I40" s="412" t="s">
        <v>282</v>
      </c>
      <c r="J40" s="412" t="s">
        <v>282</v>
      </c>
      <c r="Q40" s="392"/>
    </row>
    <row r="41" spans="1:17" ht="14.1" customHeight="1">
      <c r="A41" s="411" t="s">
        <v>258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412" t="s">
        <v>282</v>
      </c>
      <c r="G41" s="412" t="s">
        <v>282</v>
      </c>
      <c r="H41" s="412" t="s">
        <v>282</v>
      </c>
      <c r="I41" s="412" t="s">
        <v>282</v>
      </c>
      <c r="J41" s="412" t="s">
        <v>282</v>
      </c>
    </row>
    <row r="42" spans="1:17" ht="14.1" customHeight="1">
      <c r="A42" s="411" t="s">
        <v>259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412" t="s">
        <v>282</v>
      </c>
      <c r="G42" s="412" t="s">
        <v>282</v>
      </c>
      <c r="H42" s="412" t="s">
        <v>282</v>
      </c>
      <c r="I42" s="412" t="s">
        <v>282</v>
      </c>
      <c r="J42" s="412" t="s">
        <v>282</v>
      </c>
    </row>
    <row r="43" spans="1:17" ht="14.1" customHeight="1">
      <c r="A43" s="411" t="s">
        <v>260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412" t="s">
        <v>282</v>
      </c>
      <c r="G43" s="412" t="s">
        <v>282</v>
      </c>
      <c r="H43" s="412" t="s">
        <v>282</v>
      </c>
      <c r="I43" s="412" t="s">
        <v>282</v>
      </c>
      <c r="J43" s="412" t="s">
        <v>282</v>
      </c>
      <c r="Q43" s="392"/>
    </row>
    <row r="44" spans="1:17" ht="14.1" customHeight="1">
      <c r="A44" s="411" t="s">
        <v>262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412" t="s">
        <v>282</v>
      </c>
      <c r="G44" s="412" t="s">
        <v>282</v>
      </c>
      <c r="H44" s="412" t="s">
        <v>282</v>
      </c>
      <c r="I44" s="412" t="s">
        <v>282</v>
      </c>
      <c r="J44" s="412" t="s">
        <v>282</v>
      </c>
    </row>
    <row r="45" spans="1:17" ht="14.1" customHeight="1">
      <c r="A45" s="411" t="s">
        <v>263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412" t="s">
        <v>282</v>
      </c>
      <c r="G45" s="412" t="s">
        <v>282</v>
      </c>
      <c r="H45" s="412" t="s">
        <v>282</v>
      </c>
      <c r="I45" s="412" t="s">
        <v>282</v>
      </c>
      <c r="J45" s="412" t="s">
        <v>282</v>
      </c>
      <c r="Q45" s="392"/>
    </row>
    <row r="46" spans="1:17" ht="14.1" customHeight="1">
      <c r="A46" s="411" t="s">
        <v>264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412" t="s">
        <v>282</v>
      </c>
      <c r="G46" s="412" t="s">
        <v>282</v>
      </c>
      <c r="H46" s="412" t="s">
        <v>282</v>
      </c>
      <c r="I46" s="412" t="s">
        <v>282</v>
      </c>
      <c r="J46" s="412" t="s">
        <v>282</v>
      </c>
      <c r="Q46" s="392"/>
    </row>
    <row r="47" spans="1:17" ht="14.1" customHeight="1">
      <c r="A47" s="411" t="s">
        <v>265</v>
      </c>
      <c r="B47" s="412" t="s">
        <v>282</v>
      </c>
      <c r="C47" s="412" t="s">
        <v>282</v>
      </c>
      <c r="D47" s="412" t="s">
        <v>282</v>
      </c>
      <c r="E47" s="412" t="s">
        <v>282</v>
      </c>
      <c r="F47" s="412" t="s">
        <v>282</v>
      </c>
      <c r="G47" s="412" t="s">
        <v>282</v>
      </c>
      <c r="H47" s="412" t="s">
        <v>282</v>
      </c>
      <c r="I47" s="412" t="s">
        <v>282</v>
      </c>
      <c r="J47" s="412" t="s">
        <v>282</v>
      </c>
      <c r="Q47" s="392"/>
    </row>
    <row r="48" spans="1:17" ht="14.1" customHeight="1">
      <c r="A48" s="411" t="s">
        <v>266</v>
      </c>
      <c r="B48" s="412" t="s">
        <v>282</v>
      </c>
      <c r="C48" s="412" t="s">
        <v>282</v>
      </c>
      <c r="D48" s="412" t="s">
        <v>282</v>
      </c>
      <c r="E48" s="412" t="s">
        <v>282</v>
      </c>
      <c r="F48" s="412" t="s">
        <v>282</v>
      </c>
      <c r="G48" s="412" t="s">
        <v>282</v>
      </c>
      <c r="H48" s="412" t="s">
        <v>282</v>
      </c>
      <c r="I48" s="412" t="s">
        <v>282</v>
      </c>
      <c r="J48" s="412" t="s">
        <v>282</v>
      </c>
    </row>
    <row r="49" spans="1:18" ht="15" customHeight="1">
      <c r="A49" s="432"/>
    </row>
    <row r="50" spans="1:18" ht="15" customHeight="1"/>
    <row r="51" spans="1:18" ht="30" customHeight="1">
      <c r="A51" s="620" t="s">
        <v>328</v>
      </c>
      <c r="B51" s="620"/>
      <c r="C51" s="620"/>
      <c r="D51" s="620"/>
      <c r="E51" s="620"/>
      <c r="F51" s="620"/>
      <c r="G51" s="620"/>
      <c r="H51" s="620"/>
      <c r="I51" s="620"/>
      <c r="J51" s="620"/>
    </row>
    <row r="52" spans="1:18" ht="15" customHeight="1">
      <c r="A52" s="386" t="s">
        <v>155</v>
      </c>
    </row>
    <row r="53" spans="1:18" ht="15" customHeight="1">
      <c r="A53" s="386"/>
      <c r="J53" s="387" t="s">
        <v>325</v>
      </c>
    </row>
    <row r="54" spans="1:18" ht="15" customHeight="1">
      <c r="A54" s="638" t="s">
        <v>227</v>
      </c>
      <c r="B54" s="626" t="s">
        <v>302</v>
      </c>
      <c r="C54" s="627"/>
      <c r="D54" s="627"/>
      <c r="E54" s="627"/>
      <c r="F54" s="628"/>
      <c r="G54" s="644" t="s">
        <v>329</v>
      </c>
      <c r="H54" s="644"/>
      <c r="I54" s="644"/>
      <c r="J54" s="645"/>
      <c r="Q54" s="454"/>
    </row>
    <row r="55" spans="1:18" ht="15" customHeight="1">
      <c r="A55" s="639"/>
      <c r="B55" s="626" t="s">
        <v>313</v>
      </c>
      <c r="C55" s="627"/>
      <c r="D55" s="627"/>
      <c r="E55" s="627"/>
      <c r="F55" s="657"/>
      <c r="G55" s="647"/>
      <c r="H55" s="647"/>
      <c r="I55" s="647"/>
      <c r="J55" s="648"/>
      <c r="Q55" s="454"/>
    </row>
    <row r="56" spans="1:18" ht="27">
      <c r="A56" s="639"/>
      <c r="B56" s="443" t="s">
        <v>305</v>
      </c>
      <c r="C56" s="443" t="s">
        <v>327</v>
      </c>
      <c r="D56" s="443" t="s">
        <v>306</v>
      </c>
      <c r="E56" s="443" t="s">
        <v>228</v>
      </c>
      <c r="F56" s="443" t="s">
        <v>307</v>
      </c>
      <c r="G56" s="443" t="s">
        <v>305</v>
      </c>
      <c r="H56" s="443" t="s">
        <v>327</v>
      </c>
      <c r="I56" s="443" t="s">
        <v>228</v>
      </c>
      <c r="J56" s="443" t="s">
        <v>307</v>
      </c>
      <c r="L56" s="454"/>
      <c r="M56" s="454"/>
      <c r="N56" s="454"/>
      <c r="O56" s="454"/>
      <c r="P56" s="454"/>
      <c r="Q56" s="454"/>
    </row>
    <row r="57" spans="1:18" ht="15" customHeight="1">
      <c r="A57" s="411" t="s">
        <v>232</v>
      </c>
      <c r="B57" s="407">
        <v>0</v>
      </c>
      <c r="C57" s="400">
        <v>70.355000000000004</v>
      </c>
      <c r="D57" s="400">
        <v>7073849.7690000003</v>
      </c>
      <c r="E57" s="400">
        <v>0</v>
      </c>
      <c r="F57" s="400">
        <v>31725.296999999999</v>
      </c>
      <c r="G57" s="400">
        <v>0</v>
      </c>
      <c r="H57" s="407">
        <v>0</v>
      </c>
      <c r="I57" s="400">
        <v>0</v>
      </c>
      <c r="J57" s="400">
        <v>0</v>
      </c>
      <c r="K57" s="392"/>
      <c r="L57" s="392"/>
      <c r="M57" s="392"/>
      <c r="N57" s="392"/>
      <c r="O57" s="392"/>
      <c r="P57" s="392"/>
      <c r="Q57" s="392"/>
      <c r="R57" s="392"/>
    </row>
    <row r="58" spans="1:18" ht="15" customHeight="1">
      <c r="A58" s="411" t="s">
        <v>233</v>
      </c>
      <c r="B58" s="407">
        <v>0</v>
      </c>
      <c r="C58" s="400">
        <v>16.986999999999998</v>
      </c>
      <c r="D58" s="400">
        <v>22992899.563000001</v>
      </c>
      <c r="E58" s="400">
        <v>0</v>
      </c>
      <c r="F58" s="400">
        <v>30031.065999999999</v>
      </c>
      <c r="G58" s="400">
        <v>0</v>
      </c>
      <c r="H58" s="407">
        <v>0</v>
      </c>
      <c r="I58" s="400">
        <v>0</v>
      </c>
      <c r="J58" s="400">
        <v>0</v>
      </c>
      <c r="K58" s="392"/>
      <c r="L58" s="392"/>
      <c r="M58" s="392"/>
      <c r="N58" s="392"/>
      <c r="O58" s="392"/>
      <c r="P58" s="392"/>
      <c r="Q58" s="392"/>
      <c r="R58" s="392"/>
    </row>
    <row r="59" spans="1:18" ht="15" customHeight="1">
      <c r="A59" s="411" t="s">
        <v>234</v>
      </c>
      <c r="B59" s="407">
        <v>0</v>
      </c>
      <c r="C59" s="400">
        <v>21.731999999999999</v>
      </c>
      <c r="D59" s="400">
        <v>2811776.125</v>
      </c>
      <c r="E59" s="400">
        <v>0</v>
      </c>
      <c r="F59" s="400">
        <v>15180.885</v>
      </c>
      <c r="G59" s="400">
        <v>0</v>
      </c>
      <c r="H59" s="407">
        <v>0</v>
      </c>
      <c r="I59" s="400">
        <v>0</v>
      </c>
      <c r="J59" s="400">
        <v>0</v>
      </c>
      <c r="K59" s="392"/>
      <c r="L59" s="392"/>
      <c r="M59" s="392"/>
      <c r="N59" s="392"/>
      <c r="O59" s="392"/>
      <c r="P59" s="392"/>
      <c r="Q59" s="392"/>
      <c r="R59" s="392"/>
    </row>
    <row r="60" spans="1:18" ht="15" customHeight="1">
      <c r="A60" s="411" t="s">
        <v>235</v>
      </c>
      <c r="B60" s="407">
        <v>0</v>
      </c>
      <c r="C60" s="400">
        <v>0</v>
      </c>
      <c r="D60" s="400">
        <v>0</v>
      </c>
      <c r="E60" s="400">
        <v>0</v>
      </c>
      <c r="F60" s="400">
        <v>0</v>
      </c>
      <c r="G60" s="400">
        <v>0</v>
      </c>
      <c r="H60" s="407">
        <v>0</v>
      </c>
      <c r="I60" s="400">
        <v>0</v>
      </c>
      <c r="J60" s="400">
        <v>0</v>
      </c>
      <c r="K60" s="392"/>
      <c r="L60" s="392"/>
      <c r="M60" s="392"/>
      <c r="N60" s="392"/>
      <c r="O60" s="392"/>
      <c r="P60" s="392"/>
      <c r="Q60" s="392"/>
      <c r="R60" s="392"/>
    </row>
    <row r="61" spans="1:18" ht="15" customHeight="1">
      <c r="A61" s="411" t="s">
        <v>236</v>
      </c>
      <c r="B61" s="407">
        <v>0</v>
      </c>
      <c r="C61" s="400">
        <v>5.8000000000000003E-2</v>
      </c>
      <c r="D61" s="400">
        <v>4154</v>
      </c>
      <c r="E61" s="400">
        <v>40.789000000000001</v>
      </c>
      <c r="F61" s="400">
        <v>0</v>
      </c>
      <c r="G61" s="400">
        <v>0</v>
      </c>
      <c r="H61" s="407">
        <v>0</v>
      </c>
      <c r="I61" s="400">
        <v>0</v>
      </c>
      <c r="J61" s="400">
        <v>0</v>
      </c>
      <c r="K61" s="392"/>
      <c r="L61" s="392"/>
      <c r="M61" s="392"/>
      <c r="N61" s="392"/>
      <c r="O61" s="392"/>
      <c r="P61" s="392"/>
      <c r="Q61" s="392"/>
      <c r="R61" s="392"/>
    </row>
    <row r="62" spans="1:18" ht="15" customHeight="1">
      <c r="A62" s="411" t="s">
        <v>237</v>
      </c>
      <c r="B62" s="407">
        <v>0</v>
      </c>
      <c r="C62" s="400">
        <v>0</v>
      </c>
      <c r="D62" s="400">
        <v>0</v>
      </c>
      <c r="E62" s="400">
        <v>0</v>
      </c>
      <c r="F62" s="400">
        <v>0</v>
      </c>
      <c r="G62" s="400">
        <v>0</v>
      </c>
      <c r="H62" s="407">
        <v>0</v>
      </c>
      <c r="I62" s="400">
        <v>0</v>
      </c>
      <c r="J62" s="400">
        <v>0</v>
      </c>
      <c r="K62" s="392"/>
      <c r="L62" s="392"/>
      <c r="M62" s="392"/>
      <c r="N62" s="392"/>
      <c r="O62" s="392"/>
      <c r="P62" s="392"/>
      <c r="Q62" s="392"/>
      <c r="R62" s="392"/>
    </row>
    <row r="63" spans="1:18" ht="15" customHeight="1">
      <c r="A63" s="411" t="s">
        <v>238</v>
      </c>
      <c r="B63" s="407">
        <v>0</v>
      </c>
      <c r="C63" s="400">
        <v>0</v>
      </c>
      <c r="D63" s="400">
        <v>0</v>
      </c>
      <c r="E63" s="400">
        <v>0</v>
      </c>
      <c r="F63" s="400">
        <v>0</v>
      </c>
      <c r="G63" s="400">
        <v>0</v>
      </c>
      <c r="H63" s="407">
        <v>0</v>
      </c>
      <c r="I63" s="400">
        <v>0</v>
      </c>
      <c r="J63" s="400">
        <v>0</v>
      </c>
      <c r="K63" s="392"/>
      <c r="L63" s="392"/>
      <c r="M63" s="392"/>
      <c r="N63" s="392"/>
      <c r="O63" s="392"/>
      <c r="P63" s="392"/>
      <c r="Q63" s="392"/>
      <c r="R63" s="392"/>
    </row>
    <row r="64" spans="1:18" ht="15" customHeight="1">
      <c r="A64" s="411" t="s">
        <v>239</v>
      </c>
      <c r="B64" s="407">
        <v>0</v>
      </c>
      <c r="C64" s="400">
        <v>0</v>
      </c>
      <c r="D64" s="400">
        <v>0</v>
      </c>
      <c r="E64" s="400">
        <v>0</v>
      </c>
      <c r="F64" s="400">
        <v>0</v>
      </c>
      <c r="G64" s="400">
        <v>0</v>
      </c>
      <c r="H64" s="407">
        <v>0</v>
      </c>
      <c r="I64" s="400">
        <v>0</v>
      </c>
      <c r="J64" s="400">
        <v>0</v>
      </c>
      <c r="K64" s="392"/>
      <c r="L64" s="392"/>
      <c r="M64" s="392"/>
      <c r="N64" s="392"/>
      <c r="O64" s="392"/>
      <c r="P64" s="392"/>
      <c r="Q64" s="392"/>
      <c r="R64" s="392"/>
    </row>
    <row r="65" spans="1:18" ht="15" customHeight="1">
      <c r="A65" s="411" t="s">
        <v>240</v>
      </c>
      <c r="B65" s="407">
        <v>0</v>
      </c>
      <c r="C65" s="400">
        <v>23.754000000000001</v>
      </c>
      <c r="D65" s="400">
        <v>2785974.81</v>
      </c>
      <c r="E65" s="400">
        <v>112.798</v>
      </c>
      <c r="F65" s="400">
        <v>10787.248</v>
      </c>
      <c r="G65" s="400">
        <v>0</v>
      </c>
      <c r="H65" s="407">
        <v>0</v>
      </c>
      <c r="I65" s="400">
        <v>0</v>
      </c>
      <c r="J65" s="400">
        <v>0</v>
      </c>
      <c r="K65" s="392"/>
      <c r="L65" s="392"/>
      <c r="M65" s="392"/>
      <c r="N65" s="392"/>
      <c r="O65" s="392"/>
      <c r="P65" s="392"/>
      <c r="Q65" s="392"/>
      <c r="R65" s="392"/>
    </row>
    <row r="66" spans="1:18" ht="15" customHeight="1">
      <c r="A66" s="411" t="s">
        <v>241</v>
      </c>
      <c r="B66" s="407">
        <v>0</v>
      </c>
      <c r="C66" s="400">
        <v>0</v>
      </c>
      <c r="D66" s="400">
        <v>0</v>
      </c>
      <c r="E66" s="400">
        <v>0</v>
      </c>
      <c r="F66" s="400">
        <v>0</v>
      </c>
      <c r="G66" s="400">
        <v>0</v>
      </c>
      <c r="H66" s="407">
        <v>0</v>
      </c>
      <c r="I66" s="400">
        <v>0</v>
      </c>
      <c r="J66" s="400">
        <v>0</v>
      </c>
      <c r="K66" s="392"/>
      <c r="L66" s="392"/>
      <c r="M66" s="392"/>
      <c r="N66" s="392"/>
      <c r="O66" s="392"/>
      <c r="P66" s="392"/>
      <c r="Q66" s="392"/>
      <c r="R66" s="392"/>
    </row>
    <row r="67" spans="1:18" ht="15" customHeight="1">
      <c r="A67" s="411" t="s">
        <v>242</v>
      </c>
      <c r="B67" s="407">
        <v>0</v>
      </c>
      <c r="C67" s="400">
        <v>0</v>
      </c>
      <c r="D67" s="400">
        <v>0</v>
      </c>
      <c r="E67" s="400">
        <v>0</v>
      </c>
      <c r="F67" s="400">
        <v>0</v>
      </c>
      <c r="G67" s="400">
        <v>0</v>
      </c>
      <c r="H67" s="407">
        <v>0</v>
      </c>
      <c r="I67" s="400">
        <v>0</v>
      </c>
      <c r="J67" s="400">
        <v>0</v>
      </c>
      <c r="K67" s="392"/>
      <c r="L67" s="392"/>
      <c r="M67" s="392"/>
      <c r="N67" s="392"/>
      <c r="O67" s="392"/>
      <c r="P67" s="392"/>
      <c r="Q67" s="392"/>
      <c r="R67" s="392"/>
    </row>
    <row r="68" spans="1:18" ht="15" customHeight="1">
      <c r="A68" s="411" t="s">
        <v>243</v>
      </c>
      <c r="B68" s="407">
        <v>0</v>
      </c>
      <c r="C68" s="400">
        <v>46.232999999999997</v>
      </c>
      <c r="D68" s="400">
        <v>167394.86900000001</v>
      </c>
      <c r="E68" s="400">
        <v>0</v>
      </c>
      <c r="F68" s="400">
        <v>6687.2460000000001</v>
      </c>
      <c r="G68" s="400">
        <v>0</v>
      </c>
      <c r="H68" s="407">
        <v>0</v>
      </c>
      <c r="I68" s="400">
        <v>0</v>
      </c>
      <c r="J68" s="400">
        <v>0</v>
      </c>
      <c r="K68" s="392"/>
      <c r="L68" s="392"/>
      <c r="M68" s="392"/>
      <c r="N68" s="392"/>
      <c r="O68" s="392"/>
      <c r="P68" s="392"/>
      <c r="Q68" s="392"/>
      <c r="R68" s="392"/>
    </row>
    <row r="69" spans="1:18" ht="15" customHeight="1">
      <c r="A69" s="411" t="s">
        <v>244</v>
      </c>
      <c r="B69" s="407">
        <v>0</v>
      </c>
      <c r="C69" s="400">
        <v>179.953</v>
      </c>
      <c r="D69" s="400">
        <v>1904325.585</v>
      </c>
      <c r="E69" s="400">
        <v>0</v>
      </c>
      <c r="F69" s="400">
        <v>5553.3639999999996</v>
      </c>
      <c r="G69" s="400">
        <v>0</v>
      </c>
      <c r="H69" s="407">
        <v>0</v>
      </c>
      <c r="I69" s="400">
        <v>0</v>
      </c>
      <c r="J69" s="400">
        <v>0</v>
      </c>
      <c r="K69" s="392"/>
      <c r="L69" s="392"/>
      <c r="M69" s="392"/>
      <c r="N69" s="392"/>
      <c r="O69" s="392"/>
      <c r="P69" s="392"/>
      <c r="Q69" s="392"/>
      <c r="R69" s="392"/>
    </row>
    <row r="70" spans="1:18" ht="15" customHeight="1">
      <c r="A70" s="411" t="s">
        <v>245</v>
      </c>
      <c r="B70" s="407">
        <v>0</v>
      </c>
      <c r="C70" s="400">
        <v>0</v>
      </c>
      <c r="D70" s="400">
        <v>0</v>
      </c>
      <c r="E70" s="400">
        <v>0</v>
      </c>
      <c r="F70" s="400">
        <v>0</v>
      </c>
      <c r="G70" s="400">
        <v>0</v>
      </c>
      <c r="H70" s="407">
        <v>0</v>
      </c>
      <c r="I70" s="400">
        <v>0</v>
      </c>
      <c r="J70" s="400">
        <v>0</v>
      </c>
      <c r="K70" s="392"/>
      <c r="L70" s="392"/>
      <c r="M70" s="392"/>
      <c r="N70" s="392"/>
      <c r="O70" s="392"/>
      <c r="P70" s="392"/>
      <c r="Q70" s="392"/>
      <c r="R70" s="392"/>
    </row>
    <row r="71" spans="1:18" ht="15" customHeight="1">
      <c r="A71" s="411" t="s">
        <v>246</v>
      </c>
      <c r="B71" s="407">
        <v>0</v>
      </c>
      <c r="C71" s="400">
        <v>0</v>
      </c>
      <c r="D71" s="400">
        <v>0</v>
      </c>
      <c r="E71" s="400">
        <v>0</v>
      </c>
      <c r="F71" s="400">
        <v>0</v>
      </c>
      <c r="G71" s="400">
        <v>0</v>
      </c>
      <c r="H71" s="407">
        <v>0</v>
      </c>
      <c r="I71" s="400">
        <v>0</v>
      </c>
      <c r="J71" s="400">
        <v>0</v>
      </c>
      <c r="K71" s="392"/>
      <c r="L71" s="392"/>
      <c r="M71" s="392"/>
      <c r="N71" s="392"/>
      <c r="O71" s="392"/>
      <c r="P71" s="392"/>
      <c r="Q71" s="392"/>
      <c r="R71" s="392"/>
    </row>
    <row r="72" spans="1:18" ht="15" customHeight="1">
      <c r="A72" s="411" t="s">
        <v>247</v>
      </c>
      <c r="B72" s="407">
        <v>0</v>
      </c>
      <c r="C72" s="400">
        <v>7.7960000000000003</v>
      </c>
      <c r="D72" s="400">
        <v>508193.07799999998</v>
      </c>
      <c r="E72" s="400">
        <v>8.2110000000000003</v>
      </c>
      <c r="F72" s="400">
        <v>8235.0360000000001</v>
      </c>
      <c r="G72" s="400">
        <v>0</v>
      </c>
      <c r="H72" s="407">
        <v>0</v>
      </c>
      <c r="I72" s="400">
        <v>0</v>
      </c>
      <c r="J72" s="400">
        <v>0</v>
      </c>
      <c r="K72" s="392"/>
      <c r="L72" s="392"/>
      <c r="M72" s="392"/>
      <c r="N72" s="392"/>
      <c r="O72" s="392"/>
      <c r="P72" s="392"/>
      <c r="Q72" s="392"/>
      <c r="R72" s="392"/>
    </row>
    <row r="73" spans="1:18" ht="15" customHeight="1">
      <c r="A73" s="411" t="s">
        <v>248</v>
      </c>
      <c r="B73" s="407">
        <v>0</v>
      </c>
      <c r="C73" s="400">
        <v>9.8339999999999996</v>
      </c>
      <c r="D73" s="400">
        <v>112507.52800000001</v>
      </c>
      <c r="E73" s="400">
        <v>0</v>
      </c>
      <c r="F73" s="400">
        <v>5267.3419999999996</v>
      </c>
      <c r="G73" s="400">
        <v>0</v>
      </c>
      <c r="H73" s="407">
        <v>0</v>
      </c>
      <c r="I73" s="400">
        <v>0</v>
      </c>
      <c r="J73" s="400">
        <v>0</v>
      </c>
      <c r="K73" s="392"/>
      <c r="L73" s="392"/>
      <c r="M73" s="392"/>
      <c r="N73" s="392"/>
      <c r="O73" s="392"/>
      <c r="P73" s="392"/>
      <c r="Q73" s="392"/>
      <c r="R73" s="392"/>
    </row>
    <row r="74" spans="1:18" ht="15" customHeight="1">
      <c r="A74" s="411" t="s">
        <v>249</v>
      </c>
      <c r="B74" s="407">
        <v>0</v>
      </c>
      <c r="C74" s="400">
        <v>0</v>
      </c>
      <c r="D74" s="400">
        <v>0</v>
      </c>
      <c r="E74" s="400">
        <v>0</v>
      </c>
      <c r="F74" s="400">
        <v>0</v>
      </c>
      <c r="G74" s="400">
        <v>0</v>
      </c>
      <c r="H74" s="407">
        <v>0</v>
      </c>
      <c r="I74" s="400">
        <v>0</v>
      </c>
      <c r="J74" s="400">
        <v>0</v>
      </c>
      <c r="K74" s="392"/>
      <c r="L74" s="392"/>
      <c r="M74" s="392"/>
      <c r="N74" s="392"/>
      <c r="O74" s="392"/>
      <c r="P74" s="392"/>
      <c r="Q74" s="392"/>
      <c r="R74" s="392"/>
    </row>
    <row r="75" spans="1:18" ht="15" customHeight="1">
      <c r="A75" s="411" t="s">
        <v>250</v>
      </c>
      <c r="B75" s="407">
        <v>0</v>
      </c>
      <c r="C75" s="400">
        <v>0</v>
      </c>
      <c r="D75" s="400">
        <v>0</v>
      </c>
      <c r="E75" s="400">
        <v>0</v>
      </c>
      <c r="F75" s="400">
        <v>0</v>
      </c>
      <c r="G75" s="400">
        <v>0</v>
      </c>
      <c r="H75" s="407">
        <v>0</v>
      </c>
      <c r="I75" s="400">
        <v>0</v>
      </c>
      <c r="J75" s="400">
        <v>0</v>
      </c>
      <c r="K75" s="392"/>
      <c r="L75" s="392"/>
      <c r="M75" s="392"/>
      <c r="N75" s="392"/>
      <c r="O75" s="392"/>
      <c r="P75" s="392"/>
      <c r="Q75" s="392"/>
      <c r="R75" s="392"/>
    </row>
    <row r="76" spans="1:18" ht="15" customHeight="1">
      <c r="A76" s="411" t="s">
        <v>251</v>
      </c>
      <c r="B76" s="407">
        <v>0</v>
      </c>
      <c r="C76" s="400">
        <v>23.324999999999999</v>
      </c>
      <c r="D76" s="400">
        <v>801552.66399999999</v>
      </c>
      <c r="E76" s="400">
        <v>0</v>
      </c>
      <c r="F76" s="400">
        <v>7609.9970000000003</v>
      </c>
      <c r="G76" s="400">
        <v>0</v>
      </c>
      <c r="H76" s="407">
        <v>0</v>
      </c>
      <c r="I76" s="400">
        <v>0</v>
      </c>
      <c r="J76" s="400">
        <v>0</v>
      </c>
      <c r="K76" s="392"/>
      <c r="L76" s="392"/>
      <c r="M76" s="392"/>
      <c r="N76" s="392"/>
      <c r="O76" s="392"/>
      <c r="P76" s="392"/>
      <c r="Q76" s="392"/>
      <c r="R76" s="392"/>
    </row>
    <row r="77" spans="1:18" ht="15" customHeight="1">
      <c r="A77" s="411" t="s">
        <v>252</v>
      </c>
      <c r="B77" s="407">
        <v>0</v>
      </c>
      <c r="C77" s="400">
        <v>0</v>
      </c>
      <c r="D77" s="400">
        <v>0</v>
      </c>
      <c r="E77" s="400">
        <v>0</v>
      </c>
      <c r="F77" s="400">
        <v>0</v>
      </c>
      <c r="G77" s="400">
        <v>0</v>
      </c>
      <c r="H77" s="407">
        <v>0</v>
      </c>
      <c r="I77" s="400">
        <v>0</v>
      </c>
      <c r="J77" s="400">
        <v>0</v>
      </c>
      <c r="K77" s="392"/>
      <c r="L77" s="392"/>
      <c r="M77" s="392"/>
      <c r="N77" s="392"/>
      <c r="O77" s="392"/>
      <c r="P77" s="392"/>
      <c r="Q77" s="392"/>
      <c r="R77" s="392"/>
    </row>
    <row r="78" spans="1:18" ht="15" customHeight="1">
      <c r="A78" s="411" t="s">
        <v>253</v>
      </c>
      <c r="B78" s="407">
        <v>0</v>
      </c>
      <c r="C78" s="400">
        <v>8.3000000000000004E-2</v>
      </c>
      <c r="D78" s="400">
        <v>39213.843000000001</v>
      </c>
      <c r="E78" s="400">
        <v>0</v>
      </c>
      <c r="F78" s="400">
        <v>166.47300000000001</v>
      </c>
      <c r="G78" s="400">
        <v>0</v>
      </c>
      <c r="H78" s="407">
        <v>0</v>
      </c>
      <c r="I78" s="400">
        <v>0</v>
      </c>
      <c r="J78" s="400">
        <v>0</v>
      </c>
      <c r="K78" s="392"/>
      <c r="L78" s="392"/>
      <c r="M78" s="392"/>
      <c r="N78" s="392"/>
      <c r="O78" s="392"/>
      <c r="P78" s="392"/>
      <c r="Q78" s="392"/>
      <c r="R78" s="392"/>
    </row>
    <row r="79" spans="1:18" ht="15" customHeight="1">
      <c r="A79" s="411" t="s">
        <v>254</v>
      </c>
      <c r="B79" s="407">
        <v>0</v>
      </c>
      <c r="C79" s="400">
        <v>0</v>
      </c>
      <c r="D79" s="400">
        <v>0</v>
      </c>
      <c r="E79" s="400">
        <v>0</v>
      </c>
      <c r="F79" s="400">
        <v>0</v>
      </c>
      <c r="G79" s="400">
        <v>0</v>
      </c>
      <c r="H79" s="407">
        <v>0</v>
      </c>
      <c r="I79" s="400">
        <v>0</v>
      </c>
      <c r="J79" s="400">
        <v>0</v>
      </c>
      <c r="K79" s="392"/>
      <c r="L79" s="392"/>
      <c r="M79" s="392"/>
      <c r="N79" s="392"/>
      <c r="O79" s="392"/>
      <c r="P79" s="392"/>
      <c r="Q79" s="392"/>
      <c r="R79" s="392"/>
    </row>
    <row r="80" spans="1:18" ht="15" customHeight="1">
      <c r="A80" s="386" t="s">
        <v>156</v>
      </c>
      <c r="K80" s="455"/>
      <c r="L80" s="455"/>
      <c r="M80" s="455"/>
      <c r="N80" s="455"/>
      <c r="O80" s="455"/>
      <c r="P80" s="455"/>
      <c r="Q80" s="455"/>
    </row>
    <row r="81" spans="1:17" ht="15" customHeight="1">
      <c r="J81" s="387" t="s">
        <v>325</v>
      </c>
      <c r="K81" s="455"/>
      <c r="L81" s="455"/>
      <c r="M81" s="455"/>
      <c r="N81" s="455"/>
      <c r="O81" s="455"/>
      <c r="P81" s="455"/>
      <c r="Q81" s="455"/>
    </row>
    <row r="82" spans="1:17" ht="15" customHeight="1">
      <c r="A82" s="638" t="s">
        <v>227</v>
      </c>
      <c r="B82" s="626" t="s">
        <v>302</v>
      </c>
      <c r="C82" s="627"/>
      <c r="D82" s="627"/>
      <c r="E82" s="627"/>
      <c r="F82" s="628"/>
      <c r="G82" s="644" t="s">
        <v>329</v>
      </c>
      <c r="H82" s="644"/>
      <c r="I82" s="644"/>
      <c r="J82" s="645"/>
      <c r="K82" s="455"/>
      <c r="L82" s="455"/>
      <c r="M82" s="455"/>
      <c r="N82" s="455"/>
      <c r="O82" s="455"/>
      <c r="P82" s="455"/>
      <c r="Q82" s="455"/>
    </row>
    <row r="83" spans="1:17" ht="15" customHeight="1">
      <c r="A83" s="639"/>
      <c r="B83" s="626" t="s">
        <v>313</v>
      </c>
      <c r="C83" s="627"/>
      <c r="D83" s="627"/>
      <c r="E83" s="627"/>
      <c r="F83" s="657"/>
      <c r="G83" s="647"/>
      <c r="H83" s="647"/>
      <c r="I83" s="647"/>
      <c r="J83" s="648"/>
      <c r="K83" s="455"/>
      <c r="L83" s="455"/>
      <c r="M83" s="455"/>
      <c r="N83" s="455"/>
      <c r="O83" s="455"/>
      <c r="P83" s="455"/>
      <c r="Q83" s="455"/>
    </row>
    <row r="84" spans="1:17" ht="27">
      <c r="A84" s="640"/>
      <c r="B84" s="451" t="s">
        <v>305</v>
      </c>
      <c r="C84" s="443" t="s">
        <v>327</v>
      </c>
      <c r="D84" s="443" t="s">
        <v>306</v>
      </c>
      <c r="E84" s="443" t="s">
        <v>228</v>
      </c>
      <c r="F84" s="443" t="s">
        <v>307</v>
      </c>
      <c r="G84" s="451" t="s">
        <v>305</v>
      </c>
      <c r="H84" s="451" t="s">
        <v>327</v>
      </c>
      <c r="I84" s="451" t="s">
        <v>228</v>
      </c>
      <c r="J84" s="451" t="s">
        <v>307</v>
      </c>
      <c r="K84" s="455"/>
      <c r="L84" s="455"/>
      <c r="M84" s="455"/>
      <c r="N84" s="455"/>
      <c r="O84" s="455"/>
      <c r="P84" s="455"/>
      <c r="Q84" s="455"/>
    </row>
    <row r="85" spans="1:17" ht="14.1" customHeight="1">
      <c r="A85" s="411" t="s">
        <v>255</v>
      </c>
      <c r="B85" s="412" t="s">
        <v>282</v>
      </c>
      <c r="C85" s="412" t="s">
        <v>282</v>
      </c>
      <c r="D85" s="412" t="s">
        <v>282</v>
      </c>
      <c r="E85" s="412" t="s">
        <v>282</v>
      </c>
      <c r="F85" s="412" t="s">
        <v>282</v>
      </c>
      <c r="G85" s="412" t="s">
        <v>282</v>
      </c>
      <c r="H85" s="412" t="s">
        <v>282</v>
      </c>
      <c r="I85" s="412" t="s">
        <v>282</v>
      </c>
      <c r="J85" s="412" t="s">
        <v>282</v>
      </c>
      <c r="K85" s="455"/>
      <c r="L85" s="455"/>
      <c r="M85" s="455"/>
      <c r="N85" s="455"/>
      <c r="O85" s="455"/>
      <c r="P85" s="455"/>
      <c r="Q85" s="455"/>
    </row>
    <row r="86" spans="1:17" ht="14.1" customHeight="1">
      <c r="A86" s="411" t="s">
        <v>256</v>
      </c>
      <c r="B86" s="412" t="s">
        <v>282</v>
      </c>
      <c r="C86" s="412" t="s">
        <v>282</v>
      </c>
      <c r="D86" s="412" t="s">
        <v>282</v>
      </c>
      <c r="E86" s="412" t="s">
        <v>282</v>
      </c>
      <c r="F86" s="412" t="s">
        <v>282</v>
      </c>
      <c r="G86" s="412" t="s">
        <v>282</v>
      </c>
      <c r="H86" s="412" t="s">
        <v>282</v>
      </c>
      <c r="I86" s="412" t="s">
        <v>282</v>
      </c>
      <c r="J86" s="412" t="s">
        <v>282</v>
      </c>
      <c r="K86" s="455"/>
      <c r="L86" s="455"/>
      <c r="M86" s="455"/>
      <c r="N86" s="455"/>
      <c r="O86" s="455"/>
      <c r="P86" s="455"/>
      <c r="Q86" s="455"/>
    </row>
    <row r="87" spans="1:17" ht="14.1" customHeight="1">
      <c r="A87" s="411" t="s">
        <v>257</v>
      </c>
      <c r="B87" s="412" t="s">
        <v>282</v>
      </c>
      <c r="C87" s="412" t="s">
        <v>282</v>
      </c>
      <c r="D87" s="412" t="s">
        <v>282</v>
      </c>
      <c r="E87" s="412" t="s">
        <v>282</v>
      </c>
      <c r="F87" s="412" t="s">
        <v>282</v>
      </c>
      <c r="G87" s="412" t="s">
        <v>282</v>
      </c>
      <c r="H87" s="412" t="s">
        <v>282</v>
      </c>
      <c r="I87" s="412" t="s">
        <v>282</v>
      </c>
      <c r="J87" s="412" t="s">
        <v>282</v>
      </c>
      <c r="K87" s="455"/>
      <c r="L87" s="455"/>
      <c r="M87" s="455"/>
      <c r="N87" s="455"/>
      <c r="O87" s="455"/>
      <c r="P87" s="455"/>
      <c r="Q87" s="455"/>
    </row>
    <row r="88" spans="1:17" ht="14.1" customHeight="1">
      <c r="A88" s="411" t="s">
        <v>258</v>
      </c>
      <c r="B88" s="412" t="s">
        <v>282</v>
      </c>
      <c r="C88" s="412" t="s">
        <v>282</v>
      </c>
      <c r="D88" s="412" t="s">
        <v>282</v>
      </c>
      <c r="E88" s="412" t="s">
        <v>282</v>
      </c>
      <c r="F88" s="412" t="s">
        <v>282</v>
      </c>
      <c r="G88" s="412" t="s">
        <v>282</v>
      </c>
      <c r="H88" s="412" t="s">
        <v>282</v>
      </c>
      <c r="I88" s="412" t="s">
        <v>282</v>
      </c>
      <c r="J88" s="412" t="s">
        <v>282</v>
      </c>
      <c r="K88" s="455"/>
      <c r="L88" s="455"/>
      <c r="M88" s="455"/>
      <c r="N88" s="455"/>
      <c r="O88" s="455"/>
      <c r="P88" s="455"/>
      <c r="Q88" s="455"/>
    </row>
    <row r="89" spans="1:17" ht="14.1" customHeight="1">
      <c r="A89" s="411" t="s">
        <v>259</v>
      </c>
      <c r="B89" s="412" t="s">
        <v>282</v>
      </c>
      <c r="C89" s="412" t="s">
        <v>282</v>
      </c>
      <c r="D89" s="412" t="s">
        <v>282</v>
      </c>
      <c r="E89" s="412" t="s">
        <v>282</v>
      </c>
      <c r="F89" s="412" t="s">
        <v>282</v>
      </c>
      <c r="G89" s="412" t="s">
        <v>282</v>
      </c>
      <c r="H89" s="412" t="s">
        <v>282</v>
      </c>
      <c r="I89" s="412" t="s">
        <v>282</v>
      </c>
      <c r="J89" s="412" t="s">
        <v>282</v>
      </c>
      <c r="K89" s="456"/>
      <c r="L89" s="456"/>
      <c r="M89" s="456"/>
      <c r="N89" s="456"/>
      <c r="O89" s="456"/>
      <c r="P89" s="456"/>
      <c r="Q89" s="456"/>
    </row>
    <row r="90" spans="1:17" ht="14.1" customHeight="1">
      <c r="A90" s="411" t="s">
        <v>260</v>
      </c>
      <c r="B90" s="412" t="s">
        <v>282</v>
      </c>
      <c r="C90" s="412" t="s">
        <v>282</v>
      </c>
      <c r="D90" s="412" t="s">
        <v>282</v>
      </c>
      <c r="E90" s="412" t="s">
        <v>282</v>
      </c>
      <c r="F90" s="412" t="s">
        <v>282</v>
      </c>
      <c r="G90" s="412" t="s">
        <v>282</v>
      </c>
      <c r="H90" s="412" t="s">
        <v>282</v>
      </c>
      <c r="I90" s="412" t="s">
        <v>282</v>
      </c>
      <c r="J90" s="412" t="s">
        <v>282</v>
      </c>
      <c r="K90" s="455"/>
      <c r="L90" s="455"/>
      <c r="M90" s="455"/>
      <c r="N90" s="455"/>
      <c r="O90" s="456"/>
      <c r="P90" s="456"/>
      <c r="Q90" s="456"/>
    </row>
    <row r="91" spans="1:17" ht="14.1" customHeight="1">
      <c r="A91" s="411" t="s">
        <v>262</v>
      </c>
      <c r="B91" s="412" t="s">
        <v>282</v>
      </c>
      <c r="C91" s="412" t="s">
        <v>282</v>
      </c>
      <c r="D91" s="412" t="s">
        <v>282</v>
      </c>
      <c r="E91" s="412" t="s">
        <v>282</v>
      </c>
      <c r="F91" s="412" t="s">
        <v>282</v>
      </c>
      <c r="G91" s="412" t="s">
        <v>282</v>
      </c>
      <c r="H91" s="412" t="s">
        <v>282</v>
      </c>
      <c r="I91" s="412" t="s">
        <v>282</v>
      </c>
      <c r="J91" s="412" t="s">
        <v>282</v>
      </c>
      <c r="K91" s="455"/>
      <c r="L91" s="455"/>
      <c r="M91" s="455"/>
      <c r="N91" s="455"/>
      <c r="O91" s="455"/>
      <c r="P91" s="455"/>
      <c r="Q91" s="455"/>
    </row>
    <row r="92" spans="1:17" ht="14.1" customHeight="1">
      <c r="A92" s="411" t="s">
        <v>263</v>
      </c>
      <c r="B92" s="412" t="s">
        <v>282</v>
      </c>
      <c r="C92" s="412" t="s">
        <v>282</v>
      </c>
      <c r="D92" s="412" t="s">
        <v>282</v>
      </c>
      <c r="E92" s="412" t="s">
        <v>282</v>
      </c>
      <c r="F92" s="412" t="s">
        <v>282</v>
      </c>
      <c r="G92" s="412" t="s">
        <v>282</v>
      </c>
      <c r="H92" s="412" t="s">
        <v>282</v>
      </c>
      <c r="I92" s="412" t="s">
        <v>282</v>
      </c>
      <c r="J92" s="412" t="s">
        <v>282</v>
      </c>
      <c r="K92" s="455"/>
      <c r="L92" s="455"/>
      <c r="M92" s="455"/>
      <c r="N92" s="455"/>
      <c r="O92" s="455"/>
      <c r="P92" s="455"/>
      <c r="Q92" s="455"/>
    </row>
    <row r="93" spans="1:17" ht="14.1" customHeight="1">
      <c r="A93" s="411" t="s">
        <v>264</v>
      </c>
      <c r="B93" s="412" t="s">
        <v>282</v>
      </c>
      <c r="C93" s="412" t="s">
        <v>282</v>
      </c>
      <c r="D93" s="412" t="s">
        <v>282</v>
      </c>
      <c r="E93" s="412" t="s">
        <v>282</v>
      </c>
      <c r="F93" s="412" t="s">
        <v>282</v>
      </c>
      <c r="G93" s="412" t="s">
        <v>282</v>
      </c>
      <c r="H93" s="412" t="s">
        <v>282</v>
      </c>
      <c r="I93" s="412" t="s">
        <v>282</v>
      </c>
      <c r="J93" s="412" t="s">
        <v>282</v>
      </c>
      <c r="K93" s="454"/>
      <c r="L93" s="454"/>
      <c r="M93" s="454"/>
      <c r="N93" s="454"/>
      <c r="O93" s="455"/>
      <c r="P93" s="455"/>
      <c r="Q93" s="455"/>
    </row>
    <row r="94" spans="1:17" ht="14.1" customHeight="1">
      <c r="A94" s="411" t="s">
        <v>265</v>
      </c>
      <c r="B94" s="412" t="s">
        <v>282</v>
      </c>
      <c r="C94" s="412" t="s">
        <v>282</v>
      </c>
      <c r="D94" s="412" t="s">
        <v>282</v>
      </c>
      <c r="E94" s="412" t="s">
        <v>282</v>
      </c>
      <c r="F94" s="412" t="s">
        <v>282</v>
      </c>
      <c r="G94" s="412" t="s">
        <v>282</v>
      </c>
      <c r="H94" s="412" t="s">
        <v>282</v>
      </c>
      <c r="I94" s="412" t="s">
        <v>282</v>
      </c>
      <c r="J94" s="412" t="s">
        <v>282</v>
      </c>
      <c r="K94" s="454"/>
      <c r="L94" s="454"/>
      <c r="M94" s="454"/>
      <c r="N94" s="454"/>
      <c r="O94" s="455"/>
      <c r="P94" s="455"/>
      <c r="Q94" s="455"/>
    </row>
    <row r="95" spans="1:17" ht="14.1" customHeight="1">
      <c r="A95" s="411" t="s">
        <v>266</v>
      </c>
      <c r="B95" s="412" t="s">
        <v>282</v>
      </c>
      <c r="C95" s="412" t="s">
        <v>282</v>
      </c>
      <c r="D95" s="412" t="s">
        <v>282</v>
      </c>
      <c r="E95" s="412" t="s">
        <v>282</v>
      </c>
      <c r="F95" s="412" t="s">
        <v>282</v>
      </c>
      <c r="G95" s="412" t="s">
        <v>282</v>
      </c>
      <c r="H95" s="412" t="s">
        <v>282</v>
      </c>
      <c r="I95" s="412" t="s">
        <v>282</v>
      </c>
      <c r="J95" s="412" t="s">
        <v>282</v>
      </c>
      <c r="K95" s="454"/>
      <c r="L95" s="454"/>
      <c r="M95" s="454"/>
      <c r="N95" s="454"/>
      <c r="O95" s="455"/>
      <c r="P95" s="455"/>
      <c r="Q95" s="455"/>
    </row>
    <row r="96" spans="1:17" ht="15" customHeight="1">
      <c r="L96" s="454"/>
      <c r="M96" s="454"/>
      <c r="N96" s="454"/>
      <c r="O96" s="454"/>
      <c r="P96" s="454"/>
      <c r="Q96" s="454"/>
    </row>
    <row r="97" spans="1:1">
      <c r="A97" t="s">
        <v>315</v>
      </c>
    </row>
    <row r="98" spans="1:1">
      <c r="A98" t="s">
        <v>316</v>
      </c>
    </row>
    <row r="99" spans="1:1">
      <c r="A99" s="404"/>
    </row>
  </sheetData>
  <mergeCells count="18">
    <mergeCell ref="G54:J55"/>
    <mergeCell ref="B55:F55"/>
    <mergeCell ref="A82:A84"/>
    <mergeCell ref="B82:F82"/>
    <mergeCell ref="G82:J83"/>
    <mergeCell ref="B83:F83"/>
    <mergeCell ref="A2:J2"/>
    <mergeCell ref="A6:A8"/>
    <mergeCell ref="B6:J6"/>
    <mergeCell ref="B7:F7"/>
    <mergeCell ref="G7:J7"/>
    <mergeCell ref="A35:A37"/>
    <mergeCell ref="B35:J35"/>
    <mergeCell ref="B36:F36"/>
    <mergeCell ref="G36:J36"/>
    <mergeCell ref="A51:J51"/>
    <mergeCell ref="A54:A56"/>
    <mergeCell ref="B54:F54"/>
  </mergeCells>
  <pageMargins left="0.98425196850393704" right="0" top="0.59055118110236227" bottom="0.19685039370078741" header="0.51181102362204722" footer="0.51181102362204722"/>
  <pageSetup paperSize="9" scale="70" orientation="landscape" r:id="rId1"/>
  <headerFooter alignWithMargins="0"/>
  <rowBreaks count="1" manualBreakCount="1">
    <brk id="49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zoomScale="90" zoomScaleNormal="90" workbookViewId="0"/>
  </sheetViews>
  <sheetFormatPr defaultRowHeight="12.75"/>
  <cols>
    <col min="1" max="1" width="25.7109375" customWidth="1"/>
    <col min="2" max="10" width="14.7109375" customWidth="1"/>
    <col min="11" max="11" width="17.28515625" customWidth="1"/>
    <col min="12" max="12" width="17.7109375" customWidth="1"/>
    <col min="13" max="14" width="13" customWidth="1"/>
  </cols>
  <sheetData>
    <row r="1" spans="1:14" ht="14.1" customHeight="1"/>
    <row r="2" spans="1:14" ht="30" customHeight="1">
      <c r="B2" s="620" t="s">
        <v>330</v>
      </c>
      <c r="C2" s="620"/>
      <c r="D2" s="620"/>
      <c r="E2" s="620"/>
      <c r="F2" s="620"/>
      <c r="G2" s="620"/>
      <c r="H2" s="445"/>
    </row>
    <row r="3" spans="1:14" ht="14.1" customHeight="1"/>
    <row r="4" spans="1:14" ht="14.1" customHeight="1">
      <c r="A4" s="386" t="s">
        <v>155</v>
      </c>
    </row>
    <row r="5" spans="1:14" ht="14.1" customHeight="1">
      <c r="A5" s="386"/>
      <c r="H5" s="387" t="s">
        <v>325</v>
      </c>
    </row>
    <row r="6" spans="1:14" ht="15" customHeight="1">
      <c r="A6" s="638" t="s">
        <v>227</v>
      </c>
      <c r="B6" s="626" t="s">
        <v>302</v>
      </c>
      <c r="C6" s="627"/>
      <c r="D6" s="627"/>
      <c r="E6" s="627"/>
      <c r="F6" s="627"/>
      <c r="G6" s="627"/>
      <c r="H6" s="628"/>
    </row>
    <row r="7" spans="1:14" ht="15" customHeight="1">
      <c r="A7" s="639"/>
      <c r="B7" s="626" t="s">
        <v>276</v>
      </c>
      <c r="C7" s="627"/>
      <c r="D7" s="628"/>
      <c r="E7" s="626" t="s">
        <v>331</v>
      </c>
      <c r="F7" s="627"/>
      <c r="G7" s="627"/>
      <c r="H7" s="628"/>
    </row>
    <row r="8" spans="1:14" ht="27">
      <c r="A8" s="639"/>
      <c r="B8" s="443" t="s">
        <v>332</v>
      </c>
      <c r="C8" s="443" t="s">
        <v>306</v>
      </c>
      <c r="D8" s="443" t="s">
        <v>307</v>
      </c>
      <c r="E8" s="443" t="s">
        <v>305</v>
      </c>
      <c r="F8" s="443" t="s">
        <v>332</v>
      </c>
      <c r="G8" s="443" t="s">
        <v>306</v>
      </c>
      <c r="H8" s="443" t="s">
        <v>307</v>
      </c>
      <c r="J8" s="392"/>
      <c r="K8" s="392"/>
      <c r="L8" s="392"/>
      <c r="M8" s="392"/>
    </row>
    <row r="9" spans="1:14" ht="15" customHeight="1">
      <c r="A9" s="411" t="s">
        <v>232</v>
      </c>
      <c r="B9" s="449">
        <v>0.35799999999999998</v>
      </c>
      <c r="C9" s="400">
        <v>52136.574999999997</v>
      </c>
      <c r="D9" s="400">
        <v>58.59</v>
      </c>
      <c r="E9" s="400">
        <v>2081</v>
      </c>
      <c r="F9" s="400">
        <v>298.71800000000002</v>
      </c>
      <c r="G9" s="407">
        <v>26371785.793000001</v>
      </c>
      <c r="H9" s="400">
        <v>66917.847999999998</v>
      </c>
      <c r="I9" s="392"/>
      <c r="J9" s="392"/>
      <c r="K9" s="392"/>
      <c r="L9" s="392"/>
      <c r="M9" s="392"/>
      <c r="N9" s="392"/>
    </row>
    <row r="10" spans="1:14" ht="15" customHeight="1">
      <c r="A10" s="411" t="s">
        <v>233</v>
      </c>
      <c r="B10" s="449">
        <v>0.42099999999999999</v>
      </c>
      <c r="C10" s="400">
        <v>30978.159</v>
      </c>
      <c r="D10" s="400">
        <v>130.89500000000001</v>
      </c>
      <c r="E10" s="400">
        <v>0</v>
      </c>
      <c r="F10" s="400">
        <v>95.257999999999996</v>
      </c>
      <c r="G10" s="407">
        <v>7338805.0130000003</v>
      </c>
      <c r="H10" s="400">
        <v>23911.488000000001</v>
      </c>
      <c r="I10" s="392"/>
      <c r="J10" s="392"/>
      <c r="K10" s="392"/>
      <c r="L10" s="392"/>
      <c r="M10" s="392"/>
      <c r="N10" s="392"/>
    </row>
    <row r="11" spans="1:14" ht="15" customHeight="1">
      <c r="A11" s="411" t="s">
        <v>234</v>
      </c>
      <c r="B11" s="449">
        <v>7.0999999999999994E-2</v>
      </c>
      <c r="C11" s="400">
        <v>9808.1650000000009</v>
      </c>
      <c r="D11" s="400">
        <v>12.698</v>
      </c>
      <c r="E11" s="400">
        <v>187</v>
      </c>
      <c r="F11" s="400">
        <v>5.9329999999999998</v>
      </c>
      <c r="G11" s="407">
        <v>255176.00099999999</v>
      </c>
      <c r="H11" s="400">
        <v>2336.0880000000002</v>
      </c>
      <c r="I11" s="392"/>
      <c r="J11" s="392"/>
      <c r="K11" s="392"/>
      <c r="L11" s="392"/>
      <c r="M11" s="392"/>
      <c r="N11" s="392"/>
    </row>
    <row r="12" spans="1:14" ht="15" customHeight="1">
      <c r="A12" s="411" t="s">
        <v>235</v>
      </c>
      <c r="B12" s="449">
        <v>0</v>
      </c>
      <c r="C12" s="400">
        <v>0</v>
      </c>
      <c r="D12" s="400">
        <v>0</v>
      </c>
      <c r="E12" s="400">
        <v>0</v>
      </c>
      <c r="F12" s="400">
        <v>0</v>
      </c>
      <c r="G12" s="407">
        <v>0</v>
      </c>
      <c r="H12" s="400">
        <v>0</v>
      </c>
      <c r="I12" s="392"/>
      <c r="J12" s="392"/>
      <c r="K12" s="392"/>
      <c r="L12" s="392"/>
      <c r="M12" s="392"/>
      <c r="N12" s="392"/>
    </row>
    <row r="13" spans="1:14" ht="15" customHeight="1">
      <c r="A13" s="411" t="s">
        <v>236</v>
      </c>
      <c r="B13" s="449">
        <v>0</v>
      </c>
      <c r="C13" s="400">
        <v>0</v>
      </c>
      <c r="D13" s="400">
        <v>0</v>
      </c>
      <c r="E13" s="400">
        <v>0</v>
      </c>
      <c r="F13" s="400">
        <v>0.11899999999999999</v>
      </c>
      <c r="G13" s="407">
        <v>2988.6280000000002</v>
      </c>
      <c r="H13" s="400">
        <v>0</v>
      </c>
      <c r="I13" s="392"/>
      <c r="J13" s="392"/>
      <c r="K13" s="392"/>
      <c r="L13" s="392"/>
      <c r="M13" s="392"/>
      <c r="N13" s="392"/>
    </row>
    <row r="14" spans="1:14" ht="15" customHeight="1">
      <c r="A14" s="411" t="s">
        <v>237</v>
      </c>
      <c r="B14" s="449">
        <v>0</v>
      </c>
      <c r="C14" s="400">
        <v>0</v>
      </c>
      <c r="D14" s="400">
        <v>0</v>
      </c>
      <c r="E14" s="400">
        <v>0</v>
      </c>
      <c r="F14" s="400">
        <v>0</v>
      </c>
      <c r="G14" s="407">
        <v>0</v>
      </c>
      <c r="H14" s="400">
        <v>0</v>
      </c>
      <c r="I14" s="392"/>
      <c r="J14" s="392"/>
      <c r="K14" s="392"/>
      <c r="L14" s="392"/>
      <c r="M14" s="392"/>
      <c r="N14" s="392"/>
    </row>
    <row r="15" spans="1:14" ht="15" customHeight="1">
      <c r="A15" s="411" t="s">
        <v>238</v>
      </c>
      <c r="B15" s="449">
        <v>0</v>
      </c>
      <c r="C15" s="400">
        <v>0</v>
      </c>
      <c r="D15" s="400">
        <v>0</v>
      </c>
      <c r="E15" s="400">
        <v>0</v>
      </c>
      <c r="F15" s="400">
        <v>0</v>
      </c>
      <c r="G15" s="407">
        <v>0</v>
      </c>
      <c r="H15" s="400">
        <v>0</v>
      </c>
      <c r="I15" s="392"/>
      <c r="J15" s="392"/>
      <c r="K15" s="392"/>
      <c r="L15" s="392"/>
      <c r="M15" s="392"/>
      <c r="N15" s="392"/>
    </row>
    <row r="16" spans="1:14" ht="15" customHeight="1">
      <c r="A16" s="411" t="s">
        <v>239</v>
      </c>
      <c r="B16" s="449">
        <v>0</v>
      </c>
      <c r="C16" s="400">
        <v>0</v>
      </c>
      <c r="D16" s="400">
        <v>0</v>
      </c>
      <c r="E16" s="400">
        <v>0</v>
      </c>
      <c r="F16" s="400">
        <v>0</v>
      </c>
      <c r="G16" s="407">
        <v>0</v>
      </c>
      <c r="H16" s="400">
        <v>0</v>
      </c>
      <c r="I16" s="392"/>
      <c r="J16" s="392"/>
      <c r="K16" s="392"/>
      <c r="L16" s="392"/>
      <c r="M16" s="392"/>
      <c r="N16" s="392"/>
    </row>
    <row r="17" spans="1:14" ht="15" customHeight="1">
      <c r="A17" s="411" t="s">
        <v>240</v>
      </c>
      <c r="B17" s="449">
        <v>6.8000000000000005E-2</v>
      </c>
      <c r="C17" s="400">
        <v>2665.8069999999998</v>
      </c>
      <c r="D17" s="400">
        <v>29.143999999999998</v>
      </c>
      <c r="E17" s="400">
        <v>888</v>
      </c>
      <c r="F17" s="400">
        <v>65.387</v>
      </c>
      <c r="G17" s="407">
        <v>5105761.1749999998</v>
      </c>
      <c r="H17" s="400">
        <v>17378.147000000001</v>
      </c>
      <c r="I17" s="392"/>
      <c r="J17" s="392"/>
      <c r="K17" s="392"/>
      <c r="L17" s="392"/>
      <c r="M17" s="392"/>
      <c r="N17" s="392"/>
    </row>
    <row r="18" spans="1:14" ht="15" customHeight="1">
      <c r="A18" s="411" t="s">
        <v>241</v>
      </c>
      <c r="B18" s="449">
        <v>0</v>
      </c>
      <c r="C18" s="400">
        <v>0</v>
      </c>
      <c r="D18" s="400">
        <v>0</v>
      </c>
      <c r="E18" s="400">
        <v>0</v>
      </c>
      <c r="F18" s="400">
        <v>0</v>
      </c>
      <c r="G18" s="407">
        <v>0</v>
      </c>
      <c r="H18" s="400">
        <v>0</v>
      </c>
      <c r="I18" s="392"/>
      <c r="J18" s="392"/>
      <c r="K18" s="392"/>
      <c r="L18" s="392"/>
      <c r="M18" s="392"/>
      <c r="N18" s="392"/>
    </row>
    <row r="19" spans="1:14" ht="15" customHeight="1">
      <c r="A19" s="411" t="s">
        <v>242</v>
      </c>
      <c r="B19" s="449">
        <v>0</v>
      </c>
      <c r="C19" s="400">
        <v>0</v>
      </c>
      <c r="D19" s="400">
        <v>0</v>
      </c>
      <c r="E19" s="400">
        <v>0</v>
      </c>
      <c r="F19" s="400">
        <v>0</v>
      </c>
      <c r="G19" s="407">
        <v>0</v>
      </c>
      <c r="H19" s="400">
        <v>0</v>
      </c>
      <c r="I19" s="392"/>
      <c r="J19" s="392"/>
      <c r="K19" s="392"/>
      <c r="L19" s="392"/>
      <c r="M19" s="392"/>
      <c r="N19" s="392"/>
    </row>
    <row r="20" spans="1:14" ht="15" customHeight="1">
      <c r="A20" s="411" t="s">
        <v>243</v>
      </c>
      <c r="B20" s="449">
        <v>8.1000000000000003E-2</v>
      </c>
      <c r="C20" s="400">
        <v>3034.22</v>
      </c>
      <c r="D20" s="400">
        <v>1131.7950000000001</v>
      </c>
      <c r="E20" s="400">
        <v>0</v>
      </c>
      <c r="F20" s="400">
        <v>0.437</v>
      </c>
      <c r="G20" s="407">
        <v>25008.618999999999</v>
      </c>
      <c r="H20" s="400">
        <v>28.262</v>
      </c>
      <c r="I20" s="392"/>
      <c r="J20" s="392"/>
      <c r="K20" s="392"/>
      <c r="L20" s="392"/>
      <c r="M20" s="392"/>
      <c r="N20" s="392"/>
    </row>
    <row r="21" spans="1:14" ht="15" customHeight="1">
      <c r="A21" s="411" t="s">
        <v>244</v>
      </c>
      <c r="B21" s="449">
        <v>1.214</v>
      </c>
      <c r="C21" s="400">
        <v>26785.417000000001</v>
      </c>
      <c r="D21" s="400">
        <v>127.88500000000001</v>
      </c>
      <c r="E21" s="400">
        <v>2724</v>
      </c>
      <c r="F21" s="400">
        <v>292.411</v>
      </c>
      <c r="G21" s="407">
        <v>4760580.5760000004</v>
      </c>
      <c r="H21" s="400">
        <v>5608.8059999999996</v>
      </c>
      <c r="I21" s="392"/>
      <c r="J21" s="392"/>
      <c r="K21" s="392"/>
      <c r="L21" s="392"/>
      <c r="M21" s="392"/>
      <c r="N21" s="392"/>
    </row>
    <row r="22" spans="1:14" ht="15" customHeight="1">
      <c r="A22" s="411" t="s">
        <v>245</v>
      </c>
      <c r="B22" s="449">
        <v>0</v>
      </c>
      <c r="C22" s="400">
        <v>0</v>
      </c>
      <c r="D22" s="400">
        <v>0</v>
      </c>
      <c r="E22" s="400">
        <v>2</v>
      </c>
      <c r="F22" s="400">
        <v>8.9999999999999993E-3</v>
      </c>
      <c r="G22" s="407">
        <v>896.55600000000004</v>
      </c>
      <c r="H22" s="400">
        <v>2.044</v>
      </c>
      <c r="I22" s="392"/>
      <c r="J22" s="392"/>
      <c r="K22" s="392"/>
      <c r="L22" s="392"/>
      <c r="M22" s="392"/>
      <c r="N22" s="392"/>
    </row>
    <row r="23" spans="1:14" ht="15" customHeight="1">
      <c r="A23" s="411" t="s">
        <v>246</v>
      </c>
      <c r="B23" s="449">
        <v>0</v>
      </c>
      <c r="C23" s="400">
        <v>0</v>
      </c>
      <c r="D23" s="400">
        <v>0</v>
      </c>
      <c r="E23" s="400">
        <v>0</v>
      </c>
      <c r="F23" s="400">
        <v>0</v>
      </c>
      <c r="G23" s="407">
        <v>0</v>
      </c>
      <c r="H23" s="400">
        <v>0</v>
      </c>
      <c r="I23" s="392"/>
      <c r="J23" s="392"/>
      <c r="K23" s="392"/>
      <c r="L23" s="392"/>
      <c r="M23" s="392"/>
      <c r="N23" s="392"/>
    </row>
    <row r="24" spans="1:14" ht="15" customHeight="1">
      <c r="A24" s="411" t="s">
        <v>247</v>
      </c>
      <c r="B24" s="449">
        <v>5.6000000000000001E-2</v>
      </c>
      <c r="C24" s="400">
        <v>5484.9719999999998</v>
      </c>
      <c r="D24" s="400">
        <v>8.8629999999999995</v>
      </c>
      <c r="E24" s="400">
        <v>770</v>
      </c>
      <c r="F24" s="400">
        <v>42.494999999999997</v>
      </c>
      <c r="G24" s="407">
        <v>895585.701</v>
      </c>
      <c r="H24" s="400">
        <v>16169.14</v>
      </c>
      <c r="I24" s="392"/>
      <c r="J24" s="392"/>
      <c r="K24" s="392"/>
      <c r="L24" s="392"/>
      <c r="M24" s="392"/>
      <c r="N24" s="392"/>
    </row>
    <row r="25" spans="1:14" ht="15" customHeight="1">
      <c r="A25" s="411" t="s">
        <v>248</v>
      </c>
      <c r="B25" s="449">
        <v>8.9999999999999993E-3</v>
      </c>
      <c r="C25" s="400">
        <v>2035.5340000000001</v>
      </c>
      <c r="D25" s="400">
        <v>1.415</v>
      </c>
      <c r="E25" s="400">
        <v>174</v>
      </c>
      <c r="F25" s="400">
        <v>5.0629999999999997</v>
      </c>
      <c r="G25" s="407">
        <v>8950</v>
      </c>
      <c r="H25" s="400">
        <v>5205.3850000000002</v>
      </c>
      <c r="I25" s="392"/>
      <c r="J25" s="392"/>
      <c r="K25" s="392"/>
      <c r="L25" s="392"/>
      <c r="M25" s="392"/>
      <c r="N25" s="392"/>
    </row>
    <row r="26" spans="1:14" ht="15" customHeight="1">
      <c r="A26" s="411" t="s">
        <v>249</v>
      </c>
      <c r="B26" s="449">
        <v>0</v>
      </c>
      <c r="C26" s="400">
        <v>0</v>
      </c>
      <c r="D26" s="400">
        <v>0</v>
      </c>
      <c r="E26" s="400">
        <v>0</v>
      </c>
      <c r="F26" s="400">
        <v>0</v>
      </c>
      <c r="G26" s="407">
        <v>0</v>
      </c>
      <c r="H26" s="400">
        <v>0</v>
      </c>
      <c r="I26" s="392"/>
      <c r="J26" s="392"/>
      <c r="K26" s="392"/>
      <c r="L26" s="392"/>
      <c r="M26" s="392"/>
      <c r="N26" s="392"/>
    </row>
    <row r="27" spans="1:14" ht="15" customHeight="1">
      <c r="A27" s="411" t="s">
        <v>250</v>
      </c>
      <c r="B27" s="449">
        <v>0</v>
      </c>
      <c r="C27" s="400">
        <v>0</v>
      </c>
      <c r="D27" s="400">
        <v>0</v>
      </c>
      <c r="E27" s="400">
        <v>0</v>
      </c>
      <c r="F27" s="400">
        <v>0</v>
      </c>
      <c r="G27" s="407">
        <v>0</v>
      </c>
      <c r="H27" s="400">
        <v>0</v>
      </c>
      <c r="I27" s="392"/>
      <c r="J27" s="392"/>
      <c r="K27" s="392"/>
      <c r="L27" s="392"/>
      <c r="M27" s="392"/>
      <c r="N27" s="392"/>
    </row>
    <row r="28" spans="1:14" ht="14.1" customHeight="1">
      <c r="A28" s="411" t="s">
        <v>251</v>
      </c>
      <c r="B28" s="449">
        <v>8.2000000000000003E-2</v>
      </c>
      <c r="C28" s="400">
        <v>6784.0789999999997</v>
      </c>
      <c r="D28" s="400">
        <v>10.077</v>
      </c>
      <c r="E28" s="400">
        <v>303</v>
      </c>
      <c r="F28" s="400">
        <v>45.393000000000001</v>
      </c>
      <c r="G28" s="407">
        <v>982094.75100000005</v>
      </c>
      <c r="H28" s="400">
        <v>12581.822</v>
      </c>
      <c r="I28" s="392"/>
      <c r="J28" s="392"/>
      <c r="K28" s="392"/>
      <c r="L28" s="392"/>
      <c r="M28" s="392"/>
      <c r="N28" s="392"/>
    </row>
    <row r="29" spans="1:14" ht="14.1" customHeight="1">
      <c r="A29" s="411" t="s">
        <v>252</v>
      </c>
      <c r="B29" s="449">
        <v>0</v>
      </c>
      <c r="C29" s="400">
        <v>0</v>
      </c>
      <c r="D29" s="400">
        <v>0</v>
      </c>
      <c r="E29" s="400">
        <v>0</v>
      </c>
      <c r="F29" s="400">
        <v>0</v>
      </c>
      <c r="G29" s="407">
        <v>0</v>
      </c>
      <c r="H29" s="400">
        <v>0</v>
      </c>
      <c r="I29" s="392"/>
      <c r="J29" s="392"/>
      <c r="K29" s="392"/>
      <c r="L29" s="392"/>
      <c r="M29" s="392"/>
      <c r="N29" s="392"/>
    </row>
    <row r="30" spans="1:14" ht="14.1" customHeight="1">
      <c r="A30" s="411" t="s">
        <v>253</v>
      </c>
      <c r="B30" s="449">
        <v>0</v>
      </c>
      <c r="C30" s="400">
        <v>0</v>
      </c>
      <c r="D30" s="400">
        <v>0</v>
      </c>
      <c r="E30" s="400">
        <v>4</v>
      </c>
      <c r="F30" s="400">
        <v>0.499</v>
      </c>
      <c r="G30" s="407">
        <v>377902.91700000002</v>
      </c>
      <c r="H30" s="400">
        <v>599.71400000000006</v>
      </c>
      <c r="I30" s="392"/>
      <c r="J30" s="392"/>
      <c r="K30" s="392"/>
      <c r="L30" s="392"/>
      <c r="M30" s="392"/>
      <c r="N30" s="392"/>
    </row>
    <row r="31" spans="1:14" ht="14.1" customHeight="1">
      <c r="A31" s="411" t="s">
        <v>254</v>
      </c>
      <c r="B31" s="449">
        <v>0</v>
      </c>
      <c r="C31" s="400">
        <v>0</v>
      </c>
      <c r="D31" s="400">
        <v>0</v>
      </c>
      <c r="E31" s="400">
        <v>0</v>
      </c>
      <c r="F31" s="400">
        <v>0</v>
      </c>
      <c r="G31" s="407">
        <v>0</v>
      </c>
      <c r="H31" s="400">
        <v>0</v>
      </c>
      <c r="I31" s="392"/>
      <c r="J31" s="392"/>
      <c r="K31" s="392"/>
      <c r="L31" s="392"/>
      <c r="M31" s="392"/>
      <c r="N31" s="392"/>
    </row>
    <row r="32" spans="1:14" ht="14.1" customHeight="1">
      <c r="A32" s="432"/>
      <c r="B32" s="403"/>
      <c r="C32" s="403"/>
      <c r="D32" s="403"/>
      <c r="E32" s="403"/>
      <c r="F32" s="403"/>
      <c r="G32" s="409"/>
      <c r="H32" s="403"/>
      <c r="I32" s="403"/>
      <c r="L32" s="392"/>
      <c r="M32" s="392"/>
    </row>
    <row r="33" spans="1:14" ht="14.1" customHeight="1">
      <c r="A33" s="386" t="s">
        <v>156</v>
      </c>
      <c r="L33" s="392"/>
      <c r="M33" s="392"/>
      <c r="N33" s="392"/>
    </row>
    <row r="34" spans="1:14" ht="14.1" customHeight="1">
      <c r="H34" s="387" t="s">
        <v>325</v>
      </c>
      <c r="M34" s="392"/>
      <c r="N34" s="392"/>
    </row>
    <row r="35" spans="1:14" ht="15" customHeight="1">
      <c r="A35" s="638" t="s">
        <v>227</v>
      </c>
      <c r="B35" s="626" t="s">
        <v>302</v>
      </c>
      <c r="C35" s="627"/>
      <c r="D35" s="627"/>
      <c r="E35" s="627"/>
      <c r="F35" s="627"/>
      <c r="G35" s="627"/>
      <c r="H35" s="628"/>
    </row>
    <row r="36" spans="1:14" ht="15" customHeight="1">
      <c r="A36" s="639"/>
      <c r="B36" s="626" t="s">
        <v>276</v>
      </c>
      <c r="C36" s="627"/>
      <c r="D36" s="628"/>
      <c r="E36" s="626" t="s">
        <v>331</v>
      </c>
      <c r="F36" s="627"/>
      <c r="G36" s="627"/>
      <c r="H36" s="628"/>
      <c r="L36" s="392"/>
      <c r="M36" s="392"/>
    </row>
    <row r="37" spans="1:14" ht="27">
      <c r="A37" s="640"/>
      <c r="B37" s="502" t="s">
        <v>332</v>
      </c>
      <c r="C37" s="502" t="s">
        <v>306</v>
      </c>
      <c r="D37" s="502" t="s">
        <v>307</v>
      </c>
      <c r="E37" s="502" t="s">
        <v>305</v>
      </c>
      <c r="F37" s="502" t="s">
        <v>332</v>
      </c>
      <c r="G37" s="502" t="s">
        <v>306</v>
      </c>
      <c r="H37" s="451" t="s">
        <v>307</v>
      </c>
      <c r="L37" s="392"/>
      <c r="M37" s="392"/>
      <c r="N37" s="392"/>
    </row>
    <row r="38" spans="1:14" ht="14.1" customHeight="1">
      <c r="A38" s="411" t="s">
        <v>255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412" t="s">
        <v>282</v>
      </c>
      <c r="G38" s="412" t="s">
        <v>282</v>
      </c>
      <c r="H38" s="412" t="s">
        <v>282</v>
      </c>
      <c r="M38" s="392"/>
      <c r="N38" s="392"/>
    </row>
    <row r="39" spans="1:14" ht="14.1" customHeight="1">
      <c r="A39" s="411" t="s">
        <v>256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412" t="s">
        <v>282</v>
      </c>
      <c r="G39" s="412" t="s">
        <v>282</v>
      </c>
      <c r="H39" s="412" t="s">
        <v>282</v>
      </c>
      <c r="L39" s="392"/>
      <c r="M39" s="392"/>
    </row>
    <row r="40" spans="1:14" ht="14.1" customHeight="1">
      <c r="A40" s="411" t="s">
        <v>257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412" t="s">
        <v>282</v>
      </c>
      <c r="G40" s="412" t="s">
        <v>282</v>
      </c>
      <c r="H40" s="412" t="s">
        <v>282</v>
      </c>
      <c r="K40" s="392"/>
      <c r="L40" s="392"/>
      <c r="M40" s="392"/>
      <c r="N40" s="392"/>
    </row>
    <row r="41" spans="1:14" ht="14.1" customHeight="1">
      <c r="A41" s="411" t="s">
        <v>258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412" t="s">
        <v>282</v>
      </c>
      <c r="G41" s="412" t="s">
        <v>282</v>
      </c>
      <c r="H41" s="412" t="s">
        <v>282</v>
      </c>
      <c r="J41" s="457"/>
      <c r="L41" s="392"/>
      <c r="M41" s="392"/>
      <c r="N41" s="392"/>
    </row>
    <row r="42" spans="1:14" ht="14.1" customHeight="1">
      <c r="A42" s="411" t="s">
        <v>259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412" t="s">
        <v>282</v>
      </c>
      <c r="G42" s="412" t="s">
        <v>282</v>
      </c>
      <c r="H42" s="412" t="s">
        <v>282</v>
      </c>
      <c r="J42" s="457"/>
      <c r="L42" s="392"/>
      <c r="M42" s="392"/>
    </row>
    <row r="43" spans="1:14" ht="14.1" customHeight="1">
      <c r="A43" s="411" t="s">
        <v>260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412" t="s">
        <v>282</v>
      </c>
      <c r="G43" s="412" t="s">
        <v>282</v>
      </c>
      <c r="H43" s="412" t="s">
        <v>282</v>
      </c>
      <c r="J43" s="457"/>
      <c r="L43" s="392"/>
      <c r="M43" s="392"/>
      <c r="N43" s="392"/>
    </row>
    <row r="44" spans="1:14" ht="14.1" customHeight="1">
      <c r="A44" s="411" t="s">
        <v>262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412" t="s">
        <v>282</v>
      </c>
      <c r="G44" s="412" t="s">
        <v>282</v>
      </c>
      <c r="H44" s="412" t="s">
        <v>282</v>
      </c>
      <c r="J44" s="457"/>
      <c r="M44" s="392"/>
    </row>
    <row r="45" spans="1:14" ht="14.1" customHeight="1">
      <c r="A45" s="411" t="s">
        <v>263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412" t="s">
        <v>282</v>
      </c>
      <c r="G45" s="412" t="s">
        <v>282</v>
      </c>
      <c r="H45" s="412" t="s">
        <v>282</v>
      </c>
      <c r="J45" s="457"/>
    </row>
    <row r="46" spans="1:14" ht="14.1" customHeight="1">
      <c r="A46" s="411" t="s">
        <v>264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412" t="s">
        <v>282</v>
      </c>
      <c r="G46" s="412" t="s">
        <v>282</v>
      </c>
      <c r="H46" s="412" t="s">
        <v>282</v>
      </c>
      <c r="J46" s="457"/>
      <c r="L46" s="392"/>
      <c r="M46" s="392"/>
    </row>
    <row r="47" spans="1:14" ht="14.1" customHeight="1">
      <c r="A47" s="411" t="s">
        <v>265</v>
      </c>
      <c r="B47" s="412" t="s">
        <v>282</v>
      </c>
      <c r="C47" s="412" t="s">
        <v>282</v>
      </c>
      <c r="D47" s="412" t="s">
        <v>282</v>
      </c>
      <c r="E47" s="412" t="s">
        <v>282</v>
      </c>
      <c r="F47" s="412" t="s">
        <v>282</v>
      </c>
      <c r="G47" s="412" t="s">
        <v>282</v>
      </c>
      <c r="H47" s="412" t="s">
        <v>282</v>
      </c>
      <c r="J47" s="457"/>
      <c r="M47" s="392"/>
      <c r="N47" s="392"/>
    </row>
    <row r="48" spans="1:14">
      <c r="A48" s="411" t="s">
        <v>266</v>
      </c>
      <c r="B48" s="412" t="s">
        <v>282</v>
      </c>
      <c r="C48" s="412" t="s">
        <v>282</v>
      </c>
      <c r="D48" s="412" t="s">
        <v>282</v>
      </c>
      <c r="E48" s="412" t="s">
        <v>282</v>
      </c>
      <c r="F48" s="412" t="s">
        <v>282</v>
      </c>
      <c r="G48" s="412" t="s">
        <v>282</v>
      </c>
      <c r="H48" s="412" t="s">
        <v>282</v>
      </c>
    </row>
    <row r="49" spans="1:16">
      <c r="A49" s="401"/>
    </row>
    <row r="50" spans="1:16">
      <c r="M50" s="392"/>
      <c r="N50" s="392"/>
    </row>
    <row r="51" spans="1:16">
      <c r="M51" s="392"/>
      <c r="N51" s="392"/>
    </row>
    <row r="52" spans="1:16" ht="30" customHeight="1">
      <c r="B52" s="620" t="s">
        <v>333</v>
      </c>
      <c r="C52" s="620"/>
      <c r="D52" s="620"/>
      <c r="E52" s="620"/>
      <c r="F52" s="620"/>
      <c r="G52" s="620"/>
      <c r="H52" s="620"/>
      <c r="I52" s="445"/>
    </row>
    <row r="53" spans="1:16" ht="14.1" customHeight="1"/>
    <row r="54" spans="1:16" ht="14.1" customHeight="1">
      <c r="A54" s="386" t="s">
        <v>155</v>
      </c>
    </row>
    <row r="55" spans="1:16" ht="14.1" customHeight="1">
      <c r="A55" s="386"/>
      <c r="I55" s="387" t="s">
        <v>325</v>
      </c>
    </row>
    <row r="56" spans="1:16" ht="15" customHeight="1">
      <c r="A56" s="638" t="s">
        <v>227</v>
      </c>
      <c r="B56" s="626" t="s">
        <v>302</v>
      </c>
      <c r="C56" s="627"/>
      <c r="D56" s="627"/>
      <c r="E56" s="628"/>
      <c r="F56" s="659" t="s">
        <v>312</v>
      </c>
      <c r="G56" s="659"/>
      <c r="H56" s="659"/>
      <c r="I56" s="659"/>
    </row>
    <row r="57" spans="1:16" ht="15" customHeight="1">
      <c r="A57" s="639"/>
      <c r="B57" s="626" t="s">
        <v>281</v>
      </c>
      <c r="C57" s="627"/>
      <c r="D57" s="627"/>
      <c r="E57" s="628"/>
      <c r="F57" s="659"/>
      <c r="G57" s="659"/>
      <c r="H57" s="659"/>
      <c r="I57" s="659"/>
      <c r="N57" s="392"/>
    </row>
    <row r="58" spans="1:16" ht="27">
      <c r="A58" s="639"/>
      <c r="B58" s="443" t="s">
        <v>305</v>
      </c>
      <c r="C58" s="443" t="s">
        <v>332</v>
      </c>
      <c r="D58" s="443" t="s">
        <v>306</v>
      </c>
      <c r="E58" s="443" t="s">
        <v>307</v>
      </c>
      <c r="F58" s="443" t="s">
        <v>305</v>
      </c>
      <c r="G58" s="443" t="s">
        <v>332</v>
      </c>
      <c r="H58" s="443" t="s">
        <v>314</v>
      </c>
      <c r="I58" s="443" t="s">
        <v>307</v>
      </c>
    </row>
    <row r="59" spans="1:16" ht="15" customHeight="1">
      <c r="A59" s="411" t="s">
        <v>232</v>
      </c>
      <c r="B59" s="407">
        <v>0</v>
      </c>
      <c r="C59" s="400">
        <v>0.17299999999999999</v>
      </c>
      <c r="D59" s="400">
        <v>11685.967000000001</v>
      </c>
      <c r="E59" s="400">
        <v>61.323999999999998</v>
      </c>
      <c r="F59" s="400">
        <v>0</v>
      </c>
      <c r="G59" s="400">
        <v>0</v>
      </c>
      <c r="H59" s="400">
        <v>0</v>
      </c>
      <c r="I59" s="400">
        <v>0</v>
      </c>
      <c r="J59" s="392"/>
      <c r="K59" s="392"/>
      <c r="L59" s="392"/>
      <c r="M59" s="392"/>
      <c r="N59" s="392"/>
      <c r="O59" s="392"/>
      <c r="P59" s="392"/>
    </row>
    <row r="60" spans="1:16" ht="15" customHeight="1">
      <c r="A60" s="411" t="s">
        <v>233</v>
      </c>
      <c r="B60" s="407">
        <v>452</v>
      </c>
      <c r="C60" s="400">
        <v>127.22799999999999</v>
      </c>
      <c r="D60" s="400">
        <v>8509463.4250000007</v>
      </c>
      <c r="E60" s="400">
        <v>78874.630999999994</v>
      </c>
      <c r="F60" s="400">
        <v>0</v>
      </c>
      <c r="G60" s="400">
        <v>0</v>
      </c>
      <c r="H60" s="400">
        <v>0</v>
      </c>
      <c r="I60" s="400">
        <v>0</v>
      </c>
      <c r="J60" s="392"/>
      <c r="K60" s="392"/>
      <c r="L60" s="392"/>
      <c r="M60" s="392"/>
      <c r="N60" s="392"/>
      <c r="O60" s="392"/>
      <c r="P60" s="392"/>
    </row>
    <row r="61" spans="1:16" ht="15" customHeight="1">
      <c r="A61" s="411" t="s">
        <v>234</v>
      </c>
      <c r="B61" s="407">
        <v>-1</v>
      </c>
      <c r="C61" s="400">
        <v>19.593</v>
      </c>
      <c r="D61" s="400">
        <v>2237021.0040000002</v>
      </c>
      <c r="E61" s="400">
        <v>7762.1970000000001</v>
      </c>
      <c r="F61" s="400">
        <v>0</v>
      </c>
      <c r="G61" s="400">
        <v>0</v>
      </c>
      <c r="H61" s="400">
        <v>0</v>
      </c>
      <c r="I61" s="400">
        <v>0</v>
      </c>
      <c r="J61" s="392"/>
      <c r="K61" s="392"/>
      <c r="L61" s="392"/>
      <c r="M61" s="392"/>
      <c r="N61" s="392"/>
      <c r="O61" s="392"/>
      <c r="P61" s="392"/>
    </row>
    <row r="62" spans="1:16" ht="15" customHeight="1">
      <c r="A62" s="411" t="s">
        <v>235</v>
      </c>
      <c r="B62" s="407">
        <v>0</v>
      </c>
      <c r="C62" s="400">
        <v>0</v>
      </c>
      <c r="D62" s="400">
        <v>0</v>
      </c>
      <c r="E62" s="400">
        <v>0</v>
      </c>
      <c r="F62" s="400">
        <v>0</v>
      </c>
      <c r="G62" s="400">
        <v>0</v>
      </c>
      <c r="H62" s="400">
        <v>0</v>
      </c>
      <c r="I62" s="400">
        <v>0</v>
      </c>
      <c r="J62" s="392"/>
      <c r="K62" s="392"/>
      <c r="L62" s="392"/>
      <c r="M62" s="392"/>
      <c r="N62" s="392"/>
      <c r="O62" s="392"/>
      <c r="P62" s="392"/>
    </row>
    <row r="63" spans="1:16" ht="15" customHeight="1">
      <c r="A63" s="411" t="s">
        <v>236</v>
      </c>
      <c r="B63" s="407">
        <v>0</v>
      </c>
      <c r="C63" s="400">
        <v>0</v>
      </c>
      <c r="D63" s="400">
        <v>2048.915</v>
      </c>
      <c r="E63" s="400">
        <v>0</v>
      </c>
      <c r="F63" s="400">
        <v>0</v>
      </c>
      <c r="G63" s="400">
        <v>0</v>
      </c>
      <c r="H63" s="400">
        <v>0</v>
      </c>
      <c r="I63" s="400">
        <v>0</v>
      </c>
      <c r="J63" s="392"/>
      <c r="K63" s="392"/>
      <c r="L63" s="392"/>
      <c r="M63" s="392"/>
      <c r="N63" s="392"/>
      <c r="O63" s="392"/>
      <c r="P63" s="392"/>
    </row>
    <row r="64" spans="1:16" ht="15" customHeight="1">
      <c r="A64" s="411" t="s">
        <v>237</v>
      </c>
      <c r="B64" s="407">
        <v>0</v>
      </c>
      <c r="C64" s="400">
        <v>0</v>
      </c>
      <c r="D64" s="400">
        <v>0</v>
      </c>
      <c r="E64" s="400">
        <v>0</v>
      </c>
      <c r="F64" s="400">
        <v>0</v>
      </c>
      <c r="G64" s="400">
        <v>0</v>
      </c>
      <c r="H64" s="400">
        <v>0</v>
      </c>
      <c r="I64" s="400">
        <v>0</v>
      </c>
      <c r="J64" s="392"/>
      <c r="K64" s="392"/>
      <c r="L64" s="392"/>
      <c r="M64" s="392"/>
      <c r="N64" s="392"/>
      <c r="O64" s="392"/>
      <c r="P64" s="392"/>
    </row>
    <row r="65" spans="1:16" ht="15" customHeight="1">
      <c r="A65" s="411" t="s">
        <v>238</v>
      </c>
      <c r="B65" s="407">
        <v>0</v>
      </c>
      <c r="C65" s="400">
        <v>0</v>
      </c>
      <c r="D65" s="400">
        <v>0</v>
      </c>
      <c r="E65" s="400">
        <v>0</v>
      </c>
      <c r="F65" s="400">
        <v>0</v>
      </c>
      <c r="G65" s="400">
        <v>0</v>
      </c>
      <c r="H65" s="400">
        <v>0</v>
      </c>
      <c r="I65" s="400">
        <v>0</v>
      </c>
      <c r="J65" s="392"/>
      <c r="K65" s="392"/>
      <c r="L65" s="392"/>
      <c r="M65" s="392"/>
      <c r="N65" s="392"/>
      <c r="O65" s="392"/>
      <c r="P65" s="392"/>
    </row>
    <row r="66" spans="1:16" ht="15" customHeight="1">
      <c r="A66" s="411" t="s">
        <v>239</v>
      </c>
      <c r="B66" s="407">
        <v>0</v>
      </c>
      <c r="C66" s="400">
        <v>0</v>
      </c>
      <c r="D66" s="400">
        <v>0</v>
      </c>
      <c r="E66" s="400">
        <v>0</v>
      </c>
      <c r="F66" s="400">
        <v>0</v>
      </c>
      <c r="G66" s="400">
        <v>0</v>
      </c>
      <c r="H66" s="400">
        <v>0</v>
      </c>
      <c r="I66" s="400">
        <v>0</v>
      </c>
      <c r="J66" s="392"/>
      <c r="K66" s="392"/>
      <c r="L66" s="392"/>
      <c r="M66" s="392"/>
      <c r="N66" s="392"/>
      <c r="O66" s="392"/>
      <c r="P66" s="392"/>
    </row>
    <row r="67" spans="1:16" ht="15" customHeight="1">
      <c r="A67" s="411" t="s">
        <v>240</v>
      </c>
      <c r="B67" s="407">
        <v>0</v>
      </c>
      <c r="C67" s="400">
        <v>106.015</v>
      </c>
      <c r="D67" s="400">
        <v>8503468.7149999999</v>
      </c>
      <c r="E67" s="400">
        <v>29623.452000000001</v>
      </c>
      <c r="F67" s="400">
        <v>0</v>
      </c>
      <c r="G67" s="400">
        <v>0</v>
      </c>
      <c r="H67" s="400">
        <v>0</v>
      </c>
      <c r="I67" s="400">
        <v>0</v>
      </c>
      <c r="J67" s="392"/>
      <c r="K67" s="392"/>
      <c r="L67" s="392"/>
      <c r="M67" s="392"/>
      <c r="N67" s="392"/>
      <c r="O67" s="392"/>
      <c r="P67" s="392"/>
    </row>
    <row r="68" spans="1:16" ht="15" customHeight="1">
      <c r="A68" s="411" t="s">
        <v>241</v>
      </c>
      <c r="B68" s="407">
        <v>0</v>
      </c>
      <c r="C68" s="400">
        <v>0</v>
      </c>
      <c r="D68" s="400">
        <v>0</v>
      </c>
      <c r="E68" s="400">
        <v>0</v>
      </c>
      <c r="F68" s="400">
        <v>0</v>
      </c>
      <c r="G68" s="400">
        <v>0</v>
      </c>
      <c r="H68" s="400">
        <v>0</v>
      </c>
      <c r="I68" s="400">
        <v>0</v>
      </c>
      <c r="J68" s="392"/>
      <c r="K68" s="392"/>
      <c r="L68" s="392"/>
      <c r="M68" s="392"/>
      <c r="N68" s="392"/>
      <c r="O68" s="392"/>
      <c r="P68" s="392"/>
    </row>
    <row r="69" spans="1:16" ht="15" customHeight="1">
      <c r="A69" s="411" t="s">
        <v>242</v>
      </c>
      <c r="B69" s="407">
        <v>0</v>
      </c>
      <c r="C69" s="400">
        <v>0</v>
      </c>
      <c r="D69" s="400">
        <v>0</v>
      </c>
      <c r="E69" s="400">
        <v>0</v>
      </c>
      <c r="F69" s="400">
        <v>0</v>
      </c>
      <c r="G69" s="400">
        <v>0</v>
      </c>
      <c r="H69" s="400">
        <v>0</v>
      </c>
      <c r="I69" s="400">
        <v>0</v>
      </c>
      <c r="J69" s="392"/>
      <c r="K69" s="392"/>
      <c r="L69" s="392"/>
      <c r="M69" s="392"/>
      <c r="N69" s="392"/>
      <c r="O69" s="392"/>
      <c r="P69" s="392"/>
    </row>
    <row r="70" spans="1:16" ht="15" customHeight="1">
      <c r="A70" s="411" t="s">
        <v>243</v>
      </c>
      <c r="B70" s="407">
        <v>0</v>
      </c>
      <c r="C70" s="400">
        <v>52.69</v>
      </c>
      <c r="D70" s="400">
        <v>56734.862999999998</v>
      </c>
      <c r="E70" s="400">
        <v>1886.4760000000001</v>
      </c>
      <c r="F70" s="400">
        <v>0</v>
      </c>
      <c r="G70" s="400">
        <v>0</v>
      </c>
      <c r="H70" s="400">
        <v>0</v>
      </c>
      <c r="I70" s="400">
        <v>0</v>
      </c>
      <c r="J70" s="392"/>
      <c r="K70" s="392"/>
      <c r="L70" s="392"/>
      <c r="M70" s="392"/>
      <c r="N70" s="392"/>
      <c r="O70" s="392"/>
      <c r="P70" s="392"/>
    </row>
    <row r="71" spans="1:16" ht="15" customHeight="1">
      <c r="A71" s="411" t="s">
        <v>244</v>
      </c>
      <c r="B71" s="407">
        <v>0</v>
      </c>
      <c r="C71" s="400">
        <v>8.0000000000000002E-3</v>
      </c>
      <c r="D71" s="400">
        <v>9080.0560000000005</v>
      </c>
      <c r="E71" s="400">
        <v>103.129</v>
      </c>
      <c r="F71" s="400">
        <v>0</v>
      </c>
      <c r="G71" s="400">
        <v>2E-3</v>
      </c>
      <c r="H71" s="400">
        <v>7.2</v>
      </c>
      <c r="I71" s="400">
        <v>1.413</v>
      </c>
      <c r="J71" s="392"/>
      <c r="K71" s="392"/>
      <c r="L71" s="392"/>
      <c r="M71" s="392"/>
      <c r="N71" s="392"/>
      <c r="O71" s="392"/>
      <c r="P71" s="392"/>
    </row>
    <row r="72" spans="1:16" ht="15" customHeight="1">
      <c r="A72" s="411" t="s">
        <v>245</v>
      </c>
      <c r="B72" s="407">
        <v>0</v>
      </c>
      <c r="C72" s="400">
        <v>0</v>
      </c>
      <c r="D72" s="400">
        <v>0</v>
      </c>
      <c r="E72" s="400">
        <v>0</v>
      </c>
      <c r="F72" s="400">
        <v>0</v>
      </c>
      <c r="G72" s="400">
        <v>0</v>
      </c>
      <c r="H72" s="400">
        <v>0</v>
      </c>
      <c r="I72" s="400">
        <v>0</v>
      </c>
      <c r="J72" s="392"/>
      <c r="K72" s="392"/>
      <c r="L72" s="392"/>
      <c r="M72" s="392"/>
      <c r="N72" s="392"/>
      <c r="O72" s="392"/>
      <c r="P72" s="392"/>
    </row>
    <row r="73" spans="1:16" ht="15" customHeight="1">
      <c r="A73" s="411" t="s">
        <v>246</v>
      </c>
      <c r="B73" s="407">
        <v>0</v>
      </c>
      <c r="C73" s="400">
        <v>0</v>
      </c>
      <c r="D73" s="400">
        <v>0</v>
      </c>
      <c r="E73" s="400">
        <v>0</v>
      </c>
      <c r="F73" s="400">
        <v>0</v>
      </c>
      <c r="G73" s="400">
        <v>0</v>
      </c>
      <c r="H73" s="400">
        <v>0</v>
      </c>
      <c r="I73" s="400">
        <v>0</v>
      </c>
      <c r="J73" s="392"/>
      <c r="K73" s="392"/>
      <c r="L73" s="392"/>
      <c r="M73" s="392"/>
      <c r="N73" s="392"/>
      <c r="O73" s="392"/>
      <c r="P73" s="392"/>
    </row>
    <row r="74" spans="1:16" ht="15" customHeight="1">
      <c r="A74" s="411" t="s">
        <v>247</v>
      </c>
      <c r="B74" s="407">
        <v>6</v>
      </c>
      <c r="C74" s="400">
        <v>0.13700000000000001</v>
      </c>
      <c r="D74" s="400">
        <v>300</v>
      </c>
      <c r="E74" s="400">
        <v>32.314</v>
      </c>
      <c r="F74" s="400">
        <v>0</v>
      </c>
      <c r="G74" s="400">
        <v>0</v>
      </c>
      <c r="H74" s="400">
        <v>0</v>
      </c>
      <c r="I74" s="400">
        <v>0</v>
      </c>
      <c r="J74" s="392"/>
      <c r="K74" s="392"/>
      <c r="L74" s="392"/>
      <c r="M74" s="392"/>
      <c r="N74" s="392"/>
      <c r="O74" s="392"/>
      <c r="P74" s="392"/>
    </row>
    <row r="75" spans="1:16" ht="15" customHeight="1">
      <c r="A75" s="411" t="s">
        <v>248</v>
      </c>
      <c r="B75" s="407">
        <v>0</v>
      </c>
      <c r="C75" s="400">
        <v>5.74</v>
      </c>
      <c r="D75" s="400">
        <v>122963.78599999999</v>
      </c>
      <c r="E75" s="400">
        <v>14959.447</v>
      </c>
      <c r="F75" s="400">
        <v>0</v>
      </c>
      <c r="G75" s="400">
        <v>0</v>
      </c>
      <c r="H75" s="400">
        <v>0</v>
      </c>
      <c r="I75" s="400">
        <v>0</v>
      </c>
      <c r="J75" s="392"/>
      <c r="K75" s="392"/>
      <c r="L75" s="392"/>
      <c r="M75" s="392"/>
      <c r="N75" s="392"/>
      <c r="O75" s="392"/>
      <c r="P75" s="392"/>
    </row>
    <row r="76" spans="1:16" ht="15" customHeight="1">
      <c r="A76" s="411" t="s">
        <v>249</v>
      </c>
      <c r="B76" s="407">
        <v>0</v>
      </c>
      <c r="C76" s="400">
        <v>0</v>
      </c>
      <c r="D76" s="400">
        <v>0</v>
      </c>
      <c r="E76" s="400">
        <v>0</v>
      </c>
      <c r="F76" s="400">
        <v>0</v>
      </c>
      <c r="G76" s="400">
        <v>0</v>
      </c>
      <c r="H76" s="400">
        <v>0</v>
      </c>
      <c r="I76" s="400">
        <v>0</v>
      </c>
      <c r="J76" s="392"/>
      <c r="K76" s="392"/>
      <c r="L76" s="392"/>
      <c r="M76" s="392"/>
      <c r="N76" s="392"/>
      <c r="O76" s="392"/>
      <c r="P76" s="392"/>
    </row>
    <row r="77" spans="1:16" ht="15" customHeight="1">
      <c r="A77" s="411" t="s">
        <v>250</v>
      </c>
      <c r="B77" s="407">
        <v>0</v>
      </c>
      <c r="C77" s="400">
        <v>0</v>
      </c>
      <c r="D77" s="400">
        <v>0</v>
      </c>
      <c r="E77" s="400">
        <v>0</v>
      </c>
      <c r="F77" s="400">
        <v>0</v>
      </c>
      <c r="G77" s="400">
        <v>0</v>
      </c>
      <c r="H77" s="400">
        <v>0</v>
      </c>
      <c r="I77" s="400">
        <v>0</v>
      </c>
      <c r="J77" s="392"/>
      <c r="K77" s="392"/>
      <c r="L77" s="392"/>
      <c r="M77" s="392"/>
      <c r="N77" s="392"/>
      <c r="O77" s="392"/>
      <c r="P77" s="392"/>
    </row>
    <row r="78" spans="1:16" ht="15" customHeight="1">
      <c r="A78" s="411" t="s">
        <v>251</v>
      </c>
      <c r="B78" s="407">
        <v>0</v>
      </c>
      <c r="C78" s="400">
        <v>2.4039999999999999</v>
      </c>
      <c r="D78" s="400">
        <v>114403.19899999999</v>
      </c>
      <c r="E78" s="400">
        <v>571.34500000000003</v>
      </c>
      <c r="F78" s="400">
        <v>0</v>
      </c>
      <c r="G78" s="400">
        <v>0</v>
      </c>
      <c r="H78" s="400">
        <v>0</v>
      </c>
      <c r="I78" s="400">
        <v>0</v>
      </c>
      <c r="J78" s="392"/>
      <c r="K78" s="392"/>
      <c r="L78" s="392"/>
      <c r="M78" s="392"/>
      <c r="N78" s="392"/>
      <c r="O78" s="392"/>
      <c r="P78" s="392"/>
    </row>
    <row r="79" spans="1:16" ht="14.1" customHeight="1">
      <c r="A79" s="411" t="s">
        <v>252</v>
      </c>
      <c r="B79" s="407">
        <v>0</v>
      </c>
      <c r="C79" s="400">
        <v>0</v>
      </c>
      <c r="D79" s="400">
        <v>0</v>
      </c>
      <c r="E79" s="400">
        <v>0</v>
      </c>
      <c r="F79" s="400">
        <v>0</v>
      </c>
      <c r="G79" s="400">
        <v>0</v>
      </c>
      <c r="H79" s="400">
        <v>0</v>
      </c>
      <c r="I79" s="400">
        <v>0</v>
      </c>
      <c r="J79" s="392"/>
      <c r="K79" s="392"/>
      <c r="L79" s="392"/>
      <c r="M79" s="392"/>
      <c r="N79" s="392"/>
      <c r="O79" s="392"/>
      <c r="P79" s="392"/>
    </row>
    <row r="80" spans="1:16" ht="14.1" customHeight="1">
      <c r="A80" s="411" t="s">
        <v>253</v>
      </c>
      <c r="B80" s="407">
        <v>1</v>
      </c>
      <c r="C80" s="400">
        <v>0.215</v>
      </c>
      <c r="D80" s="400">
        <v>3891.6</v>
      </c>
      <c r="E80" s="400">
        <v>1707.627</v>
      </c>
      <c r="F80" s="400">
        <v>0</v>
      </c>
      <c r="G80" s="400">
        <v>0</v>
      </c>
      <c r="H80" s="400">
        <v>0</v>
      </c>
      <c r="I80" s="400">
        <v>0</v>
      </c>
      <c r="J80" s="392"/>
      <c r="K80" s="392"/>
      <c r="L80" s="392"/>
      <c r="M80" s="392"/>
      <c r="N80" s="392"/>
      <c r="O80" s="392"/>
      <c r="P80" s="392"/>
    </row>
    <row r="81" spans="1:16" ht="14.1" customHeight="1">
      <c r="A81" s="411" t="s">
        <v>254</v>
      </c>
      <c r="B81" s="407">
        <v>0</v>
      </c>
      <c r="C81" s="400">
        <v>0</v>
      </c>
      <c r="D81" s="400">
        <v>0</v>
      </c>
      <c r="E81" s="400">
        <v>0</v>
      </c>
      <c r="F81" s="400">
        <v>0</v>
      </c>
      <c r="G81" s="400">
        <v>0</v>
      </c>
      <c r="H81" s="400">
        <v>0</v>
      </c>
      <c r="I81" s="400">
        <v>0</v>
      </c>
      <c r="J81" s="392"/>
      <c r="K81" s="392"/>
      <c r="L81" s="392"/>
      <c r="M81" s="392"/>
      <c r="N81" s="392"/>
      <c r="O81" s="392"/>
      <c r="P81" s="392"/>
    </row>
    <row r="82" spans="1:16" ht="14.1" customHeight="1">
      <c r="A82" s="432"/>
      <c r="B82" s="409"/>
      <c r="C82" s="403"/>
      <c r="D82" s="403"/>
      <c r="E82" s="403"/>
      <c r="F82" s="403"/>
      <c r="G82" s="403"/>
      <c r="H82" s="403"/>
      <c r="I82" s="403"/>
      <c r="M82" s="392"/>
      <c r="N82" s="392"/>
      <c r="O82" s="392"/>
    </row>
    <row r="83" spans="1:16" ht="14.1" customHeight="1">
      <c r="A83" s="386" t="s">
        <v>156</v>
      </c>
      <c r="M83" s="392"/>
      <c r="N83" s="392"/>
      <c r="O83" s="392"/>
    </row>
    <row r="84" spans="1:16" ht="14.1" customHeight="1">
      <c r="I84" s="387" t="s">
        <v>325</v>
      </c>
      <c r="L84" s="392"/>
      <c r="M84" s="392"/>
      <c r="N84" s="392"/>
    </row>
    <row r="85" spans="1:16" ht="15" customHeight="1">
      <c r="A85" s="638" t="s">
        <v>227</v>
      </c>
      <c r="B85" s="626" t="s">
        <v>302</v>
      </c>
      <c r="C85" s="627"/>
      <c r="D85" s="627"/>
      <c r="E85" s="628"/>
      <c r="F85" s="659" t="s">
        <v>312</v>
      </c>
      <c r="G85" s="659"/>
      <c r="H85" s="659"/>
      <c r="I85" s="659"/>
      <c r="M85" s="392"/>
      <c r="N85" s="392"/>
      <c r="O85" s="392"/>
    </row>
    <row r="86" spans="1:16" ht="15" customHeight="1">
      <c r="A86" s="639"/>
      <c r="B86" s="626" t="s">
        <v>281</v>
      </c>
      <c r="C86" s="627"/>
      <c r="D86" s="627"/>
      <c r="E86" s="628"/>
      <c r="F86" s="659"/>
      <c r="G86" s="659"/>
      <c r="H86" s="659"/>
      <c r="I86" s="659"/>
      <c r="M86" s="392"/>
      <c r="N86" s="392"/>
      <c r="O86" s="392"/>
    </row>
    <row r="87" spans="1:16" ht="27">
      <c r="A87" s="640"/>
      <c r="B87" s="502" t="s">
        <v>305</v>
      </c>
      <c r="C87" s="502" t="s">
        <v>332</v>
      </c>
      <c r="D87" s="502" t="s">
        <v>306</v>
      </c>
      <c r="E87" s="502" t="s">
        <v>307</v>
      </c>
      <c r="F87" s="502" t="s">
        <v>305</v>
      </c>
      <c r="G87" s="502" t="s">
        <v>332</v>
      </c>
      <c r="H87" s="502" t="s">
        <v>314</v>
      </c>
      <c r="I87" s="502" t="s">
        <v>307</v>
      </c>
      <c r="L87" s="392"/>
      <c r="M87" s="392"/>
      <c r="N87" s="392"/>
    </row>
    <row r="88" spans="1:16" ht="14.1" customHeight="1">
      <c r="A88" s="411" t="s">
        <v>255</v>
      </c>
      <c r="B88" s="412" t="s">
        <v>282</v>
      </c>
      <c r="C88" s="412" t="s">
        <v>282</v>
      </c>
      <c r="D88" s="412" t="s">
        <v>282</v>
      </c>
      <c r="E88" s="412" t="s">
        <v>282</v>
      </c>
      <c r="F88" s="412" t="s">
        <v>282</v>
      </c>
      <c r="G88" s="412" t="s">
        <v>282</v>
      </c>
      <c r="H88" s="412" t="s">
        <v>282</v>
      </c>
      <c r="I88" s="412" t="s">
        <v>282</v>
      </c>
      <c r="L88" s="392"/>
      <c r="M88" s="392"/>
      <c r="N88" s="392"/>
      <c r="O88" s="392"/>
    </row>
    <row r="89" spans="1:16" ht="14.1" customHeight="1">
      <c r="A89" s="411" t="s">
        <v>256</v>
      </c>
      <c r="B89" s="412" t="s">
        <v>282</v>
      </c>
      <c r="C89" s="412" t="s">
        <v>282</v>
      </c>
      <c r="D89" s="412" t="s">
        <v>282</v>
      </c>
      <c r="E89" s="412" t="s">
        <v>282</v>
      </c>
      <c r="F89" s="412" t="s">
        <v>282</v>
      </c>
      <c r="G89" s="412" t="s">
        <v>282</v>
      </c>
      <c r="H89" s="412" t="s">
        <v>282</v>
      </c>
      <c r="I89" s="412" t="s">
        <v>282</v>
      </c>
      <c r="N89" s="392"/>
      <c r="O89" s="392"/>
    </row>
    <row r="90" spans="1:16" ht="14.1" customHeight="1">
      <c r="A90" s="411" t="s">
        <v>257</v>
      </c>
      <c r="B90" s="412" t="s">
        <v>282</v>
      </c>
      <c r="C90" s="412" t="s">
        <v>282</v>
      </c>
      <c r="D90" s="412" t="s">
        <v>282</v>
      </c>
      <c r="E90" s="412" t="s">
        <v>282</v>
      </c>
      <c r="F90" s="412" t="s">
        <v>282</v>
      </c>
      <c r="G90" s="412" t="s">
        <v>282</v>
      </c>
      <c r="H90" s="412" t="s">
        <v>282</v>
      </c>
      <c r="I90" s="412" t="s">
        <v>282</v>
      </c>
      <c r="M90" s="392"/>
      <c r="N90" s="392"/>
    </row>
    <row r="91" spans="1:16" ht="14.1" customHeight="1">
      <c r="A91" s="411" t="s">
        <v>258</v>
      </c>
      <c r="B91" s="412" t="s">
        <v>282</v>
      </c>
      <c r="C91" s="412" t="s">
        <v>282</v>
      </c>
      <c r="D91" s="412" t="s">
        <v>282</v>
      </c>
      <c r="E91" s="412" t="s">
        <v>282</v>
      </c>
      <c r="F91" s="412" t="s">
        <v>282</v>
      </c>
      <c r="G91" s="412" t="s">
        <v>282</v>
      </c>
      <c r="H91" s="412" t="s">
        <v>282</v>
      </c>
      <c r="I91" s="412" t="s">
        <v>282</v>
      </c>
      <c r="M91" s="392"/>
      <c r="N91" s="392"/>
      <c r="O91" s="392"/>
    </row>
    <row r="92" spans="1:16" ht="14.1" customHeight="1">
      <c r="A92" s="411" t="s">
        <v>259</v>
      </c>
      <c r="B92" s="412" t="s">
        <v>282</v>
      </c>
      <c r="C92" s="412" t="s">
        <v>282</v>
      </c>
      <c r="D92" s="412" t="s">
        <v>282</v>
      </c>
      <c r="E92" s="412" t="s">
        <v>282</v>
      </c>
      <c r="F92" s="412" t="s">
        <v>282</v>
      </c>
      <c r="G92" s="412" t="s">
        <v>282</v>
      </c>
      <c r="H92" s="412" t="s">
        <v>282</v>
      </c>
      <c r="I92" s="412" t="s">
        <v>282</v>
      </c>
      <c r="M92" s="392"/>
      <c r="N92" s="392"/>
      <c r="O92" s="392"/>
    </row>
    <row r="93" spans="1:16" ht="14.1" customHeight="1">
      <c r="A93" s="411" t="s">
        <v>260</v>
      </c>
      <c r="B93" s="412" t="s">
        <v>282</v>
      </c>
      <c r="C93" s="412" t="s">
        <v>282</v>
      </c>
      <c r="D93" s="412" t="s">
        <v>282</v>
      </c>
      <c r="E93" s="412" t="s">
        <v>282</v>
      </c>
      <c r="F93" s="412" t="s">
        <v>282</v>
      </c>
      <c r="G93" s="412" t="s">
        <v>282</v>
      </c>
      <c r="H93" s="412" t="s">
        <v>282</v>
      </c>
      <c r="I93" s="412" t="s">
        <v>282</v>
      </c>
      <c r="L93" s="392"/>
      <c r="M93" s="392"/>
      <c r="N93" s="392"/>
    </row>
    <row r="94" spans="1:16" ht="14.1" customHeight="1">
      <c r="A94" s="411" t="s">
        <v>262</v>
      </c>
      <c r="B94" s="412" t="s">
        <v>282</v>
      </c>
      <c r="C94" s="412" t="s">
        <v>282</v>
      </c>
      <c r="D94" s="412" t="s">
        <v>282</v>
      </c>
      <c r="E94" s="412" t="s">
        <v>282</v>
      </c>
      <c r="F94" s="412" t="s">
        <v>282</v>
      </c>
      <c r="G94" s="412" t="s">
        <v>282</v>
      </c>
      <c r="H94" s="412" t="s">
        <v>282</v>
      </c>
      <c r="I94" s="412" t="s">
        <v>282</v>
      </c>
      <c r="L94" s="392"/>
      <c r="M94" s="392"/>
      <c r="N94" s="392"/>
    </row>
    <row r="95" spans="1:16" ht="14.1" customHeight="1">
      <c r="A95" s="411" t="s">
        <v>263</v>
      </c>
      <c r="B95" s="412" t="s">
        <v>282</v>
      </c>
      <c r="C95" s="412" t="s">
        <v>282</v>
      </c>
      <c r="D95" s="412" t="s">
        <v>282</v>
      </c>
      <c r="E95" s="412" t="s">
        <v>282</v>
      </c>
      <c r="F95" s="412" t="s">
        <v>282</v>
      </c>
      <c r="G95" s="412" t="s">
        <v>282</v>
      </c>
      <c r="H95" s="412" t="s">
        <v>282</v>
      </c>
      <c r="I95" s="412" t="s">
        <v>282</v>
      </c>
      <c r="M95" s="392"/>
      <c r="N95" s="392"/>
      <c r="O95" s="392"/>
    </row>
    <row r="96" spans="1:16" ht="14.1" customHeight="1">
      <c r="A96" s="411" t="s">
        <v>264</v>
      </c>
      <c r="B96" s="412" t="s">
        <v>282</v>
      </c>
      <c r="C96" s="412" t="s">
        <v>282</v>
      </c>
      <c r="D96" s="412" t="s">
        <v>282</v>
      </c>
      <c r="E96" s="412" t="s">
        <v>282</v>
      </c>
      <c r="F96" s="412" t="s">
        <v>282</v>
      </c>
      <c r="G96" s="412" t="s">
        <v>282</v>
      </c>
      <c r="H96" s="412" t="s">
        <v>282</v>
      </c>
      <c r="I96" s="412" t="s">
        <v>282</v>
      </c>
      <c r="M96" s="392"/>
      <c r="N96" s="392"/>
      <c r="O96" s="392"/>
    </row>
    <row r="97" spans="1:14" ht="14.1" customHeight="1">
      <c r="A97" s="411" t="s">
        <v>265</v>
      </c>
      <c r="B97" s="412" t="s">
        <v>282</v>
      </c>
      <c r="C97" s="412" t="s">
        <v>282</v>
      </c>
      <c r="D97" s="412" t="s">
        <v>282</v>
      </c>
      <c r="E97" s="412" t="s">
        <v>282</v>
      </c>
      <c r="F97" s="412" t="s">
        <v>282</v>
      </c>
      <c r="G97" s="412" t="s">
        <v>282</v>
      </c>
      <c r="H97" s="412" t="s">
        <v>282</v>
      </c>
      <c r="I97" s="412" t="s">
        <v>282</v>
      </c>
    </row>
    <row r="98" spans="1:14" ht="14.1" customHeight="1">
      <c r="A98" s="411" t="s">
        <v>266</v>
      </c>
      <c r="B98" s="412" t="s">
        <v>282</v>
      </c>
      <c r="C98" s="412" t="s">
        <v>282</v>
      </c>
      <c r="D98" s="412" t="s">
        <v>282</v>
      </c>
      <c r="E98" s="412" t="s">
        <v>282</v>
      </c>
      <c r="F98" s="412" t="s">
        <v>282</v>
      </c>
      <c r="G98" s="412" t="s">
        <v>282</v>
      </c>
      <c r="H98" s="412" t="s">
        <v>282</v>
      </c>
      <c r="I98" s="412" t="s">
        <v>282</v>
      </c>
      <c r="L98" s="392"/>
      <c r="M98" s="392"/>
      <c r="N98" s="392"/>
    </row>
    <row r="99" spans="1:14">
      <c r="A99" s="432"/>
    </row>
    <row r="100" spans="1:14">
      <c r="A100" t="s">
        <v>315</v>
      </c>
    </row>
    <row r="101" spans="1:14">
      <c r="A101" t="s">
        <v>316</v>
      </c>
    </row>
    <row r="102" spans="1:14">
      <c r="A102" s="404"/>
    </row>
  </sheetData>
  <mergeCells count="18">
    <mergeCell ref="B52:H52"/>
    <mergeCell ref="A56:A58"/>
    <mergeCell ref="B56:E56"/>
    <mergeCell ref="F56:I57"/>
    <mergeCell ref="B57:E57"/>
    <mergeCell ref="A85:A87"/>
    <mergeCell ref="B85:E85"/>
    <mergeCell ref="F85:I86"/>
    <mergeCell ref="B86:E86"/>
    <mergeCell ref="B2:G2"/>
    <mergeCell ref="A6:A8"/>
    <mergeCell ref="B6:H6"/>
    <mergeCell ref="B7:D7"/>
    <mergeCell ref="E7:H7"/>
    <mergeCell ref="A35:A37"/>
    <mergeCell ref="B35:H35"/>
    <mergeCell ref="B36:D36"/>
    <mergeCell ref="E36:H36"/>
  </mergeCells>
  <pageMargins left="0.98425196850393704" right="0" top="0.59055118110236227" bottom="0.19685039370078741" header="0.51181102362204722" footer="0.51181102362204722"/>
  <pageSetup paperSize="9" scale="70" orientation="landscape" r:id="rId1"/>
  <headerFooter alignWithMargins="0"/>
  <rowBreaks count="1" manualBreakCount="1">
    <brk id="50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zoomScale="90" zoomScaleNormal="90" workbookViewId="0"/>
  </sheetViews>
  <sheetFormatPr defaultRowHeight="12.75"/>
  <cols>
    <col min="1" max="1" width="25.7109375" customWidth="1"/>
    <col min="2" max="9" width="14.7109375" customWidth="1"/>
    <col min="10" max="10" width="15.7109375" customWidth="1"/>
    <col min="11" max="12" width="13" customWidth="1"/>
  </cols>
  <sheetData>
    <row r="1" spans="1:12" ht="14.1" customHeight="1"/>
    <row r="2" spans="1:12" ht="30" customHeight="1">
      <c r="A2" s="620" t="s">
        <v>334</v>
      </c>
      <c r="B2" s="620"/>
      <c r="C2" s="620"/>
      <c r="D2" s="620"/>
      <c r="E2" s="620"/>
      <c r="F2" s="620"/>
      <c r="G2" s="620"/>
      <c r="H2" s="620"/>
      <c r="I2" s="386"/>
    </row>
    <row r="3" spans="1:12" ht="15" customHeight="1">
      <c r="A3" s="446"/>
      <c r="B3" s="446"/>
      <c r="C3" s="446"/>
      <c r="D3" s="446"/>
      <c r="E3" s="446"/>
      <c r="F3" s="446"/>
      <c r="G3" s="446"/>
      <c r="H3" s="446"/>
      <c r="I3" s="386"/>
    </row>
    <row r="4" spans="1:12" ht="15" customHeight="1">
      <c r="A4" s="386" t="s">
        <v>155</v>
      </c>
    </row>
    <row r="5" spans="1:12" ht="15" customHeight="1">
      <c r="A5" s="386"/>
      <c r="H5" s="387" t="s">
        <v>325</v>
      </c>
    </row>
    <row r="6" spans="1:12" ht="15" customHeight="1">
      <c r="A6" s="638" t="s">
        <v>227</v>
      </c>
      <c r="B6" s="626" t="s">
        <v>302</v>
      </c>
      <c r="C6" s="627"/>
      <c r="D6" s="627"/>
      <c r="E6" s="627"/>
      <c r="F6" s="627"/>
      <c r="G6" s="627"/>
      <c r="H6" s="628"/>
    </row>
    <row r="7" spans="1:12" ht="15" customHeight="1">
      <c r="A7" s="639"/>
      <c r="B7" s="626" t="s">
        <v>309</v>
      </c>
      <c r="C7" s="627"/>
      <c r="D7" s="627"/>
      <c r="E7" s="628"/>
      <c r="F7" s="626" t="s">
        <v>310</v>
      </c>
      <c r="G7" s="627"/>
      <c r="H7" s="628"/>
    </row>
    <row r="8" spans="1:12" ht="27">
      <c r="A8" s="639"/>
      <c r="B8" s="443" t="s">
        <v>305</v>
      </c>
      <c r="C8" s="443" t="s">
        <v>332</v>
      </c>
      <c r="D8" s="443" t="s">
        <v>306</v>
      </c>
      <c r="E8" s="443" t="s">
        <v>307</v>
      </c>
      <c r="F8" s="443" t="s">
        <v>305</v>
      </c>
      <c r="G8" s="443" t="s">
        <v>332</v>
      </c>
      <c r="H8" s="443" t="s">
        <v>307</v>
      </c>
      <c r="K8" s="392"/>
      <c r="L8" s="392"/>
    </row>
    <row r="9" spans="1:12" ht="15" customHeight="1">
      <c r="A9" s="411" t="s">
        <v>232</v>
      </c>
      <c r="B9" s="407">
        <v>3606</v>
      </c>
      <c r="C9" s="400">
        <v>420.49900000000002</v>
      </c>
      <c r="D9" s="400">
        <v>54363028.035999998</v>
      </c>
      <c r="E9" s="400">
        <v>72236.039000000004</v>
      </c>
      <c r="F9" s="400">
        <v>7378</v>
      </c>
      <c r="G9" s="407">
        <v>697.39300000000003</v>
      </c>
      <c r="H9" s="400">
        <v>256538.022</v>
      </c>
      <c r="I9" s="392"/>
      <c r="J9" s="392"/>
      <c r="K9" s="392"/>
      <c r="L9" s="392"/>
    </row>
    <row r="10" spans="1:12" ht="15" customHeight="1">
      <c r="A10" s="411" t="s">
        <v>233</v>
      </c>
      <c r="B10" s="407">
        <v>1815</v>
      </c>
      <c r="C10" s="400">
        <v>598.51499999999999</v>
      </c>
      <c r="D10" s="400">
        <v>92031557.483999997</v>
      </c>
      <c r="E10" s="400">
        <v>64249.21</v>
      </c>
      <c r="F10" s="400">
        <v>1424</v>
      </c>
      <c r="G10" s="407">
        <v>133.453</v>
      </c>
      <c r="H10" s="400">
        <v>141609.45699999999</v>
      </c>
      <c r="I10" s="392"/>
      <c r="J10" s="392"/>
      <c r="K10" s="392"/>
      <c r="L10" s="392"/>
    </row>
    <row r="11" spans="1:12" ht="15" customHeight="1">
      <c r="A11" s="411" t="s">
        <v>234</v>
      </c>
      <c r="B11" s="407">
        <v>949</v>
      </c>
      <c r="C11" s="400">
        <v>88.135999999999996</v>
      </c>
      <c r="D11" s="400">
        <v>14566552.168</v>
      </c>
      <c r="E11" s="400">
        <v>17054.103999999999</v>
      </c>
      <c r="F11" s="400">
        <v>226</v>
      </c>
      <c r="G11" s="407">
        <v>36.838999999999999</v>
      </c>
      <c r="H11" s="400">
        <v>45905.811000000002</v>
      </c>
      <c r="I11" s="392"/>
      <c r="J11" s="392"/>
      <c r="K11" s="392"/>
      <c r="L11" s="392"/>
    </row>
    <row r="12" spans="1:12" ht="15" customHeight="1">
      <c r="A12" s="411" t="s">
        <v>235</v>
      </c>
      <c r="B12" s="407">
        <v>0</v>
      </c>
      <c r="C12" s="400">
        <v>0</v>
      </c>
      <c r="D12" s="400">
        <v>0</v>
      </c>
      <c r="E12" s="400">
        <v>0</v>
      </c>
      <c r="F12" s="400">
        <v>0</v>
      </c>
      <c r="G12" s="407">
        <v>0</v>
      </c>
      <c r="H12" s="400">
        <v>0</v>
      </c>
      <c r="I12" s="392"/>
      <c r="J12" s="392"/>
      <c r="K12" s="392"/>
      <c r="L12" s="392"/>
    </row>
    <row r="13" spans="1:12" ht="15" customHeight="1">
      <c r="A13" s="411" t="s">
        <v>236</v>
      </c>
      <c r="B13" s="407">
        <v>2</v>
      </c>
      <c r="C13" s="400">
        <v>9.7000000000000003E-2</v>
      </c>
      <c r="D13" s="400">
        <v>7659.83</v>
      </c>
      <c r="E13" s="400">
        <v>0</v>
      </c>
      <c r="F13" s="400">
        <v>0</v>
      </c>
      <c r="G13" s="407">
        <v>0</v>
      </c>
      <c r="H13" s="400">
        <v>0</v>
      </c>
      <c r="I13" s="392"/>
      <c r="J13" s="392"/>
      <c r="K13" s="392"/>
      <c r="L13" s="392"/>
    </row>
    <row r="14" spans="1:12" ht="15" customHeight="1">
      <c r="A14" s="411" t="s">
        <v>237</v>
      </c>
      <c r="B14" s="407">
        <v>0</v>
      </c>
      <c r="C14" s="400">
        <v>0</v>
      </c>
      <c r="D14" s="400">
        <v>0</v>
      </c>
      <c r="E14" s="400">
        <v>0</v>
      </c>
      <c r="F14" s="400">
        <v>0</v>
      </c>
      <c r="G14" s="407">
        <v>0</v>
      </c>
      <c r="H14" s="400">
        <v>0</v>
      </c>
      <c r="I14" s="392"/>
      <c r="J14" s="392"/>
      <c r="K14" s="392"/>
      <c r="L14" s="392"/>
    </row>
    <row r="15" spans="1:12" ht="15" customHeight="1">
      <c r="A15" s="411" t="s">
        <v>238</v>
      </c>
      <c r="B15" s="407">
        <v>1</v>
      </c>
      <c r="C15" s="400">
        <v>0.46100000000000002</v>
      </c>
      <c r="D15" s="400">
        <v>59444.093000000001</v>
      </c>
      <c r="E15" s="400">
        <v>144.93899999999999</v>
      </c>
      <c r="F15" s="400">
        <v>6</v>
      </c>
      <c r="G15" s="407">
        <v>1.1160000000000001</v>
      </c>
      <c r="H15" s="400">
        <v>822.77300000000002</v>
      </c>
      <c r="I15" s="392"/>
      <c r="J15" s="392"/>
      <c r="K15" s="392"/>
      <c r="L15" s="392"/>
    </row>
    <row r="16" spans="1:12" ht="15" customHeight="1">
      <c r="A16" s="411" t="s">
        <v>239</v>
      </c>
      <c r="B16" s="407">
        <v>0</v>
      </c>
      <c r="C16" s="400">
        <v>0</v>
      </c>
      <c r="D16" s="400">
        <v>0</v>
      </c>
      <c r="E16" s="400">
        <v>0</v>
      </c>
      <c r="F16" s="400">
        <v>0</v>
      </c>
      <c r="G16" s="407">
        <v>0</v>
      </c>
      <c r="H16" s="400">
        <v>0</v>
      </c>
      <c r="I16" s="392"/>
      <c r="J16" s="392"/>
      <c r="K16" s="392"/>
      <c r="L16" s="392"/>
    </row>
    <row r="17" spans="1:12" ht="15" customHeight="1">
      <c r="A17" s="411" t="s">
        <v>240</v>
      </c>
      <c r="B17" s="407">
        <v>1151</v>
      </c>
      <c r="C17" s="400">
        <v>146.017</v>
      </c>
      <c r="D17" s="400">
        <v>20764798.059999999</v>
      </c>
      <c r="E17" s="400">
        <v>24882.677</v>
      </c>
      <c r="F17" s="400">
        <v>3309</v>
      </c>
      <c r="G17" s="407">
        <v>325.702</v>
      </c>
      <c r="H17" s="400">
        <v>88326.717000000004</v>
      </c>
      <c r="I17" s="392"/>
      <c r="J17" s="392"/>
      <c r="K17" s="392"/>
      <c r="L17" s="392"/>
    </row>
    <row r="18" spans="1:12" ht="15" customHeight="1">
      <c r="A18" s="411" t="s">
        <v>241</v>
      </c>
      <c r="B18" s="407">
        <v>0</v>
      </c>
      <c r="C18" s="400">
        <v>0</v>
      </c>
      <c r="D18" s="400">
        <v>0</v>
      </c>
      <c r="E18" s="400">
        <v>0</v>
      </c>
      <c r="F18" s="400">
        <v>0</v>
      </c>
      <c r="G18" s="407">
        <v>0</v>
      </c>
      <c r="H18" s="400">
        <v>0</v>
      </c>
      <c r="I18" s="392"/>
      <c r="J18" s="392"/>
      <c r="K18" s="392"/>
      <c r="L18" s="392"/>
    </row>
    <row r="19" spans="1:12" ht="15" customHeight="1">
      <c r="A19" s="411" t="s">
        <v>242</v>
      </c>
      <c r="B19" s="407">
        <v>0</v>
      </c>
      <c r="C19" s="400">
        <v>0</v>
      </c>
      <c r="D19" s="400">
        <v>0</v>
      </c>
      <c r="E19" s="400">
        <v>0</v>
      </c>
      <c r="F19" s="400">
        <v>0</v>
      </c>
      <c r="G19" s="407">
        <v>0</v>
      </c>
      <c r="H19" s="400">
        <v>0</v>
      </c>
      <c r="I19" s="392"/>
      <c r="J19" s="392"/>
      <c r="K19" s="392"/>
      <c r="L19" s="392"/>
    </row>
    <row r="20" spans="1:12" ht="15" customHeight="1">
      <c r="A20" s="411" t="s">
        <v>243</v>
      </c>
      <c r="B20" s="407">
        <v>14</v>
      </c>
      <c r="C20" s="400">
        <v>212.51599999999999</v>
      </c>
      <c r="D20" s="400">
        <v>667001.05799999996</v>
      </c>
      <c r="E20" s="400">
        <v>23175.098999999998</v>
      </c>
      <c r="F20" s="400">
        <v>0</v>
      </c>
      <c r="G20" s="407">
        <v>0</v>
      </c>
      <c r="H20" s="400">
        <v>0</v>
      </c>
      <c r="I20" s="392"/>
      <c r="J20" s="392"/>
      <c r="K20" s="392"/>
      <c r="L20" s="392"/>
    </row>
    <row r="21" spans="1:12" ht="15" customHeight="1">
      <c r="A21" s="411" t="s">
        <v>244</v>
      </c>
      <c r="B21" s="407">
        <v>711</v>
      </c>
      <c r="C21" s="400">
        <v>869.73800000000006</v>
      </c>
      <c r="D21" s="400">
        <v>18436558.714000002</v>
      </c>
      <c r="E21" s="400">
        <v>40857.65</v>
      </c>
      <c r="F21" s="400">
        <v>9591</v>
      </c>
      <c r="G21" s="407">
        <v>542.15</v>
      </c>
      <c r="H21" s="400">
        <v>31229.276000000002</v>
      </c>
      <c r="I21" s="392"/>
      <c r="J21" s="392"/>
      <c r="K21" s="392"/>
      <c r="L21" s="392"/>
    </row>
    <row r="22" spans="1:12" ht="15" customHeight="1">
      <c r="A22" s="411" t="s">
        <v>245</v>
      </c>
      <c r="B22" s="407">
        <v>3</v>
      </c>
      <c r="C22" s="400">
        <v>2.1999999999999999E-2</v>
      </c>
      <c r="D22" s="400">
        <v>1106.423</v>
      </c>
      <c r="E22" s="400">
        <v>2.3479999999999999</v>
      </c>
      <c r="F22" s="400">
        <v>0</v>
      </c>
      <c r="G22" s="407">
        <v>0</v>
      </c>
      <c r="H22" s="400">
        <v>0</v>
      </c>
      <c r="I22" s="392"/>
      <c r="J22" s="392"/>
      <c r="K22" s="392"/>
      <c r="L22" s="392"/>
    </row>
    <row r="23" spans="1:12" ht="15" customHeight="1">
      <c r="A23" s="411" t="s">
        <v>246</v>
      </c>
      <c r="B23" s="407">
        <v>0</v>
      </c>
      <c r="C23" s="400">
        <v>0</v>
      </c>
      <c r="D23" s="400">
        <v>0</v>
      </c>
      <c r="E23" s="400">
        <v>0</v>
      </c>
      <c r="F23" s="400">
        <v>0</v>
      </c>
      <c r="G23" s="407">
        <v>0</v>
      </c>
      <c r="H23" s="400">
        <v>0</v>
      </c>
      <c r="I23" s="392"/>
      <c r="J23" s="392"/>
      <c r="K23" s="392"/>
      <c r="L23" s="392"/>
    </row>
    <row r="24" spans="1:12" ht="15" customHeight="1">
      <c r="A24" s="411" t="s">
        <v>247</v>
      </c>
      <c r="B24" s="407">
        <v>1008</v>
      </c>
      <c r="C24" s="400">
        <v>327.72899999999998</v>
      </c>
      <c r="D24" s="400">
        <v>12062050.341</v>
      </c>
      <c r="E24" s="400">
        <v>12870.246999999999</v>
      </c>
      <c r="F24" s="400">
        <v>1831</v>
      </c>
      <c r="G24" s="407">
        <v>129.01</v>
      </c>
      <c r="H24" s="400">
        <v>46606.135999999999</v>
      </c>
      <c r="I24" s="392"/>
      <c r="J24" s="392"/>
      <c r="K24" s="392"/>
      <c r="L24" s="392"/>
    </row>
    <row r="25" spans="1:12" ht="15" customHeight="1">
      <c r="A25" s="411" t="s">
        <v>248</v>
      </c>
      <c r="B25" s="407">
        <v>28</v>
      </c>
      <c r="C25" s="400">
        <v>26.995000000000001</v>
      </c>
      <c r="D25" s="400">
        <v>3533314.398</v>
      </c>
      <c r="E25" s="400">
        <v>13374.208000000001</v>
      </c>
      <c r="F25" s="400">
        <v>318</v>
      </c>
      <c r="G25" s="407">
        <v>41.036000000000001</v>
      </c>
      <c r="H25" s="400">
        <v>32254.276999999998</v>
      </c>
      <c r="I25" s="392"/>
      <c r="J25" s="392"/>
      <c r="K25" s="392"/>
      <c r="L25" s="392"/>
    </row>
    <row r="26" spans="1:12" ht="15" customHeight="1">
      <c r="A26" s="411" t="s">
        <v>249</v>
      </c>
      <c r="B26" s="407">
        <v>0</v>
      </c>
      <c r="C26" s="400">
        <v>0</v>
      </c>
      <c r="D26" s="400">
        <v>0</v>
      </c>
      <c r="E26" s="400">
        <v>0</v>
      </c>
      <c r="F26" s="400">
        <v>0</v>
      </c>
      <c r="G26" s="407">
        <v>0</v>
      </c>
      <c r="H26" s="400">
        <v>0</v>
      </c>
      <c r="I26" s="392"/>
      <c r="J26" s="392"/>
      <c r="K26" s="392"/>
      <c r="L26" s="392"/>
    </row>
    <row r="27" spans="1:12" ht="15" customHeight="1">
      <c r="A27" s="411" t="s">
        <v>250</v>
      </c>
      <c r="B27" s="407">
        <v>0</v>
      </c>
      <c r="C27" s="400">
        <v>0</v>
      </c>
      <c r="D27" s="400">
        <v>0</v>
      </c>
      <c r="E27" s="400">
        <v>0</v>
      </c>
      <c r="F27" s="400">
        <v>0</v>
      </c>
      <c r="G27" s="407">
        <v>0</v>
      </c>
      <c r="H27" s="400">
        <v>0</v>
      </c>
      <c r="I27" s="392"/>
      <c r="J27" s="392"/>
      <c r="K27" s="392"/>
      <c r="L27" s="392"/>
    </row>
    <row r="28" spans="1:12" ht="15" customHeight="1">
      <c r="A28" s="411" t="s">
        <v>251</v>
      </c>
      <c r="B28" s="407">
        <v>1836</v>
      </c>
      <c r="C28" s="400">
        <v>85.266999999999996</v>
      </c>
      <c r="D28" s="400">
        <v>10670008.497</v>
      </c>
      <c r="E28" s="400">
        <v>15275.712</v>
      </c>
      <c r="F28" s="400">
        <v>0</v>
      </c>
      <c r="G28" s="407">
        <v>286.09699999999998</v>
      </c>
      <c r="H28" s="400">
        <v>72961.490000000005</v>
      </c>
      <c r="I28" s="392"/>
      <c r="J28" s="392"/>
      <c r="K28" s="392"/>
      <c r="L28" s="392"/>
    </row>
    <row r="29" spans="1:12" ht="15" customHeight="1">
      <c r="A29" s="411" t="s">
        <v>252</v>
      </c>
      <c r="B29" s="407">
        <v>0</v>
      </c>
      <c r="C29" s="400">
        <v>0</v>
      </c>
      <c r="D29" s="400">
        <v>0</v>
      </c>
      <c r="E29" s="400">
        <v>0</v>
      </c>
      <c r="F29" s="400">
        <v>0</v>
      </c>
      <c r="G29" s="407">
        <v>0</v>
      </c>
      <c r="H29" s="400">
        <v>0</v>
      </c>
      <c r="I29" s="392"/>
      <c r="J29" s="392"/>
      <c r="K29" s="392"/>
      <c r="L29" s="392"/>
    </row>
    <row r="30" spans="1:12" ht="15" customHeight="1">
      <c r="A30" s="411" t="s">
        <v>253</v>
      </c>
      <c r="B30" s="407">
        <v>8</v>
      </c>
      <c r="C30" s="400">
        <v>1.3220000000000001</v>
      </c>
      <c r="D30" s="400">
        <v>506136.65500000003</v>
      </c>
      <c r="E30" s="400">
        <v>898.95500000000004</v>
      </c>
      <c r="F30" s="400">
        <v>0</v>
      </c>
      <c r="G30" s="407">
        <v>0</v>
      </c>
      <c r="H30" s="400">
        <v>0</v>
      </c>
      <c r="I30" s="392"/>
      <c r="J30" s="392"/>
      <c r="K30" s="392"/>
      <c r="L30" s="392"/>
    </row>
    <row r="31" spans="1:12" ht="15" customHeight="1">
      <c r="A31" s="411" t="s">
        <v>254</v>
      </c>
      <c r="B31" s="407">
        <v>0</v>
      </c>
      <c r="C31" s="400">
        <v>0</v>
      </c>
      <c r="D31" s="400">
        <v>0</v>
      </c>
      <c r="E31" s="400">
        <v>0</v>
      </c>
      <c r="F31" s="400">
        <v>0</v>
      </c>
      <c r="G31" s="407">
        <v>0</v>
      </c>
      <c r="H31" s="400">
        <v>0</v>
      </c>
      <c r="I31" s="392"/>
      <c r="J31" s="392"/>
      <c r="K31" s="392"/>
      <c r="L31" s="392"/>
    </row>
    <row r="32" spans="1:12" ht="15" customHeight="1">
      <c r="A32" s="432"/>
      <c r="B32" s="409"/>
      <c r="C32" s="403"/>
      <c r="D32" s="403"/>
      <c r="E32" s="403"/>
      <c r="F32" s="403"/>
      <c r="G32" s="409"/>
      <c r="H32" s="403"/>
      <c r="K32" s="392"/>
      <c r="L32" s="392"/>
    </row>
    <row r="33" spans="1:12" ht="15" customHeight="1">
      <c r="A33" s="386" t="s">
        <v>156</v>
      </c>
    </row>
    <row r="34" spans="1:12" ht="15" customHeight="1">
      <c r="H34" s="387" t="s">
        <v>325</v>
      </c>
    </row>
    <row r="35" spans="1:12" ht="15" customHeight="1">
      <c r="A35" s="638" t="s">
        <v>227</v>
      </c>
      <c r="B35" s="626" t="s">
        <v>302</v>
      </c>
      <c r="C35" s="627"/>
      <c r="D35" s="627"/>
      <c r="E35" s="627"/>
      <c r="F35" s="627"/>
      <c r="G35" s="627"/>
      <c r="H35" s="628"/>
      <c r="K35" s="392"/>
      <c r="L35" s="392"/>
    </row>
    <row r="36" spans="1:12" ht="15" customHeight="1">
      <c r="A36" s="639"/>
      <c r="B36" s="626" t="s">
        <v>309</v>
      </c>
      <c r="C36" s="627"/>
      <c r="D36" s="627"/>
      <c r="E36" s="628"/>
      <c r="F36" s="626" t="s">
        <v>310</v>
      </c>
      <c r="G36" s="627"/>
      <c r="H36" s="628"/>
      <c r="L36" s="392"/>
    </row>
    <row r="37" spans="1:12" ht="30" customHeight="1">
      <c r="A37" s="640"/>
      <c r="B37" s="405" t="s">
        <v>305</v>
      </c>
      <c r="C37" s="405" t="s">
        <v>332</v>
      </c>
      <c r="D37" s="405" t="s">
        <v>306</v>
      </c>
      <c r="E37" s="405" t="s">
        <v>307</v>
      </c>
      <c r="F37" s="405" t="s">
        <v>305</v>
      </c>
      <c r="G37" s="405" t="s">
        <v>332</v>
      </c>
      <c r="H37" s="405" t="s">
        <v>307</v>
      </c>
      <c r="L37" s="392"/>
    </row>
    <row r="38" spans="1:12" ht="14.1" customHeight="1">
      <c r="A38" s="411" t="s">
        <v>255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412" t="s">
        <v>282</v>
      </c>
      <c r="G38" s="412" t="s">
        <v>282</v>
      </c>
      <c r="H38" s="412" t="s">
        <v>282</v>
      </c>
      <c r="L38" s="392"/>
    </row>
    <row r="39" spans="1:12" ht="14.1" customHeight="1">
      <c r="A39" s="411" t="s">
        <v>256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412" t="s">
        <v>282</v>
      </c>
      <c r="G39" s="412" t="s">
        <v>282</v>
      </c>
      <c r="H39" s="412" t="s">
        <v>282</v>
      </c>
      <c r="L39" s="392"/>
    </row>
    <row r="40" spans="1:12" ht="14.1" customHeight="1">
      <c r="A40" s="411" t="s">
        <v>257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412" t="s">
        <v>282</v>
      </c>
      <c r="G40" s="412" t="s">
        <v>282</v>
      </c>
      <c r="H40" s="412" t="s">
        <v>282</v>
      </c>
    </row>
    <row r="41" spans="1:12" ht="14.1" customHeight="1">
      <c r="A41" s="411" t="s">
        <v>258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412" t="s">
        <v>282</v>
      </c>
      <c r="G41" s="412" t="s">
        <v>282</v>
      </c>
      <c r="H41" s="412" t="s">
        <v>282</v>
      </c>
      <c r="L41" s="392"/>
    </row>
    <row r="42" spans="1:12" ht="14.1" customHeight="1">
      <c r="A42" s="411" t="s">
        <v>259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412" t="s">
        <v>282</v>
      </c>
      <c r="G42" s="412" t="s">
        <v>282</v>
      </c>
      <c r="H42" s="412" t="s">
        <v>282</v>
      </c>
      <c r="L42" s="392"/>
    </row>
    <row r="43" spans="1:12" ht="14.1" customHeight="1">
      <c r="A43" s="411" t="s">
        <v>260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412" t="s">
        <v>282</v>
      </c>
      <c r="G43" s="412" t="s">
        <v>282</v>
      </c>
      <c r="H43" s="412" t="s">
        <v>282</v>
      </c>
    </row>
    <row r="44" spans="1:12" ht="14.1" customHeight="1">
      <c r="A44" s="411" t="s">
        <v>262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412" t="s">
        <v>282</v>
      </c>
      <c r="G44" s="412" t="s">
        <v>282</v>
      </c>
      <c r="H44" s="412" t="s">
        <v>282</v>
      </c>
    </row>
    <row r="45" spans="1:12" ht="14.1" customHeight="1">
      <c r="A45" s="411" t="s">
        <v>263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412" t="s">
        <v>282</v>
      </c>
      <c r="G45" s="412" t="s">
        <v>282</v>
      </c>
      <c r="H45" s="412" t="s">
        <v>282</v>
      </c>
      <c r="K45" s="392"/>
      <c r="L45" s="392"/>
    </row>
    <row r="46" spans="1:12" ht="14.1" customHeight="1">
      <c r="A46" s="411" t="s">
        <v>264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412" t="s">
        <v>282</v>
      </c>
      <c r="G46" s="412" t="s">
        <v>282</v>
      </c>
      <c r="H46" s="412" t="s">
        <v>282</v>
      </c>
    </row>
    <row r="47" spans="1:12" ht="14.1" customHeight="1">
      <c r="A47" s="411" t="s">
        <v>265</v>
      </c>
      <c r="B47" s="412" t="s">
        <v>282</v>
      </c>
      <c r="C47" s="412" t="s">
        <v>282</v>
      </c>
      <c r="D47" s="412" t="s">
        <v>282</v>
      </c>
      <c r="E47" s="412" t="s">
        <v>282</v>
      </c>
      <c r="F47" s="412" t="s">
        <v>282</v>
      </c>
      <c r="G47" s="412" t="s">
        <v>282</v>
      </c>
      <c r="H47" s="412" t="s">
        <v>282</v>
      </c>
    </row>
    <row r="48" spans="1:12" ht="14.1" customHeight="1">
      <c r="A48" s="411" t="s">
        <v>266</v>
      </c>
      <c r="B48" s="412" t="s">
        <v>282</v>
      </c>
      <c r="C48" s="412" t="s">
        <v>282</v>
      </c>
      <c r="D48" s="412" t="s">
        <v>282</v>
      </c>
      <c r="E48" s="412" t="s">
        <v>282</v>
      </c>
      <c r="F48" s="412" t="s">
        <v>282</v>
      </c>
      <c r="G48" s="412" t="s">
        <v>282</v>
      </c>
      <c r="H48" s="412" t="s">
        <v>282</v>
      </c>
    </row>
    <row r="50" spans="1:18" ht="14.1" customHeight="1">
      <c r="A50" s="446"/>
      <c r="B50" s="446"/>
      <c r="C50" s="446"/>
      <c r="D50" s="446"/>
      <c r="E50" s="446"/>
      <c r="F50" s="446"/>
      <c r="G50" s="446"/>
      <c r="H50" s="446"/>
    </row>
    <row r="51" spans="1:18" ht="30" customHeight="1">
      <c r="A51" s="620" t="s">
        <v>335</v>
      </c>
      <c r="B51" s="620"/>
      <c r="C51" s="620"/>
      <c r="D51" s="620"/>
      <c r="E51" s="620"/>
      <c r="F51" s="620"/>
      <c r="G51" s="620"/>
      <c r="H51" s="620"/>
      <c r="I51" s="620"/>
    </row>
    <row r="52" spans="1:18">
      <c r="A52" s="446"/>
      <c r="B52" s="446"/>
      <c r="C52" s="446"/>
      <c r="D52" s="446"/>
      <c r="E52" s="446"/>
      <c r="F52" s="446"/>
      <c r="G52" s="446"/>
      <c r="H52" s="446"/>
      <c r="I52" s="446"/>
    </row>
    <row r="53" spans="1:18">
      <c r="A53" s="386" t="s">
        <v>155</v>
      </c>
    </row>
    <row r="54" spans="1:18">
      <c r="A54" s="386"/>
      <c r="I54" s="387" t="s">
        <v>325</v>
      </c>
    </row>
    <row r="55" spans="1:18" ht="12.75" customHeight="1">
      <c r="A55" s="638" t="s">
        <v>227</v>
      </c>
      <c r="B55" s="626" t="s">
        <v>302</v>
      </c>
      <c r="C55" s="627"/>
      <c r="D55" s="627"/>
      <c r="E55" s="628"/>
      <c r="F55" s="643" t="s">
        <v>312</v>
      </c>
      <c r="G55" s="644"/>
      <c r="H55" s="644"/>
      <c r="I55" s="645"/>
    </row>
    <row r="56" spans="1:18">
      <c r="A56" s="639"/>
      <c r="B56" s="626" t="s">
        <v>281</v>
      </c>
      <c r="C56" s="627"/>
      <c r="D56" s="627"/>
      <c r="E56" s="628"/>
      <c r="F56" s="646"/>
      <c r="G56" s="647"/>
      <c r="H56" s="647"/>
      <c r="I56" s="648"/>
    </row>
    <row r="57" spans="1:18" ht="27">
      <c r="A57" s="640"/>
      <c r="B57" s="443" t="s">
        <v>305</v>
      </c>
      <c r="C57" s="443" t="s">
        <v>332</v>
      </c>
      <c r="D57" s="443" t="s">
        <v>306</v>
      </c>
      <c r="E57" s="443" t="s">
        <v>307</v>
      </c>
      <c r="F57" s="443" t="s">
        <v>305</v>
      </c>
      <c r="G57" s="443" t="s">
        <v>332</v>
      </c>
      <c r="H57" s="443" t="s">
        <v>314</v>
      </c>
      <c r="I57" s="443" t="s">
        <v>307</v>
      </c>
    </row>
    <row r="58" spans="1:18" ht="15" customHeight="1">
      <c r="A58" s="411" t="s">
        <v>232</v>
      </c>
      <c r="B58" s="407">
        <v>6</v>
      </c>
      <c r="C58" s="400">
        <v>0.73799999999999999</v>
      </c>
      <c r="D58" s="400">
        <v>20895.370999999999</v>
      </c>
      <c r="E58" s="400">
        <v>0</v>
      </c>
      <c r="F58" s="400">
        <v>0</v>
      </c>
      <c r="G58" s="407">
        <v>0</v>
      </c>
      <c r="H58" s="400">
        <v>0</v>
      </c>
      <c r="I58" s="400">
        <v>0</v>
      </c>
      <c r="J58" s="441"/>
      <c r="K58" s="441"/>
      <c r="L58" s="441"/>
      <c r="M58" s="441"/>
      <c r="N58" s="441"/>
      <c r="O58" s="441"/>
      <c r="P58" s="441"/>
      <c r="Q58" s="441"/>
      <c r="R58" s="441"/>
    </row>
    <row r="59" spans="1:18" ht="15" customHeight="1">
      <c r="A59" s="411" t="s">
        <v>233</v>
      </c>
      <c r="B59" s="407">
        <v>0</v>
      </c>
      <c r="C59" s="400">
        <v>0</v>
      </c>
      <c r="D59" s="400">
        <v>12104996.887</v>
      </c>
      <c r="E59" s="400">
        <v>18044.931</v>
      </c>
      <c r="F59" s="400">
        <v>0</v>
      </c>
      <c r="G59" s="407">
        <v>0</v>
      </c>
      <c r="H59" s="400">
        <v>0</v>
      </c>
      <c r="I59" s="400">
        <v>0</v>
      </c>
      <c r="J59" s="441"/>
      <c r="K59" s="441"/>
      <c r="L59" s="441"/>
      <c r="M59" s="441"/>
      <c r="N59" s="441"/>
      <c r="O59" s="441"/>
      <c r="P59" s="441"/>
      <c r="Q59" s="441"/>
    </row>
    <row r="60" spans="1:18" ht="15" customHeight="1">
      <c r="A60" s="411" t="s">
        <v>234</v>
      </c>
      <c r="B60" s="407">
        <v>2</v>
      </c>
      <c r="C60" s="400">
        <v>1.4E-2</v>
      </c>
      <c r="D60" s="400">
        <v>228530.36199999999</v>
      </c>
      <c r="E60" s="400">
        <v>1565.248</v>
      </c>
      <c r="F60" s="400">
        <v>0</v>
      </c>
      <c r="G60" s="407">
        <v>0</v>
      </c>
      <c r="H60" s="400">
        <v>0</v>
      </c>
      <c r="I60" s="400">
        <v>0</v>
      </c>
      <c r="J60" s="441"/>
      <c r="K60" s="441"/>
      <c r="L60" s="441"/>
      <c r="M60" s="441"/>
      <c r="N60" s="441"/>
      <c r="O60" s="441"/>
      <c r="P60" s="441"/>
      <c r="Q60" s="441"/>
    </row>
    <row r="61" spans="1:18" ht="15" customHeight="1">
      <c r="A61" s="411" t="s">
        <v>235</v>
      </c>
      <c r="B61" s="407">
        <v>0</v>
      </c>
      <c r="C61" s="400">
        <v>0</v>
      </c>
      <c r="D61" s="400">
        <v>0</v>
      </c>
      <c r="E61" s="400">
        <v>0</v>
      </c>
      <c r="F61" s="400">
        <v>0</v>
      </c>
      <c r="G61" s="407">
        <v>0</v>
      </c>
      <c r="H61" s="400">
        <v>0</v>
      </c>
      <c r="I61" s="400">
        <v>0</v>
      </c>
      <c r="J61" s="441"/>
      <c r="K61" s="441"/>
      <c r="L61" s="441"/>
      <c r="M61" s="441"/>
      <c r="N61" s="441"/>
      <c r="O61" s="441"/>
      <c r="P61" s="441"/>
      <c r="Q61" s="441"/>
    </row>
    <row r="62" spans="1:18" ht="15" customHeight="1">
      <c r="A62" s="411" t="s">
        <v>236</v>
      </c>
      <c r="B62" s="407">
        <v>0</v>
      </c>
      <c r="C62" s="400">
        <v>0</v>
      </c>
      <c r="D62" s="400">
        <v>0</v>
      </c>
      <c r="E62" s="400">
        <v>0</v>
      </c>
      <c r="F62" s="400">
        <v>0</v>
      </c>
      <c r="G62" s="407">
        <v>0</v>
      </c>
      <c r="H62" s="400">
        <v>0</v>
      </c>
      <c r="I62" s="400">
        <v>0</v>
      </c>
      <c r="J62" s="441"/>
      <c r="K62" s="441"/>
      <c r="L62" s="441"/>
      <c r="M62" s="441"/>
      <c r="N62" s="441"/>
      <c r="O62" s="441"/>
      <c r="P62" s="441"/>
      <c r="Q62" s="441"/>
    </row>
    <row r="63" spans="1:18" ht="15" customHeight="1">
      <c r="A63" s="411" t="s">
        <v>237</v>
      </c>
      <c r="B63" s="407">
        <v>0</v>
      </c>
      <c r="C63" s="400">
        <v>0</v>
      </c>
      <c r="D63" s="400">
        <v>0</v>
      </c>
      <c r="E63" s="400">
        <v>0</v>
      </c>
      <c r="F63" s="400">
        <v>0</v>
      </c>
      <c r="G63" s="407">
        <v>0</v>
      </c>
      <c r="H63" s="400">
        <v>0</v>
      </c>
      <c r="I63" s="400">
        <v>0</v>
      </c>
      <c r="J63" s="441"/>
      <c r="K63" s="441"/>
      <c r="L63" s="441"/>
      <c r="M63" s="441"/>
      <c r="N63" s="441"/>
      <c r="O63" s="441"/>
      <c r="P63" s="441"/>
      <c r="Q63" s="441"/>
    </row>
    <row r="64" spans="1:18" ht="15" customHeight="1">
      <c r="A64" s="411" t="s">
        <v>238</v>
      </c>
      <c r="B64" s="407">
        <v>0</v>
      </c>
      <c r="C64" s="400">
        <v>0</v>
      </c>
      <c r="D64" s="400">
        <v>0</v>
      </c>
      <c r="E64" s="400">
        <v>0</v>
      </c>
      <c r="F64" s="400">
        <v>0</v>
      </c>
      <c r="G64" s="407">
        <v>0</v>
      </c>
      <c r="H64" s="400">
        <v>0</v>
      </c>
      <c r="I64" s="400">
        <v>0</v>
      </c>
      <c r="J64" s="441"/>
      <c r="K64" s="441"/>
      <c r="L64" s="441"/>
      <c r="M64" s="441"/>
      <c r="N64" s="441"/>
      <c r="O64" s="441"/>
      <c r="P64" s="441"/>
      <c r="Q64" s="441"/>
    </row>
    <row r="65" spans="1:17" ht="15" customHeight="1">
      <c r="A65" s="411" t="s">
        <v>239</v>
      </c>
      <c r="B65" s="407">
        <v>0</v>
      </c>
      <c r="C65" s="400">
        <v>0</v>
      </c>
      <c r="D65" s="400">
        <v>0</v>
      </c>
      <c r="E65" s="400">
        <v>0</v>
      </c>
      <c r="F65" s="400">
        <v>0</v>
      </c>
      <c r="G65" s="407">
        <v>0</v>
      </c>
      <c r="H65" s="400">
        <v>0</v>
      </c>
      <c r="I65" s="400">
        <v>0</v>
      </c>
      <c r="J65" s="441"/>
      <c r="K65" s="441"/>
      <c r="L65" s="441"/>
      <c r="M65" s="441"/>
      <c r="N65" s="441"/>
      <c r="O65" s="441"/>
      <c r="P65" s="441"/>
      <c r="Q65" s="441"/>
    </row>
    <row r="66" spans="1:17" ht="15" customHeight="1">
      <c r="A66" s="411" t="s">
        <v>240</v>
      </c>
      <c r="B66" s="407">
        <v>2</v>
      </c>
      <c r="C66" s="400">
        <v>1.4999999999999999E-2</v>
      </c>
      <c r="D66" s="400">
        <v>603.66200000000003</v>
      </c>
      <c r="E66" s="400">
        <v>2885.5169999999998</v>
      </c>
      <c r="F66" s="400">
        <v>0</v>
      </c>
      <c r="G66" s="407">
        <v>0</v>
      </c>
      <c r="H66" s="400">
        <v>0</v>
      </c>
      <c r="I66" s="400">
        <v>0</v>
      </c>
      <c r="J66" s="441"/>
      <c r="K66" s="441"/>
      <c r="L66" s="441"/>
      <c r="M66" s="441"/>
      <c r="N66" s="441"/>
      <c r="O66" s="441"/>
      <c r="P66" s="441"/>
      <c r="Q66" s="441"/>
    </row>
    <row r="67" spans="1:17" ht="15" customHeight="1">
      <c r="A67" s="411" t="s">
        <v>241</v>
      </c>
      <c r="B67" s="407">
        <v>0</v>
      </c>
      <c r="C67" s="400">
        <v>0</v>
      </c>
      <c r="D67" s="400">
        <v>0</v>
      </c>
      <c r="E67" s="400">
        <v>0</v>
      </c>
      <c r="F67" s="400">
        <v>0</v>
      </c>
      <c r="G67" s="407">
        <v>0</v>
      </c>
      <c r="H67" s="400">
        <v>0</v>
      </c>
      <c r="I67" s="400">
        <v>0</v>
      </c>
      <c r="J67" s="441"/>
      <c r="K67" s="441"/>
      <c r="L67" s="441"/>
      <c r="M67" s="441"/>
      <c r="N67" s="441"/>
      <c r="O67" s="441"/>
      <c r="P67" s="441"/>
      <c r="Q67" s="441"/>
    </row>
    <row r="68" spans="1:17" ht="15" customHeight="1">
      <c r="A68" s="411" t="s">
        <v>242</v>
      </c>
      <c r="B68" s="407">
        <v>0</v>
      </c>
      <c r="C68" s="400">
        <v>0</v>
      </c>
      <c r="D68" s="400">
        <v>0</v>
      </c>
      <c r="E68" s="400">
        <v>0</v>
      </c>
      <c r="F68" s="400">
        <v>0</v>
      </c>
      <c r="G68" s="407">
        <v>0</v>
      </c>
      <c r="H68" s="400">
        <v>0</v>
      </c>
      <c r="I68" s="400">
        <v>0</v>
      </c>
      <c r="J68" s="441"/>
      <c r="K68" s="441"/>
      <c r="L68" s="441"/>
      <c r="M68" s="441"/>
      <c r="N68" s="441"/>
      <c r="O68" s="441"/>
      <c r="P68" s="441"/>
      <c r="Q68" s="441"/>
    </row>
    <row r="69" spans="1:17" ht="15" customHeight="1">
      <c r="A69" s="411" t="s">
        <v>243</v>
      </c>
      <c r="B69" s="407">
        <v>0</v>
      </c>
      <c r="C69" s="400">
        <v>0</v>
      </c>
      <c r="D69" s="400">
        <v>0</v>
      </c>
      <c r="E69" s="400">
        <v>0</v>
      </c>
      <c r="F69" s="400">
        <v>0</v>
      </c>
      <c r="G69" s="407">
        <v>0</v>
      </c>
      <c r="H69" s="400">
        <v>0</v>
      </c>
      <c r="I69" s="400">
        <v>0</v>
      </c>
      <c r="J69" s="441"/>
      <c r="K69" s="441"/>
      <c r="L69" s="441"/>
      <c r="M69" s="441"/>
      <c r="N69" s="441"/>
      <c r="O69" s="441"/>
      <c r="P69" s="441"/>
      <c r="Q69" s="441"/>
    </row>
    <row r="70" spans="1:17" ht="15" customHeight="1">
      <c r="A70" s="411" t="s">
        <v>244</v>
      </c>
      <c r="B70" s="407">
        <v>0</v>
      </c>
      <c r="C70" s="400">
        <v>0</v>
      </c>
      <c r="D70" s="400">
        <v>0</v>
      </c>
      <c r="E70" s="400">
        <v>0</v>
      </c>
      <c r="F70" s="400">
        <v>1</v>
      </c>
      <c r="G70" s="407">
        <v>6.9000000000000006E-2</v>
      </c>
      <c r="H70" s="400">
        <v>248.4</v>
      </c>
      <c r="I70" s="400">
        <v>59.326999999999998</v>
      </c>
      <c r="J70" s="441"/>
      <c r="K70" s="441"/>
      <c r="L70" s="441"/>
      <c r="M70" s="441"/>
      <c r="N70" s="441"/>
      <c r="O70" s="441"/>
      <c r="P70" s="441"/>
      <c r="Q70" s="441"/>
    </row>
    <row r="71" spans="1:17" ht="15" customHeight="1">
      <c r="A71" s="411" t="s">
        <v>245</v>
      </c>
      <c r="B71" s="407">
        <v>0</v>
      </c>
      <c r="C71" s="400">
        <v>0</v>
      </c>
      <c r="D71" s="400">
        <v>0</v>
      </c>
      <c r="E71" s="400">
        <v>0</v>
      </c>
      <c r="F71" s="400">
        <v>0</v>
      </c>
      <c r="G71" s="407">
        <v>0</v>
      </c>
      <c r="H71" s="400">
        <v>0</v>
      </c>
      <c r="I71" s="400">
        <v>0</v>
      </c>
      <c r="J71" s="441"/>
      <c r="K71" s="441"/>
      <c r="L71" s="441"/>
      <c r="M71" s="441"/>
      <c r="N71" s="441"/>
      <c r="O71" s="441"/>
      <c r="P71" s="441"/>
      <c r="Q71" s="441"/>
    </row>
    <row r="72" spans="1:17" ht="15" customHeight="1">
      <c r="A72" s="411" t="s">
        <v>246</v>
      </c>
      <c r="B72" s="407">
        <v>0</v>
      </c>
      <c r="C72" s="400">
        <v>0</v>
      </c>
      <c r="D72" s="400">
        <v>0</v>
      </c>
      <c r="E72" s="400">
        <v>0</v>
      </c>
      <c r="F72" s="400">
        <v>0</v>
      </c>
      <c r="G72" s="407">
        <v>0</v>
      </c>
      <c r="H72" s="400">
        <v>0</v>
      </c>
      <c r="I72" s="400">
        <v>0</v>
      </c>
      <c r="J72" s="441"/>
      <c r="K72" s="441"/>
      <c r="L72" s="441"/>
      <c r="M72" s="441"/>
      <c r="N72" s="441"/>
      <c r="O72" s="441"/>
      <c r="P72" s="441"/>
      <c r="Q72" s="441"/>
    </row>
    <row r="73" spans="1:17" ht="15" customHeight="1">
      <c r="A73" s="411" t="s">
        <v>247</v>
      </c>
      <c r="B73" s="407">
        <v>178</v>
      </c>
      <c r="C73" s="400">
        <v>0.17799999999999999</v>
      </c>
      <c r="D73" s="400">
        <v>9550</v>
      </c>
      <c r="E73" s="400">
        <v>467.33</v>
      </c>
      <c r="F73" s="400">
        <v>0</v>
      </c>
      <c r="G73" s="407">
        <v>0</v>
      </c>
      <c r="H73" s="400">
        <v>0</v>
      </c>
      <c r="I73" s="400">
        <v>0</v>
      </c>
      <c r="J73" s="441"/>
      <c r="K73" s="441"/>
      <c r="L73" s="441"/>
      <c r="M73" s="441"/>
      <c r="N73" s="441"/>
      <c r="O73" s="441"/>
      <c r="P73" s="441"/>
      <c r="Q73" s="441"/>
    </row>
    <row r="74" spans="1:17" ht="15" customHeight="1">
      <c r="A74" s="411" t="s">
        <v>248</v>
      </c>
      <c r="B74" s="407">
        <v>0</v>
      </c>
      <c r="C74" s="400">
        <v>0</v>
      </c>
      <c r="D74" s="400">
        <v>0</v>
      </c>
      <c r="E74" s="400">
        <v>0</v>
      </c>
      <c r="F74" s="400">
        <v>0</v>
      </c>
      <c r="G74" s="407">
        <v>0</v>
      </c>
      <c r="H74" s="400">
        <v>0</v>
      </c>
      <c r="I74" s="400">
        <v>0</v>
      </c>
      <c r="J74" s="441"/>
      <c r="K74" s="441"/>
      <c r="L74" s="441"/>
      <c r="M74" s="441"/>
      <c r="N74" s="441"/>
      <c r="O74" s="441"/>
      <c r="P74" s="441"/>
      <c r="Q74" s="441"/>
    </row>
    <row r="75" spans="1:17" ht="15" customHeight="1">
      <c r="A75" s="411" t="s">
        <v>249</v>
      </c>
      <c r="B75" s="407">
        <v>0</v>
      </c>
      <c r="C75" s="400">
        <v>0</v>
      </c>
      <c r="D75" s="400">
        <v>0</v>
      </c>
      <c r="E75" s="400">
        <v>0</v>
      </c>
      <c r="F75" s="400">
        <v>0</v>
      </c>
      <c r="G75" s="407">
        <v>0</v>
      </c>
      <c r="H75" s="400">
        <v>0</v>
      </c>
      <c r="I75" s="400">
        <v>0</v>
      </c>
      <c r="J75" s="441"/>
      <c r="K75" s="441"/>
      <c r="L75" s="441"/>
      <c r="M75" s="441"/>
      <c r="N75" s="441"/>
      <c r="O75" s="441"/>
      <c r="P75" s="441"/>
      <c r="Q75" s="441"/>
    </row>
    <row r="76" spans="1:17" ht="15" customHeight="1">
      <c r="A76" s="411" t="s">
        <v>250</v>
      </c>
      <c r="B76" s="407">
        <v>0</v>
      </c>
      <c r="C76" s="400">
        <v>0</v>
      </c>
      <c r="D76" s="400">
        <v>0</v>
      </c>
      <c r="E76" s="400">
        <v>0</v>
      </c>
      <c r="F76" s="400">
        <v>0</v>
      </c>
      <c r="G76" s="407">
        <v>0</v>
      </c>
      <c r="H76" s="400">
        <v>0</v>
      </c>
      <c r="I76" s="400">
        <v>0</v>
      </c>
      <c r="J76" s="441"/>
      <c r="K76" s="441"/>
      <c r="L76" s="441"/>
      <c r="M76" s="441"/>
      <c r="N76" s="441"/>
      <c r="O76" s="441"/>
      <c r="P76" s="441"/>
      <c r="Q76" s="441"/>
    </row>
    <row r="77" spans="1:17" ht="15" customHeight="1">
      <c r="A77" s="411" t="s">
        <v>251</v>
      </c>
      <c r="B77" s="407">
        <v>0</v>
      </c>
      <c r="C77" s="400">
        <v>0</v>
      </c>
      <c r="D77" s="400">
        <v>0</v>
      </c>
      <c r="E77" s="400">
        <v>0</v>
      </c>
      <c r="F77" s="400">
        <v>0</v>
      </c>
      <c r="G77" s="407">
        <v>0</v>
      </c>
      <c r="H77" s="400">
        <v>0</v>
      </c>
      <c r="I77" s="400">
        <v>0</v>
      </c>
      <c r="J77" s="441"/>
      <c r="K77" s="441"/>
      <c r="L77" s="441"/>
      <c r="M77" s="441"/>
      <c r="N77" s="441"/>
      <c r="O77" s="441"/>
      <c r="P77" s="441"/>
      <c r="Q77" s="441"/>
    </row>
    <row r="78" spans="1:17" ht="15" customHeight="1">
      <c r="A78" s="411" t="s">
        <v>252</v>
      </c>
      <c r="B78" s="407">
        <v>0</v>
      </c>
      <c r="C78" s="400">
        <v>0</v>
      </c>
      <c r="D78" s="400">
        <v>0</v>
      </c>
      <c r="E78" s="400">
        <v>0</v>
      </c>
      <c r="F78" s="400">
        <v>0</v>
      </c>
      <c r="G78" s="407">
        <v>0</v>
      </c>
      <c r="H78" s="400">
        <v>0</v>
      </c>
      <c r="I78" s="400">
        <v>0</v>
      </c>
      <c r="J78" s="441"/>
      <c r="K78" s="441"/>
      <c r="L78" s="441"/>
      <c r="M78" s="441"/>
      <c r="N78" s="441"/>
      <c r="O78" s="441"/>
      <c r="P78" s="441"/>
      <c r="Q78" s="441"/>
    </row>
    <row r="79" spans="1:17">
      <c r="A79" s="411" t="s">
        <v>253</v>
      </c>
      <c r="B79" s="407">
        <v>0</v>
      </c>
      <c r="C79" s="400">
        <v>0</v>
      </c>
      <c r="D79" s="400">
        <v>0</v>
      </c>
      <c r="E79" s="400">
        <v>0</v>
      </c>
      <c r="F79" s="400">
        <v>0</v>
      </c>
      <c r="G79" s="407">
        <v>0</v>
      </c>
      <c r="H79" s="400">
        <v>0</v>
      </c>
      <c r="I79" s="400">
        <v>0</v>
      </c>
      <c r="J79" s="441"/>
      <c r="K79" s="441"/>
      <c r="L79" s="441"/>
      <c r="M79" s="441"/>
      <c r="N79" s="441"/>
      <c r="O79" s="441"/>
      <c r="P79" s="441"/>
      <c r="Q79" s="441"/>
    </row>
    <row r="80" spans="1:17">
      <c r="A80" s="411" t="s">
        <v>254</v>
      </c>
      <c r="B80" s="407">
        <v>0</v>
      </c>
      <c r="C80" s="400">
        <v>0</v>
      </c>
      <c r="D80" s="400">
        <v>0</v>
      </c>
      <c r="E80" s="400">
        <v>0</v>
      </c>
      <c r="F80" s="400">
        <v>0</v>
      </c>
      <c r="G80" s="407">
        <v>0</v>
      </c>
      <c r="H80" s="400">
        <v>0</v>
      </c>
      <c r="I80" s="400">
        <v>0</v>
      </c>
      <c r="J80" s="441"/>
      <c r="K80" s="441"/>
      <c r="L80" s="441"/>
      <c r="M80" s="441"/>
      <c r="N80" s="441"/>
      <c r="O80" s="441"/>
      <c r="P80" s="441"/>
      <c r="Q80" s="441"/>
    </row>
    <row r="81" spans="1:9">
      <c r="A81" s="432"/>
      <c r="B81" s="409"/>
      <c r="C81" s="403"/>
      <c r="D81" s="403"/>
      <c r="E81" s="403"/>
      <c r="F81" s="403"/>
      <c r="G81" s="409"/>
      <c r="H81" s="403"/>
      <c r="I81" s="403"/>
    </row>
    <row r="82" spans="1:9">
      <c r="A82" s="386" t="s">
        <v>156</v>
      </c>
    </row>
    <row r="83" spans="1:9">
      <c r="I83" s="387" t="s">
        <v>325</v>
      </c>
    </row>
    <row r="84" spans="1:9">
      <c r="A84" s="638" t="s">
        <v>227</v>
      </c>
      <c r="B84" s="626" t="s">
        <v>302</v>
      </c>
      <c r="C84" s="627"/>
      <c r="D84" s="627"/>
      <c r="E84" s="628"/>
      <c r="F84" s="659" t="s">
        <v>312</v>
      </c>
      <c r="G84" s="659"/>
      <c r="H84" s="659"/>
      <c r="I84" s="659"/>
    </row>
    <row r="85" spans="1:9">
      <c r="A85" s="639"/>
      <c r="B85" s="626" t="s">
        <v>281</v>
      </c>
      <c r="C85" s="627"/>
      <c r="D85" s="627"/>
      <c r="E85" s="628"/>
      <c r="F85" s="659"/>
      <c r="G85" s="659"/>
      <c r="H85" s="659"/>
      <c r="I85" s="659"/>
    </row>
    <row r="86" spans="1:9" ht="27">
      <c r="A86" s="640"/>
      <c r="B86" s="405" t="s">
        <v>305</v>
      </c>
      <c r="C86" s="405" t="s">
        <v>332</v>
      </c>
      <c r="D86" s="405" t="s">
        <v>306</v>
      </c>
      <c r="E86" s="405" t="s">
        <v>307</v>
      </c>
      <c r="F86" s="405" t="s">
        <v>305</v>
      </c>
      <c r="G86" s="405" t="s">
        <v>332</v>
      </c>
      <c r="H86" s="405" t="s">
        <v>314</v>
      </c>
      <c r="I86" s="405" t="s">
        <v>307</v>
      </c>
    </row>
    <row r="87" spans="1:9" ht="14.1" customHeight="1">
      <c r="A87" s="411" t="s">
        <v>255</v>
      </c>
      <c r="B87" s="412" t="s">
        <v>282</v>
      </c>
      <c r="C87" s="412" t="s">
        <v>282</v>
      </c>
      <c r="D87" s="412" t="s">
        <v>282</v>
      </c>
      <c r="E87" s="412" t="s">
        <v>282</v>
      </c>
      <c r="F87" s="412" t="s">
        <v>282</v>
      </c>
      <c r="G87" s="412" t="s">
        <v>282</v>
      </c>
      <c r="H87" s="412" t="s">
        <v>282</v>
      </c>
      <c r="I87" s="412" t="s">
        <v>282</v>
      </c>
    </row>
    <row r="88" spans="1:9" ht="14.1" customHeight="1">
      <c r="A88" s="411" t="s">
        <v>256</v>
      </c>
      <c r="B88" s="412" t="s">
        <v>282</v>
      </c>
      <c r="C88" s="412" t="s">
        <v>282</v>
      </c>
      <c r="D88" s="412" t="s">
        <v>282</v>
      </c>
      <c r="E88" s="412" t="s">
        <v>282</v>
      </c>
      <c r="F88" s="412" t="s">
        <v>282</v>
      </c>
      <c r="G88" s="412" t="s">
        <v>282</v>
      </c>
      <c r="H88" s="412" t="s">
        <v>282</v>
      </c>
      <c r="I88" s="412" t="s">
        <v>282</v>
      </c>
    </row>
    <row r="89" spans="1:9" ht="14.1" customHeight="1">
      <c r="A89" s="411" t="s">
        <v>257</v>
      </c>
      <c r="B89" s="412" t="s">
        <v>282</v>
      </c>
      <c r="C89" s="412" t="s">
        <v>282</v>
      </c>
      <c r="D89" s="412" t="s">
        <v>282</v>
      </c>
      <c r="E89" s="412" t="s">
        <v>282</v>
      </c>
      <c r="F89" s="412" t="s">
        <v>282</v>
      </c>
      <c r="G89" s="412" t="s">
        <v>282</v>
      </c>
      <c r="H89" s="412" t="s">
        <v>282</v>
      </c>
      <c r="I89" s="412" t="s">
        <v>282</v>
      </c>
    </row>
    <row r="90" spans="1:9" ht="14.1" customHeight="1">
      <c r="A90" s="411" t="s">
        <v>258</v>
      </c>
      <c r="B90" s="412" t="s">
        <v>282</v>
      </c>
      <c r="C90" s="412" t="s">
        <v>282</v>
      </c>
      <c r="D90" s="412" t="s">
        <v>282</v>
      </c>
      <c r="E90" s="412" t="s">
        <v>282</v>
      </c>
      <c r="F90" s="412" t="s">
        <v>282</v>
      </c>
      <c r="G90" s="412" t="s">
        <v>282</v>
      </c>
      <c r="H90" s="412" t="s">
        <v>282</v>
      </c>
      <c r="I90" s="412" t="s">
        <v>282</v>
      </c>
    </row>
    <row r="91" spans="1:9" ht="14.1" customHeight="1">
      <c r="A91" s="411" t="s">
        <v>259</v>
      </c>
      <c r="B91" s="412" t="s">
        <v>282</v>
      </c>
      <c r="C91" s="412" t="s">
        <v>282</v>
      </c>
      <c r="D91" s="412" t="s">
        <v>282</v>
      </c>
      <c r="E91" s="412" t="s">
        <v>282</v>
      </c>
      <c r="F91" s="412" t="s">
        <v>282</v>
      </c>
      <c r="G91" s="412" t="s">
        <v>282</v>
      </c>
      <c r="H91" s="412" t="s">
        <v>282</v>
      </c>
      <c r="I91" s="412" t="s">
        <v>282</v>
      </c>
    </row>
    <row r="92" spans="1:9" ht="14.1" customHeight="1">
      <c r="A92" s="411" t="s">
        <v>260</v>
      </c>
      <c r="B92" s="412" t="s">
        <v>282</v>
      </c>
      <c r="C92" s="412" t="s">
        <v>282</v>
      </c>
      <c r="D92" s="412" t="s">
        <v>282</v>
      </c>
      <c r="E92" s="412" t="s">
        <v>282</v>
      </c>
      <c r="F92" s="412" t="s">
        <v>282</v>
      </c>
      <c r="G92" s="412" t="s">
        <v>282</v>
      </c>
      <c r="H92" s="412" t="s">
        <v>282</v>
      </c>
      <c r="I92" s="412" t="s">
        <v>282</v>
      </c>
    </row>
    <row r="93" spans="1:9" ht="14.1" customHeight="1">
      <c r="A93" s="411" t="s">
        <v>262</v>
      </c>
      <c r="B93" s="412" t="s">
        <v>282</v>
      </c>
      <c r="C93" s="412" t="s">
        <v>282</v>
      </c>
      <c r="D93" s="412" t="s">
        <v>282</v>
      </c>
      <c r="E93" s="412" t="s">
        <v>282</v>
      </c>
      <c r="F93" s="412" t="s">
        <v>282</v>
      </c>
      <c r="G93" s="412" t="s">
        <v>282</v>
      </c>
      <c r="H93" s="412" t="s">
        <v>282</v>
      </c>
      <c r="I93" s="412" t="s">
        <v>282</v>
      </c>
    </row>
    <row r="94" spans="1:9" ht="14.1" customHeight="1">
      <c r="A94" s="411" t="s">
        <v>263</v>
      </c>
      <c r="B94" s="412" t="s">
        <v>282</v>
      </c>
      <c r="C94" s="412" t="s">
        <v>282</v>
      </c>
      <c r="D94" s="412" t="s">
        <v>282</v>
      </c>
      <c r="E94" s="412" t="s">
        <v>282</v>
      </c>
      <c r="F94" s="412" t="s">
        <v>282</v>
      </c>
      <c r="G94" s="412" t="s">
        <v>282</v>
      </c>
      <c r="H94" s="412" t="s">
        <v>282</v>
      </c>
      <c r="I94" s="412" t="s">
        <v>282</v>
      </c>
    </row>
    <row r="95" spans="1:9" ht="14.1" customHeight="1">
      <c r="A95" s="411" t="s">
        <v>264</v>
      </c>
      <c r="B95" s="412" t="s">
        <v>282</v>
      </c>
      <c r="C95" s="412" t="s">
        <v>282</v>
      </c>
      <c r="D95" s="412" t="s">
        <v>282</v>
      </c>
      <c r="E95" s="412" t="s">
        <v>282</v>
      </c>
      <c r="F95" s="412" t="s">
        <v>282</v>
      </c>
      <c r="G95" s="412" t="s">
        <v>282</v>
      </c>
      <c r="H95" s="412" t="s">
        <v>282</v>
      </c>
      <c r="I95" s="412" t="s">
        <v>282</v>
      </c>
    </row>
    <row r="96" spans="1:9" ht="14.1" customHeight="1">
      <c r="A96" s="411" t="s">
        <v>265</v>
      </c>
      <c r="B96" s="412" t="s">
        <v>282</v>
      </c>
      <c r="C96" s="412" t="s">
        <v>282</v>
      </c>
      <c r="D96" s="412" t="s">
        <v>282</v>
      </c>
      <c r="E96" s="412" t="s">
        <v>282</v>
      </c>
      <c r="F96" s="412" t="s">
        <v>282</v>
      </c>
      <c r="G96" s="412" t="s">
        <v>282</v>
      </c>
      <c r="H96" s="412" t="s">
        <v>282</v>
      </c>
      <c r="I96" s="412" t="s">
        <v>282</v>
      </c>
    </row>
    <row r="97" spans="1:9" ht="14.1" customHeight="1">
      <c r="A97" s="411" t="s">
        <v>266</v>
      </c>
      <c r="B97" s="412" t="s">
        <v>282</v>
      </c>
      <c r="C97" s="412" t="s">
        <v>282</v>
      </c>
      <c r="D97" s="412" t="s">
        <v>282</v>
      </c>
      <c r="E97" s="412" t="s">
        <v>282</v>
      </c>
      <c r="F97" s="412" t="s">
        <v>282</v>
      </c>
      <c r="G97" s="412" t="s">
        <v>282</v>
      </c>
      <c r="H97" s="412" t="s">
        <v>282</v>
      </c>
      <c r="I97" s="412" t="s">
        <v>282</v>
      </c>
    </row>
    <row r="98" spans="1:9" ht="14.1" customHeight="1"/>
    <row r="99" spans="1:9">
      <c r="A99" t="s">
        <v>315</v>
      </c>
    </row>
    <row r="100" spans="1:9">
      <c r="A100" t="s">
        <v>316</v>
      </c>
    </row>
    <row r="101" spans="1:9">
      <c r="A101" s="404"/>
    </row>
  </sheetData>
  <mergeCells count="18">
    <mergeCell ref="F55:I56"/>
    <mergeCell ref="B56:E56"/>
    <mergeCell ref="A84:A86"/>
    <mergeCell ref="B84:E84"/>
    <mergeCell ref="F84:I85"/>
    <mergeCell ref="B85:E85"/>
    <mergeCell ref="A2:H2"/>
    <mergeCell ref="A6:A8"/>
    <mergeCell ref="B6:H6"/>
    <mergeCell ref="B7:E7"/>
    <mergeCell ref="F7:H7"/>
    <mergeCell ref="A35:A37"/>
    <mergeCell ref="B35:H35"/>
    <mergeCell ref="B36:E36"/>
    <mergeCell ref="F36:H36"/>
    <mergeCell ref="A51:I51"/>
    <mergeCell ref="A55:A57"/>
    <mergeCell ref="B55:E55"/>
  </mergeCells>
  <pageMargins left="0.98425196850393704" right="0" top="0.59055118110236227" bottom="0.39370078740157483" header="0.51181102362204722" footer="0.51181102362204722"/>
  <pageSetup paperSize="9" scale="70" orientation="landscape" r:id="rId1"/>
  <headerFooter alignWithMargins="0"/>
  <rowBreaks count="1" manualBreakCount="1">
    <brk id="49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zoomScale="90" zoomScaleNormal="90" workbookViewId="0"/>
  </sheetViews>
  <sheetFormatPr defaultRowHeight="12.75"/>
  <cols>
    <col min="1" max="1" width="25.7109375" customWidth="1"/>
    <col min="2" max="9" width="14.7109375" customWidth="1"/>
    <col min="10" max="11" width="13" customWidth="1"/>
    <col min="12" max="12" width="12.5703125" customWidth="1"/>
  </cols>
  <sheetData>
    <row r="1" spans="1:19" ht="14.1" customHeight="1"/>
    <row r="2" spans="1:19" ht="30" customHeight="1">
      <c r="A2" s="665" t="s">
        <v>336</v>
      </c>
      <c r="B2" s="665"/>
      <c r="C2" s="665"/>
      <c r="D2" s="665"/>
      <c r="E2" s="665"/>
      <c r="F2" s="665"/>
      <c r="G2" s="665"/>
      <c r="H2" s="665"/>
      <c r="I2" s="665"/>
    </row>
    <row r="3" spans="1:19" ht="14.1" customHeight="1">
      <c r="A3" s="458"/>
      <c r="B3" s="458"/>
      <c r="C3" s="458"/>
      <c r="D3" s="458"/>
      <c r="E3" s="458"/>
      <c r="F3" s="458"/>
      <c r="G3" s="458"/>
      <c r="H3" s="458"/>
      <c r="I3" s="458"/>
    </row>
    <row r="4" spans="1:19" ht="14.1" customHeight="1">
      <c r="A4" s="386" t="s">
        <v>155</v>
      </c>
    </row>
    <row r="5" spans="1:19" ht="14.1" customHeight="1">
      <c r="I5" s="387" t="s">
        <v>226</v>
      </c>
    </row>
    <row r="6" spans="1:19" ht="30" customHeight="1">
      <c r="A6" s="660" t="s">
        <v>227</v>
      </c>
      <c r="B6" s="662" t="s">
        <v>337</v>
      </c>
      <c r="C6" s="663"/>
      <c r="D6" s="662" t="s">
        <v>338</v>
      </c>
      <c r="E6" s="664"/>
      <c r="F6" s="664"/>
      <c r="G6" s="664"/>
      <c r="H6" s="664"/>
      <c r="I6" s="663"/>
    </row>
    <row r="7" spans="1:19" ht="30" customHeight="1">
      <c r="A7" s="661"/>
      <c r="B7" s="459" t="s">
        <v>306</v>
      </c>
      <c r="C7" s="459" t="s">
        <v>339</v>
      </c>
      <c r="D7" s="459" t="s">
        <v>340</v>
      </c>
      <c r="E7" s="459" t="s">
        <v>341</v>
      </c>
      <c r="F7" s="459" t="s">
        <v>342</v>
      </c>
      <c r="G7" s="459" t="s">
        <v>343</v>
      </c>
      <c r="H7" s="459" t="s">
        <v>344</v>
      </c>
      <c r="I7" s="459" t="s">
        <v>345</v>
      </c>
    </row>
    <row r="8" spans="1:19" ht="15" customHeight="1">
      <c r="A8" s="460" t="s">
        <v>232</v>
      </c>
      <c r="B8" s="400">
        <v>44077679.531000003</v>
      </c>
      <c r="C8" s="400">
        <v>1189414.5970000001</v>
      </c>
      <c r="D8" s="400">
        <v>13505164.5</v>
      </c>
      <c r="E8" s="400">
        <v>632267.77500000002</v>
      </c>
      <c r="F8" s="400">
        <v>7887003.8360000001</v>
      </c>
      <c r="G8" s="400">
        <v>11015016.977</v>
      </c>
      <c r="H8" s="407">
        <v>116059.754</v>
      </c>
      <c r="I8" s="400">
        <v>17381505.170000002</v>
      </c>
      <c r="L8" s="392"/>
      <c r="M8" s="392"/>
      <c r="N8" s="392"/>
      <c r="O8" s="392"/>
      <c r="P8" s="392"/>
      <c r="Q8" s="392"/>
      <c r="R8" s="392"/>
      <c r="S8" s="392"/>
    </row>
    <row r="9" spans="1:19" ht="15" customHeight="1">
      <c r="A9" s="460" t="s">
        <v>233</v>
      </c>
      <c r="B9" s="400">
        <v>8564881.659</v>
      </c>
      <c r="C9" s="400">
        <v>896487.66899999999</v>
      </c>
      <c r="D9" s="400">
        <v>5829858.949</v>
      </c>
      <c r="E9" s="400">
        <v>133412.47200000001</v>
      </c>
      <c r="F9" s="400">
        <v>3847694.5260000001</v>
      </c>
      <c r="G9" s="400">
        <v>2573857.3849999998</v>
      </c>
      <c r="H9" s="407">
        <v>18535.353999999999</v>
      </c>
      <c r="I9" s="400">
        <v>4707969.6339999996</v>
      </c>
      <c r="L9" s="392"/>
      <c r="M9" s="392"/>
      <c r="N9" s="392"/>
      <c r="O9" s="392"/>
      <c r="P9" s="392"/>
      <c r="Q9" s="392"/>
      <c r="R9" s="392"/>
      <c r="S9" s="392"/>
    </row>
    <row r="10" spans="1:19" ht="15" customHeight="1">
      <c r="A10" s="460" t="s">
        <v>234</v>
      </c>
      <c r="B10" s="400">
        <v>4307148.5439999998</v>
      </c>
      <c r="C10" s="400">
        <v>182212.486</v>
      </c>
      <c r="D10" s="400">
        <v>1262709.4569999999</v>
      </c>
      <c r="E10" s="400">
        <v>132648.77299999999</v>
      </c>
      <c r="F10" s="400">
        <v>1329188.037</v>
      </c>
      <c r="G10" s="400">
        <v>543468.35800000001</v>
      </c>
      <c r="H10" s="407">
        <v>92236.74</v>
      </c>
      <c r="I10" s="400">
        <v>701875.29099999997</v>
      </c>
      <c r="L10" s="392"/>
      <c r="M10" s="392"/>
      <c r="N10" s="392"/>
      <c r="O10" s="392"/>
      <c r="P10" s="392"/>
      <c r="Q10" s="392"/>
      <c r="R10" s="392"/>
      <c r="S10" s="392"/>
    </row>
    <row r="11" spans="1:19" ht="15" customHeight="1">
      <c r="A11" s="460" t="s">
        <v>235</v>
      </c>
      <c r="B11" s="400">
        <v>0</v>
      </c>
      <c r="C11" s="400">
        <v>0</v>
      </c>
      <c r="D11" s="400">
        <v>0</v>
      </c>
      <c r="E11" s="400">
        <v>0</v>
      </c>
      <c r="F11" s="400">
        <v>0</v>
      </c>
      <c r="G11" s="400">
        <v>0</v>
      </c>
      <c r="H11" s="407">
        <v>0</v>
      </c>
      <c r="I11" s="400">
        <v>0</v>
      </c>
      <c r="L11" s="392"/>
      <c r="M11" s="392"/>
      <c r="N11" s="392"/>
      <c r="O11" s="392"/>
      <c r="P11" s="392"/>
      <c r="Q11" s="392"/>
      <c r="R11" s="392"/>
      <c r="S11" s="392"/>
    </row>
    <row r="12" spans="1:19" ht="15" customHeight="1">
      <c r="A12" s="460" t="s">
        <v>236</v>
      </c>
      <c r="B12" s="400">
        <v>720065.43400000001</v>
      </c>
      <c r="C12" s="400">
        <v>139950.35399999999</v>
      </c>
      <c r="D12" s="400">
        <v>440972.52500000002</v>
      </c>
      <c r="E12" s="400">
        <v>38876.925000000003</v>
      </c>
      <c r="F12" s="400">
        <v>511809.141</v>
      </c>
      <c r="G12" s="400">
        <v>197119.94500000001</v>
      </c>
      <c r="H12" s="407">
        <v>41.283999999999999</v>
      </c>
      <c r="I12" s="400">
        <v>165201.538</v>
      </c>
      <c r="L12" s="392"/>
      <c r="M12" s="392"/>
      <c r="N12" s="392"/>
      <c r="O12" s="392"/>
      <c r="P12" s="392"/>
      <c r="Q12" s="392"/>
      <c r="S12" s="392"/>
    </row>
    <row r="13" spans="1:19" ht="15" customHeight="1">
      <c r="A13" s="460" t="s">
        <v>237</v>
      </c>
      <c r="B13" s="400">
        <v>0</v>
      </c>
      <c r="C13" s="400">
        <v>0</v>
      </c>
      <c r="D13" s="400">
        <v>0</v>
      </c>
      <c r="E13" s="400">
        <v>0</v>
      </c>
      <c r="F13" s="400">
        <v>0</v>
      </c>
      <c r="G13" s="400">
        <v>0</v>
      </c>
      <c r="H13" s="407">
        <v>0</v>
      </c>
      <c r="I13" s="400">
        <v>0</v>
      </c>
    </row>
    <row r="14" spans="1:19" ht="15" customHeight="1">
      <c r="A14" s="460" t="s">
        <v>238</v>
      </c>
      <c r="B14" s="400">
        <v>0</v>
      </c>
      <c r="C14" s="400">
        <v>0</v>
      </c>
      <c r="D14" s="400">
        <v>0</v>
      </c>
      <c r="E14" s="400">
        <v>0</v>
      </c>
      <c r="F14" s="400">
        <v>0</v>
      </c>
      <c r="G14" s="400">
        <v>0</v>
      </c>
      <c r="H14" s="407">
        <v>0</v>
      </c>
      <c r="I14" s="400">
        <v>0</v>
      </c>
      <c r="L14" s="392"/>
      <c r="M14" s="392"/>
      <c r="N14" s="392"/>
      <c r="O14" s="392"/>
      <c r="P14" s="392"/>
      <c r="Q14" s="392"/>
      <c r="S14" s="392"/>
    </row>
    <row r="15" spans="1:19" ht="15" customHeight="1">
      <c r="A15" s="460" t="s">
        <v>239</v>
      </c>
      <c r="B15" s="400">
        <v>0</v>
      </c>
      <c r="C15" s="400">
        <v>0</v>
      </c>
      <c r="D15" s="400">
        <v>0</v>
      </c>
      <c r="E15" s="400">
        <v>0</v>
      </c>
      <c r="F15" s="400">
        <v>0</v>
      </c>
      <c r="G15" s="400">
        <v>0</v>
      </c>
      <c r="H15" s="407">
        <v>0</v>
      </c>
      <c r="I15" s="400">
        <v>0</v>
      </c>
      <c r="L15" s="392"/>
      <c r="M15" s="392"/>
      <c r="N15" s="392"/>
      <c r="O15" s="392"/>
      <c r="P15" s="392"/>
      <c r="Q15" s="392"/>
      <c r="R15" s="392"/>
      <c r="S15" s="392"/>
    </row>
    <row r="16" spans="1:19" ht="15" customHeight="1">
      <c r="A16" s="460" t="s">
        <v>240</v>
      </c>
      <c r="B16" s="400">
        <v>38382748.928999998</v>
      </c>
      <c r="C16" s="400">
        <v>1137249.4809999999</v>
      </c>
      <c r="D16" s="400">
        <v>16531265.23</v>
      </c>
      <c r="E16" s="400">
        <v>658966.61699999997</v>
      </c>
      <c r="F16" s="400">
        <v>7711628.3159999996</v>
      </c>
      <c r="G16" s="400">
        <v>12731807.607000001</v>
      </c>
      <c r="H16" s="407">
        <v>0</v>
      </c>
      <c r="I16" s="400">
        <v>22210411.138</v>
      </c>
    </row>
    <row r="17" spans="1:19" ht="15" customHeight="1">
      <c r="A17" s="460" t="s">
        <v>241</v>
      </c>
      <c r="B17" s="400">
        <v>1428024.577</v>
      </c>
      <c r="C17" s="400">
        <v>82014.845000000001</v>
      </c>
      <c r="D17" s="400">
        <v>791767.22</v>
      </c>
      <c r="E17" s="400">
        <v>31273.812999999998</v>
      </c>
      <c r="F17" s="400">
        <v>478334.37800000003</v>
      </c>
      <c r="G17" s="400">
        <v>219872.46799999999</v>
      </c>
      <c r="H17" s="407">
        <v>796.99</v>
      </c>
      <c r="I17" s="400">
        <v>565376.11300000001</v>
      </c>
      <c r="L17" s="392"/>
      <c r="M17" s="392"/>
      <c r="N17" s="392"/>
      <c r="O17" s="392"/>
      <c r="P17" s="392"/>
      <c r="Q17" s="392"/>
      <c r="R17" s="392"/>
      <c r="S17" s="392"/>
    </row>
    <row r="18" spans="1:19" ht="15" customHeight="1">
      <c r="A18" s="460" t="s">
        <v>242</v>
      </c>
      <c r="B18" s="400">
        <v>0</v>
      </c>
      <c r="C18" s="400">
        <v>0</v>
      </c>
      <c r="D18" s="400">
        <v>0</v>
      </c>
      <c r="E18" s="400">
        <v>0</v>
      </c>
      <c r="F18" s="400">
        <v>0</v>
      </c>
      <c r="G18" s="400">
        <v>0</v>
      </c>
      <c r="H18" s="407">
        <v>0</v>
      </c>
      <c r="I18" s="400">
        <v>0</v>
      </c>
      <c r="L18" s="392"/>
      <c r="M18" s="392"/>
      <c r="N18" s="392"/>
      <c r="O18" s="392"/>
      <c r="P18" s="392"/>
      <c r="Q18" s="392"/>
      <c r="R18" s="392"/>
      <c r="S18" s="392"/>
    </row>
    <row r="19" spans="1:19" ht="15" customHeight="1">
      <c r="A19" s="460" t="s">
        <v>243</v>
      </c>
      <c r="B19" s="400">
        <v>9583184.1400000006</v>
      </c>
      <c r="C19" s="400">
        <v>552639.87800000003</v>
      </c>
      <c r="D19" s="400">
        <v>4490500.22</v>
      </c>
      <c r="E19" s="400">
        <v>247593.21</v>
      </c>
      <c r="F19" s="400">
        <v>3423972.0580000002</v>
      </c>
      <c r="G19" s="400">
        <v>2616344.0830000001</v>
      </c>
      <c r="H19" s="407">
        <v>45804.982000000004</v>
      </c>
      <c r="I19" s="400">
        <v>3976270.4369999999</v>
      </c>
      <c r="L19" s="392"/>
      <c r="M19" s="392"/>
      <c r="N19" s="392"/>
      <c r="O19" s="392"/>
      <c r="P19" s="392"/>
      <c r="Q19" s="392"/>
      <c r="S19" s="392"/>
    </row>
    <row r="20" spans="1:19" ht="15" customHeight="1">
      <c r="A20" s="460" t="s">
        <v>244</v>
      </c>
      <c r="B20" s="400">
        <v>54236232.509000003</v>
      </c>
      <c r="C20" s="400">
        <v>1614622.311</v>
      </c>
      <c r="D20" s="400">
        <v>19503886.805</v>
      </c>
      <c r="E20" s="400">
        <v>905864.96699999995</v>
      </c>
      <c r="F20" s="400">
        <v>9907911.3080000002</v>
      </c>
      <c r="G20" s="400">
        <v>12674953.807</v>
      </c>
      <c r="H20" s="407">
        <v>207835.58300000001</v>
      </c>
      <c r="I20" s="400">
        <v>23384629.853999998</v>
      </c>
      <c r="L20" s="392"/>
      <c r="M20" s="392"/>
      <c r="N20" s="392"/>
      <c r="O20" s="392"/>
      <c r="P20" s="392"/>
      <c r="Q20" s="392"/>
      <c r="R20" s="392"/>
      <c r="S20" s="392"/>
    </row>
    <row r="21" spans="1:19" ht="15" customHeight="1">
      <c r="A21" s="460" t="s">
        <v>245</v>
      </c>
      <c r="B21" s="400">
        <v>8434739.0030000005</v>
      </c>
      <c r="C21" s="400">
        <v>1193351.5379999999</v>
      </c>
      <c r="D21" s="400">
        <v>7914696.3700000001</v>
      </c>
      <c r="E21" s="400">
        <v>115711.872</v>
      </c>
      <c r="F21" s="400">
        <v>5044195.6059999997</v>
      </c>
      <c r="G21" s="400">
        <v>2780861.9950000001</v>
      </c>
      <c r="H21" s="407">
        <v>0</v>
      </c>
      <c r="I21" s="400">
        <v>5767074.6310000001</v>
      </c>
      <c r="L21" s="392"/>
      <c r="M21" s="392"/>
      <c r="N21" s="392"/>
      <c r="O21" s="392"/>
      <c r="P21" s="392"/>
      <c r="Q21" s="392"/>
      <c r="R21" s="392"/>
      <c r="S21" s="392"/>
    </row>
    <row r="22" spans="1:19" ht="15" customHeight="1">
      <c r="A22" s="460" t="s">
        <v>246</v>
      </c>
      <c r="B22" s="400">
        <v>0</v>
      </c>
      <c r="C22" s="400">
        <v>0</v>
      </c>
      <c r="D22" s="400">
        <v>0</v>
      </c>
      <c r="E22" s="400">
        <v>0</v>
      </c>
      <c r="F22" s="400">
        <v>0</v>
      </c>
      <c r="G22" s="400">
        <v>0</v>
      </c>
      <c r="H22" s="407">
        <v>0</v>
      </c>
      <c r="I22" s="400">
        <v>0</v>
      </c>
    </row>
    <row r="23" spans="1:19" ht="15" customHeight="1">
      <c r="A23" s="460" t="s">
        <v>247</v>
      </c>
      <c r="B23" s="400">
        <v>35354486.055</v>
      </c>
      <c r="C23" s="400">
        <v>2391256.2179999999</v>
      </c>
      <c r="D23" s="400">
        <v>16809733.364999998</v>
      </c>
      <c r="E23" s="400">
        <v>778295.8</v>
      </c>
      <c r="F23" s="400">
        <v>13290649.152000001</v>
      </c>
      <c r="G23" s="400">
        <v>12839261.310000001</v>
      </c>
      <c r="H23" s="407">
        <v>235541.60699999999</v>
      </c>
      <c r="I23" s="400">
        <v>17372182.93</v>
      </c>
    </row>
    <row r="24" spans="1:19" ht="15" customHeight="1">
      <c r="A24" s="460" t="s">
        <v>248</v>
      </c>
      <c r="B24" s="400">
        <v>0</v>
      </c>
      <c r="C24" s="400">
        <v>0</v>
      </c>
      <c r="D24" s="400">
        <v>0</v>
      </c>
      <c r="E24" s="400">
        <v>0</v>
      </c>
      <c r="F24" s="400">
        <v>0</v>
      </c>
      <c r="G24" s="400">
        <v>0</v>
      </c>
      <c r="H24" s="407">
        <v>0</v>
      </c>
      <c r="I24" s="400">
        <v>0</v>
      </c>
      <c r="L24" s="392"/>
      <c r="M24" s="392"/>
      <c r="N24" s="392"/>
      <c r="O24" s="392"/>
      <c r="P24" s="392"/>
      <c r="Q24" s="392"/>
      <c r="R24" s="392"/>
      <c r="S24" s="392"/>
    </row>
    <row r="25" spans="1:19" ht="15" customHeight="1">
      <c r="A25" s="460" t="s">
        <v>249</v>
      </c>
      <c r="B25" s="400">
        <v>0</v>
      </c>
      <c r="C25" s="400">
        <v>0</v>
      </c>
      <c r="D25" s="400">
        <v>0</v>
      </c>
      <c r="E25" s="400">
        <v>0</v>
      </c>
      <c r="F25" s="400">
        <v>0</v>
      </c>
      <c r="G25" s="400">
        <v>0</v>
      </c>
      <c r="H25" s="407">
        <v>0</v>
      </c>
      <c r="I25" s="400">
        <v>0</v>
      </c>
      <c r="L25" s="392"/>
      <c r="M25" s="392"/>
      <c r="N25" s="392"/>
      <c r="O25" s="392"/>
      <c r="P25" s="392"/>
      <c r="Q25" s="392"/>
      <c r="R25" s="392"/>
      <c r="S25" s="392"/>
    </row>
    <row r="26" spans="1:19" ht="15" customHeight="1">
      <c r="A26" s="460" t="s">
        <v>250</v>
      </c>
      <c r="B26" s="400">
        <v>0</v>
      </c>
      <c r="C26" s="400">
        <v>0</v>
      </c>
      <c r="D26" s="400">
        <v>0</v>
      </c>
      <c r="E26" s="400">
        <v>0</v>
      </c>
      <c r="F26" s="400">
        <v>0</v>
      </c>
      <c r="G26" s="400">
        <v>0</v>
      </c>
      <c r="H26" s="407">
        <v>0</v>
      </c>
      <c r="I26" s="400">
        <v>0</v>
      </c>
    </row>
    <row r="27" spans="1:19" ht="15" customHeight="1">
      <c r="A27" s="460" t="s">
        <v>251</v>
      </c>
      <c r="B27" s="400">
        <v>14515231.482999999</v>
      </c>
      <c r="C27" s="400">
        <v>587056.54399999999</v>
      </c>
      <c r="D27" s="400">
        <v>4249875.1239999998</v>
      </c>
      <c r="E27" s="400">
        <v>276169.201</v>
      </c>
      <c r="F27" s="400">
        <v>2961683.3569999998</v>
      </c>
      <c r="G27" s="400">
        <v>3365188.2850000001</v>
      </c>
      <c r="H27" s="407">
        <v>25435.103999999999</v>
      </c>
      <c r="I27" s="400">
        <v>4954984.3569999998</v>
      </c>
    </row>
    <row r="28" spans="1:19" ht="15" customHeight="1">
      <c r="A28" s="460" t="s">
        <v>252</v>
      </c>
      <c r="B28" s="400">
        <v>0</v>
      </c>
      <c r="C28" s="400">
        <v>0</v>
      </c>
      <c r="D28" s="400">
        <v>0</v>
      </c>
      <c r="E28" s="400">
        <v>0</v>
      </c>
      <c r="F28" s="400">
        <v>0</v>
      </c>
      <c r="G28" s="400">
        <v>0</v>
      </c>
      <c r="H28" s="407">
        <v>0</v>
      </c>
      <c r="I28" s="400">
        <v>0</v>
      </c>
    </row>
    <row r="29" spans="1:19" ht="15" customHeight="1">
      <c r="A29" s="460" t="s">
        <v>253</v>
      </c>
      <c r="B29" s="400">
        <v>0</v>
      </c>
      <c r="C29" s="400">
        <v>0</v>
      </c>
      <c r="D29" s="400">
        <v>0</v>
      </c>
      <c r="E29" s="400">
        <v>0</v>
      </c>
      <c r="F29" s="400">
        <v>0</v>
      </c>
      <c r="G29" s="400">
        <v>0</v>
      </c>
      <c r="H29" s="407">
        <v>0</v>
      </c>
      <c r="I29" s="400">
        <v>0</v>
      </c>
    </row>
    <row r="30" spans="1:19" ht="15" customHeight="1">
      <c r="A30" s="460" t="s">
        <v>254</v>
      </c>
      <c r="B30" s="400">
        <v>0</v>
      </c>
      <c r="C30" s="400">
        <v>0</v>
      </c>
      <c r="D30" s="400">
        <v>0</v>
      </c>
      <c r="E30" s="400">
        <v>0</v>
      </c>
      <c r="F30" s="400">
        <v>0</v>
      </c>
      <c r="G30" s="400">
        <v>0</v>
      </c>
      <c r="H30" s="407">
        <v>0</v>
      </c>
      <c r="I30" s="400">
        <v>0</v>
      </c>
    </row>
    <row r="31" spans="1:19" ht="14.1" customHeight="1"/>
    <row r="32" spans="1:19" ht="14.1" customHeight="1"/>
    <row r="33" spans="1:19" ht="30" customHeight="1">
      <c r="A33" s="665" t="s">
        <v>346</v>
      </c>
      <c r="B33" s="665"/>
      <c r="C33" s="665"/>
      <c r="D33" s="665"/>
      <c r="E33" s="665"/>
      <c r="F33" s="665"/>
      <c r="G33" s="665"/>
      <c r="H33" s="665"/>
      <c r="I33" s="665"/>
    </row>
    <row r="34" spans="1:19" ht="14.1" customHeight="1"/>
    <row r="35" spans="1:19" ht="14.1" customHeight="1">
      <c r="A35" s="386" t="s">
        <v>155</v>
      </c>
    </row>
    <row r="36" spans="1:19" ht="14.1" customHeight="1">
      <c r="A36" s="386"/>
      <c r="I36" s="387" t="s">
        <v>226</v>
      </c>
    </row>
    <row r="37" spans="1:19" ht="30" customHeight="1">
      <c r="A37" s="660" t="s">
        <v>227</v>
      </c>
      <c r="B37" s="662" t="s">
        <v>337</v>
      </c>
      <c r="C37" s="663"/>
      <c r="D37" s="662" t="s">
        <v>338</v>
      </c>
      <c r="E37" s="664"/>
      <c r="F37" s="664"/>
      <c r="G37" s="664"/>
      <c r="H37" s="664"/>
      <c r="I37" s="663"/>
    </row>
    <row r="38" spans="1:19" ht="30" customHeight="1">
      <c r="A38" s="661"/>
      <c r="B38" s="459" t="s">
        <v>306</v>
      </c>
      <c r="C38" s="459" t="s">
        <v>339</v>
      </c>
      <c r="D38" s="459" t="s">
        <v>340</v>
      </c>
      <c r="E38" s="459" t="s">
        <v>341</v>
      </c>
      <c r="F38" s="459" t="s">
        <v>342</v>
      </c>
      <c r="G38" s="459" t="s">
        <v>343</v>
      </c>
      <c r="H38" s="459" t="s">
        <v>344</v>
      </c>
      <c r="I38" s="459" t="s">
        <v>345</v>
      </c>
      <c r="L38" s="392"/>
      <c r="M38" s="392"/>
      <c r="N38" s="392"/>
      <c r="O38" s="392"/>
      <c r="P38" s="392"/>
      <c r="Q38" s="392"/>
      <c r="R38" s="392"/>
      <c r="S38" s="392"/>
    </row>
    <row r="39" spans="1:19" ht="15" customHeight="1">
      <c r="A39" s="460" t="s">
        <v>232</v>
      </c>
      <c r="B39" s="400">
        <v>214819701.294</v>
      </c>
      <c r="C39" s="400">
        <v>1385062.889</v>
      </c>
      <c r="D39" s="400">
        <v>11467797.039000001</v>
      </c>
      <c r="E39" s="400">
        <v>1558488.8659999999</v>
      </c>
      <c r="F39" s="400">
        <v>9166446.5789999999</v>
      </c>
      <c r="G39" s="400">
        <v>1128532.4639999999</v>
      </c>
      <c r="H39" s="407">
        <v>3025553.162</v>
      </c>
      <c r="I39" s="400">
        <v>8013924.9519999996</v>
      </c>
      <c r="L39" s="392"/>
      <c r="M39" s="392"/>
      <c r="N39" s="392"/>
      <c r="O39" s="392"/>
      <c r="P39" s="392"/>
      <c r="Q39" s="392"/>
      <c r="R39" s="392"/>
      <c r="S39" s="392"/>
    </row>
    <row r="40" spans="1:19" ht="15" customHeight="1">
      <c r="A40" s="460" t="s">
        <v>233</v>
      </c>
      <c r="B40" s="400">
        <v>213124873.04100001</v>
      </c>
      <c r="C40" s="400">
        <v>640527.60699999996</v>
      </c>
      <c r="D40" s="400">
        <v>1836558.6580000001</v>
      </c>
      <c r="E40" s="400">
        <v>314622.04700000002</v>
      </c>
      <c r="F40" s="400">
        <v>2271334.4700000002</v>
      </c>
      <c r="G40" s="400">
        <v>82592.820999999996</v>
      </c>
      <c r="H40" s="407">
        <v>595645.77899999998</v>
      </c>
      <c r="I40" s="400">
        <v>558084.83499999996</v>
      </c>
      <c r="L40" s="392"/>
      <c r="M40" s="392"/>
      <c r="N40" s="392"/>
      <c r="O40" s="392"/>
      <c r="P40" s="392"/>
      <c r="Q40" s="392"/>
      <c r="R40" s="392"/>
      <c r="S40" s="392"/>
    </row>
    <row r="41" spans="1:19" ht="15" customHeight="1">
      <c r="A41" s="460" t="s">
        <v>234</v>
      </c>
      <c r="B41" s="400">
        <v>26657220.392000001</v>
      </c>
      <c r="C41" s="400">
        <v>143087.764</v>
      </c>
      <c r="D41" s="400">
        <v>658760.63800000004</v>
      </c>
      <c r="E41" s="400">
        <v>259010.42499999999</v>
      </c>
      <c r="F41" s="400">
        <v>1428766.0279999999</v>
      </c>
      <c r="G41" s="400">
        <v>142380.55100000001</v>
      </c>
      <c r="H41" s="407">
        <v>413687.53100000002</v>
      </c>
      <c r="I41" s="400">
        <v>45073.116999999998</v>
      </c>
      <c r="L41" s="392"/>
      <c r="M41" s="392"/>
      <c r="N41" s="392"/>
      <c r="O41" s="392"/>
      <c r="P41" s="392"/>
      <c r="Q41" s="392"/>
      <c r="R41" s="392"/>
      <c r="S41" s="392"/>
    </row>
    <row r="42" spans="1:19" ht="15" customHeight="1">
      <c r="A42" s="460" t="s">
        <v>235</v>
      </c>
      <c r="B42" s="400">
        <v>46020.574999999997</v>
      </c>
      <c r="C42" s="400">
        <v>29651.477999999999</v>
      </c>
      <c r="D42" s="400">
        <v>88917.822</v>
      </c>
      <c r="E42" s="400">
        <v>6067.7950000000001</v>
      </c>
      <c r="F42" s="400">
        <v>57882.576999999997</v>
      </c>
      <c r="G42" s="400">
        <v>117.715</v>
      </c>
      <c r="H42" s="407">
        <v>0</v>
      </c>
      <c r="I42" s="400">
        <v>37220.754999999997</v>
      </c>
      <c r="L42" s="392"/>
      <c r="M42" s="392"/>
      <c r="N42" s="392"/>
      <c r="O42" s="392"/>
      <c r="P42" s="392"/>
      <c r="Q42" s="392"/>
      <c r="R42" s="392"/>
      <c r="S42" s="392"/>
    </row>
    <row r="43" spans="1:19" ht="15" customHeight="1">
      <c r="A43" s="460" t="s">
        <v>236</v>
      </c>
      <c r="B43" s="400">
        <v>111833.944</v>
      </c>
      <c r="C43" s="400">
        <v>163.39500000000001</v>
      </c>
      <c r="D43" s="400">
        <v>687.91899999999998</v>
      </c>
      <c r="E43" s="400">
        <v>186.52</v>
      </c>
      <c r="F43" s="400">
        <v>-202.327</v>
      </c>
      <c r="G43" s="400">
        <v>67.42</v>
      </c>
      <c r="H43" s="407">
        <v>393.26</v>
      </c>
      <c r="I43" s="400">
        <v>1537.4459999999999</v>
      </c>
      <c r="L43" s="392"/>
      <c r="P43" s="392"/>
    </row>
    <row r="44" spans="1:19" ht="15" customHeight="1">
      <c r="A44" s="460" t="s">
        <v>237</v>
      </c>
      <c r="B44" s="400">
        <v>197710.609</v>
      </c>
      <c r="C44" s="400">
        <v>733.71500000000003</v>
      </c>
      <c r="D44" s="400">
        <v>1561.5830000000001</v>
      </c>
      <c r="E44" s="400">
        <v>367.56200000000001</v>
      </c>
      <c r="F44" s="400">
        <v>2245.741</v>
      </c>
      <c r="G44" s="400">
        <v>1119.5550000000001</v>
      </c>
      <c r="H44" s="407">
        <v>659.8</v>
      </c>
      <c r="I44" s="400">
        <v>1462.759</v>
      </c>
      <c r="L44" s="392"/>
      <c r="M44" s="392"/>
      <c r="N44" s="392"/>
      <c r="O44" s="392"/>
      <c r="P44" s="392"/>
      <c r="Q44" s="392"/>
      <c r="R44" s="392"/>
      <c r="S44" s="392"/>
    </row>
    <row r="45" spans="1:19" ht="15" customHeight="1">
      <c r="A45" s="460" t="s">
        <v>238</v>
      </c>
      <c r="B45" s="400">
        <v>78645.692999999999</v>
      </c>
      <c r="C45" s="400">
        <v>1005.9690000000001</v>
      </c>
      <c r="D45" s="400">
        <v>1167.4949999999999</v>
      </c>
      <c r="E45" s="400">
        <v>186.739</v>
      </c>
      <c r="F45" s="400">
        <v>294.62599999999998</v>
      </c>
      <c r="G45" s="400">
        <v>498.55900000000003</v>
      </c>
      <c r="H45" s="407">
        <v>0</v>
      </c>
      <c r="I45" s="400">
        <v>1558.1669999999999</v>
      </c>
      <c r="L45" s="392"/>
      <c r="M45" s="392"/>
      <c r="N45" s="392"/>
      <c r="O45" s="392"/>
      <c r="P45" s="392"/>
      <c r="Q45" s="392"/>
      <c r="R45" s="392"/>
      <c r="S45" s="392"/>
    </row>
    <row r="46" spans="1:19" ht="15" customHeight="1">
      <c r="A46" s="460" t="s">
        <v>239</v>
      </c>
      <c r="B46" s="400">
        <v>0</v>
      </c>
      <c r="C46" s="400">
        <v>0</v>
      </c>
      <c r="D46" s="400">
        <v>0</v>
      </c>
      <c r="E46" s="400">
        <v>0</v>
      </c>
      <c r="F46" s="400">
        <v>0</v>
      </c>
      <c r="G46" s="400">
        <v>0</v>
      </c>
      <c r="H46" s="407">
        <v>0</v>
      </c>
      <c r="I46" s="400">
        <v>0</v>
      </c>
      <c r="L46" s="392"/>
      <c r="M46" s="392"/>
      <c r="N46" s="392"/>
      <c r="S46" s="392"/>
    </row>
    <row r="47" spans="1:19" ht="15" customHeight="1">
      <c r="A47" s="460" t="s">
        <v>240</v>
      </c>
      <c r="B47" s="400">
        <v>111463287.05</v>
      </c>
      <c r="C47" s="400">
        <v>880804.16200000001</v>
      </c>
      <c r="D47" s="400">
        <v>6952284.0039999997</v>
      </c>
      <c r="E47" s="400">
        <v>300138.20799999998</v>
      </c>
      <c r="F47" s="400">
        <v>3887639.7409999999</v>
      </c>
      <c r="G47" s="400">
        <v>583482.57900000003</v>
      </c>
      <c r="H47" s="407">
        <v>732395.26100000006</v>
      </c>
      <c r="I47" s="400">
        <v>4680660.3109999998</v>
      </c>
      <c r="L47" s="392"/>
      <c r="M47" s="392"/>
      <c r="N47" s="392"/>
      <c r="O47" s="392"/>
      <c r="P47" s="392"/>
      <c r="Q47" s="392"/>
      <c r="R47" s="392"/>
      <c r="S47" s="392"/>
    </row>
    <row r="48" spans="1:19" ht="15" customHeight="1">
      <c r="A48" s="460" t="s">
        <v>241</v>
      </c>
      <c r="B48" s="400">
        <v>13736407.022</v>
      </c>
      <c r="C48" s="400">
        <v>67069.489000000001</v>
      </c>
      <c r="D48" s="400">
        <v>1702369.5319999999</v>
      </c>
      <c r="E48" s="400">
        <v>51813.294999999998</v>
      </c>
      <c r="F48" s="400">
        <v>95041.095000000001</v>
      </c>
      <c r="G48" s="400">
        <v>24941.006000000001</v>
      </c>
      <c r="H48" s="407">
        <v>31733.577000000001</v>
      </c>
      <c r="I48" s="400">
        <v>1715816.3149999999</v>
      </c>
      <c r="L48" s="392"/>
      <c r="M48" s="392"/>
      <c r="N48" s="392"/>
      <c r="O48" s="392"/>
      <c r="P48" s="392"/>
      <c r="Q48" s="392"/>
      <c r="R48" s="392"/>
      <c r="S48" s="392"/>
    </row>
    <row r="49" spans="1:19" ht="15" customHeight="1">
      <c r="A49" s="460" t="s">
        <v>242</v>
      </c>
      <c r="B49" s="400">
        <v>11066</v>
      </c>
      <c r="C49" s="400">
        <v>0</v>
      </c>
      <c r="D49" s="400">
        <v>11389.786</v>
      </c>
      <c r="E49" s="400">
        <v>1540.954</v>
      </c>
      <c r="F49" s="400">
        <v>0</v>
      </c>
      <c r="G49" s="400">
        <v>8.3049999999999997</v>
      </c>
      <c r="H49" s="407">
        <v>0</v>
      </c>
      <c r="I49" s="400">
        <v>12939.045</v>
      </c>
      <c r="L49" s="392"/>
      <c r="M49" s="392"/>
      <c r="N49" s="392"/>
      <c r="O49" s="392"/>
      <c r="P49" s="392"/>
      <c r="Q49" s="392"/>
      <c r="R49" s="392"/>
      <c r="S49" s="392"/>
    </row>
    <row r="50" spans="1:19" ht="15" customHeight="1">
      <c r="A50" s="460" t="s">
        <v>243</v>
      </c>
      <c r="B50" s="400">
        <v>24473103.899</v>
      </c>
      <c r="C50" s="400">
        <v>268112.50099999999</v>
      </c>
      <c r="D50" s="400">
        <v>519630.29599999997</v>
      </c>
      <c r="E50" s="400">
        <v>340256.57</v>
      </c>
      <c r="F50" s="400">
        <v>1126017.804</v>
      </c>
      <c r="G50" s="400">
        <v>303059.52799999999</v>
      </c>
      <c r="H50" s="407">
        <v>277855.46399999998</v>
      </c>
      <c r="I50" s="400">
        <v>314784.054</v>
      </c>
      <c r="L50" s="392"/>
      <c r="M50" s="392"/>
      <c r="N50" s="392"/>
      <c r="O50" s="392"/>
      <c r="P50" s="392"/>
      <c r="Q50" s="392"/>
      <c r="R50" s="392"/>
      <c r="S50" s="392"/>
    </row>
    <row r="51" spans="1:19" ht="15" customHeight="1">
      <c r="A51" s="460" t="s">
        <v>244</v>
      </c>
      <c r="B51" s="400">
        <v>79205850.759000003</v>
      </c>
      <c r="C51" s="400">
        <v>568815.31499999994</v>
      </c>
      <c r="D51" s="400">
        <v>3630733.736</v>
      </c>
      <c r="E51" s="400">
        <v>330570.44900000002</v>
      </c>
      <c r="F51" s="400">
        <v>2707108.4109999998</v>
      </c>
      <c r="G51" s="400">
        <v>491954.62800000003</v>
      </c>
      <c r="H51" s="407">
        <v>295958.82</v>
      </c>
      <c r="I51" s="400">
        <v>2042109.2220000001</v>
      </c>
      <c r="L51" s="392"/>
      <c r="M51" s="392"/>
      <c r="N51" s="392"/>
      <c r="O51" s="392"/>
      <c r="P51" s="392"/>
      <c r="Q51" s="392"/>
      <c r="R51" s="392"/>
      <c r="S51" s="392"/>
    </row>
    <row r="52" spans="1:19" ht="15" customHeight="1">
      <c r="A52" s="460" t="s">
        <v>245</v>
      </c>
      <c r="B52" s="400">
        <v>3781597.0490000001</v>
      </c>
      <c r="C52" s="400">
        <v>25337.286</v>
      </c>
      <c r="D52" s="400">
        <v>228612.42800000001</v>
      </c>
      <c r="E52" s="400">
        <v>6996.6409999999996</v>
      </c>
      <c r="F52" s="400">
        <v>150691.91200000001</v>
      </c>
      <c r="G52" s="400">
        <v>19478.544999999998</v>
      </c>
      <c r="H52" s="407">
        <v>22955.94</v>
      </c>
      <c r="I52" s="400">
        <v>127351.64200000001</v>
      </c>
    </row>
    <row r="53" spans="1:19" ht="15" customHeight="1">
      <c r="A53" s="460" t="s">
        <v>246</v>
      </c>
      <c r="B53" s="400">
        <v>0</v>
      </c>
      <c r="C53" s="400">
        <v>0</v>
      </c>
      <c r="D53" s="400">
        <v>0</v>
      </c>
      <c r="E53" s="400">
        <v>0</v>
      </c>
      <c r="F53" s="400">
        <v>0</v>
      </c>
      <c r="G53" s="400">
        <v>0</v>
      </c>
      <c r="H53" s="407">
        <v>0</v>
      </c>
      <c r="I53" s="400">
        <v>0</v>
      </c>
    </row>
    <row r="54" spans="1:19" ht="15" customHeight="1">
      <c r="A54" s="460" t="s">
        <v>247</v>
      </c>
      <c r="B54" s="400">
        <v>134406751.52900001</v>
      </c>
      <c r="C54" s="400">
        <v>755719.34699999995</v>
      </c>
      <c r="D54" s="400">
        <v>7803387.4349999996</v>
      </c>
      <c r="E54" s="400">
        <v>729633.95400000003</v>
      </c>
      <c r="F54" s="400">
        <v>9295267.4800000004</v>
      </c>
      <c r="G54" s="400">
        <v>890060.48699999996</v>
      </c>
      <c r="H54" s="407">
        <v>1801704.682</v>
      </c>
      <c r="I54" s="400">
        <v>1929519.078</v>
      </c>
      <c r="L54" s="392"/>
      <c r="M54" s="392"/>
      <c r="N54" s="392"/>
      <c r="O54" s="392"/>
      <c r="P54" s="392"/>
      <c r="Q54" s="392"/>
      <c r="R54" s="392"/>
      <c r="S54" s="392"/>
    </row>
    <row r="55" spans="1:19" ht="15" customHeight="1">
      <c r="A55" s="460" t="s">
        <v>248</v>
      </c>
      <c r="B55" s="400">
        <v>3703933.398</v>
      </c>
      <c r="C55" s="400">
        <v>67549.108999999997</v>
      </c>
      <c r="D55" s="400">
        <v>9305.0339999999997</v>
      </c>
      <c r="E55" s="400">
        <v>609.88300000000004</v>
      </c>
      <c r="F55" s="400">
        <v>0</v>
      </c>
      <c r="G55" s="400">
        <v>1248.086</v>
      </c>
      <c r="H55" s="407">
        <v>0</v>
      </c>
      <c r="I55" s="400">
        <v>11163.003000000001</v>
      </c>
      <c r="L55" s="392"/>
      <c r="M55" s="392"/>
      <c r="N55" s="392"/>
      <c r="O55" s="392"/>
      <c r="P55" s="392"/>
      <c r="S55" s="392"/>
    </row>
    <row r="56" spans="1:19" ht="15" customHeight="1">
      <c r="A56" s="460" t="s">
        <v>249</v>
      </c>
      <c r="B56" s="400">
        <v>0</v>
      </c>
      <c r="C56" s="400">
        <v>0</v>
      </c>
      <c r="D56" s="400">
        <v>0</v>
      </c>
      <c r="E56" s="400">
        <v>0</v>
      </c>
      <c r="F56" s="400">
        <v>0</v>
      </c>
      <c r="G56" s="400">
        <v>0</v>
      </c>
      <c r="H56" s="407">
        <v>0</v>
      </c>
      <c r="I56" s="400">
        <v>0</v>
      </c>
      <c r="L56" s="392"/>
      <c r="M56" s="392"/>
      <c r="N56" s="392"/>
      <c r="O56" s="392"/>
      <c r="P56" s="392"/>
      <c r="S56" s="392"/>
    </row>
    <row r="57" spans="1:19" ht="15" customHeight="1">
      <c r="A57" s="460" t="s">
        <v>250</v>
      </c>
      <c r="B57" s="400">
        <v>0</v>
      </c>
      <c r="C57" s="400">
        <v>0</v>
      </c>
      <c r="D57" s="400">
        <v>0</v>
      </c>
      <c r="E57" s="400">
        <v>0</v>
      </c>
      <c r="F57" s="400">
        <v>0</v>
      </c>
      <c r="G57" s="400">
        <v>0</v>
      </c>
      <c r="H57" s="407">
        <v>0</v>
      </c>
      <c r="I57" s="400">
        <v>0</v>
      </c>
      <c r="L57" s="392"/>
    </row>
    <row r="58" spans="1:19" ht="15" customHeight="1">
      <c r="A58" s="460" t="s">
        <v>251</v>
      </c>
      <c r="B58" s="400">
        <v>19656397.899999999</v>
      </c>
      <c r="C58" s="400">
        <v>138885.495</v>
      </c>
      <c r="D58" s="400">
        <v>317517.353</v>
      </c>
      <c r="E58" s="400">
        <v>52943.699000000001</v>
      </c>
      <c r="F58" s="400">
        <v>322540.65399999998</v>
      </c>
      <c r="G58" s="400">
        <v>28282.357</v>
      </c>
      <c r="H58" s="407">
        <v>138679.424</v>
      </c>
      <c r="I58" s="400">
        <v>214882.179</v>
      </c>
      <c r="L58" s="392"/>
    </row>
    <row r="59" spans="1:19" ht="15" customHeight="1">
      <c r="A59" s="460" t="s">
        <v>252</v>
      </c>
      <c r="B59" s="400">
        <v>9259795.1510000005</v>
      </c>
      <c r="C59" s="400">
        <v>19987.726999999999</v>
      </c>
      <c r="D59" s="400">
        <v>1595168.237</v>
      </c>
      <c r="E59" s="400">
        <v>45336.319000000003</v>
      </c>
      <c r="F59" s="400">
        <v>78648.846000000005</v>
      </c>
      <c r="G59" s="400">
        <v>23257.477999999999</v>
      </c>
      <c r="H59" s="407">
        <v>0</v>
      </c>
      <c r="I59" s="400">
        <v>1585113.1880000001</v>
      </c>
    </row>
    <row r="60" spans="1:19" ht="15" customHeight="1">
      <c r="A60" s="460" t="s">
        <v>253</v>
      </c>
      <c r="B60" s="400">
        <v>596397.94900000002</v>
      </c>
      <c r="C60" s="400">
        <v>2195.1970000000001</v>
      </c>
      <c r="D60" s="400">
        <v>4282.8879999999999</v>
      </c>
      <c r="E60" s="400">
        <v>2555.5880000000002</v>
      </c>
      <c r="F60" s="400">
        <v>8993.7459999999992</v>
      </c>
      <c r="G60" s="400">
        <v>300.387</v>
      </c>
      <c r="H60" s="407">
        <v>2155.27</v>
      </c>
      <c r="I60" s="400">
        <v>300.387</v>
      </c>
    </row>
    <row r="61" spans="1:19" ht="15" customHeight="1">
      <c r="A61" s="460" t="s">
        <v>254</v>
      </c>
      <c r="B61" s="400">
        <v>5769438.4560000002</v>
      </c>
      <c r="C61" s="400">
        <v>9794.1720000000005</v>
      </c>
      <c r="D61" s="400">
        <v>13097.617</v>
      </c>
      <c r="E61" s="400">
        <v>12833.514999999999</v>
      </c>
      <c r="F61" s="400">
        <v>45605.09</v>
      </c>
      <c r="G61" s="400">
        <v>4453.5</v>
      </c>
      <c r="H61" s="407">
        <v>19047.04</v>
      </c>
      <c r="I61" s="400">
        <v>3826.5819999999999</v>
      </c>
    </row>
    <row r="62" spans="1:19" ht="14.1" customHeight="1">
      <c r="A62" s="438"/>
      <c r="B62" s="403"/>
      <c r="C62" s="403"/>
      <c r="D62" s="403"/>
      <c r="E62" s="403"/>
      <c r="F62" s="403"/>
      <c r="G62" s="403"/>
      <c r="H62" s="409"/>
      <c r="I62" s="403"/>
    </row>
    <row r="63" spans="1:19" ht="14.1" customHeight="1">
      <c r="A63" s="438"/>
      <c r="B63" s="403"/>
      <c r="C63" s="403"/>
      <c r="D63" s="403"/>
      <c r="E63" s="403"/>
      <c r="F63" s="403"/>
      <c r="G63" s="403"/>
      <c r="H63" s="409"/>
      <c r="I63" s="403"/>
    </row>
    <row r="64" spans="1:19" ht="27.95" customHeight="1">
      <c r="A64" s="665" t="s">
        <v>347</v>
      </c>
      <c r="B64" s="665"/>
      <c r="C64" s="665"/>
      <c r="D64" s="665"/>
      <c r="E64" s="665"/>
      <c r="F64" s="665"/>
      <c r="G64" s="665"/>
      <c r="H64" s="665"/>
      <c r="I64" s="665"/>
      <c r="J64" s="665"/>
    </row>
    <row r="66" spans="1:21">
      <c r="A66" s="386" t="s">
        <v>155</v>
      </c>
    </row>
    <row r="67" spans="1:21">
      <c r="J67" s="387" t="s">
        <v>226</v>
      </c>
    </row>
    <row r="68" spans="1:21" ht="15" customHeight="1">
      <c r="A68" s="660" t="s">
        <v>227</v>
      </c>
      <c r="B68" s="667" t="s">
        <v>337</v>
      </c>
      <c r="C68" s="668"/>
      <c r="D68" s="671" t="s">
        <v>348</v>
      </c>
      <c r="E68" s="671"/>
      <c r="F68" s="671"/>
      <c r="G68" s="671"/>
      <c r="H68" s="671"/>
      <c r="I68" s="671"/>
      <c r="J68" s="672" t="s">
        <v>349</v>
      </c>
    </row>
    <row r="69" spans="1:21" ht="15" customHeight="1">
      <c r="A69" s="666"/>
      <c r="B69" s="669"/>
      <c r="C69" s="670"/>
      <c r="D69" s="671" t="s">
        <v>338</v>
      </c>
      <c r="E69" s="671"/>
      <c r="F69" s="671"/>
      <c r="G69" s="671"/>
      <c r="H69" s="671"/>
      <c r="I69" s="671"/>
      <c r="J69" s="672"/>
    </row>
    <row r="70" spans="1:21" ht="30" customHeight="1">
      <c r="A70" s="661"/>
      <c r="B70" s="461" t="s">
        <v>306</v>
      </c>
      <c r="C70" s="459" t="s">
        <v>339</v>
      </c>
      <c r="D70" s="459" t="s">
        <v>340</v>
      </c>
      <c r="E70" s="459" t="s">
        <v>341</v>
      </c>
      <c r="F70" s="459" t="s">
        <v>342</v>
      </c>
      <c r="G70" s="459" t="s">
        <v>343</v>
      </c>
      <c r="H70" s="459" t="s">
        <v>344</v>
      </c>
      <c r="I70" s="459" t="s">
        <v>345</v>
      </c>
      <c r="J70" s="459" t="s">
        <v>345</v>
      </c>
      <c r="L70" s="454"/>
      <c r="M70" s="392"/>
      <c r="N70" s="392"/>
      <c r="O70" s="392"/>
      <c r="P70" s="392"/>
      <c r="Q70" s="392"/>
      <c r="R70" s="392"/>
      <c r="S70" s="392"/>
      <c r="T70" s="392"/>
      <c r="U70" s="392"/>
    </row>
    <row r="71" spans="1:21" ht="15" customHeight="1">
      <c r="A71" s="460" t="s">
        <v>232</v>
      </c>
      <c r="B71" s="400">
        <v>22138020.407000002</v>
      </c>
      <c r="C71" s="400">
        <v>386906.41399999999</v>
      </c>
      <c r="D71" s="400">
        <v>687591.31799999997</v>
      </c>
      <c r="E71" s="400">
        <v>329921.516</v>
      </c>
      <c r="F71" s="400">
        <v>2598754.6170000001</v>
      </c>
      <c r="G71" s="400">
        <v>217792.128</v>
      </c>
      <c r="H71" s="400">
        <v>1317942.5279999999</v>
      </c>
      <c r="I71" s="400">
        <v>-45507.127</v>
      </c>
      <c r="J71" s="400">
        <v>6513822.0149999997</v>
      </c>
      <c r="K71" s="404"/>
      <c r="L71" s="462"/>
      <c r="M71" s="392"/>
      <c r="N71" s="392"/>
      <c r="O71" s="392"/>
      <c r="P71" s="392"/>
      <c r="Q71" s="392"/>
      <c r="S71" s="392"/>
      <c r="T71" s="392"/>
      <c r="U71" s="392"/>
    </row>
    <row r="72" spans="1:21" ht="15" customHeight="1">
      <c r="A72" s="460" t="s">
        <v>233</v>
      </c>
      <c r="B72" s="400">
        <v>553141.41500000004</v>
      </c>
      <c r="C72" s="400">
        <v>72212.087</v>
      </c>
      <c r="D72" s="400">
        <v>15831.641</v>
      </c>
      <c r="E72" s="400">
        <v>57942.752999999997</v>
      </c>
      <c r="F72" s="400">
        <v>128814.124</v>
      </c>
      <c r="G72" s="400">
        <v>814.60599999999999</v>
      </c>
      <c r="H72" s="400">
        <v>58956.173999999999</v>
      </c>
      <c r="I72" s="400">
        <v>4731.05</v>
      </c>
      <c r="J72" s="400">
        <v>764572.16200000001</v>
      </c>
      <c r="K72" s="404"/>
      <c r="L72" s="462"/>
      <c r="M72" s="392"/>
      <c r="N72" s="392"/>
      <c r="O72" s="392"/>
      <c r="P72" s="392"/>
      <c r="Q72" s="392"/>
      <c r="S72" s="392"/>
      <c r="U72" s="392"/>
    </row>
    <row r="73" spans="1:21" ht="15" customHeight="1">
      <c r="A73" s="460" t="s">
        <v>234</v>
      </c>
      <c r="B73" s="400">
        <v>6886479.2369999997</v>
      </c>
      <c r="C73" s="400">
        <v>157653.94399999999</v>
      </c>
      <c r="D73" s="400">
        <v>0</v>
      </c>
      <c r="E73" s="400">
        <v>0</v>
      </c>
      <c r="F73" s="400">
        <v>0</v>
      </c>
      <c r="G73" s="400">
        <v>0</v>
      </c>
      <c r="H73" s="400">
        <v>0</v>
      </c>
      <c r="I73" s="400">
        <v>0</v>
      </c>
      <c r="J73" s="400">
        <v>1482964.5079999999</v>
      </c>
      <c r="K73" s="404"/>
      <c r="L73" s="462"/>
      <c r="M73" s="392"/>
      <c r="N73" s="392"/>
      <c r="O73" s="392"/>
      <c r="P73" s="392"/>
      <c r="Q73" s="392"/>
      <c r="S73" s="392"/>
      <c r="T73" s="392"/>
      <c r="U73" s="392"/>
    </row>
    <row r="74" spans="1:21" ht="15" customHeight="1">
      <c r="A74" s="460" t="s">
        <v>235</v>
      </c>
      <c r="B74" s="400">
        <v>0</v>
      </c>
      <c r="C74" s="400">
        <v>0</v>
      </c>
      <c r="D74" s="400">
        <v>0</v>
      </c>
      <c r="E74" s="400">
        <v>0</v>
      </c>
      <c r="F74" s="400">
        <v>0</v>
      </c>
      <c r="G74" s="400">
        <v>0</v>
      </c>
      <c r="H74" s="400">
        <v>0</v>
      </c>
      <c r="I74" s="400">
        <v>0</v>
      </c>
      <c r="J74" s="400">
        <v>0</v>
      </c>
      <c r="K74" s="404"/>
      <c r="L74" s="462"/>
      <c r="M74" s="392"/>
      <c r="N74" s="392"/>
      <c r="O74" s="392"/>
      <c r="P74" s="392"/>
      <c r="Q74" s="392"/>
      <c r="S74" s="392"/>
      <c r="T74" s="392"/>
      <c r="U74" s="392"/>
    </row>
    <row r="75" spans="1:21" ht="15" customHeight="1">
      <c r="A75" s="460" t="s">
        <v>236</v>
      </c>
      <c r="B75" s="400">
        <v>0</v>
      </c>
      <c r="C75" s="400">
        <v>0</v>
      </c>
      <c r="D75" s="400">
        <v>0</v>
      </c>
      <c r="E75" s="400">
        <v>0</v>
      </c>
      <c r="F75" s="400">
        <v>0</v>
      </c>
      <c r="G75" s="400">
        <v>0</v>
      </c>
      <c r="H75" s="400">
        <v>0</v>
      </c>
      <c r="I75" s="400">
        <v>0</v>
      </c>
      <c r="J75" s="400">
        <v>0</v>
      </c>
      <c r="K75" s="404"/>
      <c r="L75" s="462"/>
      <c r="M75" s="392"/>
      <c r="N75" s="392"/>
      <c r="O75" s="392"/>
      <c r="P75" s="392"/>
      <c r="Q75" s="392"/>
      <c r="S75" s="392"/>
      <c r="T75" s="392"/>
      <c r="U75" s="392"/>
    </row>
    <row r="76" spans="1:21" ht="15" customHeight="1">
      <c r="A76" s="460" t="s">
        <v>237</v>
      </c>
      <c r="B76" s="400">
        <v>758585.40800000005</v>
      </c>
      <c r="C76" s="400">
        <v>79668.153000000006</v>
      </c>
      <c r="D76" s="400">
        <v>-1411.4490000000001</v>
      </c>
      <c r="E76" s="400">
        <v>22914.177</v>
      </c>
      <c r="F76" s="400">
        <v>101859.16899999999</v>
      </c>
      <c r="G76" s="400">
        <v>11173.782999999999</v>
      </c>
      <c r="H76" s="400">
        <v>48775.076000000001</v>
      </c>
      <c r="I76" s="400">
        <v>-20407.581999999999</v>
      </c>
      <c r="J76" s="400">
        <v>666063</v>
      </c>
      <c r="K76" s="404"/>
      <c r="L76" s="462"/>
      <c r="M76" s="392"/>
      <c r="N76" s="392"/>
      <c r="O76" s="392"/>
      <c r="P76" s="392"/>
      <c r="Q76" s="392"/>
      <c r="R76" s="392"/>
      <c r="S76" s="392"/>
      <c r="T76" s="392"/>
      <c r="U76" s="392"/>
    </row>
    <row r="77" spans="1:21" ht="15" customHeight="1">
      <c r="A77" s="460" t="s">
        <v>238</v>
      </c>
      <c r="B77" s="400">
        <v>0</v>
      </c>
      <c r="C77" s="400">
        <v>0</v>
      </c>
      <c r="D77" s="400">
        <v>0</v>
      </c>
      <c r="E77" s="400">
        <v>0</v>
      </c>
      <c r="F77" s="400">
        <v>0</v>
      </c>
      <c r="G77" s="400">
        <v>0</v>
      </c>
      <c r="H77" s="400">
        <v>0</v>
      </c>
      <c r="I77" s="400">
        <v>0</v>
      </c>
      <c r="J77" s="400">
        <v>0</v>
      </c>
      <c r="K77" s="404"/>
      <c r="L77" s="462"/>
      <c r="M77" s="392"/>
      <c r="N77" s="392"/>
      <c r="O77" s="392"/>
      <c r="P77" s="392"/>
      <c r="Q77" s="392"/>
      <c r="R77" s="392"/>
      <c r="S77" s="392"/>
      <c r="T77" s="392"/>
      <c r="U77" s="392"/>
    </row>
    <row r="78" spans="1:21" ht="15" customHeight="1">
      <c r="A78" s="460" t="s">
        <v>239</v>
      </c>
      <c r="B78" s="400">
        <v>120252.88499999999</v>
      </c>
      <c r="C78" s="400">
        <v>18413.341</v>
      </c>
      <c r="D78" s="400">
        <v>72976.381999999998</v>
      </c>
      <c r="E78" s="400">
        <v>24713.284</v>
      </c>
      <c r="F78" s="400">
        <v>101722.62300000001</v>
      </c>
      <c r="G78" s="400">
        <v>1167.6959999999999</v>
      </c>
      <c r="H78" s="400">
        <v>1023.0069999999999</v>
      </c>
      <c r="I78" s="400">
        <v>-1842.2539999999999</v>
      </c>
      <c r="J78" s="400">
        <v>103992.121</v>
      </c>
      <c r="K78" s="404"/>
      <c r="L78" s="462"/>
    </row>
    <row r="79" spans="1:21" ht="15" customHeight="1">
      <c r="A79" s="460" t="s">
        <v>240</v>
      </c>
      <c r="B79" s="400">
        <v>10415782.162</v>
      </c>
      <c r="C79" s="400">
        <v>234170.481</v>
      </c>
      <c r="D79" s="400">
        <v>548867.745</v>
      </c>
      <c r="E79" s="400">
        <v>614775.196</v>
      </c>
      <c r="F79" s="400">
        <v>2135256</v>
      </c>
      <c r="G79" s="400">
        <v>-4808.3530000000001</v>
      </c>
      <c r="H79" s="400">
        <v>980260.93599999999</v>
      </c>
      <c r="I79" s="400">
        <v>3839.5239999999999</v>
      </c>
      <c r="J79" s="400">
        <v>2920776.1710000001</v>
      </c>
      <c r="K79" s="404"/>
      <c r="L79" s="462"/>
      <c r="M79" s="392"/>
      <c r="N79" s="392"/>
      <c r="U79" s="392"/>
    </row>
    <row r="80" spans="1:21" ht="15" customHeight="1">
      <c r="A80" s="460" t="s">
        <v>241</v>
      </c>
      <c r="B80" s="400">
        <v>4673618.4550000001</v>
      </c>
      <c r="C80" s="400">
        <v>136758.848</v>
      </c>
      <c r="D80" s="400">
        <v>51808.243999999999</v>
      </c>
      <c r="E80" s="400">
        <v>178009.53899999999</v>
      </c>
      <c r="F80" s="400">
        <v>671663.12199999997</v>
      </c>
      <c r="G80" s="400">
        <v>44441.732000000004</v>
      </c>
      <c r="H80" s="400">
        <v>385084.12099999998</v>
      </c>
      <c r="I80" s="400">
        <v>-12319.486000000001</v>
      </c>
      <c r="J80" s="400">
        <v>856233.61499999999</v>
      </c>
      <c r="K80" s="404"/>
      <c r="L80" s="462"/>
      <c r="M80" s="392"/>
      <c r="N80" s="392"/>
      <c r="U80" s="392"/>
    </row>
    <row r="81" spans="1:21" ht="15" customHeight="1">
      <c r="A81" s="460" t="s">
        <v>242</v>
      </c>
      <c r="B81" s="400">
        <v>0</v>
      </c>
      <c r="C81" s="400">
        <v>0</v>
      </c>
      <c r="D81" s="400">
        <v>0</v>
      </c>
      <c r="E81" s="400">
        <v>0</v>
      </c>
      <c r="F81" s="400">
        <v>0</v>
      </c>
      <c r="G81" s="400">
        <v>0</v>
      </c>
      <c r="H81" s="400">
        <v>0</v>
      </c>
      <c r="I81" s="400">
        <v>0</v>
      </c>
      <c r="J81" s="400">
        <v>0</v>
      </c>
      <c r="K81" s="404"/>
      <c r="L81" s="462"/>
      <c r="M81" s="392"/>
      <c r="N81" s="392"/>
      <c r="O81" s="392"/>
      <c r="P81" s="392"/>
      <c r="Q81" s="392"/>
      <c r="R81" s="392"/>
      <c r="S81" s="392"/>
      <c r="U81" s="392"/>
    </row>
    <row r="82" spans="1:21" ht="15" customHeight="1">
      <c r="A82" s="460" t="s">
        <v>243</v>
      </c>
      <c r="B82" s="400">
        <v>6212422.5789999999</v>
      </c>
      <c r="C82" s="400">
        <v>137013.30100000001</v>
      </c>
      <c r="D82" s="400">
        <v>0</v>
      </c>
      <c r="E82" s="400">
        <v>0</v>
      </c>
      <c r="F82" s="400">
        <v>0</v>
      </c>
      <c r="G82" s="400">
        <v>0</v>
      </c>
      <c r="H82" s="400">
        <v>0</v>
      </c>
      <c r="I82" s="400">
        <v>0</v>
      </c>
      <c r="J82" s="400">
        <v>2031296.0009999999</v>
      </c>
      <c r="K82" s="404"/>
      <c r="L82" s="462"/>
      <c r="M82" s="392"/>
      <c r="N82" s="392"/>
      <c r="O82" s="392"/>
      <c r="P82" s="392"/>
      <c r="Q82" s="392"/>
      <c r="R82" s="392"/>
      <c r="S82" s="392"/>
      <c r="T82" s="392"/>
      <c r="U82" s="392"/>
    </row>
    <row r="83" spans="1:21" ht="15" customHeight="1">
      <c r="A83" s="460" t="s">
        <v>244</v>
      </c>
      <c r="B83" s="400">
        <v>1859109.2590000001</v>
      </c>
      <c r="C83" s="400">
        <v>36786.750999999997</v>
      </c>
      <c r="D83" s="400">
        <v>758.33100000000002</v>
      </c>
      <c r="E83" s="400">
        <v>64820.449000000001</v>
      </c>
      <c r="F83" s="400">
        <v>95283.678</v>
      </c>
      <c r="G83" s="400">
        <v>8464.3189999999995</v>
      </c>
      <c r="H83" s="400">
        <v>21520.848000000002</v>
      </c>
      <c r="I83" s="400">
        <v>280.26900000000001</v>
      </c>
      <c r="J83" s="400">
        <v>1719049.7139999999</v>
      </c>
      <c r="K83" s="404"/>
      <c r="L83" s="462"/>
      <c r="M83" s="392"/>
      <c r="U83" s="392"/>
    </row>
    <row r="84" spans="1:21" ht="15" customHeight="1">
      <c r="A84" s="460" t="s">
        <v>245</v>
      </c>
      <c r="B84" s="400">
        <v>640953.92500000005</v>
      </c>
      <c r="C84" s="400">
        <v>21018.728999999999</v>
      </c>
      <c r="D84" s="400">
        <v>8238.4789999999994</v>
      </c>
      <c r="E84" s="400">
        <v>19951.830999999998</v>
      </c>
      <c r="F84" s="400">
        <v>53727.233999999997</v>
      </c>
      <c r="G84" s="400">
        <v>-2354.6410000000001</v>
      </c>
      <c r="H84" s="400">
        <v>28527.935000000001</v>
      </c>
      <c r="I84" s="400">
        <v>636.37</v>
      </c>
      <c r="J84" s="400">
        <v>184744.99299999999</v>
      </c>
      <c r="K84" s="404"/>
      <c r="L84" s="462"/>
      <c r="M84" s="392"/>
      <c r="O84" s="392"/>
      <c r="P84" s="392"/>
      <c r="S84" s="392"/>
      <c r="U84" s="392"/>
    </row>
    <row r="85" spans="1:21" ht="15" customHeight="1">
      <c r="A85" s="460" t="s">
        <v>246</v>
      </c>
      <c r="B85" s="400">
        <v>1369602.469</v>
      </c>
      <c r="C85" s="400">
        <v>0</v>
      </c>
      <c r="D85" s="400">
        <v>-4869.6660000000002</v>
      </c>
      <c r="E85" s="400">
        <v>-55046.688000000002</v>
      </c>
      <c r="F85" s="400">
        <v>0</v>
      </c>
      <c r="G85" s="400">
        <v>106.88500000000001</v>
      </c>
      <c r="H85" s="400">
        <v>22049.81</v>
      </c>
      <c r="I85" s="400">
        <v>-37759.659</v>
      </c>
      <c r="J85" s="400">
        <v>1204354.2050000001</v>
      </c>
      <c r="K85" s="404"/>
      <c r="L85" s="462"/>
    </row>
    <row r="86" spans="1:21" ht="15" customHeight="1">
      <c r="A86" s="460" t="s">
        <v>247</v>
      </c>
      <c r="B86" s="400">
        <v>29074738.291999999</v>
      </c>
      <c r="C86" s="400">
        <v>569151.89899999998</v>
      </c>
      <c r="D86" s="400">
        <v>3250139.5589999999</v>
      </c>
      <c r="E86" s="400">
        <v>1492833.429</v>
      </c>
      <c r="F86" s="400">
        <v>9212270.6630000006</v>
      </c>
      <c r="G86" s="400">
        <v>209568.209</v>
      </c>
      <c r="H86" s="400">
        <v>4280434.0269999998</v>
      </c>
      <c r="I86" s="400">
        <v>20704.561000000002</v>
      </c>
      <c r="J86" s="400">
        <v>9022658.9580000006</v>
      </c>
      <c r="K86" s="404"/>
      <c r="L86" s="462"/>
      <c r="M86" s="392"/>
      <c r="N86" s="392"/>
      <c r="O86" s="392"/>
      <c r="P86" s="392"/>
      <c r="Q86" s="392"/>
      <c r="S86" s="392"/>
      <c r="U86" s="392"/>
    </row>
    <row r="87" spans="1:21" ht="15" customHeight="1">
      <c r="A87" s="460" t="s">
        <v>248</v>
      </c>
      <c r="B87" s="400">
        <v>0</v>
      </c>
      <c r="C87" s="400">
        <v>0</v>
      </c>
      <c r="D87" s="400">
        <v>0</v>
      </c>
      <c r="E87" s="400">
        <v>0</v>
      </c>
      <c r="F87" s="400">
        <v>0</v>
      </c>
      <c r="G87" s="400">
        <v>0</v>
      </c>
      <c r="H87" s="400">
        <v>0</v>
      </c>
      <c r="I87" s="400">
        <v>0</v>
      </c>
      <c r="J87" s="400">
        <v>0</v>
      </c>
      <c r="K87" s="404"/>
      <c r="L87" s="462"/>
    </row>
    <row r="88" spans="1:21" ht="15" customHeight="1">
      <c r="A88" s="460" t="s">
        <v>249</v>
      </c>
      <c r="B88" s="400">
        <v>154505.41</v>
      </c>
      <c r="C88" s="400">
        <v>0</v>
      </c>
      <c r="D88" s="400">
        <v>146396.24600000001</v>
      </c>
      <c r="E88" s="400">
        <v>30528.311000000002</v>
      </c>
      <c r="F88" s="400">
        <v>185469.79199999999</v>
      </c>
      <c r="G88" s="400">
        <v>427.84100000000001</v>
      </c>
      <c r="H88" s="400">
        <v>13578.041999999999</v>
      </c>
      <c r="I88" s="400">
        <v>5460.6480000000001</v>
      </c>
      <c r="J88" s="400">
        <v>144835.16800000001</v>
      </c>
      <c r="K88" s="404"/>
      <c r="L88" s="462"/>
    </row>
    <row r="89" spans="1:21" ht="15" customHeight="1">
      <c r="A89" s="460" t="s">
        <v>250</v>
      </c>
      <c r="B89" s="400">
        <v>383660.38</v>
      </c>
      <c r="C89" s="400">
        <v>0</v>
      </c>
      <c r="D89" s="400">
        <v>563.553</v>
      </c>
      <c r="E89" s="400">
        <v>1044.752</v>
      </c>
      <c r="F89" s="400">
        <v>5993.8140000000003</v>
      </c>
      <c r="G89" s="400">
        <v>87.174999999999997</v>
      </c>
      <c r="H89" s="400">
        <v>4381.1710000000003</v>
      </c>
      <c r="I89" s="400">
        <v>82.837000000000003</v>
      </c>
      <c r="J89" s="400">
        <v>150540.764</v>
      </c>
      <c r="K89" s="404"/>
      <c r="L89" s="462"/>
      <c r="M89" s="392"/>
      <c r="N89" s="392"/>
      <c r="O89" s="392"/>
      <c r="P89" s="392"/>
      <c r="Q89" s="392"/>
      <c r="R89" s="392"/>
      <c r="S89" s="392"/>
      <c r="T89" s="392"/>
      <c r="U89" s="392"/>
    </row>
    <row r="90" spans="1:21" ht="15" customHeight="1">
      <c r="A90" s="460" t="s">
        <v>251</v>
      </c>
      <c r="B90" s="400">
        <v>296986.321</v>
      </c>
      <c r="C90" s="400">
        <v>7422.9160000000002</v>
      </c>
      <c r="D90" s="400">
        <v>3437.6570000000002</v>
      </c>
      <c r="E90" s="400">
        <v>7630.7969999999996</v>
      </c>
      <c r="F90" s="400">
        <v>27276.594000000001</v>
      </c>
      <c r="G90" s="400">
        <v>1351.201</v>
      </c>
      <c r="H90" s="400">
        <v>9863.5310000000009</v>
      </c>
      <c r="I90" s="400">
        <v>-4993.4080000000004</v>
      </c>
      <c r="J90" s="400">
        <v>47331.097999999998</v>
      </c>
      <c r="K90" s="404"/>
      <c r="L90" s="462"/>
      <c r="M90" s="392"/>
      <c r="N90" s="392"/>
      <c r="O90" s="392"/>
      <c r="P90" s="392"/>
      <c r="Q90" s="392"/>
      <c r="R90" s="392"/>
      <c r="S90" s="392"/>
      <c r="T90" s="392"/>
      <c r="U90" s="392"/>
    </row>
    <row r="91" spans="1:21" ht="15" customHeight="1">
      <c r="A91" s="460" t="s">
        <v>252</v>
      </c>
      <c r="B91" s="400">
        <v>0</v>
      </c>
      <c r="C91" s="400">
        <v>0</v>
      </c>
      <c r="D91" s="400">
        <v>0</v>
      </c>
      <c r="E91" s="400">
        <v>0</v>
      </c>
      <c r="F91" s="400">
        <v>0</v>
      </c>
      <c r="G91" s="400">
        <v>0</v>
      </c>
      <c r="H91" s="400">
        <v>0</v>
      </c>
      <c r="I91" s="400">
        <v>0</v>
      </c>
      <c r="J91" s="400">
        <v>0</v>
      </c>
      <c r="K91" s="404"/>
      <c r="L91" s="462"/>
    </row>
    <row r="92" spans="1:21" ht="15" customHeight="1">
      <c r="A92" s="460" t="s">
        <v>253</v>
      </c>
      <c r="B92" s="400">
        <v>12222.733</v>
      </c>
      <c r="C92" s="400">
        <v>132009.764</v>
      </c>
      <c r="D92" s="400">
        <v>1161360.615</v>
      </c>
      <c r="E92" s="400">
        <v>-725105.06799999997</v>
      </c>
      <c r="F92" s="400">
        <v>535856.27500000002</v>
      </c>
      <c r="G92" s="400">
        <v>57934.226000000002</v>
      </c>
      <c r="H92" s="400">
        <v>4.7050000000000001</v>
      </c>
      <c r="I92" s="400">
        <v>-41661.796999999999</v>
      </c>
      <c r="J92" s="400">
        <v>796535.18500000006</v>
      </c>
      <c r="K92" s="404"/>
      <c r="L92" s="462"/>
    </row>
    <row r="93" spans="1:21" ht="15" customHeight="1">
      <c r="A93" s="460" t="s">
        <v>254</v>
      </c>
      <c r="B93" s="400">
        <v>190190.26</v>
      </c>
      <c r="C93" s="400">
        <v>11296.69</v>
      </c>
      <c r="D93" s="400">
        <v>1463.412</v>
      </c>
      <c r="E93" s="400">
        <v>8864.1059999999998</v>
      </c>
      <c r="F93" s="400">
        <v>9017.0859999999993</v>
      </c>
      <c r="G93" s="400">
        <v>1339.912</v>
      </c>
      <c r="H93" s="400">
        <v>819.57600000000002</v>
      </c>
      <c r="I93" s="400">
        <v>3469.92</v>
      </c>
      <c r="J93" s="400">
        <v>19654.353999999999</v>
      </c>
    </row>
    <row r="94" spans="1:21" ht="14.1" customHeight="1"/>
    <row r="95" spans="1:21" ht="14.1" customHeight="1"/>
    <row r="96" spans="1:21" ht="27.95" customHeight="1">
      <c r="A96" s="665" t="s">
        <v>350</v>
      </c>
      <c r="B96" s="665"/>
      <c r="C96" s="665"/>
      <c r="D96" s="665"/>
      <c r="E96" s="665"/>
      <c r="F96" s="665"/>
      <c r="G96" s="665"/>
      <c r="H96" s="665"/>
      <c r="I96" s="665"/>
    </row>
    <row r="98" spans="1:19">
      <c r="A98" s="386" t="s">
        <v>156</v>
      </c>
    </row>
    <row r="99" spans="1:19" ht="15.75" customHeight="1">
      <c r="I99" s="387" t="s">
        <v>226</v>
      </c>
    </row>
    <row r="100" spans="1:19" ht="30" customHeight="1">
      <c r="A100" s="660" t="s">
        <v>227</v>
      </c>
      <c r="B100" s="662" t="s">
        <v>337</v>
      </c>
      <c r="C100" s="664"/>
      <c r="D100" s="662" t="s">
        <v>338</v>
      </c>
      <c r="E100" s="664"/>
      <c r="F100" s="664"/>
      <c r="G100" s="664"/>
      <c r="H100" s="664"/>
      <c r="I100" s="663"/>
      <c r="J100" s="322"/>
      <c r="K100" s="322"/>
    </row>
    <row r="101" spans="1:19" ht="30" customHeight="1">
      <c r="A101" s="661"/>
      <c r="B101" s="459" t="s">
        <v>306</v>
      </c>
      <c r="C101" s="463" t="s">
        <v>339</v>
      </c>
      <c r="D101" s="459" t="s">
        <v>340</v>
      </c>
      <c r="E101" s="459" t="s">
        <v>341</v>
      </c>
      <c r="F101" s="459" t="s">
        <v>342</v>
      </c>
      <c r="G101" s="459" t="s">
        <v>343</v>
      </c>
      <c r="H101" s="463" t="s">
        <v>344</v>
      </c>
      <c r="I101" s="459" t="s">
        <v>345</v>
      </c>
      <c r="J101" s="322"/>
      <c r="K101" s="322"/>
    </row>
    <row r="102" spans="1:19" ht="15" customHeight="1">
      <c r="A102" s="464" t="s">
        <v>69</v>
      </c>
      <c r="B102" s="465"/>
      <c r="C102" s="465"/>
      <c r="D102" s="464"/>
      <c r="E102" s="465"/>
      <c r="F102" s="465"/>
      <c r="G102" s="465"/>
      <c r="H102" s="465"/>
      <c r="I102" s="466"/>
      <c r="J102" s="322"/>
      <c r="K102" s="322"/>
      <c r="M102" s="392"/>
      <c r="R102" s="392"/>
    </row>
    <row r="103" spans="1:19" ht="15" customHeight="1">
      <c r="A103" s="460" t="s">
        <v>255</v>
      </c>
      <c r="B103" s="400">
        <v>0</v>
      </c>
      <c r="C103" s="400">
        <v>0</v>
      </c>
      <c r="D103" s="400">
        <v>0</v>
      </c>
      <c r="E103" s="400">
        <v>0</v>
      </c>
      <c r="F103" s="400">
        <v>0</v>
      </c>
      <c r="G103" s="400">
        <v>0</v>
      </c>
      <c r="H103" s="407">
        <v>0</v>
      </c>
      <c r="I103" s="400">
        <v>0</v>
      </c>
      <c r="J103" s="423"/>
      <c r="K103" s="322"/>
      <c r="L103" s="392"/>
      <c r="M103" s="392"/>
      <c r="N103" s="392"/>
      <c r="R103" s="392"/>
      <c r="S103" s="392"/>
    </row>
    <row r="104" spans="1:19" ht="15" customHeight="1">
      <c r="A104" s="460" t="s">
        <v>256</v>
      </c>
      <c r="B104" s="400">
        <v>0</v>
      </c>
      <c r="C104" s="400">
        <v>0</v>
      </c>
      <c r="D104" s="400">
        <v>0</v>
      </c>
      <c r="E104" s="400">
        <v>0</v>
      </c>
      <c r="F104" s="400">
        <v>0</v>
      </c>
      <c r="G104" s="400">
        <v>0</v>
      </c>
      <c r="H104" s="407">
        <v>0</v>
      </c>
      <c r="I104" s="400">
        <v>0</v>
      </c>
      <c r="J104" s="423"/>
      <c r="K104" s="322"/>
      <c r="L104" s="392"/>
      <c r="M104" s="392"/>
      <c r="N104" s="392"/>
      <c r="R104" s="392"/>
      <c r="S104" s="392"/>
    </row>
    <row r="105" spans="1:19" ht="15" customHeight="1">
      <c r="A105" s="460" t="s">
        <v>257</v>
      </c>
      <c r="B105" s="400">
        <v>0</v>
      </c>
      <c r="C105" s="400">
        <v>24485.242999999999</v>
      </c>
      <c r="D105" s="400">
        <v>293268.39199999999</v>
      </c>
      <c r="E105" s="400">
        <v>26906.648000000001</v>
      </c>
      <c r="F105" s="400">
        <v>358755.27899999998</v>
      </c>
      <c r="G105" s="400">
        <v>26178.348999999998</v>
      </c>
      <c r="H105" s="407">
        <v>24184.528999999999</v>
      </c>
      <c r="I105" s="400">
        <v>11782.638999999999</v>
      </c>
      <c r="J105" s="423"/>
      <c r="K105" s="322"/>
      <c r="L105" s="392"/>
      <c r="M105" s="392"/>
      <c r="N105" s="392"/>
      <c r="R105" s="392"/>
      <c r="S105" s="392"/>
    </row>
    <row r="106" spans="1:19" ht="15" customHeight="1">
      <c r="A106" s="460" t="s">
        <v>258</v>
      </c>
      <c r="B106" s="400">
        <v>0</v>
      </c>
      <c r="C106" s="400">
        <v>0</v>
      </c>
      <c r="D106" s="400">
        <v>0</v>
      </c>
      <c r="E106" s="400">
        <v>0</v>
      </c>
      <c r="F106" s="400">
        <v>0</v>
      </c>
      <c r="G106" s="400">
        <v>0</v>
      </c>
      <c r="H106" s="407">
        <v>0</v>
      </c>
      <c r="I106" s="400">
        <v>0</v>
      </c>
      <c r="J106" s="423"/>
      <c r="K106" s="322"/>
      <c r="L106" s="392"/>
      <c r="M106" s="392"/>
      <c r="N106" s="392"/>
      <c r="R106" s="392"/>
      <c r="S106" s="392"/>
    </row>
    <row r="107" spans="1:19" ht="15" customHeight="1">
      <c r="A107" s="460" t="s">
        <v>259</v>
      </c>
      <c r="B107" s="400">
        <v>31678599.631999999</v>
      </c>
      <c r="C107" s="400">
        <v>95015.255999999994</v>
      </c>
      <c r="D107" s="400">
        <v>1490335.6329999999</v>
      </c>
      <c r="E107" s="400">
        <v>75545.592999999993</v>
      </c>
      <c r="F107" s="400">
        <v>1613142.561</v>
      </c>
      <c r="G107" s="400">
        <v>227861.14199999999</v>
      </c>
      <c r="H107" s="407">
        <v>54658.555999999997</v>
      </c>
      <c r="I107" s="400">
        <v>235258.36300000001</v>
      </c>
      <c r="J107" s="423"/>
      <c r="K107" s="322"/>
      <c r="L107" s="392"/>
      <c r="M107" s="392"/>
      <c r="N107" s="392"/>
      <c r="O107" s="392"/>
      <c r="P107" s="392"/>
      <c r="Q107" s="392"/>
      <c r="R107" s="392"/>
      <c r="S107" s="392"/>
    </row>
    <row r="108" spans="1:19" ht="15" customHeight="1">
      <c r="A108" s="460" t="s">
        <v>260</v>
      </c>
      <c r="B108" s="400">
        <v>3838905.6949999998</v>
      </c>
      <c r="C108" s="400">
        <v>4490.2709999999997</v>
      </c>
      <c r="D108" s="400">
        <v>66120.654999999999</v>
      </c>
      <c r="E108" s="400">
        <v>7839.2449999999999</v>
      </c>
      <c r="F108" s="400">
        <v>77748.345000000001</v>
      </c>
      <c r="G108" s="400">
        <v>10855.906000000001</v>
      </c>
      <c r="H108" s="407">
        <v>22.385000000000002</v>
      </c>
      <c r="I108" s="400">
        <v>7089.8459999999995</v>
      </c>
      <c r="J108" s="423"/>
      <c r="K108" s="322"/>
      <c r="L108" s="392"/>
      <c r="M108" s="392"/>
      <c r="N108" s="392"/>
      <c r="O108" s="392"/>
      <c r="P108" s="392"/>
      <c r="Q108" s="392"/>
      <c r="R108" s="392"/>
      <c r="S108" s="392"/>
    </row>
    <row r="109" spans="1:19" ht="15" customHeight="1">
      <c r="A109" s="460" t="s">
        <v>262</v>
      </c>
      <c r="B109" s="400">
        <v>2171130.08</v>
      </c>
      <c r="C109" s="400">
        <v>5412.9189999999999</v>
      </c>
      <c r="D109" s="400">
        <v>3092.7190000000001</v>
      </c>
      <c r="E109" s="400">
        <v>133.81899999999999</v>
      </c>
      <c r="F109" s="400">
        <v>1561.7080000000001</v>
      </c>
      <c r="G109" s="400">
        <v>169.00700000000001</v>
      </c>
      <c r="H109" s="407">
        <v>0</v>
      </c>
      <c r="I109" s="400">
        <v>1833.837</v>
      </c>
      <c r="J109" s="423"/>
      <c r="K109" s="322"/>
      <c r="L109" s="392"/>
      <c r="M109" s="392"/>
      <c r="N109" s="392"/>
      <c r="O109" s="392"/>
      <c r="P109" s="392"/>
      <c r="Q109" s="392"/>
      <c r="R109" s="392"/>
      <c r="S109" s="392"/>
    </row>
    <row r="110" spans="1:19" ht="15" customHeight="1">
      <c r="A110" s="460" t="s">
        <v>263</v>
      </c>
      <c r="B110" s="400">
        <v>6753487.79</v>
      </c>
      <c r="C110" s="400">
        <v>8709.348</v>
      </c>
      <c r="D110" s="400">
        <v>135158.084</v>
      </c>
      <c r="E110" s="400">
        <v>42729.485999999997</v>
      </c>
      <c r="F110" s="400">
        <v>230016.715</v>
      </c>
      <c r="G110" s="400">
        <v>23295.175999999999</v>
      </c>
      <c r="H110" s="407">
        <v>36178.377</v>
      </c>
      <c r="I110" s="400">
        <v>7344.4080000000004</v>
      </c>
      <c r="J110" s="423"/>
      <c r="K110" s="322"/>
      <c r="L110" s="392"/>
      <c r="M110" s="392"/>
      <c r="N110" s="392"/>
      <c r="O110" s="392"/>
      <c r="P110" s="392"/>
      <c r="Q110" s="392"/>
      <c r="R110" s="392"/>
      <c r="S110" s="392"/>
    </row>
    <row r="111" spans="1:19" ht="15" customHeight="1">
      <c r="A111" s="460" t="s">
        <v>264</v>
      </c>
      <c r="B111" s="400">
        <v>1759049.452</v>
      </c>
      <c r="C111" s="400">
        <v>2698.71</v>
      </c>
      <c r="D111" s="400">
        <v>2432.91</v>
      </c>
      <c r="E111" s="400">
        <v>10.208</v>
      </c>
      <c r="F111" s="400">
        <v>0</v>
      </c>
      <c r="G111" s="400">
        <v>519.66800000000001</v>
      </c>
      <c r="H111" s="407">
        <v>0</v>
      </c>
      <c r="I111" s="400">
        <v>2962.7860000000001</v>
      </c>
      <c r="J111" s="423"/>
      <c r="K111" s="322"/>
      <c r="L111" s="392"/>
      <c r="M111" s="392"/>
      <c r="N111" s="392"/>
      <c r="O111" s="392"/>
      <c r="P111" s="392"/>
      <c r="Q111" s="392"/>
      <c r="R111" s="392"/>
      <c r="S111" s="392"/>
    </row>
    <row r="112" spans="1:19" ht="15" customHeight="1">
      <c r="A112" s="460" t="s">
        <v>266</v>
      </c>
      <c r="B112" s="400">
        <v>63040887.693999998</v>
      </c>
      <c r="C112" s="400">
        <v>187027.65900000001</v>
      </c>
      <c r="D112" s="400">
        <v>850190.23499999999</v>
      </c>
      <c r="E112" s="400">
        <v>28642.597000000002</v>
      </c>
      <c r="F112" s="400">
        <v>787264.71</v>
      </c>
      <c r="G112" s="400">
        <v>86172.373999999996</v>
      </c>
      <c r="H112" s="407">
        <v>73581.606</v>
      </c>
      <c r="I112" s="400">
        <v>251322.10200000001</v>
      </c>
      <c r="J112" s="423"/>
      <c r="K112" s="322"/>
    </row>
    <row r="113" spans="1:19" ht="15" customHeight="1">
      <c r="A113" s="464" t="s">
        <v>70</v>
      </c>
      <c r="B113" s="465"/>
      <c r="C113" s="465"/>
      <c r="D113" s="465"/>
      <c r="E113" s="465"/>
      <c r="F113" s="465"/>
      <c r="G113" s="465"/>
      <c r="H113" s="465"/>
      <c r="I113" s="466"/>
      <c r="J113" s="322"/>
      <c r="K113" s="322"/>
    </row>
    <row r="114" spans="1:19" ht="15" customHeight="1">
      <c r="A114" s="460" t="s">
        <v>255</v>
      </c>
      <c r="B114" s="400">
        <v>39449268.281999998</v>
      </c>
      <c r="C114" s="400">
        <v>280278.71600000001</v>
      </c>
      <c r="D114" s="400">
        <v>645670.473</v>
      </c>
      <c r="E114" s="400">
        <v>-21708.848000000002</v>
      </c>
      <c r="F114" s="400">
        <v>575950.47499999998</v>
      </c>
      <c r="G114" s="400">
        <v>80183.100000000006</v>
      </c>
      <c r="H114" s="407">
        <v>0</v>
      </c>
      <c r="I114" s="400">
        <v>128194.25</v>
      </c>
      <c r="J114" s="423"/>
      <c r="K114" s="322"/>
      <c r="L114" s="392"/>
      <c r="M114" s="392"/>
      <c r="N114" s="392"/>
      <c r="O114" s="392"/>
      <c r="P114" s="392"/>
      <c r="Q114" s="392"/>
      <c r="R114" s="392"/>
    </row>
    <row r="115" spans="1:19" ht="15" customHeight="1">
      <c r="A115" s="460" t="s">
        <v>256</v>
      </c>
      <c r="B115" s="400">
        <v>0</v>
      </c>
      <c r="C115" s="400">
        <v>0</v>
      </c>
      <c r="D115" s="400">
        <v>0</v>
      </c>
      <c r="E115" s="400">
        <v>0</v>
      </c>
      <c r="F115" s="400">
        <v>0</v>
      </c>
      <c r="G115" s="400">
        <v>0</v>
      </c>
      <c r="H115" s="407">
        <v>0</v>
      </c>
      <c r="I115" s="400">
        <v>0</v>
      </c>
      <c r="J115" s="423"/>
      <c r="K115" s="322"/>
      <c r="L115" s="392"/>
      <c r="M115" s="392"/>
      <c r="N115" s="392"/>
      <c r="O115" s="392"/>
      <c r="P115" s="392"/>
      <c r="Q115" s="392"/>
      <c r="R115" s="392"/>
    </row>
    <row r="116" spans="1:19" ht="15" customHeight="1">
      <c r="A116" s="460" t="s">
        <v>257</v>
      </c>
      <c r="B116" s="400">
        <v>0</v>
      </c>
      <c r="C116" s="400">
        <v>87085.254000000001</v>
      </c>
      <c r="D116" s="400">
        <v>411158.34</v>
      </c>
      <c r="E116" s="400">
        <v>43160.964</v>
      </c>
      <c r="F116" s="400">
        <v>454325.902</v>
      </c>
      <c r="G116" s="400">
        <v>44996.991999999998</v>
      </c>
      <c r="H116" s="407">
        <v>9399.893</v>
      </c>
      <c r="I116" s="400">
        <v>54390.286999999997</v>
      </c>
      <c r="J116" s="423"/>
      <c r="K116" s="322"/>
      <c r="L116" s="392"/>
      <c r="M116" s="392"/>
      <c r="N116" s="392"/>
      <c r="O116" s="392"/>
      <c r="P116" s="392"/>
      <c r="Q116" s="392"/>
      <c r="R116" s="392"/>
    </row>
    <row r="117" spans="1:19" ht="15" customHeight="1">
      <c r="A117" s="460" t="s">
        <v>258</v>
      </c>
      <c r="B117" s="400">
        <v>0</v>
      </c>
      <c r="C117" s="400">
        <v>0</v>
      </c>
      <c r="D117" s="400">
        <v>0</v>
      </c>
      <c r="E117" s="400">
        <v>0</v>
      </c>
      <c r="F117" s="400">
        <v>0</v>
      </c>
      <c r="G117" s="400">
        <v>0</v>
      </c>
      <c r="H117" s="407">
        <v>0</v>
      </c>
      <c r="I117" s="400">
        <v>0</v>
      </c>
      <c r="J117" s="423"/>
      <c r="K117" s="322"/>
      <c r="L117" s="392"/>
      <c r="M117" s="392"/>
      <c r="N117" s="392"/>
      <c r="O117" s="392"/>
      <c r="P117" s="392"/>
      <c r="Q117" s="392"/>
      <c r="R117" s="392"/>
    </row>
    <row r="118" spans="1:19" ht="15" customHeight="1">
      <c r="A118" s="460" t="s">
        <v>259</v>
      </c>
      <c r="B118" s="400">
        <v>173657636.13499999</v>
      </c>
      <c r="C118" s="400">
        <v>1981794.1</v>
      </c>
      <c r="D118" s="400">
        <v>8256291.6160000004</v>
      </c>
      <c r="E118" s="400">
        <v>104112.88</v>
      </c>
      <c r="F118" s="400">
        <v>8527015.3629999999</v>
      </c>
      <c r="G118" s="400">
        <v>211425.49299999999</v>
      </c>
      <c r="H118" s="407">
        <v>343245.53700000001</v>
      </c>
      <c r="I118" s="400">
        <v>388060.163</v>
      </c>
      <c r="J118" s="423"/>
      <c r="K118" s="322"/>
      <c r="L118" s="392"/>
      <c r="M118" s="392"/>
      <c r="N118" s="392"/>
      <c r="O118" s="392"/>
      <c r="P118" s="392"/>
      <c r="Q118" s="392"/>
      <c r="R118" s="392"/>
    </row>
    <row r="119" spans="1:19" ht="15" customHeight="1">
      <c r="A119" s="460" t="s">
        <v>260</v>
      </c>
      <c r="B119" s="400">
        <v>28955416.5</v>
      </c>
      <c r="C119" s="400">
        <v>70724.316000000006</v>
      </c>
      <c r="D119" s="400">
        <v>782791.05599999998</v>
      </c>
      <c r="E119" s="400">
        <v>234615.976</v>
      </c>
      <c r="F119" s="400">
        <v>1154735.061</v>
      </c>
      <c r="G119" s="400">
        <v>137303.97200000001</v>
      </c>
      <c r="H119" s="407">
        <v>72681.081000000006</v>
      </c>
      <c r="I119" s="400">
        <v>72657.024000000005</v>
      </c>
      <c r="J119" s="423"/>
      <c r="K119" s="322"/>
      <c r="L119" s="392"/>
      <c r="M119" s="392"/>
      <c r="N119" s="392"/>
      <c r="O119" s="392"/>
      <c r="P119" s="392"/>
      <c r="Q119" s="392"/>
      <c r="R119" s="392"/>
      <c r="S119" s="392"/>
    </row>
    <row r="120" spans="1:19" ht="15" customHeight="1">
      <c r="A120" s="460" t="s">
        <v>262</v>
      </c>
      <c r="B120" s="400">
        <v>11683033.723999999</v>
      </c>
      <c r="C120" s="400">
        <v>32469.014999999999</v>
      </c>
      <c r="D120" s="400">
        <v>267536.27500000002</v>
      </c>
      <c r="E120" s="400">
        <v>15090.665000000001</v>
      </c>
      <c r="F120" s="400">
        <v>225717.867</v>
      </c>
      <c r="G120" s="400">
        <v>35493.197</v>
      </c>
      <c r="H120" s="407">
        <v>0</v>
      </c>
      <c r="I120" s="400">
        <v>92402.27</v>
      </c>
      <c r="J120" s="423"/>
      <c r="K120" s="322"/>
      <c r="L120" s="392"/>
      <c r="M120" s="392"/>
      <c r="O120" s="392"/>
      <c r="R120" s="392"/>
    </row>
    <row r="121" spans="1:19" ht="15" customHeight="1">
      <c r="A121" s="460" t="s">
        <v>263</v>
      </c>
      <c r="B121" s="400">
        <v>0</v>
      </c>
      <c r="C121" s="400">
        <v>0</v>
      </c>
      <c r="D121" s="400">
        <v>0</v>
      </c>
      <c r="E121" s="400">
        <v>0</v>
      </c>
      <c r="F121" s="400">
        <v>0</v>
      </c>
      <c r="G121" s="400">
        <v>0</v>
      </c>
      <c r="H121" s="407">
        <v>0</v>
      </c>
      <c r="I121" s="400">
        <v>0</v>
      </c>
      <c r="J121" s="423"/>
      <c r="K121" s="322"/>
      <c r="L121" s="392"/>
      <c r="M121" s="392"/>
      <c r="O121" s="392"/>
      <c r="R121" s="392"/>
    </row>
    <row r="122" spans="1:19" ht="15" customHeight="1">
      <c r="A122" s="460" t="s">
        <v>264</v>
      </c>
      <c r="B122" s="400">
        <v>283708737.14600003</v>
      </c>
      <c r="C122" s="400">
        <v>711311.20799999998</v>
      </c>
      <c r="D122" s="400">
        <v>488157.08199999999</v>
      </c>
      <c r="E122" s="400">
        <v>1571.53</v>
      </c>
      <c r="F122" s="400">
        <v>0</v>
      </c>
      <c r="G122" s="400">
        <v>62834.999000000003</v>
      </c>
      <c r="H122" s="407">
        <v>0</v>
      </c>
      <c r="I122" s="400">
        <v>552563.61100000003</v>
      </c>
      <c r="J122" s="423"/>
      <c r="K122" s="322"/>
      <c r="L122" s="392"/>
      <c r="M122" s="392"/>
      <c r="N122" s="392"/>
      <c r="O122" s="392"/>
      <c r="P122" s="392"/>
      <c r="Q122" s="392"/>
      <c r="R122" s="392"/>
      <c r="S122" s="392"/>
    </row>
    <row r="123" spans="1:19" ht="15" customHeight="1">
      <c r="A123" s="460" t="s">
        <v>266</v>
      </c>
      <c r="B123" s="400">
        <v>132167180.59299999</v>
      </c>
      <c r="C123" s="400">
        <v>259952.193</v>
      </c>
      <c r="D123" s="400">
        <v>922391.01300000004</v>
      </c>
      <c r="E123" s="400">
        <v>60268.239000000001</v>
      </c>
      <c r="F123" s="400">
        <v>1141552.78</v>
      </c>
      <c r="G123" s="400">
        <v>172557.53700000001</v>
      </c>
      <c r="H123" s="407">
        <v>179680.98300000001</v>
      </c>
      <c r="I123" s="400">
        <v>193344.992</v>
      </c>
      <c r="J123" s="423"/>
      <c r="K123" s="322"/>
      <c r="L123" s="392"/>
      <c r="M123" s="392"/>
      <c r="N123" s="392"/>
      <c r="O123" s="392"/>
      <c r="P123" s="392"/>
      <c r="Q123" s="392"/>
      <c r="R123" s="392"/>
      <c r="S123" s="392"/>
    </row>
  </sheetData>
  <mergeCells count="18">
    <mergeCell ref="A96:I96"/>
    <mergeCell ref="A100:A101"/>
    <mergeCell ref="B100:C100"/>
    <mergeCell ref="D100:I100"/>
    <mergeCell ref="A64:J64"/>
    <mergeCell ref="A68:A70"/>
    <mergeCell ref="B68:C69"/>
    <mergeCell ref="D68:I68"/>
    <mergeCell ref="J68:J69"/>
    <mergeCell ref="D69:I69"/>
    <mergeCell ref="A37:A38"/>
    <mergeCell ref="B37:C37"/>
    <mergeCell ref="D37:I37"/>
    <mergeCell ref="A2:I2"/>
    <mergeCell ref="A6:A7"/>
    <mergeCell ref="B6:C6"/>
    <mergeCell ref="D6:I6"/>
    <mergeCell ref="A33:I33"/>
  </mergeCells>
  <pageMargins left="0.98425196850393704" right="0" top="0.78740157480314965" bottom="0.39370078740157483" header="0.31496062992125984" footer="0.27559055118110237"/>
  <pageSetup paperSize="9" scale="85" orientation="landscape" r:id="rId1"/>
  <headerFooter alignWithMargins="0"/>
  <rowBreaks count="3" manualBreakCount="3">
    <brk id="30" max="16383" man="1"/>
    <brk id="62" max="16383" man="1"/>
    <brk id="94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zoomScale="90" zoomScaleNormal="90" workbookViewId="0">
      <pane xSplit="1" topLeftCell="B1" activePane="topRight" state="frozen"/>
      <selection pane="topRight"/>
    </sheetView>
  </sheetViews>
  <sheetFormatPr defaultRowHeight="12.75"/>
  <cols>
    <col min="1" max="1" width="30.7109375" customWidth="1"/>
    <col min="2" max="2" width="14.7109375" customWidth="1"/>
    <col min="3" max="3" width="19.7109375" customWidth="1"/>
    <col min="4" max="4" width="14.7109375" customWidth="1"/>
    <col min="5" max="5" width="15.28515625" customWidth="1"/>
    <col min="6" max="7" width="15.7109375" customWidth="1"/>
    <col min="8" max="8" width="13.28515625" customWidth="1"/>
    <col min="9" max="9" width="13.7109375" customWidth="1"/>
    <col min="10" max="10" width="16.7109375" customWidth="1"/>
    <col min="11" max="11" width="15.7109375" customWidth="1"/>
  </cols>
  <sheetData>
    <row r="2" spans="1:11" s="47" customFormat="1" ht="24.95" customHeight="1">
      <c r="A2" s="673" t="s">
        <v>351</v>
      </c>
      <c r="B2" s="673"/>
      <c r="C2" s="673"/>
      <c r="D2" s="673"/>
      <c r="E2" s="673"/>
      <c r="F2" s="673"/>
      <c r="G2" s="673"/>
      <c r="H2" s="673"/>
      <c r="I2" s="673"/>
      <c r="J2" s="673"/>
      <c r="K2" s="673"/>
    </row>
    <row r="3" spans="1:11" s="467" customFormat="1" ht="18" customHeight="1">
      <c r="K3" s="468" t="s">
        <v>83</v>
      </c>
    </row>
    <row r="4" spans="1:11" s="469" customFormat="1" ht="44.1" customHeight="1">
      <c r="A4" s="674" t="s">
        <v>155</v>
      </c>
      <c r="B4" s="677" t="s">
        <v>352</v>
      </c>
      <c r="C4" s="677" t="s">
        <v>353</v>
      </c>
      <c r="D4" s="678" t="s">
        <v>354</v>
      </c>
      <c r="E4" s="679"/>
      <c r="F4" s="614" t="s">
        <v>355</v>
      </c>
      <c r="G4" s="615"/>
      <c r="H4" s="616"/>
      <c r="I4" s="614" t="s">
        <v>356</v>
      </c>
      <c r="J4" s="616"/>
      <c r="K4" s="680" t="s">
        <v>357</v>
      </c>
    </row>
    <row r="5" spans="1:11" s="469" customFormat="1" ht="30" customHeight="1">
      <c r="A5" s="675"/>
      <c r="B5" s="677"/>
      <c r="C5" s="677"/>
      <c r="D5" s="680" t="s">
        <v>306</v>
      </c>
      <c r="E5" s="680" t="s">
        <v>307</v>
      </c>
      <c r="F5" s="614" t="s">
        <v>358</v>
      </c>
      <c r="G5" s="616"/>
      <c r="H5" s="680" t="s">
        <v>359</v>
      </c>
      <c r="I5" s="680" t="s">
        <v>360</v>
      </c>
      <c r="J5" s="680" t="s">
        <v>361</v>
      </c>
      <c r="K5" s="681"/>
    </row>
    <row r="6" spans="1:11" s="445" customFormat="1" ht="99.95" customHeight="1">
      <c r="A6" s="676"/>
      <c r="B6" s="677"/>
      <c r="C6" s="677"/>
      <c r="D6" s="682"/>
      <c r="E6" s="682"/>
      <c r="F6" s="470" t="s">
        <v>362</v>
      </c>
      <c r="G6" s="470" t="s">
        <v>363</v>
      </c>
      <c r="H6" s="682"/>
      <c r="I6" s="682"/>
      <c r="J6" s="682"/>
      <c r="K6" s="682"/>
    </row>
    <row r="7" spans="1:11" s="47" customFormat="1" ht="18" customHeight="1">
      <c r="A7" s="411" t="s">
        <v>232</v>
      </c>
      <c r="B7" s="264">
        <v>0.13713010505816947</v>
      </c>
      <c r="C7" s="264">
        <v>0.13780902974980291</v>
      </c>
      <c r="D7" s="264">
        <v>2.0128377210600426</v>
      </c>
      <c r="E7" s="264">
        <v>6.8960361444932641</v>
      </c>
      <c r="F7" s="264">
        <v>40.122929723358283</v>
      </c>
      <c r="G7" s="264">
        <v>4.870633377532771</v>
      </c>
      <c r="H7" s="264">
        <v>9.5693911010427009</v>
      </c>
      <c r="I7" s="264">
        <v>12.924130387621624</v>
      </c>
      <c r="J7" s="471">
        <v>4.2737389833197721</v>
      </c>
      <c r="K7" s="472">
        <v>95.9</v>
      </c>
    </row>
    <row r="8" spans="1:11" s="47" customFormat="1" ht="18" customHeight="1">
      <c r="A8" s="411" t="s">
        <v>233</v>
      </c>
      <c r="B8" s="264">
        <v>0.62245650734803226</v>
      </c>
      <c r="C8" s="264">
        <v>0.11276648903401183</v>
      </c>
      <c r="D8" s="264">
        <v>63.328105294990287</v>
      </c>
      <c r="E8" s="264">
        <v>3.2890941957722837</v>
      </c>
      <c r="F8" s="264">
        <v>51.786784822017381</v>
      </c>
      <c r="G8" s="264">
        <v>3.0790678945532148</v>
      </c>
      <c r="H8" s="264">
        <v>8.8401801593182654</v>
      </c>
      <c r="I8" s="264">
        <v>5.9628423204637144</v>
      </c>
      <c r="J8" s="471">
        <v>8.2860894148233815</v>
      </c>
      <c r="K8" s="472">
        <v>96.9</v>
      </c>
    </row>
    <row r="9" spans="1:11" s="47" customFormat="1" ht="18" customHeight="1">
      <c r="A9" s="411" t="s">
        <v>234</v>
      </c>
      <c r="B9" s="264">
        <v>0.21452251919169088</v>
      </c>
      <c r="C9" s="264">
        <v>0.31790969526869234</v>
      </c>
      <c r="D9" s="264">
        <v>15.96079613155052</v>
      </c>
      <c r="E9" s="264">
        <v>24.834532740362864</v>
      </c>
      <c r="F9" s="264">
        <v>50.248217213078007</v>
      </c>
      <c r="G9" s="264">
        <v>6.6761043529921276</v>
      </c>
      <c r="H9" s="264">
        <v>11.962012474296481</v>
      </c>
      <c r="I9" s="264">
        <v>22.018046531682227</v>
      </c>
      <c r="J9" s="471">
        <v>9.0595877383227013</v>
      </c>
      <c r="K9" s="472">
        <v>89.3</v>
      </c>
    </row>
    <row r="10" spans="1:11" s="47" customFormat="1" ht="18" customHeight="1">
      <c r="A10" s="411" t="s">
        <v>235</v>
      </c>
      <c r="B10" s="264">
        <v>136.1480795008363</v>
      </c>
      <c r="C10" s="264">
        <v>266.52837188612102</v>
      </c>
      <c r="D10" s="264">
        <v>13547.695460314824</v>
      </c>
      <c r="E10" s="264">
        <v>26280.31850533808</v>
      </c>
      <c r="F10" s="264">
        <v>3.8939006782968417</v>
      </c>
      <c r="G10" s="264">
        <v>0</v>
      </c>
      <c r="H10" s="264">
        <v>0</v>
      </c>
      <c r="I10" s="264">
        <v>3.8800805656494362</v>
      </c>
      <c r="J10" s="471">
        <v>19.946968366267978</v>
      </c>
      <c r="K10" s="473">
        <v>100</v>
      </c>
    </row>
    <row r="11" spans="1:11" s="47" customFormat="1" ht="18" customHeight="1">
      <c r="A11" s="411" t="s">
        <v>236</v>
      </c>
      <c r="B11" s="264">
        <v>0.66126399929925295</v>
      </c>
      <c r="C11" s="264">
        <v>1.3406297646456276</v>
      </c>
      <c r="D11" s="264">
        <v>54.389771133853749</v>
      </c>
      <c r="E11" s="264">
        <v>122.45431850297123</v>
      </c>
      <c r="F11" s="264">
        <v>10.479380819448094</v>
      </c>
      <c r="G11" s="264">
        <v>8.4815899511935147</v>
      </c>
      <c r="H11" s="264">
        <v>320.92664092664091</v>
      </c>
      <c r="I11" s="264">
        <v>9.5228445505412864</v>
      </c>
      <c r="J11" s="471">
        <v>10.514956245249373</v>
      </c>
      <c r="K11" s="472">
        <v>95.1</v>
      </c>
    </row>
    <row r="12" spans="1:11" s="47" customFormat="1" ht="18" customHeight="1">
      <c r="A12" s="411" t="s">
        <v>237</v>
      </c>
      <c r="B12" s="264">
        <v>0.11820541733576773</v>
      </c>
      <c r="C12" s="264">
        <v>0.27501616277844293</v>
      </c>
      <c r="D12" s="264">
        <v>9.2110907630740773</v>
      </c>
      <c r="E12" s="264">
        <v>11.129242448587506</v>
      </c>
      <c r="F12" s="264">
        <v>151.62449552343412</v>
      </c>
      <c r="G12" s="264">
        <v>2.0015132550347334</v>
      </c>
      <c r="H12" s="264">
        <v>0</v>
      </c>
      <c r="I12" s="264">
        <v>16.047128015495279</v>
      </c>
      <c r="J12" s="471">
        <v>11.190594385080468</v>
      </c>
      <c r="K12" s="473">
        <v>100</v>
      </c>
    </row>
    <row r="13" spans="1:11" s="47" customFormat="1" ht="18" customHeight="1">
      <c r="A13" s="411" t="s">
        <v>238</v>
      </c>
      <c r="B13" s="264"/>
      <c r="C13" s="264"/>
      <c r="D13" s="264"/>
      <c r="E13" s="264"/>
      <c r="F13" s="264">
        <v>0</v>
      </c>
      <c r="G13" s="264">
        <v>0</v>
      </c>
      <c r="H13" s="264">
        <v>1.9752864366903589</v>
      </c>
      <c r="I13" s="264">
        <v>1.6766052977079344</v>
      </c>
      <c r="J13" s="471">
        <v>876.19749646719254</v>
      </c>
      <c r="K13" s="473">
        <v>0</v>
      </c>
    </row>
    <row r="14" spans="1:11" s="47" customFormat="1" ht="18" customHeight="1">
      <c r="A14" s="411" t="s">
        <v>239</v>
      </c>
      <c r="B14" s="264">
        <v>0.16687246108046971</v>
      </c>
      <c r="C14" s="264">
        <v>0.25549806222452309</v>
      </c>
      <c r="D14" s="264">
        <v>24.048012619522037</v>
      </c>
      <c r="E14" s="264">
        <v>5.9173896474614782</v>
      </c>
      <c r="F14" s="264">
        <v>72.688362265182079</v>
      </c>
      <c r="G14" s="264">
        <v>4.4262478862874399</v>
      </c>
      <c r="H14" s="264">
        <v>0</v>
      </c>
      <c r="I14" s="264">
        <v>16.658495144062773</v>
      </c>
      <c r="J14" s="471">
        <v>9.4011504889635287</v>
      </c>
      <c r="K14" s="472">
        <v>96.9</v>
      </c>
    </row>
    <row r="15" spans="1:11" s="47" customFormat="1" ht="18" customHeight="1">
      <c r="A15" s="411" t="s">
        <v>240</v>
      </c>
      <c r="B15" s="264">
        <v>0.1456015552368484</v>
      </c>
      <c r="C15" s="264">
        <v>0.11237542619039</v>
      </c>
      <c r="D15" s="264">
        <v>3.7524381384199468</v>
      </c>
      <c r="E15" s="264">
        <v>0.84578523985789289</v>
      </c>
      <c r="F15" s="264">
        <v>31.056155725533539</v>
      </c>
      <c r="G15" s="264">
        <v>3.3869817199770917</v>
      </c>
      <c r="H15" s="264">
        <v>9.0122513200588905</v>
      </c>
      <c r="I15" s="264">
        <v>7.5993693945622232</v>
      </c>
      <c r="J15" s="471">
        <v>2.5987702588347217</v>
      </c>
      <c r="K15" s="472">
        <v>94.8</v>
      </c>
    </row>
    <row r="16" spans="1:11" s="47" customFormat="1" ht="18" customHeight="1">
      <c r="A16" s="411" t="s">
        <v>241</v>
      </c>
      <c r="B16" s="264">
        <v>0.11269663833894834</v>
      </c>
      <c r="C16" s="264">
        <v>0.10109879990339395</v>
      </c>
      <c r="D16" s="264">
        <v>8.808421654637467</v>
      </c>
      <c r="E16" s="264">
        <v>3.583746463324295</v>
      </c>
      <c r="F16" s="264">
        <v>27.335334103513471</v>
      </c>
      <c r="G16" s="264">
        <v>2.6618515598517778</v>
      </c>
      <c r="H16" s="264">
        <v>0</v>
      </c>
      <c r="I16" s="264">
        <v>9.2786204417944074</v>
      </c>
      <c r="J16" s="471">
        <v>3.9832259127538947</v>
      </c>
      <c r="K16" s="472">
        <v>97.6</v>
      </c>
    </row>
    <row r="17" spans="1:11" s="477" customFormat="1" ht="18" customHeight="1">
      <c r="A17" s="460" t="s">
        <v>242</v>
      </c>
      <c r="B17" s="474">
        <v>0.94208494208494209</v>
      </c>
      <c r="C17" s="474">
        <v>0</v>
      </c>
      <c r="D17" s="474">
        <v>94.208494208494216</v>
      </c>
      <c r="E17" s="474">
        <v>0</v>
      </c>
      <c r="F17" s="474">
        <v>0</v>
      </c>
      <c r="G17" s="474">
        <v>0</v>
      </c>
      <c r="H17" s="474">
        <v>0</v>
      </c>
      <c r="I17" s="474">
        <v>1.5200260804769001</v>
      </c>
      <c r="J17" s="475">
        <v>29.86918777943368</v>
      </c>
      <c r="K17" s="476" t="s">
        <v>282</v>
      </c>
    </row>
    <row r="18" spans="1:11" s="477" customFormat="1" ht="18" customHeight="1">
      <c r="A18" s="460" t="s">
        <v>243</v>
      </c>
      <c r="B18" s="474">
        <v>0.5375755430780762</v>
      </c>
      <c r="C18" s="474">
        <v>0.70039121350515177</v>
      </c>
      <c r="D18" s="474">
        <v>45.375118580375897</v>
      </c>
      <c r="E18" s="474">
        <v>52.949696688869672</v>
      </c>
      <c r="F18" s="474">
        <v>25.38579739088911</v>
      </c>
      <c r="G18" s="474">
        <v>1.4702790959287397</v>
      </c>
      <c r="H18" s="474">
        <v>53.686496691833575</v>
      </c>
      <c r="I18" s="474">
        <v>6.1132574061082225</v>
      </c>
      <c r="J18" s="475">
        <v>2.9796507968668293</v>
      </c>
      <c r="K18" s="478">
        <v>98</v>
      </c>
    </row>
    <row r="19" spans="1:11" s="477" customFormat="1" ht="18" customHeight="1">
      <c r="A19" s="460" t="s">
        <v>244</v>
      </c>
      <c r="B19" s="474">
        <v>9.7283352475518545E-2</v>
      </c>
      <c r="C19" s="474">
        <v>0.14908430667322609</v>
      </c>
      <c r="D19" s="474">
        <v>3.2800599531514583</v>
      </c>
      <c r="E19" s="474">
        <v>8.7232671805969222</v>
      </c>
      <c r="F19" s="474">
        <v>12.762739033744531</v>
      </c>
      <c r="G19" s="474">
        <v>1.0941156845902287</v>
      </c>
      <c r="H19" s="474">
        <v>6.1824412545785981</v>
      </c>
      <c r="I19" s="474">
        <v>3.6410430987792632</v>
      </c>
      <c r="J19" s="475">
        <v>3.878662902904332</v>
      </c>
      <c r="K19" s="479">
        <v>98.2</v>
      </c>
    </row>
    <row r="20" spans="1:11" s="477" customFormat="1" ht="18" customHeight="1">
      <c r="A20" s="460" t="s">
        <v>245</v>
      </c>
      <c r="B20" s="474">
        <v>0.12694516488785318</v>
      </c>
      <c r="C20" s="474">
        <v>0.18022470438665042</v>
      </c>
      <c r="D20" s="474">
        <v>5.2187369494347307</v>
      </c>
      <c r="E20" s="474">
        <v>5.1003595794828742</v>
      </c>
      <c r="F20" s="474">
        <v>17.885259861444943</v>
      </c>
      <c r="G20" s="474">
        <v>2.0593292222277388</v>
      </c>
      <c r="H20" s="474">
        <v>0</v>
      </c>
      <c r="I20" s="474">
        <v>4.9448903564564892</v>
      </c>
      <c r="J20" s="475">
        <v>1.4669664161896292</v>
      </c>
      <c r="K20" s="479">
        <v>98.2</v>
      </c>
    </row>
    <row r="21" spans="1:11" s="477" customFormat="1" ht="18" customHeight="1">
      <c r="A21" s="460" t="s">
        <v>246</v>
      </c>
      <c r="B21" s="474">
        <v>0.30838568962970325</v>
      </c>
      <c r="C21" s="474">
        <v>0</v>
      </c>
      <c r="D21" s="474">
        <v>30.526201998961245</v>
      </c>
      <c r="E21" s="474">
        <v>0</v>
      </c>
      <c r="F21" s="474">
        <v>0</v>
      </c>
      <c r="G21" s="474">
        <v>0</v>
      </c>
      <c r="H21" s="474">
        <v>0</v>
      </c>
      <c r="I21" s="474">
        <v>5.1701817885382608</v>
      </c>
      <c r="J21" s="475">
        <v>1.5102781640212304</v>
      </c>
      <c r="K21" s="476" t="s">
        <v>282</v>
      </c>
    </row>
    <row r="22" spans="1:11" s="477" customFormat="1" ht="18" customHeight="1">
      <c r="A22" s="460" t="s">
        <v>247</v>
      </c>
      <c r="B22" s="474">
        <v>0.14745950164587429</v>
      </c>
      <c r="C22" s="474">
        <v>0.16267690826191569</v>
      </c>
      <c r="D22" s="474">
        <v>7.960216154073736</v>
      </c>
      <c r="E22" s="474">
        <v>6.0438902922633035</v>
      </c>
      <c r="F22" s="474">
        <v>26.782233657532693</v>
      </c>
      <c r="G22" s="474">
        <v>2.7374637785656621</v>
      </c>
      <c r="H22" s="474">
        <v>16.622555078360715</v>
      </c>
      <c r="I22" s="474">
        <v>11.337485860377768</v>
      </c>
      <c r="J22" s="475">
        <v>3.8454473678902645</v>
      </c>
      <c r="K22" s="479">
        <v>92.2</v>
      </c>
    </row>
    <row r="23" spans="1:11" s="477" customFormat="1" ht="18" customHeight="1">
      <c r="A23" s="460" t="s">
        <v>248</v>
      </c>
      <c r="B23" s="474">
        <v>0.16995800493603463</v>
      </c>
      <c r="C23" s="474">
        <v>0.35327645623082149</v>
      </c>
      <c r="D23" s="474">
        <v>16.322418755895228</v>
      </c>
      <c r="E23" s="474">
        <v>-13.099914867668595</v>
      </c>
      <c r="F23" s="474">
        <v>15.920254433160489</v>
      </c>
      <c r="G23" s="474">
        <v>11.704806953883315</v>
      </c>
      <c r="H23" s="474">
        <v>5.1803886572881392</v>
      </c>
      <c r="I23" s="474">
        <v>-0.88965999676769214</v>
      </c>
      <c r="J23" s="475">
        <v>11.643534395746983</v>
      </c>
      <c r="K23" s="476" t="s">
        <v>282</v>
      </c>
    </row>
    <row r="24" spans="1:11" s="477" customFormat="1" ht="18" customHeight="1">
      <c r="A24" s="460" t="s">
        <v>249</v>
      </c>
      <c r="B24" s="474">
        <v>2.0363957996430422</v>
      </c>
      <c r="C24" s="474">
        <v>0</v>
      </c>
      <c r="D24" s="474">
        <v>198.98161911822396</v>
      </c>
      <c r="E24" s="474">
        <v>0</v>
      </c>
      <c r="F24" s="474">
        <v>0</v>
      </c>
      <c r="G24" s="474">
        <v>0</v>
      </c>
      <c r="H24" s="474">
        <v>0</v>
      </c>
      <c r="I24" s="474">
        <v>4.8150127571188017</v>
      </c>
      <c r="J24" s="475">
        <v>3.7299629754165049</v>
      </c>
      <c r="K24" s="476" t="s">
        <v>282</v>
      </c>
    </row>
    <row r="25" spans="1:11" s="477" customFormat="1" ht="18" customHeight="1">
      <c r="A25" s="460" t="s">
        <v>250</v>
      </c>
      <c r="B25" s="474">
        <v>0.22776901912763992</v>
      </c>
      <c r="C25" s="474">
        <v>0</v>
      </c>
      <c r="D25" s="474">
        <v>20.667686869442885</v>
      </c>
      <c r="E25" s="474">
        <v>0</v>
      </c>
      <c r="F25" s="474">
        <v>0</v>
      </c>
      <c r="G25" s="474">
        <v>0</v>
      </c>
      <c r="H25" s="474">
        <v>0</v>
      </c>
      <c r="I25" s="474">
        <v>11.146179368671064</v>
      </c>
      <c r="J25" s="475">
        <v>10.693404666762955</v>
      </c>
      <c r="K25" s="479">
        <v>84.6</v>
      </c>
    </row>
    <row r="26" spans="1:11" s="47" customFormat="1" ht="18" customHeight="1">
      <c r="A26" s="411" t="s">
        <v>251</v>
      </c>
      <c r="B26" s="264">
        <v>0.17041799367486782</v>
      </c>
      <c r="C26" s="264">
        <v>0.19667802452132038</v>
      </c>
      <c r="D26" s="264">
        <v>13.326084980237827</v>
      </c>
      <c r="E26" s="264">
        <v>13.337619338127221</v>
      </c>
      <c r="F26" s="264">
        <v>22.858292123901776</v>
      </c>
      <c r="G26" s="264">
        <v>2.3606083279949277</v>
      </c>
      <c r="H26" s="264">
        <v>6.8556606120615537</v>
      </c>
      <c r="I26" s="264">
        <v>12.247705100926593</v>
      </c>
      <c r="J26" s="471">
        <v>5.0617589790375437</v>
      </c>
      <c r="K26" s="472">
        <v>94.1</v>
      </c>
    </row>
    <row r="27" spans="1:11" s="47" customFormat="1" ht="18" customHeight="1">
      <c r="A27" s="411" t="s">
        <v>252</v>
      </c>
      <c r="B27" s="264">
        <v>0.14320269407886763</v>
      </c>
      <c r="C27" s="264">
        <v>1.4185135715128852E-2</v>
      </c>
      <c r="D27" s="264">
        <v>13.377719470568589</v>
      </c>
      <c r="E27" s="264">
        <v>-7.3681083987750808</v>
      </c>
      <c r="F27" s="264">
        <v>47.474591885134352</v>
      </c>
      <c r="G27" s="264">
        <v>4.3120541872621736</v>
      </c>
      <c r="H27" s="264">
        <v>0</v>
      </c>
      <c r="I27" s="264">
        <v>10.364953821327255</v>
      </c>
      <c r="J27" s="471">
        <v>4.6823557001183032</v>
      </c>
      <c r="K27" s="472">
        <v>98.6</v>
      </c>
    </row>
    <row r="28" spans="1:11" s="47" customFormat="1" ht="18" customHeight="1">
      <c r="A28" s="411" t="s">
        <v>253</v>
      </c>
      <c r="B28" s="264">
        <v>5.6739193046122233E-5</v>
      </c>
      <c r="C28" s="264">
        <v>5.6801036790591515E-2</v>
      </c>
      <c r="D28" s="264">
        <v>-31.963909662001015</v>
      </c>
      <c r="E28" s="264">
        <v>-25.076558335797067</v>
      </c>
      <c r="F28" s="264">
        <v>83.648805335672776</v>
      </c>
      <c r="G28" s="264">
        <v>3.0693738865128402</v>
      </c>
      <c r="H28" s="264">
        <v>0</v>
      </c>
      <c r="I28" s="264">
        <v>15.828902297806358</v>
      </c>
      <c r="J28" s="471">
        <v>3.630291127754679</v>
      </c>
      <c r="K28" s="472">
        <v>98.2</v>
      </c>
    </row>
    <row r="29" spans="1:11" s="47" customFormat="1" ht="18" customHeight="1">
      <c r="A29" s="411" t="s">
        <v>254</v>
      </c>
      <c r="B29" s="264">
        <v>1.1902700693183781E-3</v>
      </c>
      <c r="C29" s="264">
        <v>2.4363420208014093E-4</v>
      </c>
      <c r="D29" s="264">
        <v>-19.934520585722279</v>
      </c>
      <c r="E29" s="264">
        <v>-19.911855758223737</v>
      </c>
      <c r="F29" s="264">
        <v>-4.2713702540210416</v>
      </c>
      <c r="G29" s="264">
        <v>6.9998698968445892</v>
      </c>
      <c r="H29" s="264">
        <v>0</v>
      </c>
      <c r="I29" s="264">
        <v>10.486581756828578</v>
      </c>
      <c r="J29" s="471">
        <v>14.777779500398577</v>
      </c>
      <c r="K29" s="472">
        <v>83.1</v>
      </c>
    </row>
    <row r="30" spans="1:11" s="47" customFormat="1" ht="18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s="47" customFormat="1" ht="24.95" customHeight="1">
      <c r="A31" s="673" t="s">
        <v>351</v>
      </c>
      <c r="B31" s="673"/>
      <c r="C31" s="673"/>
      <c r="D31" s="673"/>
      <c r="E31" s="673"/>
      <c r="F31" s="673"/>
      <c r="G31" s="673"/>
      <c r="H31" s="673"/>
      <c r="I31" s="673"/>
      <c r="J31" s="673"/>
      <c r="K31" s="673"/>
    </row>
    <row r="32" spans="1:11" s="47" customFormat="1" ht="18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s="445" customFormat="1" ht="18" customHeight="1">
      <c r="A33" s="480"/>
      <c r="B33" s="480"/>
      <c r="C33" s="480"/>
      <c r="D33" s="480"/>
      <c r="E33" s="480"/>
      <c r="F33" s="480"/>
      <c r="G33" s="480"/>
      <c r="H33" s="480"/>
      <c r="I33" s="480"/>
      <c r="J33" s="480"/>
      <c r="K33" s="468" t="s">
        <v>83</v>
      </c>
    </row>
    <row r="34" spans="1:11" s="469" customFormat="1" ht="44.1" customHeight="1">
      <c r="A34" s="674" t="s">
        <v>156</v>
      </c>
      <c r="B34" s="677" t="s">
        <v>352</v>
      </c>
      <c r="C34" s="677" t="s">
        <v>353</v>
      </c>
      <c r="D34" s="678" t="s">
        <v>354</v>
      </c>
      <c r="E34" s="679"/>
      <c r="F34" s="614" t="s">
        <v>355</v>
      </c>
      <c r="G34" s="615"/>
      <c r="H34" s="616"/>
      <c r="I34" s="614" t="s">
        <v>356</v>
      </c>
      <c r="J34" s="616"/>
      <c r="K34" s="680" t="s">
        <v>357</v>
      </c>
    </row>
    <row r="35" spans="1:11" s="469" customFormat="1" ht="30" customHeight="1">
      <c r="A35" s="675"/>
      <c r="B35" s="677"/>
      <c r="C35" s="677"/>
      <c r="D35" s="680" t="s">
        <v>306</v>
      </c>
      <c r="E35" s="680" t="s">
        <v>307</v>
      </c>
      <c r="F35" s="614" t="s">
        <v>358</v>
      </c>
      <c r="G35" s="616"/>
      <c r="H35" s="680" t="s">
        <v>359</v>
      </c>
      <c r="I35" s="680" t="s">
        <v>360</v>
      </c>
      <c r="J35" s="680" t="s">
        <v>361</v>
      </c>
      <c r="K35" s="681"/>
    </row>
    <row r="36" spans="1:11" s="445" customFormat="1" ht="99.95" customHeight="1">
      <c r="A36" s="676"/>
      <c r="B36" s="677"/>
      <c r="C36" s="677"/>
      <c r="D36" s="682"/>
      <c r="E36" s="682"/>
      <c r="F36" s="470" t="s">
        <v>362</v>
      </c>
      <c r="G36" s="470" t="s">
        <v>363</v>
      </c>
      <c r="H36" s="682"/>
      <c r="I36" s="682"/>
      <c r="J36" s="682"/>
      <c r="K36" s="682"/>
    </row>
    <row r="37" spans="1:11" ht="18" customHeight="1">
      <c r="A37" s="411" t="s">
        <v>255</v>
      </c>
      <c r="B37" s="412" t="s">
        <v>282</v>
      </c>
      <c r="C37" s="412" t="s">
        <v>282</v>
      </c>
      <c r="D37" s="412" t="s">
        <v>282</v>
      </c>
      <c r="E37" s="412" t="s">
        <v>282</v>
      </c>
      <c r="F37" s="264">
        <v>0</v>
      </c>
      <c r="G37" s="264">
        <v>0</v>
      </c>
      <c r="H37" s="264">
        <v>0</v>
      </c>
      <c r="I37" s="264">
        <v>0</v>
      </c>
      <c r="J37" s="264">
        <v>0</v>
      </c>
      <c r="K37" s="412" t="s">
        <v>282</v>
      </c>
    </row>
    <row r="38" spans="1:11" ht="18" customHeight="1">
      <c r="A38" s="411" t="s">
        <v>256</v>
      </c>
      <c r="B38" s="412" t="s">
        <v>282</v>
      </c>
      <c r="C38" s="412" t="s">
        <v>282</v>
      </c>
      <c r="D38" s="412" t="s">
        <v>282</v>
      </c>
      <c r="E38" s="412" t="s">
        <v>282</v>
      </c>
      <c r="F38" s="264">
        <v>0</v>
      </c>
      <c r="G38" s="264">
        <v>0</v>
      </c>
      <c r="H38" s="264">
        <v>0</v>
      </c>
      <c r="I38" s="264">
        <v>0</v>
      </c>
      <c r="J38" s="264">
        <v>0</v>
      </c>
      <c r="K38" s="412" t="s">
        <v>282</v>
      </c>
    </row>
    <row r="39" spans="1:11" ht="18" customHeight="1">
      <c r="A39" s="411" t="s">
        <v>257</v>
      </c>
      <c r="B39" s="412" t="s">
        <v>282</v>
      </c>
      <c r="C39" s="412" t="s">
        <v>282</v>
      </c>
      <c r="D39" s="412" t="s">
        <v>282</v>
      </c>
      <c r="E39" s="412" t="s">
        <v>282</v>
      </c>
      <c r="F39" s="264">
        <v>0</v>
      </c>
      <c r="G39" s="264">
        <v>0</v>
      </c>
      <c r="H39" s="264">
        <v>0</v>
      </c>
      <c r="I39" s="264">
        <v>32.012113898264694</v>
      </c>
      <c r="J39" s="264">
        <v>7.3560802573436792</v>
      </c>
      <c r="K39" s="412" t="s">
        <v>282</v>
      </c>
    </row>
    <row r="40" spans="1:11" ht="18" customHeight="1">
      <c r="A40" s="411" t="s">
        <v>258</v>
      </c>
      <c r="B40" s="412" t="s">
        <v>282</v>
      </c>
      <c r="C40" s="412" t="s">
        <v>282</v>
      </c>
      <c r="D40" s="412" t="s">
        <v>282</v>
      </c>
      <c r="E40" s="412" t="s">
        <v>282</v>
      </c>
      <c r="F40" s="264">
        <v>0</v>
      </c>
      <c r="G40" s="264">
        <v>0</v>
      </c>
      <c r="H40" s="264">
        <v>0</v>
      </c>
      <c r="I40" s="264">
        <v>0</v>
      </c>
      <c r="J40" s="264">
        <v>0</v>
      </c>
      <c r="K40" s="412" t="s">
        <v>282</v>
      </c>
    </row>
    <row r="41" spans="1:11" ht="18" customHeight="1">
      <c r="A41" s="411" t="s">
        <v>259</v>
      </c>
      <c r="B41" s="412" t="s">
        <v>282</v>
      </c>
      <c r="C41" s="412" t="s">
        <v>282</v>
      </c>
      <c r="D41" s="412" t="s">
        <v>282</v>
      </c>
      <c r="E41" s="412" t="s">
        <v>282</v>
      </c>
      <c r="F41" s="264">
        <v>0</v>
      </c>
      <c r="G41" s="264">
        <v>0</v>
      </c>
      <c r="H41" s="264">
        <v>0</v>
      </c>
      <c r="I41" s="264">
        <v>36.034386202044161</v>
      </c>
      <c r="J41" s="264">
        <v>7.4669922279523497</v>
      </c>
      <c r="K41" s="412" t="s">
        <v>282</v>
      </c>
    </row>
    <row r="42" spans="1:11" ht="18" customHeight="1">
      <c r="A42" s="411" t="s">
        <v>260</v>
      </c>
      <c r="B42" s="412" t="s">
        <v>282</v>
      </c>
      <c r="C42" s="412" t="s">
        <v>282</v>
      </c>
      <c r="D42" s="412" t="s">
        <v>282</v>
      </c>
      <c r="E42" s="412" t="s">
        <v>282</v>
      </c>
      <c r="F42" s="264">
        <v>0</v>
      </c>
      <c r="G42" s="264">
        <v>0</v>
      </c>
      <c r="H42" s="264">
        <v>0</v>
      </c>
      <c r="I42" s="264">
        <v>8.6284255573589768</v>
      </c>
      <c r="J42" s="264">
        <v>43.827322447452154</v>
      </c>
      <c r="K42" s="412" t="s">
        <v>282</v>
      </c>
    </row>
    <row r="43" spans="1:11" ht="18" customHeight="1">
      <c r="A43" s="411" t="s">
        <v>262</v>
      </c>
      <c r="B43" s="412" t="s">
        <v>282</v>
      </c>
      <c r="C43" s="412" t="s">
        <v>282</v>
      </c>
      <c r="D43" s="412" t="s">
        <v>282</v>
      </c>
      <c r="E43" s="412" t="s">
        <v>282</v>
      </c>
      <c r="F43" s="264">
        <v>0</v>
      </c>
      <c r="G43" s="264">
        <v>0</v>
      </c>
      <c r="H43" s="264">
        <v>0</v>
      </c>
      <c r="I43" s="264">
        <v>17.163250348798702</v>
      </c>
      <c r="J43" s="264">
        <v>7.6248278393479278</v>
      </c>
      <c r="K43" s="412" t="s">
        <v>282</v>
      </c>
    </row>
    <row r="44" spans="1:11" ht="18" customHeight="1">
      <c r="A44" s="411" t="s">
        <v>263</v>
      </c>
      <c r="B44" s="412" t="s">
        <v>282</v>
      </c>
      <c r="C44" s="412" t="s">
        <v>282</v>
      </c>
      <c r="D44" s="412" t="s">
        <v>282</v>
      </c>
      <c r="E44" s="412" t="s">
        <v>282</v>
      </c>
      <c r="F44" s="264">
        <v>0</v>
      </c>
      <c r="G44" s="264">
        <v>0</v>
      </c>
      <c r="H44" s="264">
        <v>0</v>
      </c>
      <c r="I44" s="264">
        <v>-2.0398815277515134</v>
      </c>
      <c r="J44" s="264">
        <v>4.7343980945061688</v>
      </c>
      <c r="K44" s="412" t="s">
        <v>282</v>
      </c>
    </row>
    <row r="45" spans="1:11" ht="18" customHeight="1">
      <c r="A45" s="411" t="s">
        <v>264</v>
      </c>
      <c r="B45" s="412" t="s">
        <v>282</v>
      </c>
      <c r="C45" s="412" t="s">
        <v>282</v>
      </c>
      <c r="D45" s="412" t="s">
        <v>282</v>
      </c>
      <c r="E45" s="412" t="s">
        <v>282</v>
      </c>
      <c r="F45" s="264">
        <v>0</v>
      </c>
      <c r="G45" s="264">
        <v>0</v>
      </c>
      <c r="H45" s="264">
        <v>0</v>
      </c>
      <c r="I45" s="264">
        <v>14.052082048501413</v>
      </c>
      <c r="J45" s="264">
        <v>1.7891780617264801</v>
      </c>
      <c r="K45" s="412" t="s">
        <v>282</v>
      </c>
    </row>
    <row r="46" spans="1:11" ht="18" customHeight="1">
      <c r="A46" s="411" t="s">
        <v>265</v>
      </c>
      <c r="B46" s="412" t="s">
        <v>282</v>
      </c>
      <c r="C46" s="412" t="s">
        <v>282</v>
      </c>
      <c r="D46" s="412" t="s">
        <v>282</v>
      </c>
      <c r="E46" s="412" t="s">
        <v>282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412" t="s">
        <v>282</v>
      </c>
    </row>
    <row r="47" spans="1:11" ht="18" customHeight="1">
      <c r="A47" s="411" t="s">
        <v>266</v>
      </c>
      <c r="B47" s="412" t="s">
        <v>282</v>
      </c>
      <c r="C47" s="412" t="s">
        <v>282</v>
      </c>
      <c r="D47" s="412" t="s">
        <v>282</v>
      </c>
      <c r="E47" s="412" t="s">
        <v>282</v>
      </c>
      <c r="F47" s="264">
        <v>0</v>
      </c>
      <c r="G47" s="264">
        <v>0</v>
      </c>
      <c r="H47" s="264">
        <v>0</v>
      </c>
      <c r="I47" s="264">
        <v>5.4808810527832508</v>
      </c>
      <c r="J47" s="264">
        <v>6.8676944585742445</v>
      </c>
      <c r="K47" s="412" t="s">
        <v>282</v>
      </c>
    </row>
    <row r="48" spans="1:11" ht="18" customHeight="1"/>
    <row r="49" spans="1:8" ht="18" customHeight="1"/>
    <row r="50" spans="1:8">
      <c r="A50" t="s">
        <v>364</v>
      </c>
      <c r="F50" s="322"/>
      <c r="G50" s="322"/>
      <c r="H50" s="322"/>
    </row>
    <row r="51" spans="1:8">
      <c r="A51" t="s">
        <v>365</v>
      </c>
      <c r="F51" s="322"/>
      <c r="G51" s="322"/>
      <c r="H51" s="322"/>
    </row>
    <row r="52" spans="1:8">
      <c r="A52" t="s">
        <v>366</v>
      </c>
      <c r="F52" s="322"/>
      <c r="G52" s="322"/>
      <c r="H52" s="322"/>
    </row>
    <row r="53" spans="1:8">
      <c r="A53" t="s">
        <v>367</v>
      </c>
      <c r="F53" s="322"/>
      <c r="G53" s="322"/>
      <c r="H53" s="322"/>
    </row>
    <row r="54" spans="1:8">
      <c r="A54" t="s">
        <v>368</v>
      </c>
      <c r="F54" s="322"/>
      <c r="G54" s="322"/>
      <c r="H54" s="322"/>
    </row>
    <row r="55" spans="1:8">
      <c r="A55" t="s">
        <v>369</v>
      </c>
      <c r="F55" s="322"/>
      <c r="G55" s="322"/>
      <c r="H55" s="322"/>
    </row>
    <row r="56" spans="1:8">
      <c r="A56" t="s">
        <v>370</v>
      </c>
      <c r="F56" s="322"/>
      <c r="G56" s="322"/>
      <c r="H56" s="322"/>
    </row>
    <row r="67" ht="12" customHeight="1"/>
  </sheetData>
  <mergeCells count="28">
    <mergeCell ref="A31:K31"/>
    <mergeCell ref="I34:J34"/>
    <mergeCell ref="K34:K36"/>
    <mergeCell ref="D35:D36"/>
    <mergeCell ref="E35:E36"/>
    <mergeCell ref="F35:G35"/>
    <mergeCell ref="H35:H36"/>
    <mergeCell ref="I35:I36"/>
    <mergeCell ref="J35:J36"/>
    <mergeCell ref="A34:A36"/>
    <mergeCell ref="B34:B36"/>
    <mergeCell ref="C34:C36"/>
    <mergeCell ref="D34:E34"/>
    <mergeCell ref="F34:H34"/>
    <mergeCell ref="A2:K2"/>
    <mergeCell ref="A4:A6"/>
    <mergeCell ref="B4:B6"/>
    <mergeCell ref="C4:C6"/>
    <mergeCell ref="D4:E4"/>
    <mergeCell ref="F4:H4"/>
    <mergeCell ref="I4:J4"/>
    <mergeCell ref="K4:K6"/>
    <mergeCell ref="D5:D6"/>
    <mergeCell ref="E5:E6"/>
    <mergeCell ref="F5:G5"/>
    <mergeCell ref="H5:H6"/>
    <mergeCell ref="I5:I6"/>
    <mergeCell ref="J5:J6"/>
  </mergeCells>
  <pageMargins left="0.59055118110236227" right="0" top="0.78740157480314965" bottom="0.39370078740157483" header="0.31496062992125984" footer="0.31496062992125984"/>
  <pageSetup paperSize="9" scale="75" orientation="landscape" r:id="rId1"/>
  <rowBreaks count="1" manualBreakCount="1">
    <brk id="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2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2" width="10.5703125" style="99" customWidth="1"/>
    <col min="3" max="3" width="10" style="99" customWidth="1"/>
    <col min="4" max="4" width="11.140625" style="99" customWidth="1"/>
    <col min="5" max="5" width="10" style="99" customWidth="1"/>
    <col min="6" max="6" width="12.5703125" style="99" bestFit="1" customWidth="1"/>
    <col min="7" max="7" width="10.42578125" style="99" customWidth="1"/>
    <col min="8" max="8" width="12.42578125" style="99" customWidth="1"/>
    <col min="9" max="9" width="10.28515625" style="99" customWidth="1"/>
    <col min="10" max="10" width="11.140625" style="99" customWidth="1"/>
    <col min="11" max="11" width="13.140625" style="99" customWidth="1"/>
    <col min="12" max="12" width="11.140625" style="99" customWidth="1"/>
    <col min="13" max="16384" width="9.140625" style="99"/>
  </cols>
  <sheetData>
    <row r="2" spans="2:19" ht="12.75" customHeight="1">
      <c r="B2" s="505" t="s">
        <v>50</v>
      </c>
      <c r="C2" s="505"/>
      <c r="D2" s="505"/>
      <c r="E2" s="505"/>
      <c r="F2" s="505"/>
      <c r="G2" s="505"/>
      <c r="H2" s="505"/>
      <c r="I2" s="505"/>
      <c r="J2" s="505"/>
    </row>
    <row r="3" spans="2:19" ht="12.75" customHeight="1">
      <c r="B3" s="505" t="s">
        <v>51</v>
      </c>
      <c r="C3" s="505"/>
      <c r="D3" s="505"/>
      <c r="E3" s="505"/>
      <c r="F3" s="505"/>
      <c r="G3" s="505"/>
      <c r="H3" s="505"/>
      <c r="I3" s="505"/>
      <c r="J3" s="505"/>
      <c r="K3" s="100"/>
      <c r="L3" s="100"/>
      <c r="M3" s="100"/>
      <c r="N3" s="100"/>
      <c r="O3" s="100"/>
      <c r="P3" s="100"/>
      <c r="Q3" s="100"/>
      <c r="R3" s="100"/>
      <c r="S3" s="100"/>
    </row>
    <row r="4" spans="2:19">
      <c r="B4" s="101"/>
      <c r="C4" s="101"/>
      <c r="D4" s="101"/>
      <c r="E4" s="101"/>
      <c r="F4" s="101"/>
      <c r="G4" s="101"/>
      <c r="H4" s="101"/>
      <c r="I4" s="101"/>
      <c r="J4" s="101"/>
      <c r="K4" s="100"/>
      <c r="L4" s="100"/>
      <c r="M4" s="100"/>
      <c r="N4" s="100"/>
      <c r="O4" s="100"/>
      <c r="P4" s="100"/>
      <c r="Q4" s="100"/>
      <c r="R4" s="100"/>
      <c r="S4" s="100"/>
    </row>
    <row r="5" spans="2:19" s="101" customFormat="1" ht="12.75" customHeight="1">
      <c r="B5" s="506" t="s">
        <v>52</v>
      </c>
      <c r="C5" s="508" t="s">
        <v>53</v>
      </c>
      <c r="D5" s="509"/>
      <c r="E5" s="508" t="s">
        <v>32</v>
      </c>
      <c r="F5" s="509"/>
      <c r="G5" s="508" t="s">
        <v>54</v>
      </c>
      <c r="H5" s="510"/>
      <c r="I5" s="508" t="s">
        <v>31</v>
      </c>
      <c r="J5" s="509"/>
      <c r="K5" s="102"/>
      <c r="L5" s="102"/>
      <c r="M5" s="102"/>
      <c r="N5" s="102"/>
      <c r="O5" s="102"/>
      <c r="P5" s="102"/>
      <c r="Q5" s="102"/>
      <c r="R5" s="102"/>
      <c r="S5" s="102"/>
    </row>
    <row r="6" spans="2:19" s="101" customFormat="1">
      <c r="B6" s="507"/>
      <c r="C6" s="103" t="s">
        <v>55</v>
      </c>
      <c r="D6" s="103" t="s">
        <v>56</v>
      </c>
      <c r="E6" s="103" t="s">
        <v>2</v>
      </c>
      <c r="F6" s="103" t="s">
        <v>56</v>
      </c>
      <c r="G6" s="103" t="s">
        <v>2</v>
      </c>
      <c r="H6" s="104" t="s">
        <v>56</v>
      </c>
      <c r="I6" s="103" t="s">
        <v>2</v>
      </c>
      <c r="J6" s="103" t="s">
        <v>56</v>
      </c>
      <c r="K6" s="102"/>
      <c r="L6" s="102"/>
      <c r="M6" s="102"/>
      <c r="N6" s="102"/>
      <c r="O6" s="102"/>
      <c r="P6" s="102"/>
      <c r="Q6" s="102"/>
      <c r="R6" s="102"/>
      <c r="S6" s="102"/>
    </row>
    <row r="7" spans="2:19">
      <c r="B7" s="105" t="s">
        <v>57</v>
      </c>
      <c r="C7" s="106"/>
      <c r="D7" s="107"/>
      <c r="E7" s="106"/>
      <c r="F7" s="107"/>
      <c r="G7" s="106"/>
      <c r="H7" s="107"/>
      <c r="I7" s="108"/>
      <c r="J7" s="109"/>
      <c r="K7" s="110"/>
      <c r="L7" s="111"/>
      <c r="M7" s="112"/>
      <c r="N7" s="112"/>
      <c r="O7" s="112"/>
      <c r="P7" s="112"/>
      <c r="Q7" s="112"/>
      <c r="R7" s="112"/>
      <c r="S7" s="112"/>
    </row>
    <row r="8" spans="2:19">
      <c r="B8" s="113">
        <v>2012</v>
      </c>
      <c r="C8" s="114">
        <v>1025090</v>
      </c>
      <c r="D8" s="115">
        <v>0.64594295005159486</v>
      </c>
      <c r="E8" s="115">
        <v>1633.468128</v>
      </c>
      <c r="F8" s="115">
        <v>27.467998265418153</v>
      </c>
      <c r="G8" s="116">
        <v>4264.6309819999997</v>
      </c>
      <c r="H8" s="117">
        <v>-11.850641284602537</v>
      </c>
      <c r="I8" s="117">
        <v>68792.970774999994</v>
      </c>
      <c r="J8" s="117">
        <v>19.104464099556672</v>
      </c>
      <c r="K8" s="110"/>
      <c r="L8" s="111"/>
      <c r="M8" s="112"/>
      <c r="N8" s="112"/>
      <c r="O8" s="112"/>
      <c r="P8" s="112"/>
      <c r="Q8" s="112"/>
      <c r="R8" s="112"/>
      <c r="S8" s="112"/>
    </row>
    <row r="9" spans="2:19">
      <c r="B9" s="118">
        <v>2013</v>
      </c>
      <c r="C9" s="119">
        <v>998976</v>
      </c>
      <c r="D9" s="120">
        <v>-2.5474836355832169</v>
      </c>
      <c r="E9" s="120">
        <v>2150.0255069999998</v>
      </c>
      <c r="F9" s="120">
        <v>31.623352188234431</v>
      </c>
      <c r="G9" s="121">
        <v>5098.0672089999998</v>
      </c>
      <c r="H9" s="122">
        <v>19.542985794497518</v>
      </c>
      <c r="I9" s="122">
        <v>73470.546843999997</v>
      </c>
      <c r="J9" s="122">
        <v>6.7994971234762751</v>
      </c>
      <c r="K9" s="110"/>
      <c r="L9" s="111"/>
      <c r="M9" s="112"/>
      <c r="N9" s="112"/>
      <c r="O9" s="112"/>
      <c r="P9" s="112"/>
      <c r="Q9" s="112"/>
      <c r="R9" s="112"/>
      <c r="S9" s="112"/>
    </row>
    <row r="10" spans="2:19">
      <c r="B10" s="123">
        <v>2014</v>
      </c>
      <c r="C10" s="119">
        <v>934456</v>
      </c>
      <c r="D10" s="120">
        <v>-6.4586136203472355</v>
      </c>
      <c r="E10" s="120">
        <v>1882.2395839999999</v>
      </c>
      <c r="F10" s="120">
        <v>-12.455011446522342</v>
      </c>
      <c r="G10" s="121">
        <v>6604.1948199999997</v>
      </c>
      <c r="H10" s="122">
        <v>29.543110148511186</v>
      </c>
      <c r="I10" s="122">
        <v>78464.998674000002</v>
      </c>
      <c r="J10" s="122">
        <v>6.7978966327890795</v>
      </c>
      <c r="K10" s="110"/>
      <c r="L10" s="111"/>
      <c r="M10" s="112"/>
      <c r="N10" s="112"/>
      <c r="O10" s="112"/>
      <c r="P10" s="112"/>
      <c r="Q10" s="112"/>
      <c r="R10" s="112"/>
      <c r="S10" s="112"/>
    </row>
    <row r="11" spans="2:19">
      <c r="B11" s="118">
        <v>2015</v>
      </c>
      <c r="C11" s="119">
        <v>932265</v>
      </c>
      <c r="D11" s="120">
        <v>-0.23446796852928334</v>
      </c>
      <c r="E11" s="120">
        <v>2009.420613</v>
      </c>
      <c r="F11" s="120">
        <v>6.7568990728440665</v>
      </c>
      <c r="G11" s="121">
        <v>6973.6704110000001</v>
      </c>
      <c r="H11" s="122">
        <v>5.594559231976139</v>
      </c>
      <c r="I11" s="122">
        <v>90594.671101</v>
      </c>
      <c r="J11" s="122">
        <v>15.458704686143406</v>
      </c>
      <c r="K11" s="124"/>
      <c r="L11" s="125"/>
      <c r="M11" s="126"/>
      <c r="N11" s="126"/>
      <c r="O11" s="126"/>
      <c r="P11" s="126"/>
      <c r="Q11" s="126"/>
      <c r="R11" s="126"/>
      <c r="S11" s="126"/>
    </row>
    <row r="12" spans="2:19">
      <c r="B12" s="127">
        <v>2016</v>
      </c>
      <c r="C12" s="128">
        <v>1052471</v>
      </c>
      <c r="D12" s="129">
        <v>12.893973280129579</v>
      </c>
      <c r="E12" s="129">
        <v>2402.5221310000002</v>
      </c>
      <c r="F12" s="129">
        <v>19.562928510677121</v>
      </c>
      <c r="G12" s="130">
        <v>7990.5381740000003</v>
      </c>
      <c r="H12" s="131">
        <v>14.581528851665141</v>
      </c>
      <c r="I12" s="131">
        <v>107787.684135</v>
      </c>
      <c r="J12" s="131">
        <v>18.977951821064913</v>
      </c>
      <c r="K12" s="132"/>
      <c r="L12" s="133"/>
      <c r="M12" s="100"/>
      <c r="N12" s="133"/>
      <c r="O12" s="100"/>
      <c r="P12" s="133"/>
      <c r="Q12" s="100"/>
      <c r="R12" s="133"/>
      <c r="S12" s="100"/>
    </row>
    <row r="13" spans="2:19">
      <c r="B13" s="134" t="s">
        <v>58</v>
      </c>
      <c r="C13" s="135"/>
      <c r="D13" s="136"/>
      <c r="E13" s="135"/>
      <c r="F13" s="136"/>
      <c r="G13" s="135"/>
      <c r="H13" s="136"/>
      <c r="I13" s="137"/>
      <c r="J13" s="138"/>
      <c r="K13" s="110"/>
      <c r="L13" s="111"/>
      <c r="M13" s="112"/>
      <c r="N13" s="112"/>
      <c r="O13" s="112"/>
      <c r="P13" s="112"/>
      <c r="Q13" s="112"/>
      <c r="R13" s="112"/>
      <c r="S13" s="112"/>
    </row>
    <row r="14" spans="2:19">
      <c r="B14" s="113">
        <v>2012</v>
      </c>
      <c r="C14" s="114">
        <v>87922</v>
      </c>
      <c r="D14" s="115">
        <v>-12.595435024654048</v>
      </c>
      <c r="E14" s="115">
        <v>276.46180299999997</v>
      </c>
      <c r="F14" s="115">
        <v>-1.824707272383794</v>
      </c>
      <c r="G14" s="116">
        <v>1595.765664</v>
      </c>
      <c r="H14" s="117">
        <v>-5.7525213501547396</v>
      </c>
      <c r="I14" s="117">
        <v>10272.023091999999</v>
      </c>
      <c r="J14" s="117">
        <v>-2.9472452658950394</v>
      </c>
      <c r="K14" s="110"/>
      <c r="L14" s="111"/>
      <c r="M14" s="112"/>
      <c r="N14" s="112"/>
      <c r="O14" s="112"/>
      <c r="P14" s="112"/>
      <c r="Q14" s="112"/>
      <c r="R14" s="112"/>
      <c r="S14" s="112"/>
    </row>
    <row r="15" spans="2:19">
      <c r="B15" s="118">
        <v>2013</v>
      </c>
      <c r="C15" s="119">
        <v>91886</v>
      </c>
      <c r="D15" s="120">
        <v>4.5085416619276177</v>
      </c>
      <c r="E15" s="120">
        <v>270.78548799999999</v>
      </c>
      <c r="F15" s="120">
        <v>-2.0532004560499808</v>
      </c>
      <c r="G15" s="121">
        <v>1939.1174840000001</v>
      </c>
      <c r="H15" s="122">
        <v>21.51643112431325</v>
      </c>
      <c r="I15" s="122">
        <v>9397.5373980000004</v>
      </c>
      <c r="J15" s="122">
        <v>-8.5132761693367112</v>
      </c>
      <c r="K15" s="110"/>
      <c r="L15" s="111"/>
      <c r="M15" s="112"/>
      <c r="N15" s="112"/>
      <c r="O15" s="112"/>
      <c r="P15" s="112"/>
      <c r="Q15" s="112"/>
      <c r="R15" s="112"/>
      <c r="S15" s="112"/>
    </row>
    <row r="16" spans="2:19">
      <c r="B16" s="123">
        <v>2014</v>
      </c>
      <c r="C16" s="119">
        <v>105269</v>
      </c>
      <c r="D16" s="120">
        <v>14.564786801036067</v>
      </c>
      <c r="E16" s="120">
        <v>330.28105699999998</v>
      </c>
      <c r="F16" s="120">
        <v>21.971476181914152</v>
      </c>
      <c r="G16" s="121">
        <v>2068.1448839999998</v>
      </c>
      <c r="H16" s="122">
        <v>6.6539238114569033</v>
      </c>
      <c r="I16" s="122">
        <v>10253.728392000001</v>
      </c>
      <c r="J16" s="122">
        <v>9.1108016679158528</v>
      </c>
      <c r="K16" s="110"/>
      <c r="L16" s="111"/>
      <c r="M16" s="112"/>
      <c r="N16" s="112"/>
      <c r="O16" s="112"/>
      <c r="P16" s="112"/>
      <c r="Q16" s="112"/>
      <c r="R16" s="112"/>
      <c r="S16" s="112"/>
    </row>
    <row r="17" spans="2:19">
      <c r="B17" s="118">
        <v>2015</v>
      </c>
      <c r="C17" s="119">
        <v>113065</v>
      </c>
      <c r="D17" s="120">
        <v>7.4057889787116817</v>
      </c>
      <c r="E17" s="120">
        <v>330.61942099999999</v>
      </c>
      <c r="F17" s="120">
        <v>0.10244729233744702</v>
      </c>
      <c r="G17" s="121">
        <v>2487.976705</v>
      </c>
      <c r="H17" s="122">
        <v>20.299923097650833</v>
      </c>
      <c r="I17" s="122">
        <v>10722.853749</v>
      </c>
      <c r="J17" s="122">
        <v>4.5751685539672913</v>
      </c>
      <c r="K17" s="124"/>
      <c r="L17" s="125"/>
      <c r="M17" s="126"/>
      <c r="N17" s="126"/>
      <c r="O17" s="126"/>
      <c r="P17" s="126"/>
      <c r="Q17" s="126"/>
      <c r="R17" s="126"/>
      <c r="S17" s="126"/>
    </row>
    <row r="18" spans="2:19">
      <c r="B18" s="127">
        <v>2016</v>
      </c>
      <c r="C18" s="128">
        <v>90079</v>
      </c>
      <c r="D18" s="129">
        <v>-20.329898730818556</v>
      </c>
      <c r="E18" s="129">
        <v>238.45619300000001</v>
      </c>
      <c r="F18" s="129">
        <v>-27.875926865167429</v>
      </c>
      <c r="G18" s="130">
        <v>2266.6198340000001</v>
      </c>
      <c r="H18" s="131">
        <v>-8.8970636483511605</v>
      </c>
      <c r="I18" s="131">
        <v>8848.7628499999992</v>
      </c>
      <c r="J18" s="131">
        <v>-17.477538562668311</v>
      </c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I19" s="139"/>
      <c r="J19" s="140"/>
      <c r="K19" s="141"/>
      <c r="L19" s="100"/>
      <c r="M19" s="100"/>
      <c r="N19" s="100"/>
      <c r="O19" s="100"/>
      <c r="P19" s="100"/>
      <c r="Q19" s="100"/>
      <c r="R19" s="100"/>
      <c r="S19" s="100"/>
    </row>
    <row r="20" spans="2:19">
      <c r="I20" s="139"/>
      <c r="J20" s="140"/>
      <c r="K20" s="141"/>
      <c r="L20" s="100"/>
      <c r="M20" s="100"/>
      <c r="N20" s="100"/>
      <c r="O20" s="100"/>
      <c r="P20" s="100"/>
      <c r="Q20" s="100"/>
      <c r="R20" s="100"/>
      <c r="S20" s="100"/>
    </row>
    <row r="21" spans="2:19">
      <c r="I21" s="139"/>
      <c r="J21" s="140"/>
      <c r="K21" s="140"/>
    </row>
    <row r="22" spans="2:19" ht="12.75" customHeight="1">
      <c r="B22" s="511" t="s">
        <v>59</v>
      </c>
      <c r="C22" s="511"/>
      <c r="D22" s="511"/>
      <c r="E22" s="511"/>
      <c r="F22" s="511"/>
      <c r="G22" s="511"/>
      <c r="H22" s="511"/>
      <c r="I22" s="139"/>
      <c r="J22" s="140"/>
      <c r="K22" s="140"/>
      <c r="L22" s="100"/>
      <c r="M22" s="100"/>
      <c r="N22" s="100"/>
      <c r="O22" s="100"/>
      <c r="P22" s="100"/>
      <c r="Q22" s="100"/>
      <c r="R22" s="142"/>
      <c r="S22" s="142"/>
    </row>
    <row r="23" spans="2:19" ht="12.75" customHeight="1">
      <c r="B23" s="511" t="s">
        <v>60</v>
      </c>
      <c r="C23" s="511"/>
      <c r="D23" s="511"/>
      <c r="E23" s="511"/>
      <c r="F23" s="511"/>
      <c r="G23" s="511"/>
      <c r="H23" s="511"/>
      <c r="I23" s="139"/>
      <c r="J23" s="140"/>
      <c r="K23" s="140"/>
      <c r="R23" s="142"/>
      <c r="S23" s="142"/>
    </row>
    <row r="24" spans="2:19">
      <c r="B24" s="143"/>
      <c r="C24" s="143"/>
      <c r="D24" s="143"/>
      <c r="E24" s="143"/>
      <c r="F24" s="143"/>
      <c r="G24" s="143"/>
      <c r="H24" s="143"/>
      <c r="I24" s="139"/>
      <c r="J24" s="140"/>
      <c r="K24" s="140"/>
      <c r="L24" s="100"/>
      <c r="M24" s="100"/>
      <c r="N24" s="100"/>
      <c r="O24" s="100"/>
      <c r="P24" s="100"/>
      <c r="Q24" s="100"/>
      <c r="R24" s="142"/>
      <c r="S24" s="142"/>
    </row>
    <row r="25" spans="2:19" ht="12.75" customHeight="1">
      <c r="B25" s="506" t="s">
        <v>52</v>
      </c>
      <c r="C25" s="508" t="s">
        <v>53</v>
      </c>
      <c r="D25" s="509"/>
      <c r="E25" s="508" t="s">
        <v>54</v>
      </c>
      <c r="F25" s="509"/>
      <c r="G25" s="508" t="s">
        <v>61</v>
      </c>
      <c r="H25" s="509"/>
      <c r="I25" s="139"/>
      <c r="J25" s="140"/>
      <c r="K25" s="140"/>
      <c r="R25" s="142"/>
      <c r="S25" s="142"/>
    </row>
    <row r="26" spans="2:19" ht="12.75" customHeight="1">
      <c r="B26" s="512"/>
      <c r="C26" s="144" t="s">
        <v>55</v>
      </c>
      <c r="D26" s="144" t="s">
        <v>56</v>
      </c>
      <c r="E26" s="144" t="s">
        <v>2</v>
      </c>
      <c r="F26" s="144" t="s">
        <v>56</v>
      </c>
      <c r="G26" s="144" t="s">
        <v>2</v>
      </c>
      <c r="H26" s="144" t="s">
        <v>56</v>
      </c>
      <c r="I26" s="139"/>
      <c r="J26" s="140"/>
      <c r="K26" s="140"/>
      <c r="L26" s="100"/>
      <c r="M26" s="100"/>
      <c r="N26" s="100"/>
      <c r="O26" s="100"/>
      <c r="P26" s="100"/>
      <c r="Q26" s="100"/>
      <c r="R26" s="142"/>
      <c r="S26" s="142"/>
    </row>
    <row r="27" spans="2:19">
      <c r="B27" s="113">
        <v>2012</v>
      </c>
      <c r="C27" s="114">
        <v>2868</v>
      </c>
      <c r="D27" s="115">
        <v>9.1739626950894557</v>
      </c>
      <c r="E27" s="115">
        <v>171.13995700000001</v>
      </c>
      <c r="F27" s="116">
        <v>1.7235633831456365</v>
      </c>
      <c r="G27" s="117">
        <v>10.629243000000001</v>
      </c>
      <c r="H27" s="117">
        <v>-23.238019168752256</v>
      </c>
      <c r="K27" s="140"/>
      <c r="R27" s="142"/>
      <c r="S27" s="142"/>
    </row>
    <row r="28" spans="2:19">
      <c r="B28" s="118">
        <v>2013</v>
      </c>
      <c r="C28" s="119">
        <v>652</v>
      </c>
      <c r="D28" s="120">
        <v>-77.266387726638769</v>
      </c>
      <c r="E28" s="120">
        <v>36.836033999999998</v>
      </c>
      <c r="F28" s="121">
        <v>-78.47607616262286</v>
      </c>
      <c r="G28" s="122">
        <v>1.8241590000000001</v>
      </c>
      <c r="H28" s="122">
        <v>-82.838298080117283</v>
      </c>
      <c r="K28" s="140"/>
      <c r="L28" s="100"/>
      <c r="M28" s="100"/>
      <c r="N28" s="100"/>
      <c r="O28" s="100"/>
      <c r="P28" s="100"/>
      <c r="Q28" s="100"/>
      <c r="R28" s="142"/>
      <c r="S28" s="142"/>
    </row>
    <row r="29" spans="2:19">
      <c r="B29" s="123">
        <v>2014</v>
      </c>
      <c r="C29" s="119">
        <v>576</v>
      </c>
      <c r="D29" s="120">
        <v>-11.656441717791409</v>
      </c>
      <c r="E29" s="120">
        <v>29.255320999999999</v>
      </c>
      <c r="F29" s="121">
        <v>-20.579612343717567</v>
      </c>
      <c r="G29" s="122">
        <v>1.8217209999999999</v>
      </c>
      <c r="H29" s="122">
        <v>-0.13365063023563187</v>
      </c>
      <c r="K29" s="140"/>
      <c r="R29" s="142"/>
      <c r="S29" s="142"/>
    </row>
    <row r="30" spans="2:19">
      <c r="B30" s="118">
        <v>2015</v>
      </c>
      <c r="C30" s="119">
        <v>349</v>
      </c>
      <c r="D30" s="120">
        <v>-39.409722222222221</v>
      </c>
      <c r="E30" s="120">
        <v>16.122288000000001</v>
      </c>
      <c r="F30" s="121">
        <v>-44.891091777800014</v>
      </c>
      <c r="G30" s="122">
        <v>1.254807</v>
      </c>
      <c r="H30" s="122">
        <v>-31.119693959722699</v>
      </c>
      <c r="K30" s="140"/>
      <c r="L30" s="100"/>
      <c r="M30" s="100"/>
      <c r="N30" s="100"/>
      <c r="O30" s="100"/>
      <c r="P30" s="100"/>
      <c r="Q30" s="100"/>
      <c r="R30" s="142"/>
      <c r="S30" s="142"/>
    </row>
    <row r="31" spans="2:19">
      <c r="B31" s="127">
        <v>2016</v>
      </c>
      <c r="C31" s="128">
        <v>394</v>
      </c>
      <c r="D31" s="129">
        <v>12.893982808022923</v>
      </c>
      <c r="E31" s="129">
        <v>20.748560000000001</v>
      </c>
      <c r="F31" s="130">
        <v>28.694884993990925</v>
      </c>
      <c r="G31" s="131">
        <v>1.440186</v>
      </c>
      <c r="H31" s="131">
        <v>14.773507001475128</v>
      </c>
      <c r="K31" s="140"/>
      <c r="R31" s="142"/>
      <c r="S31" s="142"/>
    </row>
    <row r="32" spans="2:19">
      <c r="C32" s="139"/>
      <c r="D32" s="139"/>
      <c r="E32" s="139"/>
      <c r="F32" s="139"/>
      <c r="L32" s="100"/>
      <c r="M32" s="100"/>
      <c r="N32" s="100"/>
      <c r="O32" s="100"/>
      <c r="P32" s="100"/>
      <c r="Q32" s="100"/>
    </row>
    <row r="33" spans="2:29">
      <c r="C33" s="139"/>
      <c r="D33" s="139"/>
      <c r="E33" s="139"/>
      <c r="F33" s="139"/>
    </row>
    <row r="34" spans="2:29" ht="12.75" customHeight="1">
      <c r="B34" s="513" t="s">
        <v>62</v>
      </c>
      <c r="C34" s="513"/>
      <c r="D34" s="513"/>
      <c r="E34" s="513"/>
      <c r="F34" s="513"/>
      <c r="G34" s="513"/>
      <c r="H34" s="513"/>
      <c r="I34" s="513"/>
      <c r="J34" s="513"/>
      <c r="K34" s="513"/>
      <c r="L34" s="65"/>
      <c r="M34" s="65"/>
      <c r="N34" s="65"/>
      <c r="O34" s="65"/>
      <c r="P34" s="65"/>
      <c r="Q34" s="65"/>
      <c r="R34" s="65"/>
    </row>
    <row r="35" spans="2:29">
      <c r="B35" s="514" t="s">
        <v>63</v>
      </c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 spans="2:29">
      <c r="B36" s="514" t="s">
        <v>64</v>
      </c>
      <c r="C36" s="514"/>
      <c r="D36" s="514"/>
      <c r="E36" s="514"/>
      <c r="F36" s="514"/>
      <c r="G36" s="514"/>
      <c r="H36" s="514"/>
      <c r="I36" s="514"/>
      <c r="J36" s="514"/>
      <c r="K36" s="514"/>
      <c r="L36" s="514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 spans="2:2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</row>
    <row r="38" spans="2:29" ht="12.75" customHeight="1">
      <c r="B38" s="506" t="s">
        <v>52</v>
      </c>
      <c r="C38" s="508" t="s">
        <v>53</v>
      </c>
      <c r="D38" s="509"/>
      <c r="E38" s="508" t="s">
        <v>65</v>
      </c>
      <c r="F38" s="509"/>
      <c r="G38" s="508" t="s">
        <v>32</v>
      </c>
      <c r="H38" s="509"/>
      <c r="I38" s="508" t="s">
        <v>54</v>
      </c>
      <c r="J38" s="509"/>
      <c r="K38" s="508" t="s">
        <v>31</v>
      </c>
      <c r="L38" s="509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</row>
    <row r="39" spans="2:29">
      <c r="B39" s="512"/>
      <c r="C39" s="145" t="s">
        <v>55</v>
      </c>
      <c r="D39" s="144" t="s">
        <v>56</v>
      </c>
      <c r="E39" s="146" t="s">
        <v>55</v>
      </c>
      <c r="F39" s="144" t="s">
        <v>56</v>
      </c>
      <c r="G39" s="144" t="s">
        <v>2</v>
      </c>
      <c r="H39" s="144" t="s">
        <v>56</v>
      </c>
      <c r="I39" s="144" t="s">
        <v>2</v>
      </c>
      <c r="J39" s="144" t="s">
        <v>56</v>
      </c>
      <c r="K39" s="144" t="s">
        <v>2</v>
      </c>
      <c r="L39" s="144" t="s">
        <v>56</v>
      </c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</row>
    <row r="40" spans="2:29">
      <c r="B40" s="113">
        <v>2012</v>
      </c>
      <c r="C40" s="114">
        <v>8225</v>
      </c>
      <c r="D40" s="115">
        <v>-9.9321068769163379</v>
      </c>
      <c r="E40" s="114">
        <v>1064104</v>
      </c>
      <c r="F40" s="115">
        <v>5.3414998015140371</v>
      </c>
      <c r="G40" s="115">
        <v>223.94465099999999</v>
      </c>
      <c r="H40" s="116">
        <v>1.115633923205025</v>
      </c>
      <c r="I40" s="117">
        <v>0.689222</v>
      </c>
      <c r="J40" s="117">
        <v>-88.922806220709731</v>
      </c>
      <c r="K40" s="117">
        <v>55057.882663999997</v>
      </c>
      <c r="L40" s="117">
        <v>14.782510807906348</v>
      </c>
      <c r="M40" s="147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</row>
    <row r="41" spans="2:29">
      <c r="B41" s="118">
        <v>2013</v>
      </c>
      <c r="C41" s="119">
        <v>6534</v>
      </c>
      <c r="D41" s="120">
        <v>-20.559270516717326</v>
      </c>
      <c r="E41" s="119">
        <v>904770</v>
      </c>
      <c r="F41" s="120">
        <v>-14.97353642125206</v>
      </c>
      <c r="G41" s="120">
        <v>267.058921</v>
      </c>
      <c r="H41" s="121">
        <v>19.252199062347778</v>
      </c>
      <c r="I41" s="122">
        <v>0.89006300000000005</v>
      </c>
      <c r="J41" s="122">
        <v>29.140247989762369</v>
      </c>
      <c r="K41" s="122">
        <v>40487.60512</v>
      </c>
      <c r="L41" s="122">
        <v>-26.463563143024537</v>
      </c>
      <c r="M41" s="101"/>
      <c r="N41" s="148"/>
      <c r="O41" s="101"/>
      <c r="P41" s="148"/>
      <c r="Q41" s="101"/>
      <c r="R41" s="148"/>
      <c r="S41" s="101"/>
      <c r="T41" s="148"/>
      <c r="U41" s="101"/>
      <c r="V41" s="148"/>
      <c r="W41" s="101"/>
      <c r="X41" s="101"/>
      <c r="Y41" s="101"/>
      <c r="Z41" s="101"/>
      <c r="AA41" s="101"/>
      <c r="AB41" s="101"/>
      <c r="AC41" s="101"/>
    </row>
    <row r="42" spans="2:29">
      <c r="B42" s="123">
        <v>2014</v>
      </c>
      <c r="C42" s="119">
        <v>7036</v>
      </c>
      <c r="D42" s="120">
        <v>7.682889501071319</v>
      </c>
      <c r="E42" s="119">
        <v>916259</v>
      </c>
      <c r="F42" s="120">
        <v>1.2698254805088587</v>
      </c>
      <c r="G42" s="120">
        <v>238.97377599999999</v>
      </c>
      <c r="H42" s="121">
        <v>-10.516460148507827</v>
      </c>
      <c r="I42" s="122">
        <v>0.60461500000000001</v>
      </c>
      <c r="J42" s="122">
        <v>-32.070538827026851</v>
      </c>
      <c r="K42" s="122">
        <v>43777.084535000002</v>
      </c>
      <c r="L42" s="122">
        <v>8.1246579175291078</v>
      </c>
      <c r="M42" s="101"/>
      <c r="N42" s="148"/>
      <c r="O42" s="101"/>
      <c r="P42" s="148"/>
      <c r="Q42" s="101"/>
      <c r="R42" s="148"/>
      <c r="S42" s="101"/>
      <c r="T42" s="148"/>
      <c r="U42" s="101"/>
      <c r="V42" s="148"/>
      <c r="W42" s="101"/>
      <c r="X42" s="101"/>
      <c r="Y42" s="101"/>
      <c r="Z42" s="101"/>
      <c r="AA42" s="101"/>
      <c r="AB42" s="101"/>
      <c r="AC42" s="101"/>
    </row>
    <row r="43" spans="2:29">
      <c r="B43" s="118">
        <v>2015</v>
      </c>
      <c r="C43" s="119">
        <v>7340</v>
      </c>
      <c r="D43" s="120">
        <v>4.3206367254121654</v>
      </c>
      <c r="E43" s="119">
        <v>956363</v>
      </c>
      <c r="F43" s="120">
        <v>4.3769283575932132</v>
      </c>
      <c r="G43" s="120">
        <v>292.26530700000001</v>
      </c>
      <c r="H43" s="121">
        <v>22.300158574721603</v>
      </c>
      <c r="I43" s="122">
        <v>1.8170489999999999</v>
      </c>
      <c r="J43" s="122">
        <v>200.52992400122395</v>
      </c>
      <c r="K43" s="122">
        <v>66876.713827</v>
      </c>
      <c r="L43" s="122">
        <v>52.766486250430248</v>
      </c>
      <c r="M43" s="101"/>
      <c r="N43" s="148"/>
      <c r="O43" s="101"/>
      <c r="P43" s="148"/>
      <c r="Q43" s="101"/>
      <c r="R43" s="148"/>
      <c r="S43" s="101"/>
      <c r="T43" s="148"/>
      <c r="U43" s="101"/>
      <c r="V43" s="148"/>
      <c r="W43" s="101"/>
      <c r="X43" s="101"/>
      <c r="Y43" s="101"/>
      <c r="Z43" s="101"/>
      <c r="AA43" s="101"/>
      <c r="AB43" s="101"/>
      <c r="AC43" s="101"/>
    </row>
    <row r="44" spans="2:29">
      <c r="B44" s="127">
        <v>2016</v>
      </c>
      <c r="C44" s="128">
        <v>7315</v>
      </c>
      <c r="D44" s="129">
        <v>-0.34059945504087191</v>
      </c>
      <c r="E44" s="128">
        <v>1194426</v>
      </c>
      <c r="F44" s="129">
        <v>24.892535574881087</v>
      </c>
      <c r="G44" s="129">
        <v>275.211814</v>
      </c>
      <c r="H44" s="130">
        <v>-5.8349357900354555</v>
      </c>
      <c r="I44" s="131">
        <v>1.793755</v>
      </c>
      <c r="J44" s="131">
        <v>-1.2819687306176113</v>
      </c>
      <c r="K44" s="131">
        <v>134760.700817</v>
      </c>
      <c r="L44" s="131">
        <v>101.50616426160781</v>
      </c>
      <c r="M44" s="101"/>
      <c r="N44" s="148"/>
      <c r="O44" s="101"/>
      <c r="P44" s="148"/>
      <c r="Q44" s="101"/>
      <c r="R44" s="148"/>
      <c r="S44" s="101"/>
      <c r="T44" s="148"/>
      <c r="U44" s="101"/>
      <c r="V44" s="148"/>
      <c r="W44" s="101"/>
      <c r="X44" s="101"/>
      <c r="Y44" s="101"/>
      <c r="Z44" s="101"/>
      <c r="AA44" s="101"/>
      <c r="AB44" s="101"/>
      <c r="AC44" s="101"/>
    </row>
    <row r="45" spans="2:29">
      <c r="B45" s="149" t="s">
        <v>66</v>
      </c>
      <c r="C45" s="149"/>
      <c r="D45" s="149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</row>
    <row r="46" spans="2:29">
      <c r="B46" s="149"/>
      <c r="C46" s="149"/>
      <c r="D46" s="149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</row>
    <row r="47" spans="2:29">
      <c r="B47" s="149"/>
      <c r="C47" s="149"/>
      <c r="D47" s="149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</row>
    <row r="48" spans="2:29">
      <c r="B48" s="150"/>
      <c r="C48" s="150"/>
      <c r="D48" s="150"/>
      <c r="E48" s="150"/>
      <c r="F48" s="150"/>
      <c r="G48" s="150"/>
      <c r="H48" s="150"/>
      <c r="I48" s="150"/>
      <c r="J48" s="150"/>
      <c r="K48" s="101"/>
      <c r="L48" s="101"/>
      <c r="M48" s="101"/>
      <c r="N48" s="101"/>
      <c r="O48" s="101"/>
      <c r="P48" s="101"/>
      <c r="Q48" s="101"/>
      <c r="R48" s="101"/>
    </row>
    <row r="49" spans="2:18">
      <c r="B49" s="151" t="s">
        <v>67</v>
      </c>
      <c r="C49" s="152"/>
      <c r="D49" s="152"/>
      <c r="E49" s="152"/>
      <c r="F49" s="152"/>
      <c r="G49" s="152"/>
      <c r="H49" s="153"/>
      <c r="I49" s="65"/>
      <c r="J49" s="65"/>
      <c r="K49" s="65"/>
      <c r="L49" s="65"/>
      <c r="M49" s="65"/>
      <c r="N49" s="65"/>
      <c r="O49" s="65"/>
      <c r="P49" s="65"/>
      <c r="Q49" s="65"/>
      <c r="R49" s="65"/>
    </row>
    <row r="50" spans="2:18">
      <c r="B50" s="151" t="s">
        <v>68</v>
      </c>
      <c r="C50" s="152"/>
      <c r="D50" s="152"/>
      <c r="E50" s="152"/>
      <c r="F50" s="152"/>
      <c r="G50" s="152"/>
      <c r="H50" s="153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 spans="2:18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</row>
    <row r="52" spans="2:18">
      <c r="B52" s="515" t="s">
        <v>52</v>
      </c>
      <c r="C52" s="515" t="s">
        <v>32</v>
      </c>
      <c r="D52" s="515"/>
      <c r="E52" s="515" t="s">
        <v>54</v>
      </c>
      <c r="F52" s="515"/>
      <c r="G52" s="515" t="s">
        <v>31</v>
      </c>
      <c r="H52" s="515"/>
      <c r="K52" s="139"/>
      <c r="L52" s="101"/>
      <c r="M52" s="101"/>
      <c r="N52" s="101"/>
      <c r="O52" s="101"/>
      <c r="P52" s="101"/>
      <c r="Q52" s="101"/>
      <c r="R52" s="101"/>
    </row>
    <row r="53" spans="2:18">
      <c r="B53" s="506"/>
      <c r="C53" s="103" t="s">
        <v>2</v>
      </c>
      <c r="D53" s="103" t="s">
        <v>56</v>
      </c>
      <c r="E53" s="103" t="s">
        <v>2</v>
      </c>
      <c r="F53" s="103" t="s">
        <v>56</v>
      </c>
      <c r="G53" s="103" t="s">
        <v>2</v>
      </c>
      <c r="H53" s="103" t="s">
        <v>56</v>
      </c>
      <c r="K53" s="139"/>
      <c r="L53" s="101"/>
      <c r="M53" s="101"/>
      <c r="N53" s="101"/>
      <c r="O53" s="101"/>
      <c r="P53" s="101"/>
      <c r="Q53" s="101"/>
      <c r="R53" s="101"/>
    </row>
    <row r="54" spans="2:18">
      <c r="B54" s="154" t="s">
        <v>69</v>
      </c>
      <c r="C54" s="155"/>
      <c r="D54" s="155"/>
      <c r="E54" s="155"/>
      <c r="F54" s="155"/>
      <c r="G54" s="155"/>
      <c r="H54" s="156"/>
      <c r="J54" s="132"/>
      <c r="K54" s="132"/>
      <c r="L54" s="132"/>
      <c r="M54" s="132"/>
      <c r="N54" s="132"/>
      <c r="O54" s="132"/>
      <c r="P54" s="132"/>
      <c r="Q54" s="101"/>
      <c r="R54" s="101"/>
    </row>
    <row r="55" spans="2:18">
      <c r="B55" s="113">
        <v>2012</v>
      </c>
      <c r="C55" s="115">
        <v>27.667321999999999</v>
      </c>
      <c r="D55" s="115">
        <v>-32.525798454732687</v>
      </c>
      <c r="E55" s="115">
        <v>0.15204500000000001</v>
      </c>
      <c r="F55" s="116">
        <v>-93.871004281368258</v>
      </c>
      <c r="G55" s="117">
        <v>11383.258083000001</v>
      </c>
      <c r="H55" s="117">
        <v>-44.90202849021734</v>
      </c>
      <c r="J55" s="110"/>
      <c r="K55" s="112"/>
      <c r="L55" s="112"/>
      <c r="M55" s="112"/>
      <c r="N55" s="112"/>
      <c r="O55" s="112"/>
      <c r="P55" s="112"/>
      <c r="Q55" s="101"/>
      <c r="R55" s="101"/>
    </row>
    <row r="56" spans="2:18">
      <c r="B56" s="118">
        <v>2013</v>
      </c>
      <c r="C56" s="120">
        <v>117.76838100000001</v>
      </c>
      <c r="D56" s="120">
        <v>325.65876451649348</v>
      </c>
      <c r="E56" s="120">
        <v>1.0150000000000001E-3</v>
      </c>
      <c r="F56" s="121">
        <v>-99.332434476635214</v>
      </c>
      <c r="G56" s="122">
        <v>35922.561554</v>
      </c>
      <c r="H56" s="122">
        <v>215.5736371087599</v>
      </c>
      <c r="I56" s="101"/>
      <c r="J56" s="110"/>
      <c r="K56" s="112"/>
      <c r="L56" s="112"/>
      <c r="M56" s="112"/>
      <c r="N56" s="112"/>
      <c r="O56" s="112"/>
      <c r="P56" s="112"/>
      <c r="Q56" s="101"/>
      <c r="R56" s="101"/>
    </row>
    <row r="57" spans="2:18">
      <c r="B57" s="123">
        <v>2014</v>
      </c>
      <c r="C57" s="120">
        <v>92.129399000000006</v>
      </c>
      <c r="D57" s="120">
        <v>-21.770683932557418</v>
      </c>
      <c r="E57" s="120">
        <v>0</v>
      </c>
      <c r="F57" s="121">
        <v>-100</v>
      </c>
      <c r="G57" s="122">
        <v>62548.113085999998</v>
      </c>
      <c r="H57" s="122">
        <v>74.119301019153596</v>
      </c>
      <c r="I57" s="101"/>
      <c r="J57" s="110"/>
      <c r="K57" s="112"/>
      <c r="L57" s="112"/>
      <c r="M57" s="112"/>
      <c r="N57" s="112"/>
      <c r="O57" s="112"/>
      <c r="P57" s="112"/>
      <c r="Q57" s="101"/>
      <c r="R57" s="101"/>
    </row>
    <row r="58" spans="2:18">
      <c r="B58" s="118">
        <v>2015</v>
      </c>
      <c r="C58" s="120">
        <v>48.524425999999998</v>
      </c>
      <c r="D58" s="120">
        <v>-47.330139427046518</v>
      </c>
      <c r="E58" s="120">
        <v>0</v>
      </c>
      <c r="F58" s="121">
        <v>0</v>
      </c>
      <c r="G58" s="122">
        <v>42794.419848999998</v>
      </c>
      <c r="H58" s="122">
        <v>-31.581597369435947</v>
      </c>
      <c r="J58" s="110"/>
      <c r="K58" s="112"/>
      <c r="L58" s="112"/>
      <c r="M58" s="112"/>
      <c r="N58" s="112"/>
      <c r="O58" s="112"/>
      <c r="P58" s="112"/>
      <c r="Q58" s="101"/>
      <c r="R58" s="101"/>
    </row>
    <row r="59" spans="2:18" s="157" customFormat="1">
      <c r="B59" s="127">
        <v>2016</v>
      </c>
      <c r="C59" s="129">
        <v>117.033581</v>
      </c>
      <c r="D59" s="129">
        <v>141.18488490724241</v>
      </c>
      <c r="E59" s="129">
        <v>0</v>
      </c>
      <c r="F59" s="130">
        <v>0</v>
      </c>
      <c r="G59" s="131">
        <v>51427.346447999997</v>
      </c>
      <c r="H59" s="131">
        <v>20.173019355002964</v>
      </c>
      <c r="J59" s="110"/>
      <c r="K59" s="112"/>
      <c r="L59" s="112"/>
      <c r="M59" s="112"/>
      <c r="N59" s="112"/>
      <c r="O59" s="112"/>
      <c r="P59" s="112"/>
      <c r="Q59" s="158"/>
      <c r="R59" s="158"/>
    </row>
    <row r="60" spans="2:18">
      <c r="B60" s="159" t="s">
        <v>70</v>
      </c>
      <c r="C60" s="160"/>
      <c r="D60" s="160"/>
      <c r="E60" s="160"/>
      <c r="F60" s="160"/>
      <c r="G60" s="160"/>
      <c r="H60" s="161"/>
      <c r="I60" s="162"/>
      <c r="J60" s="110"/>
      <c r="K60" s="112"/>
      <c r="L60" s="112"/>
      <c r="M60" s="112"/>
      <c r="N60" s="112"/>
      <c r="O60" s="112"/>
      <c r="P60" s="112"/>
      <c r="Q60" s="101"/>
      <c r="R60" s="101"/>
    </row>
    <row r="61" spans="2:18">
      <c r="B61" s="113">
        <v>2012</v>
      </c>
      <c r="C61" s="115">
        <v>309.40094900000003</v>
      </c>
      <c r="D61" s="115">
        <v>-53.152066404304406</v>
      </c>
      <c r="E61" s="115">
        <v>2.0507999999999998E-2</v>
      </c>
      <c r="F61" s="116">
        <v>-51.898674797701418</v>
      </c>
      <c r="G61" s="117">
        <v>151005.16488500001</v>
      </c>
      <c r="H61" s="117">
        <v>6.7356850271735187</v>
      </c>
      <c r="I61" s="162"/>
      <c r="J61" s="132"/>
      <c r="K61" s="132"/>
      <c r="L61" s="132"/>
      <c r="M61" s="132"/>
      <c r="N61" s="132"/>
      <c r="O61" s="516"/>
      <c r="P61" s="517"/>
      <c r="Q61" s="101"/>
      <c r="R61" s="101"/>
    </row>
    <row r="62" spans="2:18">
      <c r="B62" s="118">
        <v>2013</v>
      </c>
      <c r="C62" s="120">
        <v>417.85039</v>
      </c>
      <c r="D62" s="120">
        <v>35.051424809947818</v>
      </c>
      <c r="E62" s="120">
        <v>-3.4000000000000002E-4</v>
      </c>
      <c r="F62" s="121">
        <v>-101.65788960405695</v>
      </c>
      <c r="G62" s="122">
        <v>136382.41451100001</v>
      </c>
      <c r="H62" s="122">
        <v>-9.6836094216619344</v>
      </c>
      <c r="I62" s="162"/>
      <c r="J62" s="110"/>
      <c r="K62" s="112"/>
      <c r="L62" s="112"/>
      <c r="M62" s="112"/>
      <c r="N62" s="112"/>
      <c r="O62" s="112"/>
      <c r="P62" s="112"/>
      <c r="Q62" s="101"/>
      <c r="R62" s="101"/>
    </row>
    <row r="63" spans="2:18">
      <c r="B63" s="123">
        <v>2014</v>
      </c>
      <c r="C63" s="120">
        <v>355.98687699999999</v>
      </c>
      <c r="D63" s="120">
        <v>-14.805182543924394</v>
      </c>
      <c r="E63" s="120">
        <v>0</v>
      </c>
      <c r="F63" s="121">
        <v>-100</v>
      </c>
      <c r="G63" s="122">
        <v>145701.824911</v>
      </c>
      <c r="H63" s="122">
        <v>6.8332933050164897</v>
      </c>
      <c r="I63" s="162"/>
      <c r="J63" s="110"/>
      <c r="K63" s="112"/>
      <c r="L63" s="112"/>
      <c r="M63" s="112"/>
      <c r="N63" s="112"/>
      <c r="O63" s="112"/>
      <c r="P63" s="112"/>
      <c r="Q63" s="101"/>
      <c r="R63" s="101"/>
    </row>
    <row r="64" spans="2:18">
      <c r="B64" s="118">
        <v>2015</v>
      </c>
      <c r="C64" s="120">
        <v>1016.668573</v>
      </c>
      <c r="D64" s="120">
        <v>185.59158741124045</v>
      </c>
      <c r="E64" s="120">
        <v>0</v>
      </c>
      <c r="F64" s="121">
        <v>0</v>
      </c>
      <c r="G64" s="122">
        <v>165579.30049699999</v>
      </c>
      <c r="H64" s="122">
        <v>13.642571462740353</v>
      </c>
      <c r="J64" s="110"/>
      <c r="K64" s="112"/>
      <c r="L64" s="112"/>
      <c r="M64" s="112"/>
      <c r="N64" s="112"/>
      <c r="O64" s="112"/>
      <c r="P64" s="112"/>
      <c r="Q64" s="101"/>
      <c r="R64" s="101"/>
    </row>
    <row r="65" spans="2:18" s="157" customFormat="1">
      <c r="B65" s="127">
        <v>2016</v>
      </c>
      <c r="C65" s="129">
        <v>1214.1157880000001</v>
      </c>
      <c r="D65" s="129">
        <v>19.421001125014612</v>
      </c>
      <c r="E65" s="129">
        <v>0</v>
      </c>
      <c r="F65" s="130">
        <v>0</v>
      </c>
      <c r="G65" s="131">
        <v>210569.32984699999</v>
      </c>
      <c r="H65" s="131">
        <v>27.17128844907467</v>
      </c>
      <c r="I65" s="163"/>
      <c r="J65" s="110"/>
      <c r="K65" s="112"/>
      <c r="L65" s="112"/>
      <c r="M65" s="112"/>
      <c r="N65" s="112"/>
      <c r="O65" s="112"/>
      <c r="P65" s="112"/>
      <c r="Q65" s="158"/>
      <c r="R65" s="158"/>
    </row>
    <row r="66" spans="2:18">
      <c r="H66" s="102"/>
      <c r="J66" s="110"/>
      <c r="K66" s="112"/>
      <c r="L66" s="112"/>
      <c r="M66" s="112"/>
      <c r="N66" s="112"/>
      <c r="O66" s="112"/>
      <c r="P66" s="112"/>
    </row>
    <row r="67" spans="2:18">
      <c r="J67" s="110"/>
      <c r="K67" s="112"/>
      <c r="L67" s="112"/>
      <c r="M67" s="112"/>
      <c r="N67" s="112"/>
      <c r="O67" s="112"/>
      <c r="P67" s="112"/>
    </row>
    <row r="69" spans="2:18">
      <c r="F69" s="164"/>
      <c r="J69" s="164"/>
    </row>
    <row r="70" spans="2:18">
      <c r="F70" s="164"/>
      <c r="G70" s="164"/>
      <c r="H70" s="164"/>
      <c r="I70" s="164"/>
      <c r="J70" s="164"/>
    </row>
    <row r="71" spans="2:18">
      <c r="F71" s="164"/>
      <c r="G71" s="164"/>
      <c r="H71" s="164"/>
      <c r="J71" s="164"/>
    </row>
    <row r="75" spans="2:18">
      <c r="D75" s="139"/>
      <c r="F75" s="139"/>
      <c r="G75" s="164"/>
      <c r="H75" s="139"/>
      <c r="I75" s="164"/>
    </row>
    <row r="76" spans="2:18">
      <c r="G76" s="164"/>
      <c r="H76" s="139"/>
      <c r="I76" s="164"/>
    </row>
    <row r="77" spans="2:18">
      <c r="D77" s="139"/>
      <c r="F77" s="139"/>
      <c r="G77" s="164"/>
      <c r="H77" s="139"/>
      <c r="I77" s="164"/>
    </row>
    <row r="80" spans="2:18">
      <c r="D80" s="139"/>
      <c r="F80" s="139"/>
      <c r="G80" s="164"/>
      <c r="H80" s="139"/>
      <c r="I80" s="164"/>
    </row>
    <row r="81" spans="4:9">
      <c r="D81" s="139"/>
      <c r="F81" s="139"/>
      <c r="G81" s="164"/>
      <c r="H81" s="139"/>
      <c r="I81" s="164"/>
    </row>
    <row r="82" spans="4:9">
      <c r="D82" s="139"/>
      <c r="F82" s="139"/>
      <c r="G82" s="164"/>
      <c r="H82" s="139"/>
      <c r="I82" s="164"/>
    </row>
  </sheetData>
  <mergeCells count="27">
    <mergeCell ref="B52:B53"/>
    <mergeCell ref="C52:D52"/>
    <mergeCell ref="E52:F52"/>
    <mergeCell ref="G52:H52"/>
    <mergeCell ref="O61:P61"/>
    <mergeCell ref="B34:K34"/>
    <mergeCell ref="B35:L35"/>
    <mergeCell ref="B36:L36"/>
    <mergeCell ref="B38:B39"/>
    <mergeCell ref="C38:D38"/>
    <mergeCell ref="E38:F38"/>
    <mergeCell ref="G38:H38"/>
    <mergeCell ref="I38:J38"/>
    <mergeCell ref="K38:L38"/>
    <mergeCell ref="B22:H22"/>
    <mergeCell ref="B23:H23"/>
    <mergeCell ref="B25:B26"/>
    <mergeCell ref="C25:D25"/>
    <mergeCell ref="E25:F25"/>
    <mergeCell ref="G25:H25"/>
    <mergeCell ref="B2:J2"/>
    <mergeCell ref="B3:J3"/>
    <mergeCell ref="B5:B6"/>
    <mergeCell ref="C5:D5"/>
    <mergeCell ref="E5:F5"/>
    <mergeCell ref="G5:H5"/>
    <mergeCell ref="I5:J5"/>
  </mergeCells>
  <printOptions horizontalCentered="1"/>
  <pageMargins left="0.39370078740157483" right="0.31496062992125984" top="0.59055118110236227" bottom="0.39370078740157483" header="0.51181102362204722" footer="0.51181102362204722"/>
  <pageSetup paperSize="9" fitToHeight="0" orientation="landscape" r:id="rId1"/>
  <headerFooter alignWithMargins="0"/>
  <rowBreaks count="1" manualBreakCount="1">
    <brk id="33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02"/>
  <sheetViews>
    <sheetView zoomScaleNormal="100" workbookViewId="0">
      <selection activeCell="L10" sqref="L10"/>
    </sheetView>
  </sheetViews>
  <sheetFormatPr defaultColWidth="9.140625" defaultRowHeight="12.75"/>
  <cols>
    <col min="1" max="1" width="3" customWidth="1"/>
    <col min="2" max="2" width="30.5703125" bestFit="1" customWidth="1"/>
    <col min="3" max="3" width="16.5703125" customWidth="1"/>
    <col min="4" max="4" width="18.85546875" customWidth="1"/>
    <col min="5" max="6" width="22.140625" customWidth="1"/>
    <col min="7" max="7" width="20.7109375" customWidth="1"/>
    <col min="8" max="9" width="17.5703125" customWidth="1"/>
  </cols>
  <sheetData>
    <row r="1" spans="2:9" ht="27.75" customHeight="1"/>
    <row r="2" spans="2:9" ht="24.95" customHeight="1">
      <c r="B2" s="561" t="s">
        <v>499</v>
      </c>
      <c r="C2" s="693"/>
      <c r="D2" s="693"/>
      <c r="E2" s="693"/>
      <c r="F2" s="693"/>
      <c r="G2" s="693"/>
      <c r="H2" s="693"/>
      <c r="I2" s="693"/>
    </row>
    <row r="3" spans="2:9" ht="27" customHeight="1"/>
    <row r="4" spans="2:9" ht="18.399999999999999" customHeight="1">
      <c r="B4" s="481"/>
      <c r="C4" s="481"/>
      <c r="D4" s="481"/>
      <c r="E4" s="685" t="s">
        <v>226</v>
      </c>
      <c r="F4" s="685"/>
      <c r="G4" s="685"/>
      <c r="H4" s="685"/>
      <c r="I4" s="685"/>
    </row>
    <row r="5" spans="2:9" ht="18.399999999999999" customHeight="1">
      <c r="B5" s="686" t="s">
        <v>155</v>
      </c>
      <c r="C5" s="688" t="s">
        <v>372</v>
      </c>
      <c r="D5" s="688" t="s">
        <v>230</v>
      </c>
      <c r="E5" s="690" t="s">
        <v>268</v>
      </c>
      <c r="F5" s="691"/>
      <c r="G5" s="692"/>
      <c r="H5" s="688" t="s">
        <v>269</v>
      </c>
      <c r="I5" s="688" t="s">
        <v>281</v>
      </c>
    </row>
    <row r="6" spans="2:9" ht="66" customHeight="1">
      <c r="B6" s="687" t="s">
        <v>155</v>
      </c>
      <c r="C6" s="689" t="s">
        <v>372</v>
      </c>
      <c r="D6" s="689" t="s">
        <v>230</v>
      </c>
      <c r="E6" s="482" t="s">
        <v>271</v>
      </c>
      <c r="F6" s="482" t="s">
        <v>373</v>
      </c>
      <c r="G6" s="482" t="s">
        <v>273</v>
      </c>
      <c r="H6" s="689" t="s">
        <v>269</v>
      </c>
      <c r="I6" s="689" t="s">
        <v>281</v>
      </c>
    </row>
    <row r="7" spans="2:9" ht="18.399999999999999" customHeight="1">
      <c r="B7" s="483" t="s">
        <v>374</v>
      </c>
      <c r="C7" s="484">
        <v>1926.239</v>
      </c>
      <c r="D7" s="484">
        <v>1250.1320000000001</v>
      </c>
      <c r="E7" s="484">
        <v>34.527999999999999</v>
      </c>
      <c r="F7" s="484">
        <v>0</v>
      </c>
      <c r="G7" s="484">
        <v>0</v>
      </c>
      <c r="H7" s="484">
        <v>8.8770000000000007</v>
      </c>
      <c r="I7" s="484">
        <v>52.790999999999997</v>
      </c>
    </row>
    <row r="8" spans="2:9" ht="18.399999999999999" customHeight="1">
      <c r="B8" s="483" t="s">
        <v>375</v>
      </c>
      <c r="C8" s="484">
        <v>19641.695</v>
      </c>
      <c r="D8" s="484">
        <v>0</v>
      </c>
      <c r="E8" s="484">
        <v>100.13</v>
      </c>
      <c r="F8" s="484">
        <v>0</v>
      </c>
      <c r="G8" s="484">
        <v>15.691000000000001</v>
      </c>
      <c r="H8" s="484">
        <v>3.33</v>
      </c>
      <c r="I8" s="484">
        <v>122.477</v>
      </c>
    </row>
    <row r="9" spans="2:9" ht="18.399999999999999" customHeight="1">
      <c r="B9" s="483" t="s">
        <v>376</v>
      </c>
      <c r="C9" s="484">
        <v>28008.91</v>
      </c>
      <c r="D9" s="484">
        <v>157.67400000000001</v>
      </c>
      <c r="E9" s="484">
        <v>15.512</v>
      </c>
      <c r="F9" s="484">
        <v>0</v>
      </c>
      <c r="G9" s="484">
        <v>0</v>
      </c>
      <c r="H9" s="484">
        <v>0</v>
      </c>
      <c r="I9" s="484">
        <v>0</v>
      </c>
    </row>
    <row r="10" spans="2:9" ht="18.399999999999999" customHeight="1">
      <c r="B10" s="483" t="s">
        <v>232</v>
      </c>
      <c r="C10" s="484">
        <v>15028.522999999999</v>
      </c>
      <c r="D10" s="484">
        <v>194.084</v>
      </c>
      <c r="E10" s="484">
        <v>1997.559</v>
      </c>
      <c r="F10" s="484">
        <v>-19.271000000000001</v>
      </c>
      <c r="G10" s="484">
        <v>256.33600000000001</v>
      </c>
      <c r="H10" s="484">
        <v>34.994</v>
      </c>
      <c r="I10" s="484">
        <v>3.08</v>
      </c>
    </row>
    <row r="11" spans="2:9" ht="18.399999999999999" customHeight="1">
      <c r="B11" s="483" t="s">
        <v>377</v>
      </c>
      <c r="C11" s="484">
        <v>426233.82900000003</v>
      </c>
      <c r="D11" s="484">
        <v>286896.91100000002</v>
      </c>
      <c r="E11" s="484">
        <v>13319.858</v>
      </c>
      <c r="F11" s="484">
        <v>-2100.0309999999999</v>
      </c>
      <c r="G11" s="484">
        <v>3132.761</v>
      </c>
      <c r="H11" s="484">
        <v>584.41499999999996</v>
      </c>
      <c r="I11" s="484">
        <v>2351.4780000000001</v>
      </c>
    </row>
    <row r="12" spans="2:9" ht="18.399999999999999" customHeight="1">
      <c r="B12" s="483" t="s">
        <v>378</v>
      </c>
      <c r="C12" s="484">
        <v>35989.998</v>
      </c>
      <c r="D12" s="484">
        <v>17775.436000000002</v>
      </c>
      <c r="E12" s="484">
        <v>2700.7489999999998</v>
      </c>
      <c r="F12" s="484">
        <v>2161.0329999999999</v>
      </c>
      <c r="G12" s="484">
        <v>-2875.4279999999999</v>
      </c>
      <c r="H12" s="484">
        <v>0</v>
      </c>
      <c r="I12" s="484">
        <v>2888.0329999999999</v>
      </c>
    </row>
    <row r="13" spans="2:9" ht="18.399999999999999" customHeight="1">
      <c r="B13" s="483" t="s">
        <v>379</v>
      </c>
      <c r="C13" s="484">
        <v>62247.123</v>
      </c>
      <c r="D13" s="484">
        <v>53977.201999999997</v>
      </c>
      <c r="E13" s="484">
        <v>2786.9140000000002</v>
      </c>
      <c r="F13" s="484">
        <v>-57.027999999999999</v>
      </c>
      <c r="G13" s="484">
        <v>-329.48500000000001</v>
      </c>
      <c r="H13" s="484">
        <v>236.40799999999999</v>
      </c>
      <c r="I13" s="484">
        <v>1089.492</v>
      </c>
    </row>
    <row r="14" spans="2:9" ht="18.399999999999999" customHeight="1">
      <c r="B14" s="483" t="s">
        <v>380</v>
      </c>
      <c r="C14" s="484">
        <v>79.037000000000006</v>
      </c>
      <c r="D14" s="484">
        <v>2.956</v>
      </c>
      <c r="E14" s="484">
        <v>2.1349999999999998</v>
      </c>
      <c r="F14" s="484">
        <v>0</v>
      </c>
      <c r="G14" s="484">
        <v>0</v>
      </c>
      <c r="H14" s="484">
        <v>0</v>
      </c>
      <c r="I14" s="484">
        <v>0</v>
      </c>
    </row>
    <row r="15" spans="2:9" ht="18.399999999999999" customHeight="1">
      <c r="B15" s="483" t="s">
        <v>233</v>
      </c>
      <c r="C15" s="484">
        <v>21825.675999999999</v>
      </c>
      <c r="D15" s="484">
        <v>1099.0450000000001</v>
      </c>
      <c r="E15" s="484">
        <v>1022.409</v>
      </c>
      <c r="F15" s="484">
        <v>-182.62200000000001</v>
      </c>
      <c r="G15" s="484">
        <v>-190.55099999999999</v>
      </c>
      <c r="H15" s="484">
        <v>266.07900000000001</v>
      </c>
      <c r="I15" s="484">
        <v>116.377</v>
      </c>
    </row>
    <row r="16" spans="2:9" ht="18.399999999999999" customHeight="1">
      <c r="B16" s="483" t="s">
        <v>381</v>
      </c>
      <c r="C16" s="484">
        <v>11554.665999999999</v>
      </c>
      <c r="D16" s="484">
        <v>5856.95</v>
      </c>
      <c r="E16" s="484">
        <v>102.95699999999999</v>
      </c>
      <c r="F16" s="484">
        <v>-28.742999999999999</v>
      </c>
      <c r="G16" s="484">
        <v>0</v>
      </c>
      <c r="H16" s="484">
        <v>0</v>
      </c>
      <c r="I16" s="484">
        <v>75.430999999999997</v>
      </c>
    </row>
    <row r="17" spans="2:9" ht="18.399999999999999" customHeight="1">
      <c r="B17" s="483" t="s">
        <v>382</v>
      </c>
      <c r="C17" s="484">
        <v>395356.65899999999</v>
      </c>
      <c r="D17" s="484">
        <v>52269.048000000003</v>
      </c>
      <c r="E17" s="484">
        <v>19474.159</v>
      </c>
      <c r="F17" s="484">
        <v>1445.481</v>
      </c>
      <c r="G17" s="484">
        <v>6530.4790000000003</v>
      </c>
      <c r="H17" s="484">
        <v>1162.3620000000001</v>
      </c>
      <c r="I17" s="484">
        <v>398.05900000000003</v>
      </c>
    </row>
    <row r="18" spans="2:9" ht="18.399999999999999" customHeight="1">
      <c r="B18" s="483" t="s">
        <v>383</v>
      </c>
      <c r="C18" s="484">
        <v>10492.130999999999</v>
      </c>
      <c r="D18" s="484">
        <v>8501.5310000000009</v>
      </c>
      <c r="E18" s="484">
        <v>162.75200000000001</v>
      </c>
      <c r="F18" s="484">
        <v>0</v>
      </c>
      <c r="G18" s="484">
        <v>0</v>
      </c>
      <c r="H18" s="484">
        <v>2.8079999999999998</v>
      </c>
      <c r="I18" s="484">
        <v>216.61199999999999</v>
      </c>
    </row>
    <row r="19" spans="2:9" ht="18.399999999999999" customHeight="1">
      <c r="B19" s="483" t="s">
        <v>384</v>
      </c>
      <c r="C19" s="484">
        <v>4592.6909999999998</v>
      </c>
      <c r="D19" s="484">
        <v>1039.2170000000001</v>
      </c>
      <c r="E19" s="484">
        <v>84.691000000000003</v>
      </c>
      <c r="F19" s="484">
        <v>0</v>
      </c>
      <c r="G19" s="484">
        <v>53.893000000000001</v>
      </c>
      <c r="H19" s="484">
        <v>0</v>
      </c>
      <c r="I19" s="484">
        <v>90.989000000000004</v>
      </c>
    </row>
    <row r="20" spans="2:9" ht="18.399999999999999" customHeight="1">
      <c r="B20" s="483" t="s">
        <v>385</v>
      </c>
      <c r="C20" s="484">
        <v>75949.297000000006</v>
      </c>
      <c r="D20" s="484">
        <v>61053.851000000002</v>
      </c>
      <c r="E20" s="484">
        <v>564.44600000000003</v>
      </c>
      <c r="F20" s="484">
        <v>-2137.4430000000002</v>
      </c>
      <c r="G20" s="484">
        <v>-453.66800000000001</v>
      </c>
      <c r="H20" s="484">
        <v>24.105</v>
      </c>
      <c r="I20" s="484">
        <v>666.57399999999996</v>
      </c>
    </row>
    <row r="21" spans="2:9" ht="18.399999999999999" customHeight="1">
      <c r="B21" s="483" t="s">
        <v>386</v>
      </c>
      <c r="C21" s="484">
        <v>426.22</v>
      </c>
      <c r="D21" s="484">
        <v>262.75099999999998</v>
      </c>
      <c r="E21" s="484">
        <v>27.335000000000001</v>
      </c>
      <c r="F21" s="484">
        <v>0</v>
      </c>
      <c r="G21" s="484">
        <v>35.529000000000003</v>
      </c>
      <c r="H21" s="484">
        <v>0</v>
      </c>
      <c r="I21" s="484">
        <v>183.89</v>
      </c>
    </row>
    <row r="22" spans="2:9" ht="18.399999999999999" customHeight="1">
      <c r="B22" s="483" t="s">
        <v>387</v>
      </c>
      <c r="C22" s="484">
        <v>82599.864000000001</v>
      </c>
      <c r="D22" s="484">
        <v>10753.828</v>
      </c>
      <c r="E22" s="484">
        <v>7653.7669999999998</v>
      </c>
      <c r="F22" s="484">
        <v>-3677.7379999999998</v>
      </c>
      <c r="G22" s="484">
        <v>3738.6669999999999</v>
      </c>
      <c r="H22" s="484">
        <v>198.185</v>
      </c>
      <c r="I22" s="484">
        <v>962.78599999999994</v>
      </c>
    </row>
    <row r="23" spans="2:9" ht="18.399999999999999" customHeight="1">
      <c r="B23" s="483" t="s">
        <v>388</v>
      </c>
      <c r="C23" s="484">
        <v>165401.76800000001</v>
      </c>
      <c r="D23" s="484">
        <v>105432.026</v>
      </c>
      <c r="E23" s="484">
        <v>2229.2489999999998</v>
      </c>
      <c r="F23" s="484">
        <v>52.939</v>
      </c>
      <c r="G23" s="484">
        <v>-284.93799999999999</v>
      </c>
      <c r="H23" s="484">
        <v>316.10500000000002</v>
      </c>
      <c r="I23" s="484">
        <v>2243.9920000000002</v>
      </c>
    </row>
    <row r="24" spans="2:9" ht="18.399999999999999" customHeight="1">
      <c r="B24" s="483" t="s">
        <v>389</v>
      </c>
      <c r="C24" s="484">
        <v>78862.475000000006</v>
      </c>
      <c r="D24" s="484">
        <v>38763.106</v>
      </c>
      <c r="E24" s="484">
        <v>571.33500000000004</v>
      </c>
      <c r="F24" s="484">
        <v>0</v>
      </c>
      <c r="G24" s="484">
        <v>-5.5910000000000002</v>
      </c>
      <c r="H24" s="484">
        <v>100.89700000000001</v>
      </c>
      <c r="I24" s="484">
        <v>4127.4679999999998</v>
      </c>
    </row>
    <row r="25" spans="2:9" ht="18.399999999999999" customHeight="1">
      <c r="B25" s="483" t="s">
        <v>390</v>
      </c>
      <c r="C25" s="484">
        <v>21670.339</v>
      </c>
      <c r="D25" s="484">
        <v>10983.32</v>
      </c>
      <c r="E25" s="484">
        <v>690.42600000000004</v>
      </c>
      <c r="F25" s="484">
        <v>27.774999999999999</v>
      </c>
      <c r="G25" s="484">
        <v>393.12</v>
      </c>
      <c r="H25" s="484">
        <v>0</v>
      </c>
      <c r="I25" s="484">
        <v>22641.454000000002</v>
      </c>
    </row>
    <row r="26" spans="2:9" ht="18.399999999999999" customHeight="1">
      <c r="B26" s="483" t="s">
        <v>391</v>
      </c>
      <c r="C26" s="484">
        <v>0</v>
      </c>
      <c r="D26" s="484">
        <v>0</v>
      </c>
      <c r="E26" s="484">
        <v>1003.448</v>
      </c>
      <c r="F26" s="484">
        <v>0</v>
      </c>
      <c r="G26" s="484">
        <v>-34.215000000000003</v>
      </c>
      <c r="H26" s="484">
        <v>0</v>
      </c>
      <c r="I26" s="484">
        <v>1027.93</v>
      </c>
    </row>
    <row r="27" spans="2:9" ht="18.399999999999999" customHeight="1">
      <c r="B27" s="483" t="s">
        <v>392</v>
      </c>
      <c r="C27" s="484">
        <v>22469.863000000001</v>
      </c>
      <c r="D27" s="484">
        <v>10358.549999999999</v>
      </c>
      <c r="E27" s="484">
        <v>421.37400000000002</v>
      </c>
      <c r="F27" s="484">
        <v>0</v>
      </c>
      <c r="G27" s="484">
        <v>0</v>
      </c>
      <c r="H27" s="484">
        <v>0</v>
      </c>
      <c r="I27" s="484">
        <v>804.83</v>
      </c>
    </row>
    <row r="28" spans="2:9" ht="18.399999999999999" customHeight="1">
      <c r="B28" s="483" t="s">
        <v>393</v>
      </c>
      <c r="C28" s="484">
        <v>14281.107</v>
      </c>
      <c r="D28" s="484">
        <v>2832.364</v>
      </c>
      <c r="E28" s="484">
        <v>1188.5999999999999</v>
      </c>
      <c r="F28" s="484">
        <v>233.47399999999999</v>
      </c>
      <c r="G28" s="484">
        <v>-904.84799999999996</v>
      </c>
      <c r="H28" s="484">
        <v>32.125999999999998</v>
      </c>
      <c r="I28" s="484">
        <v>30.298999999999999</v>
      </c>
    </row>
    <row r="29" spans="2:9" ht="18.399999999999999" customHeight="1">
      <c r="B29" s="483" t="s">
        <v>394</v>
      </c>
      <c r="C29" s="484">
        <v>46913.96</v>
      </c>
      <c r="D29" s="484">
        <v>6912.9520000000002</v>
      </c>
      <c r="E29" s="484">
        <v>2247.5619999999999</v>
      </c>
      <c r="F29" s="484">
        <v>143.119</v>
      </c>
      <c r="G29" s="484">
        <v>253.51300000000001</v>
      </c>
      <c r="H29" s="484">
        <v>59.889000000000003</v>
      </c>
      <c r="I29" s="484">
        <v>459.21600000000001</v>
      </c>
    </row>
    <row r="30" spans="2:9" ht="18.399999999999999" customHeight="1">
      <c r="B30" s="483" t="s">
        <v>395</v>
      </c>
      <c r="C30" s="484">
        <v>61924.139000000003</v>
      </c>
      <c r="D30" s="484">
        <v>23534.712</v>
      </c>
      <c r="E30" s="484">
        <v>2235.7510000000002</v>
      </c>
      <c r="F30" s="484">
        <v>76.128</v>
      </c>
      <c r="G30" s="484">
        <v>-29.437999999999999</v>
      </c>
      <c r="H30" s="484">
        <v>304.56799999999998</v>
      </c>
      <c r="I30" s="484">
        <v>18.039000000000001</v>
      </c>
    </row>
    <row r="31" spans="2:9" ht="18.399999999999999" customHeight="1">
      <c r="B31" s="483" t="s">
        <v>236</v>
      </c>
      <c r="C31" s="484">
        <v>48593.27</v>
      </c>
      <c r="D31" s="484">
        <v>17956.654999999999</v>
      </c>
      <c r="E31" s="484">
        <v>3129.078</v>
      </c>
      <c r="F31" s="484">
        <v>401.06200000000001</v>
      </c>
      <c r="G31" s="484">
        <v>265.786</v>
      </c>
      <c r="H31" s="484">
        <v>253.565</v>
      </c>
      <c r="I31" s="484">
        <v>147.429</v>
      </c>
    </row>
    <row r="32" spans="2:9" ht="18.399999999999999" customHeight="1">
      <c r="B32" s="483" t="s">
        <v>396</v>
      </c>
      <c r="C32" s="484">
        <v>18176.919000000002</v>
      </c>
      <c r="D32" s="484">
        <v>18004.282999999999</v>
      </c>
      <c r="E32" s="484">
        <v>-84.602000000000004</v>
      </c>
      <c r="F32" s="484">
        <v>0</v>
      </c>
      <c r="G32" s="484">
        <v>913.73599999999999</v>
      </c>
      <c r="H32" s="484">
        <v>0</v>
      </c>
      <c r="I32" s="484">
        <v>2689.8229999999999</v>
      </c>
    </row>
    <row r="33" spans="2:9" ht="18.399999999999999" customHeight="1">
      <c r="B33" s="483" t="s">
        <v>397</v>
      </c>
      <c r="C33" s="484">
        <v>40894.103000000003</v>
      </c>
      <c r="D33" s="484">
        <v>19944.092000000001</v>
      </c>
      <c r="E33" s="484">
        <v>37.222000000000001</v>
      </c>
      <c r="F33" s="484">
        <v>0</v>
      </c>
      <c r="G33" s="484">
        <v>1428.693</v>
      </c>
      <c r="H33" s="484">
        <v>0</v>
      </c>
      <c r="I33" s="484">
        <v>13.715</v>
      </c>
    </row>
    <row r="34" spans="2:9" ht="18.399999999999999" customHeight="1">
      <c r="B34" s="483" t="s">
        <v>398</v>
      </c>
      <c r="C34" s="484">
        <v>20315.761999999999</v>
      </c>
      <c r="D34" s="484">
        <v>602.86800000000005</v>
      </c>
      <c r="E34" s="484">
        <v>2362.8710000000001</v>
      </c>
      <c r="F34" s="484">
        <v>1566.972</v>
      </c>
      <c r="G34" s="484">
        <v>0</v>
      </c>
      <c r="H34" s="484">
        <v>44.064999999999998</v>
      </c>
      <c r="I34" s="484">
        <v>516.72500000000002</v>
      </c>
    </row>
    <row r="35" spans="2:9" ht="18.399999999999999" customHeight="1">
      <c r="B35" s="483" t="s">
        <v>399</v>
      </c>
      <c r="C35" s="484">
        <v>261678.89300000001</v>
      </c>
      <c r="D35" s="484">
        <v>124551.027</v>
      </c>
      <c r="E35" s="484">
        <v>18094.269</v>
      </c>
      <c r="F35" s="484">
        <v>1076.8130000000001</v>
      </c>
      <c r="G35" s="484">
        <v>3539.9479999999999</v>
      </c>
      <c r="H35" s="484">
        <v>1657.759</v>
      </c>
      <c r="I35" s="484">
        <v>1783.3</v>
      </c>
    </row>
    <row r="36" spans="2:9" ht="18.399999999999999" customHeight="1">
      <c r="B36" s="483" t="s">
        <v>400</v>
      </c>
      <c r="C36" s="484">
        <v>0</v>
      </c>
      <c r="D36" s="484">
        <v>0</v>
      </c>
      <c r="E36" s="484">
        <v>39.228000000000002</v>
      </c>
      <c r="F36" s="484">
        <v>0</v>
      </c>
      <c r="G36" s="484">
        <v>-68.507000000000005</v>
      </c>
      <c r="H36" s="484">
        <v>0</v>
      </c>
      <c r="I36" s="484">
        <v>242.94499999999999</v>
      </c>
    </row>
    <row r="37" spans="2:9" ht="18.399999999999999" customHeight="1">
      <c r="B37" s="483" t="s">
        <v>238</v>
      </c>
      <c r="C37" s="484">
        <v>54500.014999999999</v>
      </c>
      <c r="D37" s="484">
        <v>872.81100000000004</v>
      </c>
      <c r="E37" s="484">
        <v>283.988</v>
      </c>
      <c r="F37" s="484">
        <v>0</v>
      </c>
      <c r="G37" s="484">
        <v>-115.29900000000001</v>
      </c>
      <c r="H37" s="484">
        <v>0</v>
      </c>
      <c r="I37" s="484">
        <v>4143.1319999999996</v>
      </c>
    </row>
    <row r="38" spans="2:9" ht="18.399999999999999" customHeight="1">
      <c r="B38" s="483" t="s">
        <v>401</v>
      </c>
      <c r="C38" s="484">
        <v>29055.829000000002</v>
      </c>
      <c r="D38" s="484">
        <v>18638.687000000002</v>
      </c>
      <c r="E38" s="484"/>
      <c r="F38" s="484"/>
      <c r="G38" s="484"/>
      <c r="H38" s="484">
        <v>2.0249999999999999</v>
      </c>
      <c r="I38" s="484">
        <v>0</v>
      </c>
    </row>
    <row r="39" spans="2:9" ht="18.399999999999999" customHeight="1">
      <c r="B39" s="483" t="s">
        <v>402</v>
      </c>
      <c r="C39" s="484">
        <v>5633.8879999999999</v>
      </c>
      <c r="D39" s="484">
        <v>2902.4760000000001</v>
      </c>
      <c r="E39" s="484">
        <v>6.1059999999999999</v>
      </c>
      <c r="F39" s="484">
        <v>-7.9969999999999999</v>
      </c>
      <c r="G39" s="484">
        <v>-141.601</v>
      </c>
      <c r="H39" s="484">
        <v>0.14599999999999999</v>
      </c>
      <c r="I39" s="484">
        <v>0</v>
      </c>
    </row>
    <row r="40" spans="2:9" ht="18.399999999999999" customHeight="1">
      <c r="B40" s="483" t="s">
        <v>403</v>
      </c>
      <c r="C40" s="484">
        <v>31849.311000000002</v>
      </c>
      <c r="D40" s="484">
        <v>5539.9530000000004</v>
      </c>
      <c r="E40" s="484">
        <v>59.276000000000003</v>
      </c>
      <c r="F40" s="484">
        <v>0</v>
      </c>
      <c r="G40" s="484">
        <v>0</v>
      </c>
      <c r="H40" s="484">
        <v>0</v>
      </c>
      <c r="I40" s="484">
        <v>650.62</v>
      </c>
    </row>
    <row r="41" spans="2:9" ht="18.399999999999999" customHeight="1">
      <c r="B41" s="483" t="s">
        <v>404</v>
      </c>
      <c r="C41" s="484">
        <v>19771.485000000001</v>
      </c>
      <c r="D41" s="484">
        <v>19140.786</v>
      </c>
      <c r="E41" s="484">
        <v>19.600000000000001</v>
      </c>
      <c r="F41" s="484">
        <v>0</v>
      </c>
      <c r="G41" s="484">
        <v>-19.527999999999999</v>
      </c>
      <c r="H41" s="484">
        <v>0</v>
      </c>
      <c r="I41" s="484">
        <v>634.03499999999997</v>
      </c>
    </row>
    <row r="42" spans="2:9" ht="18.399999999999999" customHeight="1">
      <c r="B42" s="483" t="s">
        <v>405</v>
      </c>
      <c r="C42" s="484">
        <v>17.097999999999999</v>
      </c>
      <c r="D42" s="484">
        <v>17.097999999999999</v>
      </c>
      <c r="E42" s="484">
        <v>0</v>
      </c>
      <c r="F42" s="484">
        <v>0</v>
      </c>
      <c r="G42" s="484">
        <v>0</v>
      </c>
      <c r="H42" s="484">
        <v>0</v>
      </c>
      <c r="I42" s="484">
        <v>1.1970000000000001</v>
      </c>
    </row>
    <row r="43" spans="2:9" ht="18.399999999999999" customHeight="1">
      <c r="B43" s="483" t="s">
        <v>406</v>
      </c>
      <c r="C43" s="484">
        <v>6225.1679999999997</v>
      </c>
      <c r="D43" s="484">
        <v>3243.1819999999998</v>
      </c>
      <c r="E43" s="484">
        <v>23.373999999999999</v>
      </c>
      <c r="F43" s="484">
        <v>0</v>
      </c>
      <c r="G43" s="484">
        <v>0</v>
      </c>
      <c r="H43" s="484">
        <v>0</v>
      </c>
      <c r="I43" s="484">
        <v>56.530999999999999</v>
      </c>
    </row>
    <row r="44" spans="2:9" ht="18.399999999999999" customHeight="1">
      <c r="B44" s="483" t="s">
        <v>407</v>
      </c>
      <c r="C44" s="484">
        <v>81925.010999999999</v>
      </c>
      <c r="D44" s="484">
        <v>31806.324000000001</v>
      </c>
      <c r="E44" s="484">
        <v>12481.78</v>
      </c>
      <c r="F44" s="484">
        <v>441.42099999999999</v>
      </c>
      <c r="G44" s="484">
        <v>-253.03</v>
      </c>
      <c r="H44" s="484">
        <v>99.837999999999994</v>
      </c>
      <c r="I44" s="484">
        <v>502.87400000000002</v>
      </c>
    </row>
    <row r="45" spans="2:9" ht="18.399999999999999" customHeight="1">
      <c r="B45" s="483" t="s">
        <v>408</v>
      </c>
      <c r="C45" s="484">
        <v>8847.6810000000005</v>
      </c>
      <c r="D45" s="484">
        <v>1388.88</v>
      </c>
      <c r="E45" s="484">
        <v>377.36599999999999</v>
      </c>
      <c r="F45" s="484">
        <v>84.656999999999996</v>
      </c>
      <c r="G45" s="484">
        <v>-50.405000000000001</v>
      </c>
      <c r="H45" s="484">
        <v>17.170999999999999</v>
      </c>
      <c r="I45" s="484">
        <v>6.9470000000000001</v>
      </c>
    </row>
    <row r="46" spans="2:9" ht="18.399999999999999" customHeight="1">
      <c r="B46" s="483" t="s">
        <v>409</v>
      </c>
      <c r="C46" s="484">
        <v>8141.1660000000002</v>
      </c>
      <c r="D46" s="484">
        <v>2016.22</v>
      </c>
      <c r="E46" s="484"/>
      <c r="F46" s="484"/>
      <c r="G46" s="484"/>
      <c r="H46" s="484">
        <v>0</v>
      </c>
      <c r="I46" s="484">
        <v>0</v>
      </c>
    </row>
    <row r="47" spans="2:9" ht="18.399999999999999" customHeight="1">
      <c r="B47" s="483" t="s">
        <v>410</v>
      </c>
      <c r="C47" s="484">
        <v>153916.951</v>
      </c>
      <c r="D47" s="484">
        <v>14842.912</v>
      </c>
      <c r="E47" s="484">
        <v>4942.6279999999997</v>
      </c>
      <c r="F47" s="484">
        <v>200.88800000000001</v>
      </c>
      <c r="G47" s="484">
        <v>190.251</v>
      </c>
      <c r="H47" s="484">
        <v>242.00299999999999</v>
      </c>
      <c r="I47" s="484">
        <v>748.572</v>
      </c>
    </row>
    <row r="48" spans="2:9" ht="18.399999999999999" customHeight="1">
      <c r="B48" s="483" t="s">
        <v>411</v>
      </c>
      <c r="C48" s="484">
        <v>20239.503000000001</v>
      </c>
      <c r="D48" s="484">
        <v>9914.6280000000006</v>
      </c>
      <c r="E48" s="484">
        <v>998.43299999999999</v>
      </c>
      <c r="F48" s="484">
        <v>95.106999999999999</v>
      </c>
      <c r="G48" s="484">
        <v>-528.23400000000004</v>
      </c>
      <c r="H48" s="484">
        <v>31.027999999999999</v>
      </c>
      <c r="I48" s="484">
        <v>1417.1890000000001</v>
      </c>
    </row>
    <row r="49" spans="2:9" ht="18.399999999999999" customHeight="1">
      <c r="B49" s="483" t="s">
        <v>412</v>
      </c>
      <c r="C49" s="484">
        <v>82612.597999999998</v>
      </c>
      <c r="D49" s="484">
        <v>8680.2659999999996</v>
      </c>
      <c r="E49" s="484">
        <v>347.101</v>
      </c>
      <c r="F49" s="484">
        <v>4.6779999999999999</v>
      </c>
      <c r="G49" s="484">
        <v>733.73199999999997</v>
      </c>
      <c r="H49" s="484">
        <v>7.1059999999999999</v>
      </c>
      <c r="I49" s="484">
        <v>1897.9059999999999</v>
      </c>
    </row>
    <row r="50" spans="2:9" ht="18.399999999999999" customHeight="1">
      <c r="B50" s="483" t="s">
        <v>413</v>
      </c>
      <c r="C50" s="484">
        <v>24128.361000000001</v>
      </c>
      <c r="D50" s="484">
        <v>12587.124</v>
      </c>
      <c r="E50" s="484">
        <v>1249.576</v>
      </c>
      <c r="F50" s="484">
        <v>-2.0659999999999998</v>
      </c>
      <c r="G50" s="484">
        <v>-9.2089999999999996</v>
      </c>
      <c r="H50" s="484">
        <v>34.911000000000001</v>
      </c>
      <c r="I50" s="484">
        <v>142.953</v>
      </c>
    </row>
    <row r="51" spans="2:9" ht="18.399999999999999" customHeight="1">
      <c r="B51" s="483" t="s">
        <v>414</v>
      </c>
      <c r="C51" s="484">
        <v>322934.64199999999</v>
      </c>
      <c r="D51" s="484">
        <v>64581.072</v>
      </c>
      <c r="E51" s="484">
        <v>13262.85</v>
      </c>
      <c r="F51" s="484">
        <v>1833.539</v>
      </c>
      <c r="G51" s="484">
        <v>-573.22900000000004</v>
      </c>
      <c r="H51" s="484">
        <v>2233.6680000000001</v>
      </c>
      <c r="I51" s="484">
        <v>143.078</v>
      </c>
    </row>
    <row r="52" spans="2:9" ht="18.399999999999999" customHeight="1">
      <c r="B52" s="483" t="s">
        <v>415</v>
      </c>
      <c r="C52" s="484">
        <v>23582.550999999999</v>
      </c>
      <c r="D52" s="484">
        <v>18665.577000000001</v>
      </c>
      <c r="E52" s="484"/>
      <c r="F52" s="484"/>
      <c r="G52" s="484"/>
      <c r="H52" s="484">
        <v>0</v>
      </c>
      <c r="I52" s="484">
        <v>1019.737</v>
      </c>
    </row>
    <row r="53" spans="2:9" ht="18.399999999999999" customHeight="1">
      <c r="B53" s="483" t="s">
        <v>244</v>
      </c>
      <c r="C53" s="484">
        <v>308924.864</v>
      </c>
      <c r="D53" s="484">
        <v>17088.128000000001</v>
      </c>
      <c r="E53" s="484">
        <v>26399.73</v>
      </c>
      <c r="F53" s="484">
        <v>-4995.7129999999997</v>
      </c>
      <c r="G53" s="484">
        <v>12695.018</v>
      </c>
      <c r="H53" s="484">
        <v>1592.451</v>
      </c>
      <c r="I53" s="484">
        <v>211.798</v>
      </c>
    </row>
    <row r="54" spans="2:9" ht="18.399999999999999" customHeight="1">
      <c r="B54" s="483" t="s">
        <v>245</v>
      </c>
      <c r="C54" s="484">
        <v>103266.144</v>
      </c>
      <c r="D54" s="484">
        <v>49301.550999999999</v>
      </c>
      <c r="E54" s="484">
        <v>4407.7830000000004</v>
      </c>
      <c r="F54" s="484">
        <v>576.89200000000005</v>
      </c>
      <c r="G54" s="484">
        <v>-311.34399999999999</v>
      </c>
      <c r="H54" s="484">
        <v>357.55</v>
      </c>
      <c r="I54" s="484">
        <v>632.12599999999998</v>
      </c>
    </row>
    <row r="55" spans="2:9" ht="18.399999999999999" customHeight="1">
      <c r="B55" s="483" t="s">
        <v>416</v>
      </c>
      <c r="C55" s="484">
        <v>158175.579</v>
      </c>
      <c r="D55" s="484">
        <v>20005.924999999999</v>
      </c>
      <c r="E55" s="484">
        <v>3732.6570000000002</v>
      </c>
      <c r="F55" s="484">
        <v>361.61599999999999</v>
      </c>
      <c r="G55" s="484">
        <v>-930.86400000000003</v>
      </c>
      <c r="H55" s="484">
        <v>286.99400000000003</v>
      </c>
      <c r="I55" s="484">
        <v>1412.58</v>
      </c>
    </row>
    <row r="56" spans="2:9" ht="18.399999999999999" customHeight="1">
      <c r="B56" s="483" t="s">
        <v>417</v>
      </c>
      <c r="C56" s="484">
        <v>0</v>
      </c>
      <c r="D56" s="484">
        <v>0</v>
      </c>
      <c r="E56" s="484">
        <v>0</v>
      </c>
      <c r="F56" s="484">
        <v>0</v>
      </c>
      <c r="G56" s="484">
        <v>0</v>
      </c>
      <c r="H56" s="484">
        <v>0</v>
      </c>
      <c r="I56" s="484">
        <v>765.10900000000004</v>
      </c>
    </row>
    <row r="57" spans="2:9" ht="18.399999999999999" customHeight="1">
      <c r="B57" s="483" t="s">
        <v>418</v>
      </c>
      <c r="C57" s="484">
        <v>41412.084000000003</v>
      </c>
      <c r="D57" s="484">
        <v>26396.795999999998</v>
      </c>
      <c r="E57" s="484"/>
      <c r="F57" s="484"/>
      <c r="G57" s="484"/>
      <c r="H57" s="484">
        <v>0</v>
      </c>
      <c r="I57" s="484">
        <v>1312.7249999999999</v>
      </c>
    </row>
    <row r="58" spans="2:9" ht="18.399999999999999" customHeight="1">
      <c r="B58" s="483" t="s">
        <v>419</v>
      </c>
      <c r="C58" s="484">
        <v>15016.043</v>
      </c>
      <c r="D58" s="484">
        <v>12043.7</v>
      </c>
      <c r="E58" s="484"/>
      <c r="F58" s="484"/>
      <c r="G58" s="484"/>
      <c r="H58" s="484">
        <v>0</v>
      </c>
      <c r="I58" s="484">
        <v>56.201999999999998</v>
      </c>
    </row>
    <row r="59" spans="2:9" ht="18.399999999999999" customHeight="1">
      <c r="B59" s="483" t="s">
        <v>420</v>
      </c>
      <c r="C59" s="484">
        <v>109911.333</v>
      </c>
      <c r="D59" s="484">
        <v>32814.353999999999</v>
      </c>
      <c r="E59" s="484">
        <v>3693.94</v>
      </c>
      <c r="F59" s="484">
        <v>-142.33199999999999</v>
      </c>
      <c r="G59" s="484">
        <v>-483.839</v>
      </c>
      <c r="H59" s="484">
        <v>116.584</v>
      </c>
      <c r="I59" s="484">
        <v>834.73900000000003</v>
      </c>
    </row>
    <row r="60" spans="2:9" ht="18.399999999999999" customHeight="1">
      <c r="B60" s="483" t="s">
        <v>421</v>
      </c>
      <c r="C60" s="484">
        <v>24018.475999999999</v>
      </c>
      <c r="D60" s="484">
        <v>19492.485000000001</v>
      </c>
      <c r="E60" s="484"/>
      <c r="F60" s="484"/>
      <c r="G60" s="484"/>
      <c r="H60" s="484">
        <v>3.641</v>
      </c>
      <c r="I60" s="484">
        <v>0</v>
      </c>
    </row>
    <row r="61" spans="2:9" ht="18.399999999999999" customHeight="1">
      <c r="B61" s="483" t="s">
        <v>422</v>
      </c>
      <c r="C61" s="484">
        <v>3146.3850000000002</v>
      </c>
      <c r="D61" s="484">
        <v>2806.5230000000001</v>
      </c>
      <c r="E61" s="484">
        <v>212.55</v>
      </c>
      <c r="F61" s="484">
        <v>0</v>
      </c>
      <c r="G61" s="484">
        <v>20.404</v>
      </c>
      <c r="H61" s="484">
        <v>0</v>
      </c>
      <c r="I61" s="484">
        <v>0</v>
      </c>
    </row>
    <row r="62" spans="2:9" ht="18.399999999999999" customHeight="1">
      <c r="B62" s="483" t="s">
        <v>423</v>
      </c>
      <c r="C62" s="484">
        <v>13382.386</v>
      </c>
      <c r="D62" s="484">
        <v>7210.9189999999999</v>
      </c>
      <c r="E62" s="484">
        <v>354.72199999999998</v>
      </c>
      <c r="F62" s="484">
        <v>-7.19</v>
      </c>
      <c r="G62" s="484">
        <v>-95.278000000000006</v>
      </c>
      <c r="H62" s="484">
        <v>15.468</v>
      </c>
      <c r="I62" s="484">
        <v>1547.3389999999999</v>
      </c>
    </row>
    <row r="63" spans="2:9" ht="18.399999999999999" customHeight="1">
      <c r="B63" s="483" t="s">
        <v>424</v>
      </c>
      <c r="C63" s="484">
        <v>144414.43</v>
      </c>
      <c r="D63" s="484">
        <v>43979.383000000002</v>
      </c>
      <c r="E63" s="484">
        <v>13255.346</v>
      </c>
      <c r="F63" s="484">
        <v>420.36599999999999</v>
      </c>
      <c r="G63" s="484">
        <v>-819.56200000000001</v>
      </c>
      <c r="H63" s="484">
        <v>533.69200000000001</v>
      </c>
      <c r="I63" s="484">
        <v>647.64800000000002</v>
      </c>
    </row>
    <row r="64" spans="2:9" ht="18.399999999999999" customHeight="1">
      <c r="B64" s="483" t="s">
        <v>425</v>
      </c>
      <c r="C64" s="484">
        <v>3711.6489999999999</v>
      </c>
      <c r="D64" s="484">
        <v>3101.0630000000001</v>
      </c>
      <c r="E64" s="484"/>
      <c r="F64" s="484"/>
      <c r="G64" s="484"/>
      <c r="H64" s="484">
        <v>0</v>
      </c>
      <c r="I64" s="484">
        <v>0</v>
      </c>
    </row>
    <row r="65" spans="2:9" ht="18.399999999999999" customHeight="1">
      <c r="B65" s="483" t="s">
        <v>426</v>
      </c>
      <c r="C65" s="484">
        <v>6534.16</v>
      </c>
      <c r="D65" s="484">
        <v>5193.0559999999996</v>
      </c>
      <c r="E65" s="484"/>
      <c r="F65" s="484"/>
      <c r="G65" s="484"/>
      <c r="H65" s="484">
        <v>0</v>
      </c>
      <c r="I65" s="484">
        <v>0</v>
      </c>
    </row>
    <row r="66" spans="2:9" ht="18.399999999999999" customHeight="1">
      <c r="B66" s="483" t="s">
        <v>427</v>
      </c>
      <c r="C66" s="484">
        <v>83765.081999999995</v>
      </c>
      <c r="D66" s="484">
        <v>51699.375</v>
      </c>
      <c r="E66" s="484">
        <v>6095.5510000000004</v>
      </c>
      <c r="F66" s="484">
        <v>-5569.8050000000003</v>
      </c>
      <c r="G66" s="484">
        <v>6175.6469999999999</v>
      </c>
      <c r="H66" s="484">
        <v>631.93399999999997</v>
      </c>
      <c r="I66" s="484">
        <v>9.52</v>
      </c>
    </row>
    <row r="67" spans="2:9" ht="18.399999999999999" customHeight="1">
      <c r="B67" s="483" t="s">
        <v>428</v>
      </c>
      <c r="C67" s="484">
        <v>38834.406999999999</v>
      </c>
      <c r="D67" s="484">
        <v>26448.337</v>
      </c>
      <c r="E67" s="484">
        <v>1541.616</v>
      </c>
      <c r="F67" s="484">
        <v>0</v>
      </c>
      <c r="G67" s="484">
        <v>-1360.04</v>
      </c>
      <c r="H67" s="484">
        <v>113.137</v>
      </c>
      <c r="I67" s="484">
        <v>0</v>
      </c>
    </row>
    <row r="68" spans="2:9" ht="18.399999999999999" customHeight="1">
      <c r="B68" s="483" t="s">
        <v>429</v>
      </c>
      <c r="C68" s="484">
        <v>50620.108999999997</v>
      </c>
      <c r="D68" s="484">
        <v>43547.983</v>
      </c>
      <c r="E68" s="484">
        <v>968.60599999999999</v>
      </c>
      <c r="F68" s="484">
        <v>112.461</v>
      </c>
      <c r="G68" s="484">
        <v>-142.21799999999999</v>
      </c>
      <c r="H68" s="484">
        <v>119.14</v>
      </c>
      <c r="I68" s="484">
        <v>285.303</v>
      </c>
    </row>
    <row r="69" spans="2:9" ht="18.399999999999999" customHeight="1">
      <c r="B69" s="432"/>
      <c r="C69" s="403"/>
      <c r="D69" s="403"/>
      <c r="E69" s="403"/>
      <c r="F69" s="403"/>
      <c r="G69" s="403"/>
      <c r="H69" s="403"/>
      <c r="I69" s="403"/>
    </row>
    <row r="70" spans="2:9" ht="18.399999999999999" customHeight="1">
      <c r="B70" s="481"/>
      <c r="C70" s="481"/>
      <c r="D70" s="481"/>
      <c r="E70" s="685" t="s">
        <v>226</v>
      </c>
      <c r="F70" s="685"/>
      <c r="G70" s="685"/>
      <c r="H70" s="685"/>
      <c r="I70" s="685"/>
    </row>
    <row r="71" spans="2:9" ht="18.399999999999999" customHeight="1">
      <c r="B71" s="686" t="s">
        <v>156</v>
      </c>
      <c r="C71" s="688" t="s">
        <v>372</v>
      </c>
      <c r="D71" s="688" t="s">
        <v>230</v>
      </c>
      <c r="E71" s="690" t="s">
        <v>268</v>
      </c>
      <c r="F71" s="691"/>
      <c r="G71" s="692"/>
      <c r="H71" s="688" t="s">
        <v>269</v>
      </c>
      <c r="I71" s="688" t="s">
        <v>281</v>
      </c>
    </row>
    <row r="72" spans="2:9" ht="66" customHeight="1">
      <c r="B72" s="687" t="s">
        <v>156</v>
      </c>
      <c r="C72" s="689" t="s">
        <v>372</v>
      </c>
      <c r="D72" s="689" t="s">
        <v>230</v>
      </c>
      <c r="E72" s="482" t="s">
        <v>271</v>
      </c>
      <c r="F72" s="482" t="s">
        <v>373</v>
      </c>
      <c r="G72" s="482" t="s">
        <v>273</v>
      </c>
      <c r="H72" s="689" t="s">
        <v>269</v>
      </c>
      <c r="I72" s="689" t="s">
        <v>281</v>
      </c>
    </row>
    <row r="73" spans="2:9" ht="18.399999999999999" customHeight="1">
      <c r="B73" s="483" t="s">
        <v>255</v>
      </c>
      <c r="C73" s="484">
        <v>1624.558</v>
      </c>
      <c r="D73" s="484">
        <v>269.93700000000001</v>
      </c>
      <c r="E73" s="484">
        <v>1293.99</v>
      </c>
      <c r="F73" s="484">
        <v>845.82500000000005</v>
      </c>
      <c r="G73" s="484">
        <v>63.853999999999999</v>
      </c>
      <c r="H73" s="484">
        <v>56.761000000000003</v>
      </c>
      <c r="I73" s="484">
        <v>17.116</v>
      </c>
    </row>
    <row r="74" spans="2:9" ht="18.399999999999999" customHeight="1">
      <c r="B74" s="483" t="s">
        <v>256</v>
      </c>
      <c r="C74" s="484">
        <v>16673.672999999999</v>
      </c>
      <c r="D74" s="484">
        <v>10402.646000000001</v>
      </c>
      <c r="E74" s="484">
        <v>6523.6030000000001</v>
      </c>
      <c r="F74" s="484">
        <v>1569.6869999999999</v>
      </c>
      <c r="G74" s="484">
        <v>-1491.836</v>
      </c>
      <c r="H74" s="484">
        <v>59.982999999999997</v>
      </c>
      <c r="I74" s="484">
        <v>571.99699999999996</v>
      </c>
    </row>
    <row r="75" spans="2:9" ht="18.399999999999999" customHeight="1">
      <c r="B75" s="483" t="s">
        <v>430</v>
      </c>
      <c r="C75" s="484">
        <v>7953.1270000000004</v>
      </c>
      <c r="D75" s="484">
        <v>3398.913</v>
      </c>
      <c r="E75" s="484">
        <v>74.591999999999999</v>
      </c>
      <c r="F75" s="484">
        <v>0</v>
      </c>
      <c r="G75" s="484">
        <v>0</v>
      </c>
      <c r="H75" s="484">
        <v>0</v>
      </c>
      <c r="I75" s="484">
        <v>18.315000000000001</v>
      </c>
    </row>
    <row r="76" spans="2:9" ht="18.399999999999999" customHeight="1">
      <c r="B76" s="483" t="s">
        <v>431</v>
      </c>
      <c r="C76" s="484">
        <v>432.00799999999998</v>
      </c>
      <c r="D76" s="484">
        <v>0</v>
      </c>
      <c r="E76" s="484">
        <v>3.855</v>
      </c>
      <c r="F76" s="484">
        <v>0</v>
      </c>
      <c r="G76" s="484">
        <v>0</v>
      </c>
      <c r="H76" s="484">
        <v>0</v>
      </c>
      <c r="I76" s="484">
        <v>46.912999999999997</v>
      </c>
    </row>
    <row r="77" spans="2:9" ht="18.399999999999999" customHeight="1">
      <c r="B77" s="483" t="s">
        <v>432</v>
      </c>
      <c r="C77" s="484">
        <v>4532.491</v>
      </c>
      <c r="D77" s="484">
        <v>0</v>
      </c>
      <c r="E77" s="484">
        <v>33.819000000000003</v>
      </c>
      <c r="F77" s="484">
        <v>0</v>
      </c>
      <c r="G77" s="484">
        <v>0</v>
      </c>
      <c r="H77" s="484">
        <v>0</v>
      </c>
      <c r="I77" s="484">
        <v>0</v>
      </c>
    </row>
    <row r="78" spans="2:9" ht="18.399999999999999" customHeight="1">
      <c r="B78" s="483" t="s">
        <v>433</v>
      </c>
      <c r="C78" s="484">
        <v>0</v>
      </c>
      <c r="D78" s="484">
        <v>0</v>
      </c>
      <c r="E78" s="484">
        <v>0</v>
      </c>
      <c r="F78" s="484">
        <v>0</v>
      </c>
      <c r="G78" s="484">
        <v>0</v>
      </c>
      <c r="H78" s="484">
        <v>0</v>
      </c>
      <c r="I78" s="484">
        <v>0</v>
      </c>
    </row>
    <row r="79" spans="2:9" ht="18.399999999999999" customHeight="1">
      <c r="B79" s="483" t="s">
        <v>434</v>
      </c>
      <c r="C79" s="484">
        <v>1170.9659999999999</v>
      </c>
      <c r="D79" s="484">
        <v>115.318</v>
      </c>
      <c r="E79" s="484">
        <v>23.132000000000001</v>
      </c>
      <c r="F79" s="484">
        <v>0</v>
      </c>
      <c r="G79" s="484">
        <v>0</v>
      </c>
      <c r="H79" s="484">
        <v>0</v>
      </c>
      <c r="I79" s="484">
        <v>0.4</v>
      </c>
    </row>
    <row r="80" spans="2:9" ht="18.399999999999999" customHeight="1">
      <c r="B80" s="483" t="s">
        <v>435</v>
      </c>
      <c r="C80" s="484">
        <v>7417.625</v>
      </c>
      <c r="D80" s="484">
        <v>0</v>
      </c>
      <c r="E80" s="484">
        <v>640.15700000000004</v>
      </c>
      <c r="F80" s="484">
        <v>-4.2030000000000003</v>
      </c>
      <c r="G80" s="484">
        <v>-169.691</v>
      </c>
      <c r="H80" s="484">
        <v>25.077999999999999</v>
      </c>
      <c r="I80" s="484">
        <v>76.33</v>
      </c>
    </row>
    <row r="81" spans="2:9" ht="18.399999999999999" customHeight="1">
      <c r="B81" s="483" t="s">
        <v>257</v>
      </c>
      <c r="C81" s="484">
        <v>2570.8020000000001</v>
      </c>
      <c r="D81" s="484">
        <v>0</v>
      </c>
      <c r="E81" s="484">
        <v>151.78700000000001</v>
      </c>
      <c r="F81" s="484">
        <v>6.3929999999999998</v>
      </c>
      <c r="G81" s="484">
        <v>159.66399999999999</v>
      </c>
      <c r="H81" s="484">
        <v>10.037000000000001</v>
      </c>
      <c r="I81" s="484">
        <v>35.981000000000002</v>
      </c>
    </row>
    <row r="82" spans="2:9" ht="18.399999999999999" customHeight="1">
      <c r="B82" s="483" t="s">
        <v>436</v>
      </c>
      <c r="C82" s="484">
        <v>0</v>
      </c>
      <c r="D82" s="484">
        <v>0</v>
      </c>
      <c r="E82" s="484">
        <v>0</v>
      </c>
      <c r="F82" s="484">
        <v>0</v>
      </c>
      <c r="G82" s="484">
        <v>0</v>
      </c>
      <c r="H82" s="484">
        <v>0</v>
      </c>
      <c r="I82" s="484">
        <v>0</v>
      </c>
    </row>
    <row r="83" spans="2:9" ht="18.399999999999999" customHeight="1">
      <c r="B83" s="483" t="s">
        <v>437</v>
      </c>
      <c r="C83" s="484">
        <v>10919.796</v>
      </c>
      <c r="D83" s="484">
        <v>5.5339999999999998</v>
      </c>
      <c r="E83" s="484">
        <v>335.74099999999999</v>
      </c>
      <c r="F83" s="484">
        <v>-1.72</v>
      </c>
      <c r="G83" s="484">
        <v>-1.4610000000000001</v>
      </c>
      <c r="H83" s="484">
        <v>1.9630000000000001</v>
      </c>
      <c r="I83" s="484">
        <v>22.3</v>
      </c>
    </row>
    <row r="84" spans="2:9" ht="18.399999999999999" customHeight="1">
      <c r="B84" s="483" t="s">
        <v>258</v>
      </c>
      <c r="C84" s="484">
        <v>819.87599999999998</v>
      </c>
      <c r="D84" s="484">
        <v>7.7629999999999999</v>
      </c>
      <c r="E84" s="484">
        <v>1.657</v>
      </c>
      <c r="F84" s="484">
        <v>0</v>
      </c>
      <c r="G84" s="484">
        <v>86.460999999999999</v>
      </c>
      <c r="H84" s="484">
        <v>1.071</v>
      </c>
      <c r="I84" s="484">
        <v>0</v>
      </c>
    </row>
    <row r="85" spans="2:9" ht="18.399999999999999" customHeight="1">
      <c r="B85" s="483" t="s">
        <v>438</v>
      </c>
      <c r="C85" s="484">
        <v>0</v>
      </c>
      <c r="D85" s="484">
        <v>0</v>
      </c>
      <c r="E85" s="484">
        <v>1.2470000000000001</v>
      </c>
      <c r="F85" s="484">
        <v>9.1720000000000006</v>
      </c>
      <c r="G85" s="484">
        <v>-15.153</v>
      </c>
      <c r="H85" s="484">
        <v>0</v>
      </c>
      <c r="I85" s="484">
        <v>0</v>
      </c>
    </row>
    <row r="86" spans="2:9" ht="18.399999999999999" customHeight="1">
      <c r="B86" s="483" t="s">
        <v>259</v>
      </c>
      <c r="C86" s="484">
        <v>20623.991000000002</v>
      </c>
      <c r="D86" s="484">
        <v>30.315000000000001</v>
      </c>
      <c r="E86" s="484">
        <v>1606.4939999999999</v>
      </c>
      <c r="F86" s="484">
        <v>34.496000000000002</v>
      </c>
      <c r="G86" s="484">
        <v>129.614</v>
      </c>
      <c r="H86" s="484">
        <v>99.873000000000005</v>
      </c>
      <c r="I86" s="484">
        <v>0</v>
      </c>
    </row>
    <row r="87" spans="2:9" ht="18.399999999999999" customHeight="1">
      <c r="B87" s="483" t="s">
        <v>439</v>
      </c>
      <c r="C87" s="484">
        <v>4431.9319999999998</v>
      </c>
      <c r="D87" s="484">
        <v>0</v>
      </c>
      <c r="E87" s="484">
        <v>729.31500000000005</v>
      </c>
      <c r="F87" s="484">
        <v>41.101999999999997</v>
      </c>
      <c r="G87" s="484">
        <v>-808.21600000000001</v>
      </c>
      <c r="H87" s="484">
        <v>39.707999999999998</v>
      </c>
      <c r="I87" s="484">
        <v>86.623999999999995</v>
      </c>
    </row>
    <row r="88" spans="2:9" ht="18.399999999999999" customHeight="1">
      <c r="B88" s="483" t="s">
        <v>262</v>
      </c>
      <c r="C88" s="484">
        <v>16560.294000000002</v>
      </c>
      <c r="D88" s="484">
        <v>8292.5280000000002</v>
      </c>
      <c r="E88" s="484">
        <v>554.577</v>
      </c>
      <c r="F88" s="484">
        <v>-1E-3</v>
      </c>
      <c r="G88" s="484">
        <v>-25.722000000000001</v>
      </c>
      <c r="H88" s="484">
        <v>19.885000000000002</v>
      </c>
      <c r="I88" s="484">
        <v>0.41699999999999998</v>
      </c>
    </row>
    <row r="89" spans="2:9" ht="18.399999999999999" customHeight="1">
      <c r="B89" s="483" t="s">
        <v>440</v>
      </c>
      <c r="C89" s="484">
        <v>0</v>
      </c>
      <c r="D89" s="484">
        <v>0</v>
      </c>
      <c r="E89" s="484">
        <v>0</v>
      </c>
      <c r="F89" s="484">
        <v>0</v>
      </c>
      <c r="G89" s="484">
        <v>0</v>
      </c>
      <c r="H89" s="484">
        <v>0</v>
      </c>
      <c r="I89" s="484">
        <v>0</v>
      </c>
    </row>
    <row r="90" spans="2:9" ht="18.399999999999999" customHeight="1">
      <c r="B90" s="483" t="s">
        <v>441</v>
      </c>
      <c r="C90" s="484">
        <v>784.41499999999996</v>
      </c>
      <c r="D90" s="484">
        <v>721.279</v>
      </c>
      <c r="E90" s="484">
        <v>0</v>
      </c>
      <c r="F90" s="484">
        <v>0</v>
      </c>
      <c r="G90" s="484">
        <v>0</v>
      </c>
      <c r="H90" s="484">
        <v>0</v>
      </c>
      <c r="I90" s="484">
        <v>0</v>
      </c>
    </row>
    <row r="91" spans="2:9" ht="18.399999999999999" customHeight="1">
      <c r="B91" s="483" t="s">
        <v>442</v>
      </c>
      <c r="C91" s="484">
        <v>1194.143</v>
      </c>
      <c r="D91" s="484">
        <v>788.8</v>
      </c>
      <c r="E91" s="484">
        <v>43.235999999999997</v>
      </c>
      <c r="F91" s="484">
        <v>0</v>
      </c>
      <c r="G91" s="484">
        <v>-0.38800000000000001</v>
      </c>
      <c r="H91" s="484">
        <v>0</v>
      </c>
      <c r="I91" s="484">
        <v>0</v>
      </c>
    </row>
    <row r="92" spans="2:9" ht="18.399999999999999" customHeight="1">
      <c r="B92" s="483" t="s">
        <v>265</v>
      </c>
      <c r="C92" s="484">
        <v>18089.561000000002</v>
      </c>
      <c r="D92" s="484">
        <v>3864.1959999999999</v>
      </c>
      <c r="E92" s="484">
        <v>490.08800000000002</v>
      </c>
      <c r="F92" s="484">
        <v>1885.4079999999999</v>
      </c>
      <c r="G92" s="484">
        <v>-459.60899999999998</v>
      </c>
      <c r="H92" s="484">
        <v>81.325000000000003</v>
      </c>
      <c r="I92" s="484">
        <v>462.79199999999997</v>
      </c>
    </row>
    <row r="93" spans="2:9" ht="18.399999999999999" customHeight="1">
      <c r="B93" s="483" t="s">
        <v>443</v>
      </c>
      <c r="C93" s="484">
        <v>61399.718999999997</v>
      </c>
      <c r="D93" s="484">
        <v>29479.519</v>
      </c>
      <c r="E93" s="484">
        <v>6090.03</v>
      </c>
      <c r="F93" s="484">
        <v>631.30700000000002</v>
      </c>
      <c r="G93" s="484">
        <v>-1252.6659999999999</v>
      </c>
      <c r="H93" s="484">
        <v>250.42500000000001</v>
      </c>
      <c r="I93" s="484">
        <v>30.119</v>
      </c>
    </row>
    <row r="94" spans="2:9" ht="18.399999999999999" customHeight="1">
      <c r="B94" s="483" t="s">
        <v>444</v>
      </c>
      <c r="C94" s="484">
        <v>1951.6420000000001</v>
      </c>
      <c r="D94" s="484">
        <v>497.06</v>
      </c>
      <c r="E94" s="484">
        <v>184.42099999999999</v>
      </c>
      <c r="F94" s="484">
        <v>-5.55</v>
      </c>
      <c r="G94" s="484">
        <v>-79.233999999999995</v>
      </c>
      <c r="H94" s="484">
        <v>0</v>
      </c>
      <c r="I94" s="484">
        <v>212.16800000000001</v>
      </c>
    </row>
    <row r="95" spans="2:9" ht="18.399999999999999" customHeight="1">
      <c r="B95" s="483" t="s">
        <v>445</v>
      </c>
      <c r="C95" s="484">
        <v>0</v>
      </c>
      <c r="D95" s="484">
        <v>0</v>
      </c>
      <c r="E95" s="484">
        <v>0.34599999999999997</v>
      </c>
      <c r="F95" s="484">
        <v>0</v>
      </c>
      <c r="G95" s="484">
        <v>75.256</v>
      </c>
      <c r="H95" s="484">
        <v>0</v>
      </c>
      <c r="I95" s="484">
        <v>0</v>
      </c>
    </row>
    <row r="96" spans="2:9" ht="18.399999999999999" customHeight="1">
      <c r="B96" s="483" t="s">
        <v>266</v>
      </c>
      <c r="C96" s="484">
        <v>21109.859</v>
      </c>
      <c r="D96" s="484">
        <v>-0.91900000000000004</v>
      </c>
      <c r="E96" s="484">
        <v>1320.6790000000001</v>
      </c>
      <c r="F96" s="484">
        <v>-3.4409999999999998</v>
      </c>
      <c r="G96" s="484">
        <v>-244.494</v>
      </c>
      <c r="H96" s="484">
        <v>120.53400000000001</v>
      </c>
      <c r="I96" s="484">
        <v>242.46700000000001</v>
      </c>
    </row>
    <row r="97" spans="2:9" ht="18.399999999999999" customHeight="1">
      <c r="B97" s="483" t="s">
        <v>446</v>
      </c>
      <c r="C97" s="484">
        <v>7247.9830000000002</v>
      </c>
      <c r="D97" s="484">
        <v>33.962000000000003</v>
      </c>
      <c r="E97" s="484">
        <v>376.96800000000002</v>
      </c>
      <c r="F97" s="484">
        <v>-0.67300000000000004</v>
      </c>
      <c r="G97" s="484">
        <v>-60.162999999999997</v>
      </c>
      <c r="H97" s="484">
        <v>6.7720000000000002</v>
      </c>
      <c r="I97" s="484">
        <v>32.378999999999998</v>
      </c>
    </row>
    <row r="98" spans="2:9" ht="18.399999999999999" customHeight="1">
      <c r="B98" s="483" t="s">
        <v>447</v>
      </c>
      <c r="C98" s="484">
        <v>1822.354</v>
      </c>
      <c r="D98" s="484">
        <v>0</v>
      </c>
      <c r="E98" s="484">
        <v>1.3080000000000001</v>
      </c>
      <c r="F98" s="484">
        <v>0</v>
      </c>
      <c r="G98" s="484">
        <v>0</v>
      </c>
      <c r="H98" s="484">
        <v>0</v>
      </c>
      <c r="I98" s="484">
        <v>20.867000000000001</v>
      </c>
    </row>
    <row r="99" spans="2:9" ht="18.399999999999999" customHeight="1">
      <c r="B99" s="483" t="s">
        <v>448</v>
      </c>
      <c r="C99" s="484">
        <v>0</v>
      </c>
      <c r="D99" s="484">
        <v>0</v>
      </c>
      <c r="E99" s="484">
        <v>0</v>
      </c>
      <c r="F99" s="484">
        <v>0</v>
      </c>
      <c r="G99" s="484">
        <v>0</v>
      </c>
      <c r="H99" s="484">
        <v>0</v>
      </c>
      <c r="I99" s="484">
        <v>0</v>
      </c>
    </row>
    <row r="100" spans="2:9" ht="18.399999999999999" customHeight="1">
      <c r="B100" s="483" t="s">
        <v>449</v>
      </c>
      <c r="C100" s="484">
        <v>3181.8359999999998</v>
      </c>
      <c r="D100" s="484">
        <v>136.745</v>
      </c>
      <c r="E100" s="484">
        <v>770.36500000000001</v>
      </c>
      <c r="F100" s="484">
        <v>-95</v>
      </c>
      <c r="G100" s="484">
        <v>-501.94200000000001</v>
      </c>
      <c r="H100" s="484">
        <v>8.2899999999999991</v>
      </c>
      <c r="I100" s="484">
        <v>0</v>
      </c>
    </row>
    <row r="101" spans="2:9" ht="18.75" customHeight="1"/>
    <row r="102" spans="2:9" ht="54" customHeight="1">
      <c r="B102" s="683" t="s">
        <v>450</v>
      </c>
      <c r="C102" s="684"/>
      <c r="D102" s="684"/>
      <c r="E102" s="684"/>
      <c r="F102" s="684"/>
      <c r="G102" s="684"/>
      <c r="H102" s="684"/>
    </row>
  </sheetData>
  <mergeCells count="16">
    <mergeCell ref="B2:I2"/>
    <mergeCell ref="E4:I4"/>
    <mergeCell ref="B5:B6"/>
    <mergeCell ref="C5:C6"/>
    <mergeCell ref="D5:D6"/>
    <mergeCell ref="E5:G5"/>
    <mergeCell ref="H5:H6"/>
    <mergeCell ref="I5:I6"/>
    <mergeCell ref="B102:H102"/>
    <mergeCell ref="E70:I70"/>
    <mergeCell ref="B71:B72"/>
    <mergeCell ref="C71:C72"/>
    <mergeCell ref="D71:D72"/>
    <mergeCell ref="E71:G71"/>
    <mergeCell ref="H71:H72"/>
    <mergeCell ref="I71:I72"/>
  </mergeCells>
  <pageMargins left="0.39370078740157483" right="0.51181102362204722" top="0.39370078740157483" bottom="0.39370078740157483" header="0.51181102362204722" footer="0.51181102362204722"/>
  <pageSetup paperSize="9" scale="78" fitToHeight="0" orientation="landscape" r:id="rId1"/>
  <headerFooter alignWithMargins="0"/>
  <rowBreaks count="1" manualBreakCount="1">
    <brk id="69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00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8" width="17.42578125" customWidth="1"/>
  </cols>
  <sheetData>
    <row r="1" spans="2:9" ht="27.75" customHeight="1"/>
    <row r="2" spans="2:9" ht="24.95" customHeight="1">
      <c r="B2" s="561" t="s">
        <v>371</v>
      </c>
      <c r="C2" s="561"/>
      <c r="D2" s="561"/>
      <c r="E2" s="561"/>
      <c r="F2" s="561"/>
      <c r="G2" s="561"/>
      <c r="H2" s="561"/>
      <c r="I2" s="485"/>
    </row>
    <row r="4" spans="2:9" ht="17.850000000000001" customHeight="1">
      <c r="B4" s="486"/>
      <c r="C4" s="481"/>
      <c r="D4" s="481"/>
      <c r="E4" s="481"/>
      <c r="F4" s="481"/>
      <c r="G4" s="481"/>
      <c r="H4" s="492" t="s">
        <v>226</v>
      </c>
    </row>
    <row r="5" spans="2:9" ht="51">
      <c r="B5" s="487" t="s">
        <v>155</v>
      </c>
      <c r="C5" s="299" t="s">
        <v>275</v>
      </c>
      <c r="D5" s="299" t="s">
        <v>451</v>
      </c>
      <c r="E5" s="299" t="s">
        <v>285</v>
      </c>
      <c r="F5" s="299" t="s">
        <v>286</v>
      </c>
      <c r="G5" s="299" t="s">
        <v>452</v>
      </c>
      <c r="H5" s="299" t="s">
        <v>281</v>
      </c>
    </row>
    <row r="6" spans="2:9" ht="18.399999999999999" customHeight="1">
      <c r="B6" s="488" t="s">
        <v>374</v>
      </c>
      <c r="C6" s="489">
        <v>22127.632000000001</v>
      </c>
      <c r="D6" s="489">
        <v>15970.811</v>
      </c>
      <c r="E6" s="489">
        <v>721.51199999999994</v>
      </c>
      <c r="F6" s="489">
        <v>-535.65700000000004</v>
      </c>
      <c r="G6" s="489">
        <v>-4950.3289999999997</v>
      </c>
      <c r="H6" s="489">
        <v>265.49799999999999</v>
      </c>
    </row>
    <row r="7" spans="2:9" ht="18.399999999999999" customHeight="1">
      <c r="B7" s="488" t="s">
        <v>375</v>
      </c>
      <c r="C7" s="489">
        <v>16380.748</v>
      </c>
      <c r="D7" s="489">
        <v>0</v>
      </c>
      <c r="E7" s="489">
        <v>5687.8580000000002</v>
      </c>
      <c r="F7" s="489">
        <v>2198.2460000000001</v>
      </c>
      <c r="G7" s="489">
        <v>-183.36199999999999</v>
      </c>
      <c r="H7" s="489">
        <v>947.54300000000001</v>
      </c>
    </row>
    <row r="8" spans="2:9" ht="18.399999999999999" customHeight="1">
      <c r="B8" s="488" t="s">
        <v>376</v>
      </c>
      <c r="C8" s="489">
        <v>13576.313</v>
      </c>
      <c r="D8" s="489">
        <v>33.204000000000001</v>
      </c>
      <c r="E8" s="489">
        <v>3157.9209999999998</v>
      </c>
      <c r="F8" s="489">
        <v>3633.97</v>
      </c>
      <c r="G8" s="489">
        <v>8731.8870000000006</v>
      </c>
      <c r="H8" s="489">
        <v>456.20499999999998</v>
      </c>
    </row>
    <row r="9" spans="2:9" ht="18.399999999999999" customHeight="1">
      <c r="B9" s="488" t="s">
        <v>232</v>
      </c>
      <c r="C9" s="489">
        <v>1091.2180000000001</v>
      </c>
      <c r="D9" s="489">
        <v>0</v>
      </c>
      <c r="E9" s="489">
        <v>2424.8760000000002</v>
      </c>
      <c r="F9" s="489">
        <v>4922.8869999999997</v>
      </c>
      <c r="G9" s="489">
        <v>1023</v>
      </c>
      <c r="H9" s="489">
        <v>1660.2560000000001</v>
      </c>
    </row>
    <row r="10" spans="2:9" ht="18.399999999999999" customHeight="1">
      <c r="B10" s="488" t="s">
        <v>377</v>
      </c>
      <c r="C10" s="489">
        <v>184869.60200000001</v>
      </c>
      <c r="D10" s="489">
        <v>94136.65</v>
      </c>
      <c r="E10" s="489">
        <v>91641.482000000004</v>
      </c>
      <c r="F10" s="489">
        <v>-40264.660000000003</v>
      </c>
      <c r="G10" s="489">
        <v>-48278.953000000001</v>
      </c>
      <c r="H10" s="489">
        <v>5625.366</v>
      </c>
    </row>
    <row r="11" spans="2:9" ht="18.399999999999999" customHeight="1">
      <c r="B11" s="488" t="s">
        <v>378</v>
      </c>
      <c r="C11" s="489">
        <v>13166.513999999999</v>
      </c>
      <c r="D11" s="489">
        <v>1635.269</v>
      </c>
      <c r="E11" s="489">
        <v>8506.9580000000005</v>
      </c>
      <c r="F11" s="489">
        <v>1690.0429999999999</v>
      </c>
      <c r="G11" s="489">
        <v>-12893.328</v>
      </c>
      <c r="H11" s="489">
        <v>5486.0190000000002</v>
      </c>
    </row>
    <row r="12" spans="2:9" ht="18.399999999999999" customHeight="1">
      <c r="B12" s="488" t="s">
        <v>379</v>
      </c>
      <c r="C12" s="489">
        <v>27896.710999999999</v>
      </c>
      <c r="D12" s="489">
        <v>12116.123</v>
      </c>
      <c r="E12" s="489">
        <v>23829.907999999999</v>
      </c>
      <c r="F12" s="489">
        <v>271.64100000000002</v>
      </c>
      <c r="G12" s="489">
        <v>-26763.949000000001</v>
      </c>
      <c r="H12" s="489">
        <v>1684.921</v>
      </c>
    </row>
    <row r="13" spans="2:9" ht="18.399999999999999" customHeight="1">
      <c r="B13" s="488" t="s">
        <v>380</v>
      </c>
      <c r="C13" s="489">
        <v>0.35299999999999998</v>
      </c>
      <c r="D13" s="489">
        <v>0</v>
      </c>
      <c r="E13" s="489">
        <v>208.98500000000001</v>
      </c>
      <c r="F13" s="489">
        <v>0</v>
      </c>
      <c r="G13" s="489">
        <v>79.736000000000004</v>
      </c>
      <c r="H13" s="489">
        <v>0.97599999999999998</v>
      </c>
    </row>
    <row r="14" spans="2:9" ht="18.399999999999999" customHeight="1">
      <c r="B14" s="488" t="s">
        <v>233</v>
      </c>
      <c r="C14" s="489">
        <v>19251.351999999999</v>
      </c>
      <c r="D14" s="489">
        <v>23.484999999999999</v>
      </c>
      <c r="E14" s="489">
        <v>9197.0709999999999</v>
      </c>
      <c r="F14" s="489">
        <v>87.555999999999997</v>
      </c>
      <c r="G14" s="489">
        <v>-5470.6049999999996</v>
      </c>
      <c r="H14" s="489">
        <v>-480.62099999999998</v>
      </c>
    </row>
    <row r="15" spans="2:9" ht="18.399999999999999" customHeight="1">
      <c r="B15" s="488" t="s">
        <v>381</v>
      </c>
      <c r="C15" s="489">
        <v>3919.1239999999998</v>
      </c>
      <c r="D15" s="489">
        <v>928.274</v>
      </c>
      <c r="E15" s="489">
        <v>1131.527</v>
      </c>
      <c r="F15" s="489">
        <v>582.76</v>
      </c>
      <c r="G15" s="489">
        <v>2225.826</v>
      </c>
      <c r="H15" s="489">
        <v>409.07600000000002</v>
      </c>
    </row>
    <row r="16" spans="2:9" ht="18.399999999999999" customHeight="1">
      <c r="B16" s="488" t="s">
        <v>382</v>
      </c>
      <c r="C16" s="489">
        <v>235930.29</v>
      </c>
      <c r="D16" s="489">
        <v>14440.995999999999</v>
      </c>
      <c r="E16" s="489">
        <v>76120.75</v>
      </c>
      <c r="F16" s="489">
        <v>68386.819000000003</v>
      </c>
      <c r="G16" s="489">
        <v>-64624.112999999998</v>
      </c>
      <c r="H16" s="489">
        <v>13427.468000000001</v>
      </c>
    </row>
    <row r="17" spans="2:8" ht="18.399999999999999" customHeight="1">
      <c r="B17" s="488" t="s">
        <v>383</v>
      </c>
      <c r="C17" s="489">
        <v>582.71400000000006</v>
      </c>
      <c r="D17" s="489">
        <v>444.16</v>
      </c>
      <c r="E17" s="489">
        <v>281.40699999999998</v>
      </c>
      <c r="F17" s="489">
        <v>-200.44200000000001</v>
      </c>
      <c r="G17" s="489">
        <v>-106.209</v>
      </c>
      <c r="H17" s="489">
        <v>153.85900000000001</v>
      </c>
    </row>
    <row r="18" spans="2:8" ht="18.399999999999999" customHeight="1">
      <c r="B18" s="488" t="s">
        <v>384</v>
      </c>
      <c r="C18" s="489">
        <v>1825.0150000000001</v>
      </c>
      <c r="D18" s="489">
        <v>1446.308</v>
      </c>
      <c r="E18" s="489">
        <v>2340.9839999999999</v>
      </c>
      <c r="F18" s="489">
        <v>969.73500000000001</v>
      </c>
      <c r="G18" s="489">
        <v>2523.3380000000002</v>
      </c>
      <c r="H18" s="489">
        <v>0</v>
      </c>
    </row>
    <row r="19" spans="2:8" ht="18.399999999999999" customHeight="1">
      <c r="B19" s="488" t="s">
        <v>385</v>
      </c>
      <c r="C19" s="489">
        <v>10892.669</v>
      </c>
      <c r="D19" s="489">
        <v>8714.1290000000008</v>
      </c>
      <c r="E19" s="489">
        <v>2001.6669999999999</v>
      </c>
      <c r="F19" s="489">
        <v>341.83300000000003</v>
      </c>
      <c r="G19" s="489">
        <v>5070.4669999999996</v>
      </c>
      <c r="H19" s="489">
        <v>315.26100000000002</v>
      </c>
    </row>
    <row r="20" spans="2:8" ht="18.399999999999999" customHeight="1">
      <c r="B20" s="488" t="s">
        <v>386</v>
      </c>
      <c r="C20" s="489">
        <v>465.51299999999998</v>
      </c>
      <c r="D20" s="489">
        <v>360.709</v>
      </c>
      <c r="E20" s="489">
        <v>1094.8610000000001</v>
      </c>
      <c r="F20" s="489">
        <v>27.789000000000001</v>
      </c>
      <c r="G20" s="489">
        <v>-265.661</v>
      </c>
      <c r="H20" s="489">
        <v>489.86399999999998</v>
      </c>
    </row>
    <row r="21" spans="2:8" ht="18.399999999999999" customHeight="1">
      <c r="B21" s="488" t="s">
        <v>387</v>
      </c>
      <c r="C21" s="489">
        <v>36688.347999999998</v>
      </c>
      <c r="D21" s="489">
        <v>6170.29</v>
      </c>
      <c r="E21" s="489">
        <v>12546.915999999999</v>
      </c>
      <c r="F21" s="489">
        <v>13041.126</v>
      </c>
      <c r="G21" s="489">
        <v>6284.6580000000004</v>
      </c>
      <c r="H21" s="489">
        <v>3481.1579999999999</v>
      </c>
    </row>
    <row r="22" spans="2:8" ht="18.399999999999999" customHeight="1">
      <c r="B22" s="488" t="s">
        <v>388</v>
      </c>
      <c r="C22" s="489">
        <v>59298.83</v>
      </c>
      <c r="D22" s="489">
        <v>43488.853999999999</v>
      </c>
      <c r="E22" s="489">
        <v>37878.237999999998</v>
      </c>
      <c r="F22" s="489">
        <v>-4510.12</v>
      </c>
      <c r="G22" s="489">
        <v>-4726.1880000000001</v>
      </c>
      <c r="H22" s="489">
        <v>4583.9989999999998</v>
      </c>
    </row>
    <row r="23" spans="2:8" ht="18.399999999999999" customHeight="1">
      <c r="B23" s="488" t="s">
        <v>389</v>
      </c>
      <c r="C23" s="489">
        <v>45867.877999999997</v>
      </c>
      <c r="D23" s="489">
        <v>24100.617999999999</v>
      </c>
      <c r="E23" s="489">
        <v>12230.976000000001</v>
      </c>
      <c r="F23" s="489">
        <v>-5051.0379999999996</v>
      </c>
      <c r="G23" s="489">
        <v>5905.0559999999996</v>
      </c>
      <c r="H23" s="489">
        <v>1969.7950000000001</v>
      </c>
    </row>
    <row r="24" spans="2:8" ht="18.399999999999999" customHeight="1">
      <c r="B24" s="488" t="s">
        <v>390</v>
      </c>
      <c r="C24" s="489">
        <v>31247.526999999998</v>
      </c>
      <c r="D24" s="489">
        <v>15916.98</v>
      </c>
      <c r="E24" s="489">
        <v>6971.6589999999997</v>
      </c>
      <c r="F24" s="489">
        <v>-129.715</v>
      </c>
      <c r="G24" s="489">
        <v>41791.892999999996</v>
      </c>
      <c r="H24" s="489">
        <v>35.805</v>
      </c>
    </row>
    <row r="25" spans="2:8" ht="18.399999999999999" customHeight="1">
      <c r="B25" s="488" t="s">
        <v>391</v>
      </c>
      <c r="C25" s="489">
        <v>-3.2120000000000002</v>
      </c>
      <c r="D25" s="489">
        <v>-3.6379999999999999</v>
      </c>
      <c r="E25" s="489">
        <v>583.49099999999999</v>
      </c>
      <c r="F25" s="489">
        <v>-1.0999999999999999E-2</v>
      </c>
      <c r="G25" s="489">
        <v>-0.16300000000000001</v>
      </c>
      <c r="H25" s="489">
        <v>-2.75</v>
      </c>
    </row>
    <row r="26" spans="2:8" ht="18.399999999999999" customHeight="1">
      <c r="B26" s="488" t="s">
        <v>392</v>
      </c>
      <c r="C26" s="489">
        <v>17269.875</v>
      </c>
      <c r="D26" s="489">
        <v>7286.9059999999999</v>
      </c>
      <c r="E26" s="489">
        <v>11398.179</v>
      </c>
      <c r="F26" s="489">
        <v>-2371.0569999999998</v>
      </c>
      <c r="G26" s="489">
        <v>-2773.9549999999999</v>
      </c>
      <c r="H26" s="489">
        <v>261.44900000000001</v>
      </c>
    </row>
    <row r="27" spans="2:8" ht="18.399999999999999" customHeight="1">
      <c r="B27" s="488" t="s">
        <v>393</v>
      </c>
      <c r="C27" s="489">
        <v>6686.6270000000004</v>
      </c>
      <c r="D27" s="489">
        <v>3856.3679999999999</v>
      </c>
      <c r="E27" s="489">
        <v>4202.5410000000002</v>
      </c>
      <c r="F27" s="489">
        <v>2332.933</v>
      </c>
      <c r="G27" s="489">
        <v>4121</v>
      </c>
      <c r="H27" s="489">
        <v>491.29</v>
      </c>
    </row>
    <row r="28" spans="2:8" ht="18.399999999999999" customHeight="1">
      <c r="B28" s="488" t="s">
        <v>394</v>
      </c>
      <c r="C28" s="489">
        <v>29994.823</v>
      </c>
      <c r="D28" s="489">
        <v>3712.3389999999999</v>
      </c>
      <c r="E28" s="489">
        <v>8990.402</v>
      </c>
      <c r="F28" s="489">
        <v>7562.826</v>
      </c>
      <c r="G28" s="489">
        <v>1681.8330000000001</v>
      </c>
      <c r="H28" s="489">
        <v>360.202</v>
      </c>
    </row>
    <row r="29" spans="2:8" ht="18.399999999999999" customHeight="1">
      <c r="B29" s="488" t="s">
        <v>395</v>
      </c>
      <c r="C29" s="489">
        <v>33638.983</v>
      </c>
      <c r="D29" s="489">
        <v>16759.437999999998</v>
      </c>
      <c r="E29" s="489">
        <v>11356.847</v>
      </c>
      <c r="F29" s="489">
        <v>11706.46</v>
      </c>
      <c r="G29" s="489">
        <v>7959.08</v>
      </c>
      <c r="H29" s="489">
        <v>-1626.009</v>
      </c>
    </row>
    <row r="30" spans="2:8" ht="18.399999999999999" customHeight="1">
      <c r="B30" s="488" t="s">
        <v>236</v>
      </c>
      <c r="C30" s="489">
        <v>26679.432000000001</v>
      </c>
      <c r="D30" s="489">
        <v>6117.36</v>
      </c>
      <c r="E30" s="489">
        <v>12674.406999999999</v>
      </c>
      <c r="F30" s="489">
        <v>4144.8180000000002</v>
      </c>
      <c r="G30" s="489">
        <v>-7878.9489999999996</v>
      </c>
      <c r="H30" s="489">
        <v>922.17100000000005</v>
      </c>
    </row>
    <row r="31" spans="2:8" ht="18.399999999999999" customHeight="1">
      <c r="B31" s="488" t="s">
        <v>396</v>
      </c>
      <c r="C31" s="489">
        <v>98803.542000000001</v>
      </c>
      <c r="D31" s="489">
        <v>66406.634999999995</v>
      </c>
      <c r="E31" s="489">
        <v>7790.7250000000004</v>
      </c>
      <c r="F31" s="489">
        <v>-4362.8159999999998</v>
      </c>
      <c r="G31" s="489">
        <v>2524.4520000000002</v>
      </c>
      <c r="H31" s="489">
        <v>-217.042</v>
      </c>
    </row>
    <row r="32" spans="2:8" ht="18.399999999999999" customHeight="1">
      <c r="B32" s="488" t="s">
        <v>397</v>
      </c>
      <c r="C32" s="489">
        <v>1142.9469999999999</v>
      </c>
      <c r="D32" s="489">
        <v>49.267000000000003</v>
      </c>
      <c r="E32" s="489">
        <v>4800.0320000000002</v>
      </c>
      <c r="F32" s="489">
        <v>-640.92200000000003</v>
      </c>
      <c r="G32" s="489">
        <v>-626.14599999999996</v>
      </c>
      <c r="H32" s="489">
        <v>3243.3490000000002</v>
      </c>
    </row>
    <row r="33" spans="2:8" ht="18.399999999999999" customHeight="1">
      <c r="B33" s="488" t="s">
        <v>398</v>
      </c>
      <c r="C33" s="489">
        <v>8247.0969999999998</v>
      </c>
      <c r="D33" s="489">
        <v>32.134</v>
      </c>
      <c r="E33" s="489">
        <v>3076.982</v>
      </c>
      <c r="F33" s="489">
        <v>3744.9409999999998</v>
      </c>
      <c r="G33" s="489">
        <v>-3527.636</v>
      </c>
      <c r="H33" s="489">
        <v>2620.7959999999998</v>
      </c>
    </row>
    <row r="34" spans="2:8" ht="18.399999999999999" customHeight="1">
      <c r="B34" s="488" t="s">
        <v>399</v>
      </c>
      <c r="C34" s="489">
        <v>209260.976</v>
      </c>
      <c r="D34" s="489">
        <v>103933.406</v>
      </c>
      <c r="E34" s="489">
        <v>13293.251</v>
      </c>
      <c r="F34" s="489">
        <v>-10191.823</v>
      </c>
      <c r="G34" s="489">
        <v>-5281.2860000000001</v>
      </c>
      <c r="H34" s="489">
        <v>8889.8549999999996</v>
      </c>
    </row>
    <row r="35" spans="2:8" ht="18.399999999999999" customHeight="1">
      <c r="B35" s="488" t="s">
        <v>400</v>
      </c>
      <c r="C35" s="489">
        <v>33.786999999999999</v>
      </c>
      <c r="D35" s="489">
        <v>-14.635</v>
      </c>
      <c r="E35" s="489">
        <v>157.71899999999999</v>
      </c>
      <c r="F35" s="489">
        <v>0</v>
      </c>
      <c r="G35" s="489">
        <v>-1.712</v>
      </c>
      <c r="H35" s="489">
        <v>-15.766999999999999</v>
      </c>
    </row>
    <row r="36" spans="2:8" ht="18.399999999999999" customHeight="1">
      <c r="B36" s="488" t="s">
        <v>238</v>
      </c>
      <c r="C36" s="489">
        <v>47689.845000000001</v>
      </c>
      <c r="D36" s="489">
        <v>37.033000000000001</v>
      </c>
      <c r="E36" s="489">
        <v>17844.88</v>
      </c>
      <c r="F36" s="489">
        <v>333.66300000000001</v>
      </c>
      <c r="G36" s="489">
        <v>-2894.6529999999998</v>
      </c>
      <c r="H36" s="489">
        <v>488.798</v>
      </c>
    </row>
    <row r="37" spans="2:8" ht="18.399999999999999" customHeight="1">
      <c r="B37" s="488" t="s">
        <v>401</v>
      </c>
      <c r="C37" s="489">
        <v>8536.6720000000005</v>
      </c>
      <c r="D37" s="489">
        <v>3143.8069999999998</v>
      </c>
      <c r="E37" s="489">
        <v>177.857</v>
      </c>
      <c r="F37" s="489">
        <v>-297.988</v>
      </c>
      <c r="G37" s="489">
        <v>10168.736000000001</v>
      </c>
      <c r="H37" s="489">
        <v>-788.59500000000003</v>
      </c>
    </row>
    <row r="38" spans="2:8" ht="18.399999999999999" customHeight="1">
      <c r="B38" s="488" t="s">
        <v>402</v>
      </c>
      <c r="C38" s="489">
        <v>1345.7840000000001</v>
      </c>
      <c r="D38" s="489">
        <v>456.59899999999999</v>
      </c>
      <c r="E38" s="489">
        <v>28.154</v>
      </c>
      <c r="F38" s="489">
        <v>571.00300000000004</v>
      </c>
      <c r="G38" s="489">
        <v>1007.585</v>
      </c>
      <c r="H38" s="489">
        <v>15.615</v>
      </c>
    </row>
    <row r="39" spans="2:8" ht="18.399999999999999" customHeight="1">
      <c r="B39" s="488" t="s">
        <v>403</v>
      </c>
      <c r="C39" s="489">
        <v>4303.2209999999995</v>
      </c>
      <c r="D39" s="489">
        <v>348.95600000000002</v>
      </c>
      <c r="E39" s="489">
        <v>6831.1</v>
      </c>
      <c r="F39" s="489">
        <v>5042.7340000000004</v>
      </c>
      <c r="G39" s="489">
        <v>18107.157999999999</v>
      </c>
      <c r="H39" s="489">
        <v>724.39300000000003</v>
      </c>
    </row>
    <row r="40" spans="2:8" ht="18.399999999999999" customHeight="1">
      <c r="B40" s="488" t="s">
        <v>404</v>
      </c>
      <c r="C40" s="489">
        <v>789.61400000000003</v>
      </c>
      <c r="D40" s="489">
        <v>794.88099999999997</v>
      </c>
      <c r="E40" s="489">
        <v>2215.5709999999999</v>
      </c>
      <c r="F40" s="489">
        <v>-1044.2950000000001</v>
      </c>
      <c r="G40" s="489">
        <v>401.80799999999999</v>
      </c>
      <c r="H40" s="489">
        <v>46.064</v>
      </c>
    </row>
    <row r="41" spans="2:8" ht="18.399999999999999" customHeight="1">
      <c r="B41" s="488" t="s">
        <v>405</v>
      </c>
      <c r="C41" s="489">
        <v>0</v>
      </c>
      <c r="D41" s="489">
        <v>0</v>
      </c>
      <c r="E41" s="489">
        <v>5.3129999999999997</v>
      </c>
      <c r="F41" s="489">
        <v>-0.42699999999999999</v>
      </c>
      <c r="G41" s="489">
        <v>1.0999999999999999E-2</v>
      </c>
      <c r="H41" s="489">
        <v>0</v>
      </c>
    </row>
    <row r="42" spans="2:8" ht="18.399999999999999" customHeight="1">
      <c r="B42" s="488" t="s">
        <v>406</v>
      </c>
      <c r="C42" s="489">
        <v>1471.4480000000001</v>
      </c>
      <c r="D42" s="489">
        <v>780.13900000000001</v>
      </c>
      <c r="E42" s="489">
        <v>5871.0309999999999</v>
      </c>
      <c r="F42" s="489">
        <v>-197.72</v>
      </c>
      <c r="G42" s="489">
        <v>1469.3879999999999</v>
      </c>
      <c r="H42" s="489">
        <v>762.375</v>
      </c>
    </row>
    <row r="43" spans="2:8" ht="18.399999999999999" customHeight="1">
      <c r="B43" s="488" t="s">
        <v>407</v>
      </c>
      <c r="C43" s="489">
        <v>73071.460000000006</v>
      </c>
      <c r="D43" s="489">
        <v>27271.27</v>
      </c>
      <c r="E43" s="489">
        <v>5953.9409999999998</v>
      </c>
      <c r="F43" s="489">
        <v>4090.06</v>
      </c>
      <c r="G43" s="489">
        <v>-18748.811000000002</v>
      </c>
      <c r="H43" s="489">
        <v>4073.2069999999999</v>
      </c>
    </row>
    <row r="44" spans="2:8" ht="18.399999999999999" customHeight="1">
      <c r="B44" s="488" t="s">
        <v>408</v>
      </c>
      <c r="C44" s="489">
        <v>7950.5910000000003</v>
      </c>
      <c r="D44" s="489">
        <v>3952.346</v>
      </c>
      <c r="E44" s="489">
        <v>2010.155</v>
      </c>
      <c r="F44" s="489">
        <v>799.81799999999998</v>
      </c>
      <c r="G44" s="489">
        <v>6160.7489999999998</v>
      </c>
      <c r="H44" s="489">
        <v>508.66199999999998</v>
      </c>
    </row>
    <row r="45" spans="2:8" ht="18.399999999999999" customHeight="1">
      <c r="B45" s="488" t="s">
        <v>409</v>
      </c>
      <c r="C45" s="489">
        <v>2621.4859999999999</v>
      </c>
      <c r="D45" s="489">
        <v>0</v>
      </c>
      <c r="E45" s="489">
        <v>1576.7360000000001</v>
      </c>
      <c r="F45" s="489">
        <v>-17.257999999999999</v>
      </c>
      <c r="G45" s="489">
        <v>1211.05</v>
      </c>
      <c r="H45" s="489">
        <v>125.289</v>
      </c>
    </row>
    <row r="46" spans="2:8" ht="18.399999999999999" customHeight="1">
      <c r="B46" s="488" t="s">
        <v>410</v>
      </c>
      <c r="C46" s="489">
        <v>76703.540999999997</v>
      </c>
      <c r="D46" s="489">
        <v>7034.05</v>
      </c>
      <c r="E46" s="489">
        <v>22041.642</v>
      </c>
      <c r="F46" s="489">
        <v>27736.791000000001</v>
      </c>
      <c r="G46" s="489">
        <v>-3497.1410000000001</v>
      </c>
      <c r="H46" s="489">
        <v>6244.1239999999998</v>
      </c>
    </row>
    <row r="47" spans="2:8" ht="18.399999999999999" customHeight="1">
      <c r="B47" s="488" t="s">
        <v>411</v>
      </c>
      <c r="C47" s="489">
        <v>2563.5540000000001</v>
      </c>
      <c r="D47" s="489">
        <v>710.13599999999997</v>
      </c>
      <c r="E47" s="489">
        <v>5645.9859999999999</v>
      </c>
      <c r="F47" s="489">
        <v>1440.329</v>
      </c>
      <c r="G47" s="489">
        <v>-2500.4250000000002</v>
      </c>
      <c r="H47" s="489">
        <v>1228.4849999999999</v>
      </c>
    </row>
    <row r="48" spans="2:8" ht="18.399999999999999" customHeight="1">
      <c r="B48" s="488" t="s">
        <v>412</v>
      </c>
      <c r="C48" s="489">
        <v>39639.228999999999</v>
      </c>
      <c r="D48" s="489">
        <v>6482.71</v>
      </c>
      <c r="E48" s="489">
        <v>12965.777</v>
      </c>
      <c r="F48" s="489">
        <v>18122.969000000001</v>
      </c>
      <c r="G48" s="489">
        <v>-1728.796</v>
      </c>
      <c r="H48" s="489">
        <v>1699.481</v>
      </c>
    </row>
    <row r="49" spans="2:8" ht="18.399999999999999" customHeight="1">
      <c r="B49" s="488" t="s">
        <v>413</v>
      </c>
      <c r="C49" s="489">
        <v>14782.088</v>
      </c>
      <c r="D49" s="489">
        <v>6329.2359999999999</v>
      </c>
      <c r="E49" s="489">
        <v>6737.24</v>
      </c>
      <c r="F49" s="489">
        <v>-525.79100000000005</v>
      </c>
      <c r="G49" s="489">
        <v>-4144.1629999999996</v>
      </c>
      <c r="H49" s="489">
        <v>973.01400000000001</v>
      </c>
    </row>
    <row r="50" spans="2:8" ht="18.399999999999999" customHeight="1">
      <c r="B50" s="488" t="s">
        <v>414</v>
      </c>
      <c r="C50" s="489">
        <v>170955.5</v>
      </c>
      <c r="D50" s="489">
        <v>63204.571000000004</v>
      </c>
      <c r="E50" s="489">
        <v>82464.917000000001</v>
      </c>
      <c r="F50" s="489">
        <v>56469.523999999998</v>
      </c>
      <c r="G50" s="489">
        <v>-11302.52</v>
      </c>
      <c r="H50" s="489">
        <v>4392.9780000000001</v>
      </c>
    </row>
    <row r="51" spans="2:8" ht="18.399999999999999" customHeight="1">
      <c r="B51" s="488" t="s">
        <v>415</v>
      </c>
      <c r="C51" s="489">
        <v>69599.811000000002</v>
      </c>
      <c r="D51" s="489">
        <v>61190.442999999999</v>
      </c>
      <c r="E51" s="489">
        <v>4381.1899999999996</v>
      </c>
      <c r="F51" s="489">
        <v>1218.4960000000001</v>
      </c>
      <c r="G51" s="489">
        <v>-10075.013000000001</v>
      </c>
      <c r="H51" s="489">
        <v>46.192</v>
      </c>
    </row>
    <row r="52" spans="2:8" ht="18.399999999999999" customHeight="1">
      <c r="B52" s="488" t="s">
        <v>244</v>
      </c>
      <c r="C52" s="489">
        <v>163461.11499999999</v>
      </c>
      <c r="D52" s="489">
        <v>6491.192</v>
      </c>
      <c r="E52" s="489">
        <v>57450.294000000002</v>
      </c>
      <c r="F52" s="489">
        <v>46519.396000000001</v>
      </c>
      <c r="G52" s="489">
        <v>-8948.5879999999997</v>
      </c>
      <c r="H52" s="489">
        <v>3632.2440000000001</v>
      </c>
    </row>
    <row r="53" spans="2:8" ht="18.399999999999999" customHeight="1">
      <c r="B53" s="488" t="s">
        <v>245</v>
      </c>
      <c r="C53" s="489">
        <v>78773.731</v>
      </c>
      <c r="D53" s="489">
        <v>53238.192000000003</v>
      </c>
      <c r="E53" s="489">
        <v>18055.767</v>
      </c>
      <c r="F53" s="489">
        <v>5443.4960000000001</v>
      </c>
      <c r="G53" s="489">
        <v>-1005.693</v>
      </c>
      <c r="H53" s="489">
        <v>2726.895</v>
      </c>
    </row>
    <row r="54" spans="2:8" ht="18.399999999999999" customHeight="1">
      <c r="B54" s="488" t="s">
        <v>416</v>
      </c>
      <c r="C54" s="489">
        <v>84255.41</v>
      </c>
      <c r="D54" s="489">
        <v>6566.4160000000002</v>
      </c>
      <c r="E54" s="489">
        <v>31525.697</v>
      </c>
      <c r="F54" s="489">
        <v>31119.491000000002</v>
      </c>
      <c r="G54" s="489">
        <v>-14481</v>
      </c>
      <c r="H54" s="489">
        <v>4944.683</v>
      </c>
    </row>
    <row r="55" spans="2:8" ht="18.399999999999999" customHeight="1">
      <c r="B55" s="488" t="s">
        <v>417</v>
      </c>
      <c r="C55" s="489">
        <v>-783.596</v>
      </c>
      <c r="D55" s="489">
        <v>0</v>
      </c>
      <c r="E55" s="489">
        <v>-151.95699999999999</v>
      </c>
      <c r="F55" s="489">
        <v>0</v>
      </c>
      <c r="G55" s="489">
        <v>716.32299999999998</v>
      </c>
      <c r="H55" s="489">
        <v>2.8000000000000001E-2</v>
      </c>
    </row>
    <row r="56" spans="2:8" ht="18.399999999999999" customHeight="1">
      <c r="B56" s="488" t="s">
        <v>418</v>
      </c>
      <c r="C56" s="489">
        <v>34115.550000000003</v>
      </c>
      <c r="D56" s="489">
        <v>32194.806</v>
      </c>
      <c r="E56" s="489">
        <v>4706.9269999999997</v>
      </c>
      <c r="F56" s="489">
        <v>5310.3609999999999</v>
      </c>
      <c r="G56" s="489">
        <v>2407.6320000000001</v>
      </c>
      <c r="H56" s="489">
        <v>0</v>
      </c>
    </row>
    <row r="57" spans="2:8" ht="18.399999999999999" customHeight="1">
      <c r="B57" s="488" t="s">
        <v>419</v>
      </c>
      <c r="C57" s="489">
        <v>3061.68</v>
      </c>
      <c r="D57" s="489">
        <v>2859.4059999999999</v>
      </c>
      <c r="E57" s="489">
        <v>2181.7930000000001</v>
      </c>
      <c r="F57" s="489">
        <v>1622.1189999999999</v>
      </c>
      <c r="G57" s="489">
        <v>1600.778</v>
      </c>
      <c r="H57" s="489">
        <v>166.179</v>
      </c>
    </row>
    <row r="58" spans="2:8" ht="18.399999999999999" customHeight="1">
      <c r="B58" s="488" t="s">
        <v>420</v>
      </c>
      <c r="C58" s="489">
        <v>51328.855000000003</v>
      </c>
      <c r="D58" s="489">
        <v>14677.436</v>
      </c>
      <c r="E58" s="489">
        <v>31148.061000000002</v>
      </c>
      <c r="F58" s="489">
        <v>15422.808000000001</v>
      </c>
      <c r="G58" s="489">
        <v>-6790.2309999999998</v>
      </c>
      <c r="H58" s="489">
        <v>1322.239</v>
      </c>
    </row>
    <row r="59" spans="2:8" ht="18.399999999999999" customHeight="1">
      <c r="B59" s="488" t="s">
        <v>421</v>
      </c>
      <c r="C59" s="489">
        <v>7573.2340000000004</v>
      </c>
      <c r="D59" s="489">
        <v>9527.3549999999996</v>
      </c>
      <c r="E59" s="489">
        <v>2998.17</v>
      </c>
      <c r="F59" s="489">
        <v>1455.537</v>
      </c>
      <c r="G59" s="489">
        <v>-952.24599999999998</v>
      </c>
      <c r="H59" s="489">
        <v>394.51400000000001</v>
      </c>
    </row>
    <row r="60" spans="2:8" ht="18.399999999999999" customHeight="1">
      <c r="B60" s="488" t="s">
        <v>422</v>
      </c>
      <c r="C60" s="489">
        <v>292.56</v>
      </c>
      <c r="D60" s="489">
        <v>283.976</v>
      </c>
      <c r="E60" s="489">
        <v>324.63299999999998</v>
      </c>
      <c r="F60" s="489">
        <v>-275.964</v>
      </c>
      <c r="G60" s="489">
        <v>-322.20800000000003</v>
      </c>
      <c r="H60" s="489">
        <v>-85.665999999999997</v>
      </c>
    </row>
    <row r="61" spans="2:8" ht="18.399999999999999" customHeight="1">
      <c r="B61" s="488" t="s">
        <v>423</v>
      </c>
      <c r="C61" s="489">
        <v>63742.906999999999</v>
      </c>
      <c r="D61" s="489">
        <v>32094.210999999999</v>
      </c>
      <c r="E61" s="489">
        <v>4095.4209999999998</v>
      </c>
      <c r="F61" s="489">
        <v>-573.31799999999998</v>
      </c>
      <c r="G61" s="489">
        <v>-897.56299999999999</v>
      </c>
      <c r="H61" s="489">
        <v>127.149</v>
      </c>
    </row>
    <row r="62" spans="2:8" ht="18.399999999999999" customHeight="1">
      <c r="B62" s="488" t="s">
        <v>424</v>
      </c>
      <c r="C62" s="489">
        <v>65597.304999999993</v>
      </c>
      <c r="D62" s="489">
        <v>16310.833000000001</v>
      </c>
      <c r="E62" s="489">
        <v>18577.473000000002</v>
      </c>
      <c r="F62" s="489">
        <v>16941.892</v>
      </c>
      <c r="G62" s="489">
        <v>-2539.0120000000002</v>
      </c>
      <c r="H62" s="489">
        <v>4958.3410000000003</v>
      </c>
    </row>
    <row r="63" spans="2:8" ht="18.399999999999999" customHeight="1">
      <c r="B63" s="488" t="s">
        <v>425</v>
      </c>
      <c r="C63" s="489">
        <v>2424.9879999999998</v>
      </c>
      <c r="D63" s="489">
        <v>2284.4920000000002</v>
      </c>
      <c r="E63" s="489">
        <v>570.16099999999994</v>
      </c>
      <c r="F63" s="489">
        <v>-173.49299999999999</v>
      </c>
      <c r="G63" s="489">
        <v>-62.055999999999997</v>
      </c>
      <c r="H63" s="489">
        <v>86.477000000000004</v>
      </c>
    </row>
    <row r="64" spans="2:8" ht="18.399999999999999" customHeight="1">
      <c r="B64" s="488" t="s">
        <v>426</v>
      </c>
      <c r="C64" s="489">
        <v>5812.7969999999996</v>
      </c>
      <c r="D64" s="489">
        <v>5231.5169999999998</v>
      </c>
      <c r="E64" s="489">
        <v>308.63600000000002</v>
      </c>
      <c r="F64" s="489">
        <v>120.26600000000001</v>
      </c>
      <c r="G64" s="489">
        <v>401.858</v>
      </c>
      <c r="H64" s="489">
        <v>25.088000000000001</v>
      </c>
    </row>
    <row r="65" spans="2:8" ht="18.399999999999999" customHeight="1">
      <c r="B65" s="488" t="s">
        <v>427</v>
      </c>
      <c r="C65" s="489">
        <v>30234.992999999999</v>
      </c>
      <c r="D65" s="489">
        <v>19626.393</v>
      </c>
      <c r="E65" s="489">
        <v>9932.8510000000006</v>
      </c>
      <c r="F65" s="489">
        <v>-5963.5060000000003</v>
      </c>
      <c r="G65" s="489">
        <v>-5451.7669999999998</v>
      </c>
      <c r="H65" s="489">
        <v>5061.2359999999999</v>
      </c>
    </row>
    <row r="66" spans="2:8" ht="18.399999999999999" customHeight="1">
      <c r="B66" s="488" t="s">
        <v>428</v>
      </c>
      <c r="C66" s="489">
        <v>18245.535</v>
      </c>
      <c r="D66" s="489">
        <v>8312.9050000000007</v>
      </c>
      <c r="E66" s="489">
        <v>5911.4030000000002</v>
      </c>
      <c r="F66" s="489">
        <v>1518.65</v>
      </c>
      <c r="G66" s="489">
        <v>5040.3739999999998</v>
      </c>
      <c r="H66" s="489">
        <v>1796.3130000000001</v>
      </c>
    </row>
    <row r="67" spans="2:8" ht="18.399999999999999" customHeight="1">
      <c r="B67" s="488" t="s">
        <v>429</v>
      </c>
      <c r="C67" s="489">
        <v>12182.544</v>
      </c>
      <c r="D67" s="489">
        <v>8060.3310000000001</v>
      </c>
      <c r="E67" s="489">
        <v>10126.945</v>
      </c>
      <c r="F67" s="489">
        <v>-3228.4769999999999</v>
      </c>
      <c r="G67" s="489">
        <v>683.92700000000002</v>
      </c>
      <c r="H67" s="489">
        <v>-153.85400000000001</v>
      </c>
    </row>
    <row r="68" spans="2:8" ht="14.65" customHeight="1"/>
    <row r="69" spans="2:8" ht="17.850000000000001" customHeight="1">
      <c r="B69" s="486"/>
      <c r="C69" s="481"/>
      <c r="D69" s="481"/>
      <c r="E69" s="481"/>
      <c r="F69" s="481"/>
      <c r="G69" s="481"/>
      <c r="H69" s="492" t="s">
        <v>226</v>
      </c>
    </row>
    <row r="70" spans="2:8" ht="51">
      <c r="B70" s="487" t="s">
        <v>156</v>
      </c>
      <c r="C70" s="299" t="s">
        <v>275</v>
      </c>
      <c r="D70" s="299" t="s">
        <v>451</v>
      </c>
      <c r="E70" s="299" t="s">
        <v>285</v>
      </c>
      <c r="F70" s="299" t="s">
        <v>286</v>
      </c>
      <c r="G70" s="299" t="s">
        <v>452</v>
      </c>
      <c r="H70" s="299" t="s">
        <v>281</v>
      </c>
    </row>
    <row r="71" spans="2:8" ht="18.399999999999999" customHeight="1">
      <c r="B71" s="488" t="s">
        <v>255</v>
      </c>
      <c r="C71" s="489">
        <v>1242.7349999999999</v>
      </c>
      <c r="D71" s="489">
        <v>45.081000000000003</v>
      </c>
      <c r="E71" s="489">
        <v>55.691000000000003</v>
      </c>
      <c r="F71" s="489">
        <v>39.423999999999999</v>
      </c>
      <c r="G71" s="489">
        <v>-9558.7759999999998</v>
      </c>
      <c r="H71" s="489">
        <v>142.08500000000001</v>
      </c>
    </row>
    <row r="72" spans="2:8" ht="18.399999999999999" customHeight="1">
      <c r="B72" s="488" t="s">
        <v>256</v>
      </c>
      <c r="C72" s="489">
        <v>23559.776000000002</v>
      </c>
      <c r="D72" s="489">
        <v>10331.437</v>
      </c>
      <c r="E72" s="489">
        <v>5326.482</v>
      </c>
      <c r="F72" s="489">
        <v>1787.809</v>
      </c>
      <c r="G72" s="489">
        <v>-2727.8090000000002</v>
      </c>
      <c r="H72" s="489">
        <v>3283.3789999999999</v>
      </c>
    </row>
    <row r="73" spans="2:8" ht="18.399999999999999" customHeight="1">
      <c r="B73" s="488" t="s">
        <v>430</v>
      </c>
      <c r="C73" s="489">
        <v>928.48800000000006</v>
      </c>
      <c r="D73" s="489">
        <v>639.76700000000005</v>
      </c>
      <c r="E73" s="489">
        <v>1623.6579999999999</v>
      </c>
      <c r="F73" s="489">
        <v>345.65800000000002</v>
      </c>
      <c r="G73" s="489">
        <v>2713.4789999999998</v>
      </c>
      <c r="H73" s="489">
        <v>209.751</v>
      </c>
    </row>
    <row r="74" spans="2:8" ht="18.399999999999999" customHeight="1">
      <c r="B74" s="488" t="s">
        <v>431</v>
      </c>
      <c r="C74" s="489">
        <v>3502.2510000000002</v>
      </c>
      <c r="D74" s="489">
        <v>3502.2510000000002</v>
      </c>
      <c r="E74" s="489">
        <v>517.72299999999996</v>
      </c>
      <c r="F74" s="489">
        <v>-362.93</v>
      </c>
      <c r="G74" s="489">
        <v>6</v>
      </c>
      <c r="H74" s="489">
        <v>0</v>
      </c>
    </row>
    <row r="75" spans="2:8" ht="18.399999999999999" customHeight="1">
      <c r="B75" s="488" t="s">
        <v>432</v>
      </c>
      <c r="C75" s="489">
        <v>2.6850000000000001</v>
      </c>
      <c r="D75" s="489">
        <v>0</v>
      </c>
      <c r="E75" s="489">
        <v>1490.798</v>
      </c>
      <c r="F75" s="489">
        <v>854.66200000000003</v>
      </c>
      <c r="G75" s="489">
        <v>3648.2669999999998</v>
      </c>
      <c r="H75" s="489">
        <v>-208.89699999999999</v>
      </c>
    </row>
    <row r="76" spans="2:8" ht="18.399999999999999" customHeight="1">
      <c r="B76" s="488" t="s">
        <v>433</v>
      </c>
      <c r="C76" s="489">
        <v>0</v>
      </c>
      <c r="D76" s="489">
        <v>0</v>
      </c>
      <c r="E76" s="489">
        <v>4.1000000000000002E-2</v>
      </c>
      <c r="F76" s="489">
        <v>0</v>
      </c>
      <c r="G76" s="489">
        <v>0</v>
      </c>
      <c r="H76" s="489">
        <v>12.375999999999999</v>
      </c>
    </row>
    <row r="77" spans="2:8" ht="18.399999999999999" customHeight="1">
      <c r="B77" s="488" t="s">
        <v>434</v>
      </c>
      <c r="C77" s="489">
        <v>788.52599999999995</v>
      </c>
      <c r="D77" s="489">
        <v>8.49</v>
      </c>
      <c r="E77" s="489">
        <v>64.643000000000001</v>
      </c>
      <c r="F77" s="489">
        <v>50.963000000000001</v>
      </c>
      <c r="G77" s="489">
        <v>-1201.9739999999999</v>
      </c>
      <c r="H77" s="489">
        <v>162.22499999999999</v>
      </c>
    </row>
    <row r="78" spans="2:8" ht="18.399999999999999" customHeight="1">
      <c r="B78" s="488" t="s">
        <v>435</v>
      </c>
      <c r="C78" s="489">
        <v>4676.45</v>
      </c>
      <c r="D78" s="489">
        <v>0</v>
      </c>
      <c r="E78" s="489">
        <v>484.892</v>
      </c>
      <c r="F78" s="489">
        <v>2270.9050000000002</v>
      </c>
      <c r="G78" s="489">
        <v>745.35199999999998</v>
      </c>
      <c r="H78" s="489">
        <v>14.177</v>
      </c>
    </row>
    <row r="79" spans="2:8" ht="18.399999999999999" customHeight="1">
      <c r="B79" s="488" t="s">
        <v>257</v>
      </c>
      <c r="C79" s="489">
        <v>48.204000000000001</v>
      </c>
      <c r="D79" s="489">
        <v>0</v>
      </c>
      <c r="E79" s="489">
        <v>1288.434</v>
      </c>
      <c r="F79" s="489">
        <v>0.40699999999999997</v>
      </c>
      <c r="G79" s="489">
        <v>6539.2629999999999</v>
      </c>
      <c r="H79" s="489">
        <v>65.293999999999997</v>
      </c>
    </row>
    <row r="80" spans="2:8" ht="18.399999999999999" customHeight="1">
      <c r="B80" s="488" t="s">
        <v>436</v>
      </c>
      <c r="C80" s="489">
        <v>0</v>
      </c>
      <c r="D80" s="489">
        <v>0</v>
      </c>
      <c r="E80" s="489">
        <v>0</v>
      </c>
      <c r="F80" s="489">
        <v>0</v>
      </c>
      <c r="G80" s="489">
        <v>0</v>
      </c>
      <c r="H80" s="489">
        <v>0</v>
      </c>
    </row>
    <row r="81" spans="2:8" ht="18.399999999999999" customHeight="1">
      <c r="B81" s="488" t="s">
        <v>437</v>
      </c>
      <c r="C81" s="489">
        <v>5454.5910000000003</v>
      </c>
      <c r="D81" s="489">
        <v>39.146000000000001</v>
      </c>
      <c r="E81" s="489">
        <v>279.81099999999998</v>
      </c>
      <c r="F81" s="489">
        <v>3261.5590000000002</v>
      </c>
      <c r="G81" s="489">
        <v>-563.72799999999995</v>
      </c>
      <c r="H81" s="489">
        <v>528.92700000000002</v>
      </c>
    </row>
    <row r="82" spans="2:8" ht="18.399999999999999" customHeight="1">
      <c r="B82" s="488" t="s">
        <v>258</v>
      </c>
      <c r="C82" s="489">
        <v>-470.38799999999998</v>
      </c>
      <c r="D82" s="489">
        <v>0</v>
      </c>
      <c r="E82" s="489">
        <v>27.797999999999998</v>
      </c>
      <c r="F82" s="489">
        <v>101.904</v>
      </c>
      <c r="G82" s="489">
        <v>1580.1869999999999</v>
      </c>
      <c r="H82" s="489">
        <v>26.234999999999999</v>
      </c>
    </row>
    <row r="83" spans="2:8" ht="18.399999999999999" customHeight="1">
      <c r="B83" s="488" t="s">
        <v>438</v>
      </c>
      <c r="C83" s="489">
        <v>0</v>
      </c>
      <c r="D83" s="489">
        <v>0</v>
      </c>
      <c r="E83" s="489">
        <v>0</v>
      </c>
      <c r="F83" s="489">
        <v>0</v>
      </c>
      <c r="G83" s="489">
        <v>0</v>
      </c>
      <c r="H83" s="489">
        <v>3.0000000000000001E-3</v>
      </c>
    </row>
    <row r="84" spans="2:8" ht="18.399999999999999" customHeight="1">
      <c r="B84" s="488" t="s">
        <v>259</v>
      </c>
      <c r="C84" s="489">
        <v>13922.458000000001</v>
      </c>
      <c r="D84" s="489">
        <v>0</v>
      </c>
      <c r="E84" s="489">
        <v>4936.8360000000002</v>
      </c>
      <c r="F84" s="489">
        <v>5247.6080000000002</v>
      </c>
      <c r="G84" s="489">
        <v>-1555.5139999999999</v>
      </c>
      <c r="H84" s="489">
        <v>-373.19200000000001</v>
      </c>
    </row>
    <row r="85" spans="2:8" ht="18.399999999999999" customHeight="1">
      <c r="B85" s="488" t="s">
        <v>439</v>
      </c>
      <c r="C85" s="489">
        <v>2814.94</v>
      </c>
      <c r="D85" s="489">
        <v>0</v>
      </c>
      <c r="E85" s="489">
        <v>186.46</v>
      </c>
      <c r="F85" s="489">
        <v>1279.204</v>
      </c>
      <c r="G85" s="489">
        <v>-2226.8910000000001</v>
      </c>
      <c r="H85" s="489">
        <v>0.92400000000000004</v>
      </c>
    </row>
    <row r="86" spans="2:8" ht="18.399999999999999" customHeight="1">
      <c r="B86" s="488" t="s">
        <v>262</v>
      </c>
      <c r="C86" s="489">
        <v>2434.3119999999999</v>
      </c>
      <c r="D86" s="489">
        <v>1168.1199999999999</v>
      </c>
      <c r="E86" s="489">
        <v>587.47500000000002</v>
      </c>
      <c r="F86" s="489">
        <v>1849.566</v>
      </c>
      <c r="G86" s="489">
        <v>2829.2869999999998</v>
      </c>
      <c r="H86" s="489">
        <v>805.98500000000001</v>
      </c>
    </row>
    <row r="87" spans="2:8" ht="18.399999999999999" customHeight="1">
      <c r="B87" s="488" t="s">
        <v>440</v>
      </c>
      <c r="C87" s="489">
        <v>0</v>
      </c>
      <c r="D87" s="489">
        <v>0</v>
      </c>
      <c r="E87" s="489">
        <v>221.488</v>
      </c>
      <c r="F87" s="489">
        <v>0</v>
      </c>
      <c r="G87" s="489">
        <v>0</v>
      </c>
      <c r="H87" s="489">
        <v>1.056</v>
      </c>
    </row>
    <row r="88" spans="2:8" ht="18.399999999999999" customHeight="1">
      <c r="B88" s="488" t="s">
        <v>441</v>
      </c>
      <c r="C88" s="489">
        <v>0</v>
      </c>
      <c r="D88" s="489">
        <v>0</v>
      </c>
      <c r="E88" s="489">
        <v>118.015</v>
      </c>
      <c r="F88" s="489">
        <v>-179.07599999999999</v>
      </c>
      <c r="G88" s="489">
        <v>-14.731</v>
      </c>
      <c r="H88" s="489">
        <v>31.116</v>
      </c>
    </row>
    <row r="89" spans="2:8" ht="18.399999999999999" customHeight="1">
      <c r="B89" s="488" t="s">
        <v>442</v>
      </c>
      <c r="C89" s="489">
        <v>183.63399999999999</v>
      </c>
      <c r="D89" s="489">
        <v>118.123</v>
      </c>
      <c r="E89" s="489">
        <v>114.994</v>
      </c>
      <c r="F89" s="489">
        <v>53.747999999999998</v>
      </c>
      <c r="G89" s="489">
        <v>120.559</v>
      </c>
      <c r="H89" s="489">
        <v>25.073</v>
      </c>
    </row>
    <row r="90" spans="2:8" ht="18.399999999999999" customHeight="1">
      <c r="B90" s="488" t="s">
        <v>265</v>
      </c>
      <c r="C90" s="489">
        <v>11120.885</v>
      </c>
      <c r="D90" s="489">
        <v>7023.2510000000002</v>
      </c>
      <c r="E90" s="489">
        <v>983.88699999999994</v>
      </c>
      <c r="F90" s="489">
        <v>3664.7460000000001</v>
      </c>
      <c r="G90" s="489">
        <v>4631.3530000000001</v>
      </c>
      <c r="H90" s="489">
        <v>771.74900000000002</v>
      </c>
    </row>
    <row r="91" spans="2:8" ht="18.399999999999999" customHeight="1">
      <c r="B91" s="488" t="s">
        <v>443</v>
      </c>
      <c r="C91" s="489">
        <v>40704.468000000001</v>
      </c>
      <c r="D91" s="489">
        <v>18024.663</v>
      </c>
      <c r="E91" s="489">
        <v>3450.48</v>
      </c>
      <c r="F91" s="489">
        <v>7954.9129999999996</v>
      </c>
      <c r="G91" s="489">
        <v>-2070.0529999999999</v>
      </c>
      <c r="H91" s="489">
        <v>422.29500000000002</v>
      </c>
    </row>
    <row r="92" spans="2:8" ht="18.399999999999999" customHeight="1">
      <c r="B92" s="488" t="s">
        <v>444</v>
      </c>
      <c r="C92" s="489">
        <v>166.126</v>
      </c>
      <c r="D92" s="489">
        <v>11.794</v>
      </c>
      <c r="E92" s="489">
        <v>268.67899999999997</v>
      </c>
      <c r="F92" s="489">
        <v>437.68599999999998</v>
      </c>
      <c r="G92" s="489">
        <v>291.22399999999999</v>
      </c>
      <c r="H92" s="489">
        <v>130.167</v>
      </c>
    </row>
    <row r="93" spans="2:8" ht="18.399999999999999" customHeight="1">
      <c r="B93" s="488" t="s">
        <v>445</v>
      </c>
      <c r="C93" s="489">
        <v>0</v>
      </c>
      <c r="D93" s="489">
        <v>0</v>
      </c>
      <c r="E93" s="489">
        <v>0</v>
      </c>
      <c r="F93" s="489">
        <v>0</v>
      </c>
      <c r="G93" s="489">
        <v>0</v>
      </c>
      <c r="H93" s="489">
        <v>0</v>
      </c>
    </row>
    <row r="94" spans="2:8" ht="18.399999999999999" customHeight="1">
      <c r="B94" s="488" t="s">
        <v>266</v>
      </c>
      <c r="C94" s="489">
        <v>9819.4940000000006</v>
      </c>
      <c r="D94" s="489">
        <v>793.44</v>
      </c>
      <c r="E94" s="489">
        <v>1505.749</v>
      </c>
      <c r="F94" s="489">
        <v>3438.511</v>
      </c>
      <c r="G94" s="489">
        <v>-5999.1790000000001</v>
      </c>
      <c r="H94" s="489">
        <v>2492.8310000000001</v>
      </c>
    </row>
    <row r="95" spans="2:8" ht="18.399999999999999" customHeight="1">
      <c r="B95" s="488" t="s">
        <v>446</v>
      </c>
      <c r="C95" s="489">
        <v>4149.0119999999997</v>
      </c>
      <c r="D95" s="489">
        <v>0</v>
      </c>
      <c r="E95" s="489">
        <v>709.55100000000004</v>
      </c>
      <c r="F95" s="489">
        <v>2284.0990000000002</v>
      </c>
      <c r="G95" s="489">
        <v>-821.66300000000001</v>
      </c>
      <c r="H95" s="489">
        <v>15.044</v>
      </c>
    </row>
    <row r="96" spans="2:8" ht="18.399999999999999" customHeight="1">
      <c r="B96" s="488" t="s">
        <v>447</v>
      </c>
      <c r="C96" s="489">
        <v>314.666</v>
      </c>
      <c r="D96" s="489">
        <v>0</v>
      </c>
      <c r="E96" s="489">
        <v>172.221</v>
      </c>
      <c r="F96" s="489">
        <v>261.84199999999998</v>
      </c>
      <c r="G96" s="489">
        <v>-130.29400000000001</v>
      </c>
      <c r="H96" s="489">
        <v>5.21</v>
      </c>
    </row>
    <row r="97" spans="2:8" ht="18.399999999999999" customHeight="1">
      <c r="B97" s="488" t="s">
        <v>448</v>
      </c>
      <c r="C97" s="489">
        <v>0</v>
      </c>
      <c r="D97" s="489">
        <v>0</v>
      </c>
      <c r="E97" s="489">
        <v>0</v>
      </c>
      <c r="F97" s="489">
        <v>0</v>
      </c>
      <c r="G97" s="489">
        <v>0</v>
      </c>
      <c r="H97" s="489">
        <v>0</v>
      </c>
    </row>
    <row r="98" spans="2:8" ht="18.399999999999999" customHeight="1">
      <c r="B98" s="488" t="s">
        <v>449</v>
      </c>
      <c r="C98" s="489">
        <v>1076.0229999999999</v>
      </c>
      <c r="D98" s="489">
        <v>-17.317</v>
      </c>
      <c r="E98" s="489">
        <v>177.23500000000001</v>
      </c>
      <c r="F98" s="489">
        <v>376.49400000000003</v>
      </c>
      <c r="G98" s="489">
        <v>-242.96600000000001</v>
      </c>
      <c r="H98" s="489">
        <v>58.499000000000002</v>
      </c>
    </row>
    <row r="100" spans="2:8" ht="78" customHeight="1">
      <c r="B100" s="683" t="s">
        <v>450</v>
      </c>
      <c r="C100" s="684"/>
      <c r="D100" s="684"/>
      <c r="E100" s="684"/>
      <c r="F100" s="684"/>
      <c r="G100" s="684"/>
      <c r="H100" s="684"/>
    </row>
  </sheetData>
  <mergeCells count="2">
    <mergeCell ref="B2:H2"/>
    <mergeCell ref="B100:H100"/>
  </mergeCells>
  <pageMargins left="0.35433070866141736" right="0.43307086614173229" top="0.27559055118110237" bottom="0.47244094488188981" header="0.51181102362204722" footer="0.51181102362204722"/>
  <pageSetup paperSize="9" scale="96" fitToHeight="0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8.7109375" customWidth="1"/>
    <col min="7" max="7" width="15" customWidth="1"/>
  </cols>
  <sheetData>
    <row r="1" spans="2:14" ht="27" customHeight="1"/>
    <row r="2" spans="2:14" ht="24.95" customHeight="1">
      <c r="B2" s="561" t="s">
        <v>453</v>
      </c>
      <c r="C2" s="693"/>
      <c r="D2" s="693"/>
      <c r="E2" s="693"/>
      <c r="F2" s="693"/>
    </row>
    <row r="4" spans="2:14" ht="18.399999999999999" customHeight="1">
      <c r="B4" s="490"/>
      <c r="C4" s="697" t="s">
        <v>226</v>
      </c>
      <c r="D4" s="698"/>
      <c r="E4" s="698"/>
      <c r="F4" s="698"/>
    </row>
    <row r="5" spans="2:14" ht="18.399999999999999" customHeight="1">
      <c r="B5" s="694" t="s">
        <v>155</v>
      </c>
      <c r="C5" s="580" t="s">
        <v>289</v>
      </c>
      <c r="D5" s="695"/>
      <c r="E5" s="695"/>
      <c r="F5" s="696"/>
    </row>
    <row r="6" spans="2:14" ht="25.5">
      <c r="B6" s="686" t="s">
        <v>155</v>
      </c>
      <c r="C6" s="491" t="s">
        <v>454</v>
      </c>
      <c r="D6" s="299" t="s">
        <v>455</v>
      </c>
      <c r="E6" s="299" t="s">
        <v>456</v>
      </c>
      <c r="F6" s="299" t="s">
        <v>281</v>
      </c>
    </row>
    <row r="7" spans="2:14" ht="18.399999999999999" customHeight="1">
      <c r="B7" s="488" t="s">
        <v>374</v>
      </c>
      <c r="C7" s="489">
        <v>2503.2750000000001</v>
      </c>
      <c r="D7" s="489">
        <v>6655.3440000000001</v>
      </c>
      <c r="E7" s="489">
        <v>0</v>
      </c>
      <c r="F7" s="489">
        <v>16079.544</v>
      </c>
    </row>
    <row r="8" spans="2:14" ht="18.399999999999999" customHeight="1">
      <c r="B8" s="488" t="s">
        <v>375</v>
      </c>
      <c r="C8" s="489">
        <v>7465.3429999999998</v>
      </c>
      <c r="D8" s="489">
        <v>7927.116</v>
      </c>
      <c r="E8" s="489">
        <v>0</v>
      </c>
      <c r="F8" s="489">
        <v>2575.3649999999998</v>
      </c>
    </row>
    <row r="9" spans="2:14" ht="18.399999999999999" customHeight="1">
      <c r="B9" s="488" t="s">
        <v>376</v>
      </c>
      <c r="C9" s="489">
        <v>13160.351000000001</v>
      </c>
      <c r="D9" s="489">
        <v>7558.6080000000002</v>
      </c>
      <c r="E9" s="489">
        <v>0</v>
      </c>
      <c r="F9" s="489">
        <v>3802.4969999999998</v>
      </c>
    </row>
    <row r="10" spans="2:14" ht="18.399999999999999" customHeight="1">
      <c r="B10" s="488" t="s">
        <v>232</v>
      </c>
      <c r="C10" s="489">
        <v>6025</v>
      </c>
      <c r="D10" s="489">
        <v>2526</v>
      </c>
      <c r="E10" s="489">
        <v>0</v>
      </c>
      <c r="F10" s="489">
        <v>3999.3310000000001</v>
      </c>
      <c r="J10" s="561"/>
      <c r="K10" s="693"/>
      <c r="L10" s="693"/>
      <c r="M10" s="693"/>
      <c r="N10" s="693"/>
    </row>
    <row r="11" spans="2:14" ht="18.399999999999999" customHeight="1">
      <c r="B11" s="488" t="s">
        <v>377</v>
      </c>
      <c r="C11" s="489">
        <v>104991.317</v>
      </c>
      <c r="D11" s="489">
        <v>103399.758</v>
      </c>
      <c r="E11" s="489">
        <v>117673.969</v>
      </c>
      <c r="F11" s="489">
        <v>132531.09899999999</v>
      </c>
    </row>
    <row r="12" spans="2:14" ht="18.399999999999999" customHeight="1">
      <c r="B12" s="488" t="s">
        <v>378</v>
      </c>
      <c r="C12" s="489">
        <v>12078.753000000001</v>
      </c>
      <c r="D12" s="489">
        <v>53875.811999999998</v>
      </c>
      <c r="E12" s="489">
        <v>750.21199999999999</v>
      </c>
      <c r="F12" s="489">
        <v>12464.76</v>
      </c>
    </row>
    <row r="13" spans="2:14" ht="18.399999999999999" customHeight="1">
      <c r="B13" s="488" t="s">
        <v>379</v>
      </c>
      <c r="C13" s="489">
        <v>12155.605</v>
      </c>
      <c r="D13" s="489">
        <v>34481</v>
      </c>
      <c r="E13" s="489">
        <v>689.654</v>
      </c>
      <c r="F13" s="489">
        <v>42119.947999999997</v>
      </c>
    </row>
    <row r="14" spans="2:14" ht="18.399999999999999" customHeight="1">
      <c r="B14" s="488" t="s">
        <v>380</v>
      </c>
      <c r="C14" s="489">
        <v>69.528999999999996</v>
      </c>
      <c r="D14" s="489">
        <v>10.207000000000001</v>
      </c>
      <c r="E14" s="489">
        <v>0</v>
      </c>
      <c r="F14" s="489">
        <v>127.917</v>
      </c>
    </row>
    <row r="15" spans="2:14" ht="18.399999999999999" customHeight="1">
      <c r="B15" s="488" t="s">
        <v>233</v>
      </c>
      <c r="C15" s="489">
        <v>11955.161</v>
      </c>
      <c r="D15" s="489">
        <v>13697.982</v>
      </c>
      <c r="E15" s="489">
        <v>0</v>
      </c>
      <c r="F15" s="489">
        <v>2119.114</v>
      </c>
    </row>
    <row r="16" spans="2:14" ht="18.399999999999999" customHeight="1">
      <c r="B16" s="488" t="s">
        <v>381</v>
      </c>
      <c r="C16" s="489">
        <v>2365.556</v>
      </c>
      <c r="D16" s="489">
        <v>6873.5079999999998</v>
      </c>
      <c r="E16" s="489">
        <v>0</v>
      </c>
      <c r="F16" s="489">
        <v>5051.652</v>
      </c>
    </row>
    <row r="17" spans="2:6" ht="18.399999999999999" customHeight="1">
      <c r="B17" s="488" t="s">
        <v>382</v>
      </c>
      <c r="C17" s="489">
        <v>139290.43700000001</v>
      </c>
      <c r="D17" s="489">
        <v>286594.60600000003</v>
      </c>
      <c r="E17" s="489">
        <v>0</v>
      </c>
      <c r="F17" s="489">
        <v>117467.60400000001</v>
      </c>
    </row>
    <row r="18" spans="2:6" ht="18.399999999999999" customHeight="1">
      <c r="B18" s="488" t="s">
        <v>383</v>
      </c>
      <c r="C18" s="489">
        <v>3161.2640000000001</v>
      </c>
      <c r="D18" s="489">
        <v>777.43200000000002</v>
      </c>
      <c r="E18" s="489">
        <v>0</v>
      </c>
      <c r="F18" s="489">
        <v>18561.105</v>
      </c>
    </row>
    <row r="19" spans="2:6" ht="18.399999999999999" customHeight="1">
      <c r="B19" s="488" t="s">
        <v>384</v>
      </c>
      <c r="C19" s="489">
        <v>1741.847</v>
      </c>
      <c r="D19" s="489">
        <v>5521.0020000000004</v>
      </c>
      <c r="E19" s="489">
        <v>0</v>
      </c>
      <c r="F19" s="489">
        <v>1925.163</v>
      </c>
    </row>
    <row r="20" spans="2:6" ht="18.399999999999999" customHeight="1">
      <c r="B20" s="488" t="s">
        <v>385</v>
      </c>
      <c r="C20" s="489">
        <v>6546.5950000000003</v>
      </c>
      <c r="D20" s="489">
        <v>10682.795</v>
      </c>
      <c r="E20" s="489">
        <v>0</v>
      </c>
      <c r="F20" s="489">
        <v>34988.798999999999</v>
      </c>
    </row>
    <row r="21" spans="2:6" ht="18.399999999999999" customHeight="1">
      <c r="B21" s="488" t="s">
        <v>386</v>
      </c>
      <c r="C21" s="489">
        <v>293.91300000000001</v>
      </c>
      <c r="D21" s="489">
        <v>906.91399999999999</v>
      </c>
      <c r="E21" s="489">
        <v>0</v>
      </c>
      <c r="F21" s="489">
        <v>12376.418</v>
      </c>
    </row>
    <row r="22" spans="2:6" ht="18.399999999999999" customHeight="1">
      <c r="B22" s="488" t="s">
        <v>387</v>
      </c>
      <c r="C22" s="489">
        <v>53960.196000000004</v>
      </c>
      <c r="D22" s="489">
        <v>91619.199999999997</v>
      </c>
      <c r="E22" s="489">
        <v>1264.885</v>
      </c>
      <c r="F22" s="489">
        <v>13462.905000000001</v>
      </c>
    </row>
    <row r="23" spans="2:6" ht="18.399999999999999" customHeight="1">
      <c r="B23" s="488" t="s">
        <v>388</v>
      </c>
      <c r="C23" s="489">
        <v>37685.802000000003</v>
      </c>
      <c r="D23" s="489">
        <v>79523.804999999993</v>
      </c>
      <c r="E23" s="489">
        <v>0</v>
      </c>
      <c r="F23" s="489">
        <v>62069.767999999996</v>
      </c>
    </row>
    <row r="24" spans="2:6" ht="18.399999999999999" customHeight="1">
      <c r="B24" s="488" t="s">
        <v>389</v>
      </c>
      <c r="C24" s="489">
        <v>12765.322</v>
      </c>
      <c r="D24" s="489">
        <v>6487.0429999999997</v>
      </c>
      <c r="E24" s="489">
        <v>0</v>
      </c>
      <c r="F24" s="489">
        <v>26612.673999999999</v>
      </c>
    </row>
    <row r="25" spans="2:6" ht="18.399999999999999" customHeight="1">
      <c r="B25" s="488" t="s">
        <v>390</v>
      </c>
      <c r="C25" s="489">
        <v>4794.1030000000001</v>
      </c>
      <c r="D25" s="489">
        <v>76095.61</v>
      </c>
      <c r="E25" s="489">
        <v>0</v>
      </c>
      <c r="F25" s="489">
        <v>13478.26</v>
      </c>
    </row>
    <row r="26" spans="2:6" ht="18.399999999999999" customHeight="1">
      <c r="B26" s="488" t="s">
        <v>391</v>
      </c>
      <c r="C26" s="489">
        <v>0</v>
      </c>
      <c r="D26" s="489">
        <v>74.709000000000003</v>
      </c>
      <c r="E26" s="489">
        <v>0</v>
      </c>
      <c r="F26" s="489">
        <v>4759.1000000000004</v>
      </c>
    </row>
    <row r="27" spans="2:6" ht="18.399999999999999" customHeight="1">
      <c r="B27" s="488" t="s">
        <v>392</v>
      </c>
      <c r="C27" s="489">
        <v>10838.476000000001</v>
      </c>
      <c r="D27" s="489">
        <v>12822.316000000001</v>
      </c>
      <c r="E27" s="489">
        <v>0</v>
      </c>
      <c r="F27" s="489">
        <v>7579.4170000000004</v>
      </c>
    </row>
    <row r="28" spans="2:6" ht="18.399999999999999" customHeight="1">
      <c r="B28" s="488" t="s">
        <v>393</v>
      </c>
      <c r="C28" s="489">
        <v>10775</v>
      </c>
      <c r="D28" s="489">
        <v>7743</v>
      </c>
      <c r="E28" s="489">
        <v>0</v>
      </c>
      <c r="F28" s="489">
        <v>15825.732</v>
      </c>
    </row>
    <row r="29" spans="2:6" ht="18.399999999999999" customHeight="1">
      <c r="B29" s="488" t="s">
        <v>394</v>
      </c>
      <c r="C29" s="489">
        <v>17330.626</v>
      </c>
      <c r="D29" s="489">
        <v>48856.088000000003</v>
      </c>
      <c r="E29" s="489">
        <v>0</v>
      </c>
      <c r="F29" s="489">
        <v>5522.8329999999996</v>
      </c>
    </row>
    <row r="30" spans="2:6" ht="18.399999999999999" customHeight="1">
      <c r="B30" s="488" t="s">
        <v>395</v>
      </c>
      <c r="C30" s="489">
        <v>18005.841</v>
      </c>
      <c r="D30" s="489">
        <v>36768.962</v>
      </c>
      <c r="E30" s="489">
        <v>608.05700000000002</v>
      </c>
      <c r="F30" s="489">
        <v>13098.523999999999</v>
      </c>
    </row>
    <row r="31" spans="2:6" ht="18.399999999999999" customHeight="1">
      <c r="B31" s="488" t="s">
        <v>236</v>
      </c>
      <c r="C31" s="489">
        <v>20788.115000000002</v>
      </c>
      <c r="D31" s="489">
        <v>41052.239000000001</v>
      </c>
      <c r="E31" s="489">
        <v>7850.2780000000002</v>
      </c>
      <c r="F31" s="489">
        <v>18488.831999999999</v>
      </c>
    </row>
    <row r="32" spans="2:6" ht="18.399999999999999" customHeight="1">
      <c r="B32" s="488" t="s">
        <v>396</v>
      </c>
      <c r="C32" s="489">
        <v>5404.6480000000001</v>
      </c>
      <c r="D32" s="489">
        <v>14455.108</v>
      </c>
      <c r="E32" s="489">
        <v>0</v>
      </c>
      <c r="F32" s="489">
        <v>13215.734</v>
      </c>
    </row>
    <row r="33" spans="2:6" ht="18.399999999999999" customHeight="1">
      <c r="B33" s="488" t="s">
        <v>397</v>
      </c>
      <c r="C33" s="489">
        <v>13380.153</v>
      </c>
      <c r="D33" s="489">
        <v>5097.9409999999998</v>
      </c>
      <c r="E33" s="489">
        <v>0</v>
      </c>
      <c r="F33" s="489">
        <v>13898.585999999999</v>
      </c>
    </row>
    <row r="34" spans="2:6" ht="18.399999999999999" customHeight="1">
      <c r="B34" s="488" t="s">
        <v>398</v>
      </c>
      <c r="C34" s="489">
        <v>23989.401999999998</v>
      </c>
      <c r="D34" s="489">
        <v>57153.237999999998</v>
      </c>
      <c r="E34" s="489">
        <v>0</v>
      </c>
      <c r="F34" s="489">
        <v>17694.848000000002</v>
      </c>
    </row>
    <row r="35" spans="2:6" ht="18.399999999999999" customHeight="1">
      <c r="B35" s="488" t="s">
        <v>399</v>
      </c>
      <c r="C35" s="489">
        <v>42027.031000000003</v>
      </c>
      <c r="D35" s="489">
        <v>237967.43100000001</v>
      </c>
      <c r="E35" s="489">
        <v>40138.868999999999</v>
      </c>
      <c r="F35" s="489">
        <v>98356.092999999993</v>
      </c>
    </row>
    <row r="36" spans="2:6" ht="18.399999999999999" customHeight="1">
      <c r="B36" s="488" t="s">
        <v>400</v>
      </c>
      <c r="C36" s="489">
        <v>0</v>
      </c>
      <c r="D36" s="489">
        <v>0</v>
      </c>
      <c r="E36" s="489">
        <v>0</v>
      </c>
      <c r="F36" s="489">
        <v>417.60500000000002</v>
      </c>
    </row>
    <row r="37" spans="2:6" ht="18.399999999999999" customHeight="1">
      <c r="B37" s="488" t="s">
        <v>238</v>
      </c>
      <c r="C37" s="489">
        <v>7891.1710000000003</v>
      </c>
      <c r="D37" s="489">
        <v>9662.1290000000008</v>
      </c>
      <c r="E37" s="489">
        <v>0</v>
      </c>
      <c r="F37" s="489">
        <v>12076.321</v>
      </c>
    </row>
    <row r="38" spans="2:6" ht="18.399999999999999" customHeight="1">
      <c r="B38" s="488" t="s">
        <v>401</v>
      </c>
      <c r="C38" s="489">
        <v>0</v>
      </c>
      <c r="D38" s="489">
        <v>14127.223</v>
      </c>
      <c r="E38" s="489">
        <v>0</v>
      </c>
      <c r="F38" s="489">
        <v>16526.705000000002</v>
      </c>
    </row>
    <row r="39" spans="2:6" ht="18.399999999999999" customHeight="1">
      <c r="B39" s="488" t="s">
        <v>402</v>
      </c>
      <c r="C39" s="489">
        <v>1169.5360000000001</v>
      </c>
      <c r="D39" s="489">
        <v>2206.116</v>
      </c>
      <c r="E39" s="489">
        <v>0</v>
      </c>
      <c r="F39" s="489">
        <v>3165.8760000000002</v>
      </c>
    </row>
    <row r="40" spans="2:6" ht="18.399999999999999" customHeight="1">
      <c r="B40" s="488" t="s">
        <v>403</v>
      </c>
      <c r="C40" s="489">
        <v>10839.285</v>
      </c>
      <c r="D40" s="489">
        <v>12467.885</v>
      </c>
      <c r="E40" s="489">
        <v>0</v>
      </c>
      <c r="F40" s="489">
        <v>4924.3149999999996</v>
      </c>
    </row>
    <row r="41" spans="2:6" ht="18.399999999999999" customHeight="1">
      <c r="B41" s="488" t="s">
        <v>404</v>
      </c>
      <c r="C41" s="489">
        <v>975.34</v>
      </c>
      <c r="D41" s="489">
        <v>1663.0409999999999</v>
      </c>
      <c r="E41" s="489">
        <v>0</v>
      </c>
      <c r="F41" s="489">
        <v>10715.370999999999</v>
      </c>
    </row>
    <row r="42" spans="2:6" ht="18.399999999999999" customHeight="1">
      <c r="B42" s="488" t="s">
        <v>405</v>
      </c>
      <c r="C42" s="489">
        <v>2.3E-2</v>
      </c>
      <c r="D42" s="489">
        <v>2E-3</v>
      </c>
      <c r="E42" s="489">
        <v>0</v>
      </c>
      <c r="F42" s="489">
        <v>17.548999999999999</v>
      </c>
    </row>
    <row r="43" spans="2:6" ht="18.399999999999999" customHeight="1">
      <c r="B43" s="488" t="s">
        <v>406</v>
      </c>
      <c r="C43" s="489">
        <v>1802.8869999999999</v>
      </c>
      <c r="D43" s="489">
        <v>1428.559</v>
      </c>
      <c r="E43" s="489">
        <v>0</v>
      </c>
      <c r="F43" s="489">
        <v>1664.3489999999999</v>
      </c>
    </row>
    <row r="44" spans="2:6" ht="18.399999999999999" customHeight="1">
      <c r="B44" s="488" t="s">
        <v>407</v>
      </c>
      <c r="C44" s="489">
        <v>20627.641</v>
      </c>
      <c r="D44" s="489">
        <v>100390.595</v>
      </c>
      <c r="E44" s="489">
        <v>3226.7170000000001</v>
      </c>
      <c r="F44" s="489">
        <v>28874.963</v>
      </c>
    </row>
    <row r="45" spans="2:6" ht="18.399999999999999" customHeight="1">
      <c r="B45" s="488" t="s">
        <v>408</v>
      </c>
      <c r="C45" s="489">
        <v>8167.6949999999997</v>
      </c>
      <c r="D45" s="489">
        <v>1838.2819999999999</v>
      </c>
      <c r="E45" s="489">
        <v>0</v>
      </c>
      <c r="F45" s="489">
        <v>11686.457</v>
      </c>
    </row>
    <row r="46" spans="2:6" ht="18.399999999999999" customHeight="1">
      <c r="B46" s="488" t="s">
        <v>409</v>
      </c>
      <c r="C46" s="489">
        <v>4161.7879999999996</v>
      </c>
      <c r="D46" s="489">
        <v>4020.4690000000001</v>
      </c>
      <c r="E46" s="489">
        <v>0</v>
      </c>
      <c r="F46" s="489">
        <v>6489.7460000000001</v>
      </c>
    </row>
    <row r="47" spans="2:6" ht="18.399999999999999" customHeight="1">
      <c r="B47" s="488" t="s">
        <v>410</v>
      </c>
      <c r="C47" s="489">
        <v>73556.12</v>
      </c>
      <c r="D47" s="489">
        <v>83850.989000000001</v>
      </c>
      <c r="E47" s="489">
        <v>0</v>
      </c>
      <c r="F47" s="489">
        <v>51437.345999999998</v>
      </c>
    </row>
    <row r="48" spans="2:6" ht="18.399999999999999" customHeight="1">
      <c r="B48" s="488" t="s">
        <v>411</v>
      </c>
      <c r="C48" s="489">
        <v>9749.9120000000003</v>
      </c>
      <c r="D48" s="489">
        <v>10451.075999999999</v>
      </c>
      <c r="E48" s="489">
        <v>0</v>
      </c>
      <c r="F48" s="489">
        <v>13779.235000000001</v>
      </c>
    </row>
    <row r="49" spans="2:6" ht="18.399999999999999" customHeight="1">
      <c r="B49" s="488" t="s">
        <v>412</v>
      </c>
      <c r="C49" s="489">
        <v>34937.03</v>
      </c>
      <c r="D49" s="489">
        <v>101588.745</v>
      </c>
      <c r="E49" s="489">
        <v>50.786000000000001</v>
      </c>
      <c r="F49" s="489">
        <v>92466.082999999999</v>
      </c>
    </row>
    <row r="50" spans="2:6" ht="18.399999999999999" customHeight="1">
      <c r="B50" s="488" t="s">
        <v>413</v>
      </c>
      <c r="C50" s="489">
        <v>6164.5860000000002</v>
      </c>
      <c r="D50" s="489">
        <v>25415.115000000002</v>
      </c>
      <c r="E50" s="489">
        <v>0</v>
      </c>
      <c r="F50" s="489">
        <v>7459.0230000000001</v>
      </c>
    </row>
    <row r="51" spans="2:6" ht="18.399999999999999" customHeight="1">
      <c r="B51" s="488" t="s">
        <v>414</v>
      </c>
      <c r="C51" s="489">
        <v>101054.20699999999</v>
      </c>
      <c r="D51" s="489">
        <v>158058.35999999999</v>
      </c>
      <c r="E51" s="489">
        <v>0</v>
      </c>
      <c r="F51" s="489">
        <v>70226.990999999995</v>
      </c>
    </row>
    <row r="52" spans="2:6" ht="18.399999999999999" customHeight="1">
      <c r="B52" s="488" t="s">
        <v>415</v>
      </c>
      <c r="C52" s="489">
        <v>0</v>
      </c>
      <c r="D52" s="489">
        <v>12136.243</v>
      </c>
      <c r="E52" s="489">
        <v>0</v>
      </c>
      <c r="F52" s="489">
        <v>18452.651999999998</v>
      </c>
    </row>
    <row r="53" spans="2:6" ht="18.399999999999999" customHeight="1">
      <c r="B53" s="488" t="s">
        <v>244</v>
      </c>
      <c r="C53" s="489">
        <v>176998.954</v>
      </c>
      <c r="D53" s="489">
        <v>449222.36800000002</v>
      </c>
      <c r="E53" s="489">
        <v>3744.723</v>
      </c>
      <c r="F53" s="489">
        <v>108914.194</v>
      </c>
    </row>
    <row r="54" spans="2:6" ht="18.399999999999999" customHeight="1">
      <c r="B54" s="488" t="s">
        <v>245</v>
      </c>
      <c r="C54" s="489">
        <v>32726.874</v>
      </c>
      <c r="D54" s="489">
        <v>48925.487000000001</v>
      </c>
      <c r="E54" s="489">
        <v>6838.55</v>
      </c>
      <c r="F54" s="489">
        <v>33934.580999999998</v>
      </c>
    </row>
    <row r="55" spans="2:6" ht="18.399999999999999" customHeight="1">
      <c r="B55" s="488" t="s">
        <v>416</v>
      </c>
      <c r="C55" s="489">
        <v>52264</v>
      </c>
      <c r="D55" s="489">
        <v>88351</v>
      </c>
      <c r="E55" s="489">
        <v>0</v>
      </c>
      <c r="F55" s="489">
        <v>23196.342000000001</v>
      </c>
    </row>
    <row r="56" spans="2:6" ht="18.399999999999999" customHeight="1">
      <c r="B56" s="488" t="s">
        <v>417</v>
      </c>
      <c r="C56" s="489">
        <v>0</v>
      </c>
      <c r="D56" s="489">
        <v>716.32299999999998</v>
      </c>
      <c r="E56" s="489">
        <v>0</v>
      </c>
      <c r="F56" s="489">
        <v>36.048000000000002</v>
      </c>
    </row>
    <row r="57" spans="2:6" ht="18.399999999999999" customHeight="1">
      <c r="B57" s="488" t="s">
        <v>418</v>
      </c>
      <c r="C57" s="489">
        <v>5249.9319999999998</v>
      </c>
      <c r="D57" s="489">
        <v>4316.268</v>
      </c>
      <c r="E57" s="489">
        <v>0</v>
      </c>
      <c r="F57" s="489">
        <v>7395.6850000000004</v>
      </c>
    </row>
    <row r="58" spans="2:6" ht="18.399999999999999" customHeight="1">
      <c r="B58" s="488" t="s">
        <v>419</v>
      </c>
      <c r="C58" s="489">
        <v>211.83699999999999</v>
      </c>
      <c r="D58" s="489">
        <v>2082.0680000000002</v>
      </c>
      <c r="E58" s="489">
        <v>0</v>
      </c>
      <c r="F58" s="489">
        <v>12588.119000000001</v>
      </c>
    </row>
    <row r="59" spans="2:6" ht="18.399999999999999" customHeight="1">
      <c r="B59" s="488" t="s">
        <v>420</v>
      </c>
      <c r="C59" s="489">
        <v>39402.107000000004</v>
      </c>
      <c r="D59" s="489">
        <v>54788.62</v>
      </c>
      <c r="E59" s="489">
        <v>1072.1320000000001</v>
      </c>
      <c r="F59" s="489">
        <v>20195.342000000001</v>
      </c>
    </row>
    <row r="60" spans="2:6" ht="18.399999999999999" customHeight="1">
      <c r="B60" s="488" t="s">
        <v>421</v>
      </c>
      <c r="C60" s="489">
        <v>44.042999999999999</v>
      </c>
      <c r="D60" s="489">
        <v>2648.5630000000001</v>
      </c>
      <c r="E60" s="489">
        <v>0</v>
      </c>
      <c r="F60" s="489">
        <v>7343.5330000000004</v>
      </c>
    </row>
    <row r="61" spans="2:6" ht="18.399999999999999" customHeight="1">
      <c r="B61" s="488" t="s">
        <v>422</v>
      </c>
      <c r="C61" s="489">
        <v>358.18400000000003</v>
      </c>
      <c r="D61" s="489">
        <v>548.553</v>
      </c>
      <c r="E61" s="489">
        <v>0</v>
      </c>
      <c r="F61" s="489">
        <v>4090.2339999999999</v>
      </c>
    </row>
    <row r="62" spans="2:6" ht="18.399999999999999" customHeight="1">
      <c r="B62" s="488" t="s">
        <v>423</v>
      </c>
      <c r="C62" s="489">
        <v>13676.415999999999</v>
      </c>
      <c r="D62" s="489">
        <v>2601.0369999999998</v>
      </c>
      <c r="E62" s="489">
        <v>0</v>
      </c>
      <c r="F62" s="489">
        <v>17701.523000000001</v>
      </c>
    </row>
    <row r="63" spans="2:6" ht="18.399999999999999" customHeight="1">
      <c r="B63" s="488" t="s">
        <v>424</v>
      </c>
      <c r="C63" s="489">
        <v>48050.997000000003</v>
      </c>
      <c r="D63" s="489">
        <v>81517.001999999993</v>
      </c>
      <c r="E63" s="489">
        <v>2381.9499999999998</v>
      </c>
      <c r="F63" s="489">
        <v>48388.756999999998</v>
      </c>
    </row>
    <row r="64" spans="2:6" ht="18.399999999999999" customHeight="1">
      <c r="B64" s="488" t="s">
        <v>425</v>
      </c>
      <c r="C64" s="489">
        <v>66.602000000000004</v>
      </c>
      <c r="D64" s="489">
        <v>438.30799999999999</v>
      </c>
      <c r="E64" s="489">
        <v>0</v>
      </c>
      <c r="F64" s="489">
        <v>1280.346</v>
      </c>
    </row>
    <row r="65" spans="2:6" ht="18.399999999999999" customHeight="1">
      <c r="B65" s="488" t="s">
        <v>426</v>
      </c>
      <c r="C65" s="489">
        <v>0</v>
      </c>
      <c r="D65" s="489">
        <v>1922.6959999999999</v>
      </c>
      <c r="E65" s="489">
        <v>0</v>
      </c>
      <c r="F65" s="489">
        <v>147.28399999999999</v>
      </c>
    </row>
    <row r="66" spans="2:6" ht="18.399999999999999" customHeight="1">
      <c r="B66" s="488" t="s">
        <v>427</v>
      </c>
      <c r="C66" s="489">
        <v>19959.732</v>
      </c>
      <c r="D66" s="489">
        <v>46395.627999999997</v>
      </c>
      <c r="E66" s="489">
        <v>2411.116</v>
      </c>
      <c r="F66" s="489">
        <v>28725.462</v>
      </c>
    </row>
    <row r="67" spans="2:6" ht="18.399999999999999" customHeight="1">
      <c r="B67" s="488" t="s">
        <v>428</v>
      </c>
      <c r="C67" s="489">
        <v>12872.95</v>
      </c>
      <c r="D67" s="489">
        <v>11673.867</v>
      </c>
      <c r="E67" s="489">
        <v>0</v>
      </c>
      <c r="F67" s="489">
        <v>45276.921999999999</v>
      </c>
    </row>
    <row r="68" spans="2:6" ht="18.399999999999999" customHeight="1">
      <c r="B68" s="488" t="s">
        <v>429</v>
      </c>
      <c r="C68" s="489">
        <v>5810.2389999999996</v>
      </c>
      <c r="D68" s="489">
        <v>10027.853999999999</v>
      </c>
      <c r="E68" s="489">
        <v>0</v>
      </c>
      <c r="F68" s="489">
        <v>20403.947</v>
      </c>
    </row>
    <row r="69" spans="2:6" ht="14.65" customHeight="1"/>
    <row r="70" spans="2:6" ht="18.399999999999999" customHeight="1">
      <c r="B70" s="490"/>
      <c r="C70" s="697" t="s">
        <v>226</v>
      </c>
      <c r="D70" s="698"/>
      <c r="E70" s="698"/>
      <c r="F70" s="698"/>
    </row>
    <row r="71" spans="2:6" ht="18.399999999999999" customHeight="1">
      <c r="B71" s="694" t="s">
        <v>156</v>
      </c>
      <c r="C71" s="580" t="s">
        <v>289</v>
      </c>
      <c r="D71" s="695"/>
      <c r="E71" s="695"/>
      <c r="F71" s="696"/>
    </row>
    <row r="72" spans="2:6" ht="25.5">
      <c r="B72" s="686" t="s">
        <v>156</v>
      </c>
      <c r="C72" s="491" t="s">
        <v>454</v>
      </c>
      <c r="D72" s="299" t="s">
        <v>455</v>
      </c>
      <c r="E72" s="299" t="s">
        <v>456</v>
      </c>
      <c r="F72" s="299" t="s">
        <v>281</v>
      </c>
    </row>
    <row r="73" spans="2:6" ht="18.399999999999999" customHeight="1">
      <c r="B73" s="488" t="s">
        <v>255</v>
      </c>
      <c r="C73" s="489">
        <v>96.3</v>
      </c>
      <c r="D73" s="489">
        <v>10447.254999999999</v>
      </c>
      <c r="E73" s="489">
        <v>145.006</v>
      </c>
      <c r="F73" s="489">
        <v>-3733.45</v>
      </c>
    </row>
    <row r="74" spans="2:6" ht="18.399999999999999" customHeight="1">
      <c r="B74" s="488" t="s">
        <v>256</v>
      </c>
      <c r="C74" s="489">
        <v>5294.3630000000003</v>
      </c>
      <c r="D74" s="489">
        <v>33821.866999999998</v>
      </c>
      <c r="E74" s="489">
        <v>0</v>
      </c>
      <c r="F74" s="489">
        <v>37874.552000000003</v>
      </c>
    </row>
    <row r="75" spans="2:6" ht="18.399999999999999" customHeight="1">
      <c r="B75" s="488" t="s">
        <v>430</v>
      </c>
      <c r="C75" s="489">
        <v>3091.5740000000001</v>
      </c>
      <c r="D75" s="489">
        <v>4959.1490000000003</v>
      </c>
      <c r="E75" s="489">
        <v>0</v>
      </c>
      <c r="F75" s="489">
        <v>10304.686</v>
      </c>
    </row>
    <row r="76" spans="2:6" ht="18.399999999999999" customHeight="1">
      <c r="B76" s="488" t="s">
        <v>431</v>
      </c>
      <c r="C76" s="489">
        <v>0</v>
      </c>
      <c r="D76" s="489">
        <v>137.154</v>
      </c>
      <c r="E76" s="489">
        <v>0</v>
      </c>
      <c r="F76" s="489">
        <v>2731.7289999999998</v>
      </c>
    </row>
    <row r="77" spans="2:6" ht="18.399999999999999" customHeight="1">
      <c r="B77" s="488" t="s">
        <v>432</v>
      </c>
      <c r="C77" s="489">
        <v>2747.27</v>
      </c>
      <c r="D77" s="489">
        <v>900.99699999999996</v>
      </c>
      <c r="E77" s="489">
        <v>0</v>
      </c>
      <c r="F77" s="489">
        <v>594.68399999999997</v>
      </c>
    </row>
    <row r="78" spans="2:6" ht="18.399999999999999" customHeight="1">
      <c r="B78" s="488" t="s">
        <v>433</v>
      </c>
      <c r="C78" s="489">
        <v>0</v>
      </c>
      <c r="D78" s="489">
        <v>0</v>
      </c>
      <c r="E78" s="489">
        <v>0</v>
      </c>
      <c r="F78" s="489">
        <v>66.207999999999998</v>
      </c>
    </row>
    <row r="79" spans="2:6" ht="18.399999999999999" customHeight="1">
      <c r="B79" s="488" t="s">
        <v>434</v>
      </c>
      <c r="C79" s="489">
        <v>230.19200000000001</v>
      </c>
      <c r="D79" s="489">
        <v>1867.0039999999999</v>
      </c>
      <c r="E79" s="489">
        <v>0</v>
      </c>
      <c r="F79" s="489">
        <v>722.99300000000005</v>
      </c>
    </row>
    <row r="80" spans="2:6" ht="18.399999999999999" customHeight="1">
      <c r="B80" s="488" t="s">
        <v>435</v>
      </c>
      <c r="C80" s="489">
        <v>735.35199999999998</v>
      </c>
      <c r="D80" s="489">
        <v>10507</v>
      </c>
      <c r="E80" s="489">
        <v>0</v>
      </c>
      <c r="F80" s="489">
        <v>9231.5149999999994</v>
      </c>
    </row>
    <row r="81" spans="2:6" ht="18.399999999999999" customHeight="1">
      <c r="B81" s="488" t="s">
        <v>257</v>
      </c>
      <c r="C81" s="489">
        <v>2339.1689999999999</v>
      </c>
      <c r="D81" s="489">
        <v>18432.84</v>
      </c>
      <c r="E81" s="489">
        <v>0</v>
      </c>
      <c r="F81" s="489">
        <v>391.23200000000003</v>
      </c>
    </row>
    <row r="82" spans="2:6" ht="18.399999999999999" customHeight="1">
      <c r="B82" s="488" t="s">
        <v>436</v>
      </c>
      <c r="C82" s="489">
        <v>0</v>
      </c>
      <c r="D82" s="489">
        <v>0</v>
      </c>
      <c r="E82" s="489">
        <v>0</v>
      </c>
      <c r="F82" s="489">
        <v>0</v>
      </c>
    </row>
    <row r="83" spans="2:6" ht="18.399999999999999" customHeight="1">
      <c r="B83" s="488" t="s">
        <v>437</v>
      </c>
      <c r="C83" s="489">
        <v>4219.3990000000003</v>
      </c>
      <c r="D83" s="489">
        <v>14973.866</v>
      </c>
      <c r="E83" s="489">
        <v>0.40300000000000002</v>
      </c>
      <c r="F83" s="489">
        <v>684.61900000000003</v>
      </c>
    </row>
    <row r="84" spans="2:6" ht="18.399999999999999" customHeight="1">
      <c r="B84" s="488" t="s">
        <v>258</v>
      </c>
      <c r="C84" s="489">
        <v>305.18099999999998</v>
      </c>
      <c r="D84" s="489">
        <v>1274.0889999999999</v>
      </c>
      <c r="E84" s="489">
        <v>0</v>
      </c>
      <c r="F84" s="489">
        <v>167.23500000000001</v>
      </c>
    </row>
    <row r="85" spans="2:6" ht="18.399999999999999" customHeight="1">
      <c r="B85" s="488" t="s">
        <v>438</v>
      </c>
      <c r="C85" s="489">
        <v>0</v>
      </c>
      <c r="D85" s="489">
        <v>0</v>
      </c>
      <c r="E85" s="489">
        <v>0</v>
      </c>
      <c r="F85" s="489">
        <v>-87.503</v>
      </c>
    </row>
    <row r="86" spans="2:6" ht="18.399999999999999" customHeight="1">
      <c r="B86" s="488" t="s">
        <v>259</v>
      </c>
      <c r="C86" s="489">
        <v>4388.57</v>
      </c>
      <c r="D86" s="489">
        <v>50051.561000000002</v>
      </c>
      <c r="E86" s="489">
        <v>0</v>
      </c>
      <c r="F86" s="489">
        <v>1569.4349999999999</v>
      </c>
    </row>
    <row r="87" spans="2:6" ht="18.399999999999999" customHeight="1">
      <c r="B87" s="488" t="s">
        <v>439</v>
      </c>
      <c r="C87" s="489">
        <v>568.95799999999997</v>
      </c>
      <c r="D87" s="489">
        <v>8665.0069999999996</v>
      </c>
      <c r="E87" s="489">
        <v>0</v>
      </c>
      <c r="F87" s="489">
        <v>-1652.615</v>
      </c>
    </row>
    <row r="88" spans="2:6" ht="18.399999999999999" customHeight="1">
      <c r="B88" s="488" t="s">
        <v>262</v>
      </c>
      <c r="C88" s="489">
        <v>4131.7359999999999</v>
      </c>
      <c r="D88" s="489">
        <v>5123.4530000000004</v>
      </c>
      <c r="E88" s="489">
        <v>0</v>
      </c>
      <c r="F88" s="489">
        <v>6176.04</v>
      </c>
    </row>
    <row r="89" spans="2:6" ht="18.399999999999999" customHeight="1">
      <c r="B89" s="488" t="s">
        <v>440</v>
      </c>
      <c r="C89" s="489">
        <v>0</v>
      </c>
      <c r="D89" s="489">
        <v>0</v>
      </c>
      <c r="E89" s="489">
        <v>0</v>
      </c>
      <c r="F89" s="489">
        <v>389.84800000000001</v>
      </c>
    </row>
    <row r="90" spans="2:6" ht="18.399999999999999" customHeight="1">
      <c r="B90" s="488" t="s">
        <v>441</v>
      </c>
      <c r="C90" s="489">
        <v>16.881</v>
      </c>
      <c r="D90" s="489">
        <v>0</v>
      </c>
      <c r="E90" s="489">
        <v>0</v>
      </c>
      <c r="F90" s="489">
        <v>565.67600000000004</v>
      </c>
    </row>
    <row r="91" spans="2:6" ht="18.399999999999999" customHeight="1">
      <c r="B91" s="488" t="s">
        <v>442</v>
      </c>
      <c r="C91" s="489">
        <v>1400.1410000000001</v>
      </c>
      <c r="D91" s="489">
        <v>968.12099999999998</v>
      </c>
      <c r="E91" s="489">
        <v>0</v>
      </c>
      <c r="F91" s="489">
        <v>911.49599999999998</v>
      </c>
    </row>
    <row r="92" spans="2:6" ht="18.399999999999999" customHeight="1">
      <c r="B92" s="488" t="s">
        <v>265</v>
      </c>
      <c r="C92" s="489">
        <v>5244.26</v>
      </c>
      <c r="D92" s="489">
        <v>24874.425999999999</v>
      </c>
      <c r="E92" s="489">
        <v>0</v>
      </c>
      <c r="F92" s="489">
        <v>6084.241</v>
      </c>
    </row>
    <row r="93" spans="2:6" ht="18.399999999999999" customHeight="1">
      <c r="B93" s="488" t="s">
        <v>443</v>
      </c>
      <c r="C93" s="489">
        <v>13019.576999999999</v>
      </c>
      <c r="D93" s="489">
        <v>85229.183000000005</v>
      </c>
      <c r="E93" s="489">
        <v>960.44</v>
      </c>
      <c r="F93" s="489">
        <v>15396.341</v>
      </c>
    </row>
    <row r="94" spans="2:6" ht="18.399999999999999" customHeight="1">
      <c r="B94" s="488" t="s">
        <v>444</v>
      </c>
      <c r="C94" s="489">
        <v>380.61200000000002</v>
      </c>
      <c r="D94" s="489">
        <v>1321.904</v>
      </c>
      <c r="E94" s="489">
        <v>51.938000000000002</v>
      </c>
      <c r="F94" s="489">
        <v>4067.7759999999998</v>
      </c>
    </row>
    <row r="95" spans="2:6" ht="18.399999999999999" customHeight="1">
      <c r="B95" s="488" t="s">
        <v>445</v>
      </c>
      <c r="C95" s="489">
        <v>0</v>
      </c>
      <c r="D95" s="489">
        <v>0</v>
      </c>
      <c r="E95" s="489">
        <v>0</v>
      </c>
      <c r="F95" s="489">
        <v>0.107</v>
      </c>
    </row>
    <row r="96" spans="2:6" ht="18.399999999999999" customHeight="1">
      <c r="B96" s="488" t="s">
        <v>266</v>
      </c>
      <c r="C96" s="489">
        <v>5115.7470000000003</v>
      </c>
      <c r="D96" s="489">
        <v>45540.750999999997</v>
      </c>
      <c r="E96" s="489">
        <v>0</v>
      </c>
      <c r="F96" s="489">
        <v>6357.0060000000003</v>
      </c>
    </row>
    <row r="97" spans="2:7" ht="18.399999999999999" customHeight="1">
      <c r="B97" s="488" t="s">
        <v>446</v>
      </c>
      <c r="C97" s="489">
        <v>1429.973</v>
      </c>
      <c r="D97" s="489">
        <v>15081.308999999999</v>
      </c>
      <c r="E97" s="489">
        <v>0</v>
      </c>
      <c r="F97" s="489">
        <v>301.94799999999998</v>
      </c>
    </row>
    <row r="98" spans="2:7" ht="18.399999999999999" customHeight="1">
      <c r="B98" s="488" t="s">
        <v>447</v>
      </c>
      <c r="C98" s="489">
        <v>152.535</v>
      </c>
      <c r="D98" s="489">
        <v>1165.7660000000001</v>
      </c>
      <c r="E98" s="489">
        <v>0</v>
      </c>
      <c r="F98" s="489">
        <v>448.096</v>
      </c>
    </row>
    <row r="99" spans="2:7" ht="18.399999999999999" customHeight="1">
      <c r="B99" s="488" t="s">
        <v>448</v>
      </c>
      <c r="C99" s="489">
        <v>0</v>
      </c>
      <c r="D99" s="489">
        <v>0</v>
      </c>
      <c r="E99" s="489">
        <v>0</v>
      </c>
      <c r="F99" s="489">
        <v>0</v>
      </c>
    </row>
    <row r="100" spans="2:7" ht="18.399999999999999" customHeight="1">
      <c r="B100" s="488" t="s">
        <v>449</v>
      </c>
      <c r="C100" s="489">
        <v>318.20499999999998</v>
      </c>
      <c r="D100" s="489">
        <v>5589.884</v>
      </c>
      <c r="E100" s="489">
        <v>0</v>
      </c>
      <c r="F100" s="489">
        <v>9452.4519999999993</v>
      </c>
    </row>
    <row r="102" spans="2:7" ht="78" customHeight="1">
      <c r="B102" s="683" t="s">
        <v>457</v>
      </c>
      <c r="C102" s="684"/>
      <c r="D102" s="684"/>
      <c r="E102" s="684"/>
      <c r="F102" s="684"/>
      <c r="G102" s="684"/>
    </row>
  </sheetData>
  <mergeCells count="9">
    <mergeCell ref="J10:N10"/>
    <mergeCell ref="C70:F70"/>
    <mergeCell ref="B71:B72"/>
    <mergeCell ref="C71:F71"/>
    <mergeCell ref="B102:G102"/>
    <mergeCell ref="B2:F2"/>
    <mergeCell ref="C4:F4"/>
    <mergeCell ref="B5:B6"/>
    <mergeCell ref="C5:F5"/>
  </mergeCells>
  <pageMargins left="0.33764705882352947" right="0.44196078431372554" top="0.22274509803921574" bottom="0.46588235294117653" header="0.50980392156862753" footer="0.50980392156862753"/>
  <pageSetup paperSize="9" fitToHeight="0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4" width="15" customWidth="1"/>
    <col min="5" max="6" width="16" customWidth="1"/>
    <col min="7" max="7" width="15" customWidth="1"/>
    <col min="8" max="8" width="14" customWidth="1"/>
  </cols>
  <sheetData>
    <row r="1" spans="2:8" ht="27.75" customHeight="1"/>
    <row r="2" spans="2:8" ht="24.95" customHeight="1">
      <c r="B2" s="561" t="s">
        <v>458</v>
      </c>
      <c r="C2" s="693"/>
      <c r="D2" s="693"/>
      <c r="E2" s="693"/>
      <c r="F2" s="693"/>
      <c r="G2" s="693"/>
      <c r="H2" s="693"/>
    </row>
    <row r="4" spans="2:8" ht="18.399999999999999" customHeight="1">
      <c r="B4" s="490"/>
      <c r="C4" s="697" t="s">
        <v>226</v>
      </c>
      <c r="D4" s="698"/>
      <c r="E4" s="698"/>
      <c r="F4" s="698"/>
      <c r="G4" s="698"/>
      <c r="H4" s="698"/>
    </row>
    <row r="5" spans="2:8" ht="18.399999999999999" customHeight="1">
      <c r="B5" s="694" t="s">
        <v>155</v>
      </c>
      <c r="C5" s="580" t="s">
        <v>290</v>
      </c>
      <c r="D5" s="695"/>
      <c r="E5" s="695"/>
      <c r="F5" s="695"/>
      <c r="G5" s="695"/>
      <c r="H5" s="696"/>
    </row>
    <row r="6" spans="2:8" ht="43.9" customHeight="1">
      <c r="B6" s="686" t="s">
        <v>155</v>
      </c>
      <c r="C6" s="491" t="s">
        <v>293</v>
      </c>
      <c r="D6" s="299" t="s">
        <v>294</v>
      </c>
      <c r="E6" s="299" t="s">
        <v>296</v>
      </c>
      <c r="F6" s="299" t="s">
        <v>459</v>
      </c>
      <c r="G6" s="299" t="s">
        <v>300</v>
      </c>
      <c r="H6" s="299" t="s">
        <v>281</v>
      </c>
    </row>
    <row r="7" spans="2:8" ht="18.399999999999999" customHeight="1">
      <c r="B7" s="488" t="s">
        <v>374</v>
      </c>
      <c r="C7" s="489">
        <v>0</v>
      </c>
      <c r="D7" s="489">
        <v>11888.037</v>
      </c>
      <c r="E7" s="489">
        <v>0</v>
      </c>
      <c r="F7" s="489">
        <v>0</v>
      </c>
      <c r="G7" s="489">
        <v>5087.8909999999996</v>
      </c>
      <c r="H7" s="489">
        <v>22048.381000000001</v>
      </c>
    </row>
    <row r="8" spans="2:8" ht="18.399999999999999" customHeight="1">
      <c r="B8" s="488" t="s">
        <v>375</v>
      </c>
      <c r="C8" s="489">
        <v>0</v>
      </c>
      <c r="D8" s="489">
        <v>16998.521000000001</v>
      </c>
      <c r="E8" s="489">
        <v>0</v>
      </c>
      <c r="F8" s="489">
        <v>0</v>
      </c>
      <c r="G8" s="489">
        <v>2576.1109999999999</v>
      </c>
      <c r="H8" s="489">
        <v>6291.335</v>
      </c>
    </row>
    <row r="9" spans="2:8" ht="18.399999999999999" customHeight="1">
      <c r="B9" s="488" t="s">
        <v>376</v>
      </c>
      <c r="C9" s="489">
        <v>0</v>
      </c>
      <c r="D9" s="489">
        <v>8799.6329999999998</v>
      </c>
      <c r="E9" s="489">
        <v>0</v>
      </c>
      <c r="F9" s="489">
        <v>0</v>
      </c>
      <c r="G9" s="489">
        <v>24855.205999999998</v>
      </c>
      <c r="H9" s="489">
        <v>12044.668</v>
      </c>
    </row>
    <row r="10" spans="2:8" ht="18.399999999999999" customHeight="1">
      <c r="B10" s="488" t="s">
        <v>232</v>
      </c>
      <c r="C10" s="489">
        <v>0</v>
      </c>
      <c r="D10" s="489">
        <v>67772.86</v>
      </c>
      <c r="E10" s="489">
        <v>0</v>
      </c>
      <c r="F10" s="489">
        <v>0</v>
      </c>
      <c r="G10" s="489">
        <v>2049.5100000000002</v>
      </c>
      <c r="H10" s="489">
        <v>2581.0880000000002</v>
      </c>
    </row>
    <row r="11" spans="2:8" ht="18.399999999999999" customHeight="1">
      <c r="B11" s="488" t="s">
        <v>377</v>
      </c>
      <c r="C11" s="489">
        <v>30829.076000000001</v>
      </c>
      <c r="D11" s="489">
        <v>552548.93099999998</v>
      </c>
      <c r="E11" s="489">
        <v>0</v>
      </c>
      <c r="F11" s="489">
        <v>0</v>
      </c>
      <c r="G11" s="489">
        <v>24101.975999999999</v>
      </c>
      <c r="H11" s="489">
        <v>135069.66500000001</v>
      </c>
    </row>
    <row r="12" spans="2:8" ht="18.399999999999999" customHeight="1">
      <c r="B12" s="488" t="s">
        <v>378</v>
      </c>
      <c r="C12" s="489">
        <v>5000</v>
      </c>
      <c r="D12" s="489">
        <v>135916.149</v>
      </c>
      <c r="E12" s="489">
        <v>0</v>
      </c>
      <c r="F12" s="489">
        <v>0</v>
      </c>
      <c r="G12" s="489">
        <v>9153.83</v>
      </c>
      <c r="H12" s="489">
        <v>14457.369000000001</v>
      </c>
    </row>
    <row r="13" spans="2:8" ht="18.399999999999999" customHeight="1">
      <c r="B13" s="488" t="s">
        <v>379</v>
      </c>
      <c r="C13" s="489">
        <v>0</v>
      </c>
      <c r="D13" s="489">
        <v>124948.156</v>
      </c>
      <c r="E13" s="489">
        <v>0</v>
      </c>
      <c r="F13" s="489">
        <v>0</v>
      </c>
      <c r="G13" s="489">
        <v>7137.0219999999999</v>
      </c>
      <c r="H13" s="489">
        <v>91205.414999999994</v>
      </c>
    </row>
    <row r="14" spans="2:8" ht="18.399999999999999" customHeight="1">
      <c r="B14" s="488" t="s">
        <v>380</v>
      </c>
      <c r="C14" s="489">
        <v>0</v>
      </c>
      <c r="D14" s="489">
        <v>0</v>
      </c>
      <c r="E14" s="489">
        <v>0</v>
      </c>
      <c r="F14" s="489">
        <v>0</v>
      </c>
      <c r="G14" s="489">
        <v>4871.491</v>
      </c>
      <c r="H14" s="489">
        <v>124.328</v>
      </c>
    </row>
    <row r="15" spans="2:8" ht="18.399999999999999" customHeight="1">
      <c r="B15" s="488" t="s">
        <v>233</v>
      </c>
      <c r="C15" s="489">
        <v>0</v>
      </c>
      <c r="D15" s="489">
        <v>45917.904999999999</v>
      </c>
      <c r="E15" s="489">
        <v>0</v>
      </c>
      <c r="F15" s="489">
        <v>0</v>
      </c>
      <c r="G15" s="489">
        <v>4550.1049999999996</v>
      </c>
      <c r="H15" s="489">
        <v>-303.38299999999998</v>
      </c>
    </row>
    <row r="16" spans="2:8" ht="18.399999999999999" customHeight="1">
      <c r="B16" s="488" t="s">
        <v>381</v>
      </c>
      <c r="C16" s="489">
        <v>0</v>
      </c>
      <c r="D16" s="489">
        <v>0</v>
      </c>
      <c r="E16" s="489">
        <v>0</v>
      </c>
      <c r="F16" s="489">
        <v>0</v>
      </c>
      <c r="G16" s="489">
        <v>20855.670999999998</v>
      </c>
      <c r="H16" s="489">
        <v>7297.0010000000002</v>
      </c>
    </row>
    <row r="17" spans="2:8" ht="18.399999999999999" customHeight="1">
      <c r="B17" s="488" t="s">
        <v>382</v>
      </c>
      <c r="C17" s="489">
        <v>0</v>
      </c>
      <c r="D17" s="489">
        <v>659465.56799999997</v>
      </c>
      <c r="E17" s="489">
        <v>0</v>
      </c>
      <c r="F17" s="489">
        <v>184.53</v>
      </c>
      <c r="G17" s="489">
        <v>85193.244999999995</v>
      </c>
      <c r="H17" s="489">
        <v>175198.481</v>
      </c>
    </row>
    <row r="18" spans="2:8" ht="18.399999999999999" customHeight="1">
      <c r="B18" s="488" t="s">
        <v>383</v>
      </c>
      <c r="C18" s="489">
        <v>0</v>
      </c>
      <c r="D18" s="489">
        <v>30565.429</v>
      </c>
      <c r="E18" s="489">
        <v>0</v>
      </c>
      <c r="F18" s="489">
        <v>0</v>
      </c>
      <c r="G18" s="489">
        <v>2855.3359999999998</v>
      </c>
      <c r="H18" s="489">
        <v>14022.635</v>
      </c>
    </row>
    <row r="19" spans="2:8" ht="18.399999999999999" customHeight="1">
      <c r="B19" s="488" t="s">
        <v>384</v>
      </c>
      <c r="C19" s="489">
        <v>0</v>
      </c>
      <c r="D19" s="489">
        <v>9746.16</v>
      </c>
      <c r="E19" s="489">
        <v>0</v>
      </c>
      <c r="F19" s="489">
        <v>0</v>
      </c>
      <c r="G19" s="489">
        <v>4423.375</v>
      </c>
      <c r="H19" s="489">
        <v>2239.7350000000001</v>
      </c>
    </row>
    <row r="20" spans="2:8" ht="18.399999999999999" customHeight="1">
      <c r="B20" s="488" t="s">
        <v>385</v>
      </c>
      <c r="C20" s="489">
        <v>0</v>
      </c>
      <c r="D20" s="489">
        <v>80823.547999999995</v>
      </c>
      <c r="E20" s="489">
        <v>0</v>
      </c>
      <c r="F20" s="489">
        <v>0</v>
      </c>
      <c r="G20" s="489">
        <v>37585.169000000002</v>
      </c>
      <c r="H20" s="489">
        <v>35954.754000000001</v>
      </c>
    </row>
    <row r="21" spans="2:8" ht="18.399999999999999" customHeight="1">
      <c r="B21" s="488" t="s">
        <v>386</v>
      </c>
      <c r="C21" s="489">
        <v>0</v>
      </c>
      <c r="D21" s="489">
        <v>0</v>
      </c>
      <c r="E21" s="489">
        <v>0</v>
      </c>
      <c r="F21" s="489">
        <v>0</v>
      </c>
      <c r="G21" s="489">
        <v>17884.541000000001</v>
      </c>
      <c r="H21" s="489">
        <v>1523.8979999999999</v>
      </c>
    </row>
    <row r="22" spans="2:8" ht="18.399999999999999" customHeight="1">
      <c r="B22" s="488" t="s">
        <v>387</v>
      </c>
      <c r="C22" s="489">
        <v>50189.394</v>
      </c>
      <c r="D22" s="489">
        <v>136190.85399999999</v>
      </c>
      <c r="E22" s="489">
        <v>98070</v>
      </c>
      <c r="F22" s="489">
        <v>0</v>
      </c>
      <c r="G22" s="489">
        <v>36185.434999999998</v>
      </c>
      <c r="H22" s="489">
        <v>9902.8040000000001</v>
      </c>
    </row>
    <row r="23" spans="2:8" ht="18.399999999999999" customHeight="1">
      <c r="B23" s="488" t="s">
        <v>388</v>
      </c>
      <c r="C23" s="489">
        <v>0</v>
      </c>
      <c r="D23" s="489">
        <v>164693.23800000001</v>
      </c>
      <c r="E23" s="489">
        <v>0</v>
      </c>
      <c r="F23" s="489">
        <v>0</v>
      </c>
      <c r="G23" s="489">
        <v>20276.82</v>
      </c>
      <c r="H23" s="489">
        <v>78478.892999999996</v>
      </c>
    </row>
    <row r="24" spans="2:8" ht="18.399999999999999" customHeight="1">
      <c r="B24" s="488" t="s">
        <v>389</v>
      </c>
      <c r="C24" s="489">
        <v>0</v>
      </c>
      <c r="D24" s="489">
        <v>38178.785000000003</v>
      </c>
      <c r="E24" s="489">
        <v>0</v>
      </c>
      <c r="F24" s="489">
        <v>0</v>
      </c>
      <c r="G24" s="489">
        <v>5461.299</v>
      </c>
      <c r="H24" s="489">
        <v>37648.483999999997</v>
      </c>
    </row>
    <row r="25" spans="2:8" ht="18.399999999999999" customHeight="1">
      <c r="B25" s="488" t="s">
        <v>390</v>
      </c>
      <c r="C25" s="489">
        <v>0</v>
      </c>
      <c r="D25" s="489">
        <v>156384.171</v>
      </c>
      <c r="E25" s="489">
        <v>0</v>
      </c>
      <c r="F25" s="489">
        <v>0</v>
      </c>
      <c r="G25" s="489">
        <v>6015.5519999999997</v>
      </c>
      <c r="H25" s="489">
        <v>11526.974</v>
      </c>
    </row>
    <row r="26" spans="2:8" ht="18.399999999999999" customHeight="1">
      <c r="B26" s="488" t="s">
        <v>391</v>
      </c>
      <c r="C26" s="489">
        <v>17220.035</v>
      </c>
      <c r="D26" s="489">
        <v>0</v>
      </c>
      <c r="E26" s="489">
        <v>37000</v>
      </c>
      <c r="F26" s="489">
        <v>0</v>
      </c>
      <c r="G26" s="489">
        <v>7100.0050000000001</v>
      </c>
      <c r="H26" s="489">
        <v>586.11400000000003</v>
      </c>
    </row>
    <row r="27" spans="2:8" ht="18.399999999999999" customHeight="1">
      <c r="B27" s="488" t="s">
        <v>392</v>
      </c>
      <c r="C27" s="489">
        <v>0</v>
      </c>
      <c r="D27" s="489">
        <v>0</v>
      </c>
      <c r="E27" s="489">
        <v>0</v>
      </c>
      <c r="F27" s="489">
        <v>0</v>
      </c>
      <c r="G27" s="489">
        <v>42665.720999999998</v>
      </c>
      <c r="H27" s="489">
        <v>4200.58</v>
      </c>
    </row>
    <row r="28" spans="2:8" ht="18.399999999999999" customHeight="1">
      <c r="B28" s="488" t="s">
        <v>393</v>
      </c>
      <c r="C28" s="489">
        <v>13975.197</v>
      </c>
      <c r="D28" s="489">
        <v>32432.639999999999</v>
      </c>
      <c r="E28" s="489">
        <v>0</v>
      </c>
      <c r="F28" s="489">
        <v>0</v>
      </c>
      <c r="G28" s="489">
        <v>15372.457</v>
      </c>
      <c r="H28" s="489">
        <v>3961.8539999999998</v>
      </c>
    </row>
    <row r="29" spans="2:8" ht="18.399999999999999" customHeight="1">
      <c r="B29" s="488" t="s">
        <v>394</v>
      </c>
      <c r="C29" s="489">
        <v>10685.91</v>
      </c>
      <c r="D29" s="489">
        <v>28712.435000000001</v>
      </c>
      <c r="E29" s="489">
        <v>0</v>
      </c>
      <c r="F29" s="489">
        <v>0</v>
      </c>
      <c r="G29" s="489">
        <v>58630.275000000001</v>
      </c>
      <c r="H29" s="489">
        <v>8568.1419999999998</v>
      </c>
    </row>
    <row r="30" spans="2:8" ht="18.399999999999999" customHeight="1">
      <c r="B30" s="488" t="s">
        <v>395</v>
      </c>
      <c r="C30" s="489">
        <v>0</v>
      </c>
      <c r="D30" s="489">
        <v>67982.804999999993</v>
      </c>
      <c r="E30" s="489">
        <v>0</v>
      </c>
      <c r="F30" s="489">
        <v>0</v>
      </c>
      <c r="G30" s="489">
        <v>10282.214</v>
      </c>
      <c r="H30" s="489">
        <v>21943.342000000001</v>
      </c>
    </row>
    <row r="31" spans="2:8" ht="18.399999999999999" customHeight="1">
      <c r="B31" s="488" t="s">
        <v>236</v>
      </c>
      <c r="C31" s="489">
        <v>12008.306</v>
      </c>
      <c r="D31" s="489">
        <v>77109.741999999998</v>
      </c>
      <c r="E31" s="489">
        <v>0</v>
      </c>
      <c r="F31" s="489">
        <v>0</v>
      </c>
      <c r="G31" s="489">
        <v>29672.743999999999</v>
      </c>
      <c r="H31" s="489">
        <v>20765.365000000002</v>
      </c>
    </row>
    <row r="32" spans="2:8" ht="18.399999999999999" customHeight="1">
      <c r="B32" s="488" t="s">
        <v>396</v>
      </c>
      <c r="C32" s="489">
        <v>0</v>
      </c>
      <c r="D32" s="489">
        <v>8072.1989999999996</v>
      </c>
      <c r="E32" s="489">
        <v>0</v>
      </c>
      <c r="F32" s="489">
        <v>0</v>
      </c>
      <c r="G32" s="489">
        <v>45575.277000000002</v>
      </c>
      <c r="H32" s="489">
        <v>12602.906000000001</v>
      </c>
    </row>
    <row r="33" spans="2:8" ht="18.399999999999999" customHeight="1">
      <c r="B33" s="488" t="s">
        <v>397</v>
      </c>
      <c r="C33" s="489">
        <v>0</v>
      </c>
      <c r="D33" s="489">
        <v>0</v>
      </c>
      <c r="E33" s="489">
        <v>0</v>
      </c>
      <c r="F33" s="489">
        <v>0</v>
      </c>
      <c r="G33" s="489">
        <v>65227.637999999999</v>
      </c>
      <c r="H33" s="489">
        <v>7765.1139999999996</v>
      </c>
    </row>
    <row r="34" spans="2:8" ht="18.399999999999999" customHeight="1">
      <c r="B34" s="488" t="s">
        <v>398</v>
      </c>
      <c r="C34" s="489">
        <v>0</v>
      </c>
      <c r="D34" s="489">
        <v>0</v>
      </c>
      <c r="E34" s="489">
        <v>0</v>
      </c>
      <c r="F34" s="489">
        <v>0</v>
      </c>
      <c r="G34" s="489">
        <v>35141.097000000002</v>
      </c>
      <c r="H34" s="489">
        <v>247.691</v>
      </c>
    </row>
    <row r="35" spans="2:8" ht="18.399999999999999" customHeight="1">
      <c r="B35" s="488" t="s">
        <v>399</v>
      </c>
      <c r="C35" s="489">
        <v>152878.16699999999</v>
      </c>
      <c r="D35" s="489">
        <v>121660.86599999999</v>
      </c>
      <c r="E35" s="489">
        <v>27000</v>
      </c>
      <c r="F35" s="489">
        <v>54588.83</v>
      </c>
      <c r="G35" s="489">
        <v>272956.58500000002</v>
      </c>
      <c r="H35" s="489">
        <v>182098.12700000001</v>
      </c>
    </row>
    <row r="36" spans="2:8" ht="18.399999999999999" customHeight="1">
      <c r="B36" s="488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6454.4809999999998</v>
      </c>
      <c r="H36" s="489">
        <v>5241.8639999999996</v>
      </c>
    </row>
    <row r="37" spans="2:8" ht="18.399999999999999" customHeight="1">
      <c r="B37" s="488" t="s">
        <v>238</v>
      </c>
      <c r="C37" s="489">
        <v>0</v>
      </c>
      <c r="D37" s="489">
        <v>0</v>
      </c>
      <c r="E37" s="489">
        <v>0</v>
      </c>
      <c r="F37" s="489">
        <v>0</v>
      </c>
      <c r="G37" s="489">
        <v>28847.710999999999</v>
      </c>
      <c r="H37" s="489">
        <v>12261.927</v>
      </c>
    </row>
    <row r="38" spans="2:8" ht="18.399999999999999" customHeight="1">
      <c r="B38" s="488" t="s">
        <v>401</v>
      </c>
      <c r="C38" s="489">
        <v>0</v>
      </c>
      <c r="D38" s="489">
        <v>0</v>
      </c>
      <c r="E38" s="489">
        <v>0</v>
      </c>
      <c r="F38" s="489">
        <v>0</v>
      </c>
      <c r="G38" s="489">
        <v>33723.196000000004</v>
      </c>
      <c r="H38" s="489">
        <v>4683.0870000000004</v>
      </c>
    </row>
    <row r="39" spans="2:8" ht="18.399999999999999" customHeight="1">
      <c r="B39" s="488" t="s">
        <v>402</v>
      </c>
      <c r="C39" s="489">
        <v>0</v>
      </c>
      <c r="D39" s="489">
        <v>0</v>
      </c>
      <c r="E39" s="489">
        <v>0</v>
      </c>
      <c r="F39" s="489">
        <v>0</v>
      </c>
      <c r="G39" s="489">
        <v>7735.8689999999997</v>
      </c>
      <c r="H39" s="489">
        <v>2608.4409999999998</v>
      </c>
    </row>
    <row r="40" spans="2:8" ht="18.399999999999999" customHeight="1">
      <c r="B40" s="488" t="s">
        <v>403</v>
      </c>
      <c r="C40" s="489">
        <v>0</v>
      </c>
      <c r="D40" s="489">
        <v>0</v>
      </c>
      <c r="E40" s="489">
        <v>0</v>
      </c>
      <c r="F40" s="489">
        <v>0</v>
      </c>
      <c r="G40" s="489">
        <v>33680.32</v>
      </c>
      <c r="H40" s="489">
        <v>15411.34</v>
      </c>
    </row>
    <row r="41" spans="2:8" ht="18.399999999999999" customHeight="1">
      <c r="B41" s="488" t="s">
        <v>404</v>
      </c>
      <c r="C41" s="489">
        <v>0</v>
      </c>
      <c r="D41" s="489">
        <v>5033.5349999999999</v>
      </c>
      <c r="E41" s="489">
        <v>0</v>
      </c>
      <c r="F41" s="489">
        <v>0</v>
      </c>
      <c r="G41" s="489">
        <v>6162.8239999999996</v>
      </c>
      <c r="H41" s="489">
        <v>10469.946</v>
      </c>
    </row>
    <row r="42" spans="2:8" ht="18.399999999999999" customHeight="1">
      <c r="B42" s="488" t="s">
        <v>405</v>
      </c>
      <c r="C42" s="489">
        <v>0</v>
      </c>
      <c r="D42" s="489">
        <v>0</v>
      </c>
      <c r="E42" s="489">
        <v>0</v>
      </c>
      <c r="F42" s="489">
        <v>0</v>
      </c>
      <c r="G42" s="489">
        <v>68.742000000000004</v>
      </c>
      <c r="H42" s="489">
        <v>15.455</v>
      </c>
    </row>
    <row r="43" spans="2:8" ht="18.399999999999999" customHeight="1">
      <c r="B43" s="488" t="s">
        <v>406</v>
      </c>
      <c r="C43" s="489">
        <v>0</v>
      </c>
      <c r="D43" s="489">
        <v>0</v>
      </c>
      <c r="E43" s="489">
        <v>0</v>
      </c>
      <c r="F43" s="489">
        <v>0</v>
      </c>
      <c r="G43" s="489">
        <v>7451.1</v>
      </c>
      <c r="H43" s="489">
        <v>1961.18</v>
      </c>
    </row>
    <row r="44" spans="2:8" ht="18.399999999999999" customHeight="1">
      <c r="B44" s="488" t="s">
        <v>407</v>
      </c>
      <c r="C44" s="489">
        <v>56477.652999999998</v>
      </c>
      <c r="D44" s="489">
        <v>183937.68100000001</v>
      </c>
      <c r="E44" s="489">
        <v>24000</v>
      </c>
      <c r="F44" s="489">
        <v>701.73800000000006</v>
      </c>
      <c r="G44" s="489">
        <v>201992.01</v>
      </c>
      <c r="H44" s="489">
        <v>40238.576000000001</v>
      </c>
    </row>
    <row r="45" spans="2:8" ht="18.399999999999999" customHeight="1">
      <c r="B45" s="488" t="s">
        <v>408</v>
      </c>
      <c r="C45" s="489">
        <v>0</v>
      </c>
      <c r="D45" s="489">
        <v>18361.941999999999</v>
      </c>
      <c r="E45" s="489">
        <v>0</v>
      </c>
      <c r="F45" s="489">
        <v>0</v>
      </c>
      <c r="G45" s="489">
        <v>7276.1220000000003</v>
      </c>
      <c r="H45" s="489">
        <v>8129.9319999999998</v>
      </c>
    </row>
    <row r="46" spans="2:8" ht="18.399999999999999" customHeight="1">
      <c r="B46" s="488" t="s">
        <v>409</v>
      </c>
      <c r="C46" s="489">
        <v>0</v>
      </c>
      <c r="D46" s="489">
        <v>0</v>
      </c>
      <c r="E46" s="489">
        <v>0</v>
      </c>
      <c r="F46" s="489">
        <v>0</v>
      </c>
      <c r="G46" s="489">
        <v>14780.995999999999</v>
      </c>
      <c r="H46" s="489">
        <v>2003.135</v>
      </c>
    </row>
    <row r="47" spans="2:8" ht="18.399999999999999" customHeight="1">
      <c r="B47" s="488" t="s">
        <v>410</v>
      </c>
      <c r="C47" s="489">
        <v>0</v>
      </c>
      <c r="D47" s="489">
        <v>134369.81400000001</v>
      </c>
      <c r="E47" s="489">
        <v>51500</v>
      </c>
      <c r="F47" s="489">
        <v>366.68</v>
      </c>
      <c r="G47" s="489">
        <v>138091.53400000001</v>
      </c>
      <c r="H47" s="489">
        <v>26824.032999999999</v>
      </c>
    </row>
    <row r="48" spans="2:8" ht="18.399999999999999" customHeight="1">
      <c r="B48" s="488" t="s">
        <v>411</v>
      </c>
      <c r="C48" s="489">
        <v>0</v>
      </c>
      <c r="D48" s="489">
        <v>42931.851999999999</v>
      </c>
      <c r="E48" s="489">
        <v>0</v>
      </c>
      <c r="F48" s="489">
        <v>0</v>
      </c>
      <c r="G48" s="489">
        <v>15976.807000000001</v>
      </c>
      <c r="H48" s="489">
        <v>11949.578</v>
      </c>
    </row>
    <row r="49" spans="2:8" ht="18.399999999999999" customHeight="1">
      <c r="B49" s="488" t="s">
        <v>412</v>
      </c>
      <c r="C49" s="489">
        <v>0</v>
      </c>
      <c r="D49" s="489">
        <v>27222.185000000001</v>
      </c>
      <c r="E49" s="489">
        <v>0</v>
      </c>
      <c r="F49" s="489">
        <v>0</v>
      </c>
      <c r="G49" s="489">
        <v>123315.534</v>
      </c>
      <c r="H49" s="489">
        <v>76766.707999999999</v>
      </c>
    </row>
    <row r="50" spans="2:8" ht="18.399999999999999" customHeight="1">
      <c r="B50" s="488" t="s">
        <v>413</v>
      </c>
      <c r="C50" s="489">
        <v>9558.8829999999998</v>
      </c>
      <c r="D50" s="489">
        <v>2789.873</v>
      </c>
      <c r="E50" s="489">
        <v>9000</v>
      </c>
      <c r="F50" s="489">
        <v>0</v>
      </c>
      <c r="G50" s="489">
        <v>51541.993999999999</v>
      </c>
      <c r="H50" s="489">
        <v>5394.875</v>
      </c>
    </row>
    <row r="51" spans="2:8" ht="18.399999999999999" customHeight="1">
      <c r="B51" s="488" t="s">
        <v>414</v>
      </c>
      <c r="C51" s="489">
        <v>107629.274</v>
      </c>
      <c r="D51" s="489">
        <v>273249.34700000001</v>
      </c>
      <c r="E51" s="489">
        <v>0</v>
      </c>
      <c r="F51" s="489">
        <v>0</v>
      </c>
      <c r="G51" s="489">
        <v>159531.77900000001</v>
      </c>
      <c r="H51" s="489">
        <v>54410.741999999998</v>
      </c>
    </row>
    <row r="52" spans="2:8" ht="18.399999999999999" customHeight="1">
      <c r="B52" s="488" t="s">
        <v>415</v>
      </c>
      <c r="C52" s="489">
        <v>0</v>
      </c>
      <c r="D52" s="489">
        <v>42229.71</v>
      </c>
      <c r="E52" s="489">
        <v>0</v>
      </c>
      <c r="F52" s="489">
        <v>0</v>
      </c>
      <c r="G52" s="489">
        <v>102.79</v>
      </c>
      <c r="H52" s="489">
        <v>11804.761</v>
      </c>
    </row>
    <row r="53" spans="2:8" ht="18.399999999999999" customHeight="1">
      <c r="B53" s="488" t="s">
        <v>244</v>
      </c>
      <c r="C53" s="489">
        <v>328389.44699999999</v>
      </c>
      <c r="D53" s="489">
        <v>983208.72699999996</v>
      </c>
      <c r="E53" s="489">
        <v>0</v>
      </c>
      <c r="F53" s="489">
        <v>0</v>
      </c>
      <c r="G53" s="489">
        <v>50723.995000000003</v>
      </c>
      <c r="H53" s="489">
        <v>18451.145</v>
      </c>
    </row>
    <row r="54" spans="2:8" ht="18.399999999999999" customHeight="1">
      <c r="B54" s="488" t="s">
        <v>245</v>
      </c>
      <c r="C54" s="489">
        <v>12546.700999999999</v>
      </c>
      <c r="D54" s="489">
        <v>119216.929</v>
      </c>
      <c r="E54" s="489">
        <v>0</v>
      </c>
      <c r="F54" s="489">
        <v>0</v>
      </c>
      <c r="G54" s="489">
        <v>17258.242999999999</v>
      </c>
      <c r="H54" s="489">
        <v>20097.485000000001</v>
      </c>
    </row>
    <row r="55" spans="2:8" ht="18.399999999999999" customHeight="1">
      <c r="B55" s="488" t="s">
        <v>416</v>
      </c>
      <c r="C55" s="489">
        <v>0</v>
      </c>
      <c r="D55" s="489">
        <v>171692.742</v>
      </c>
      <c r="E55" s="489">
        <v>0</v>
      </c>
      <c r="F55" s="489">
        <v>0</v>
      </c>
      <c r="G55" s="489">
        <v>72458.713000000003</v>
      </c>
      <c r="H55" s="489">
        <v>53826.722999999998</v>
      </c>
    </row>
    <row r="56" spans="2:8" ht="18.399999999999999" customHeight="1">
      <c r="B56" s="488" t="s">
        <v>417</v>
      </c>
      <c r="C56" s="489">
        <v>0</v>
      </c>
      <c r="D56" s="489">
        <v>0</v>
      </c>
      <c r="E56" s="489">
        <v>0</v>
      </c>
      <c r="F56" s="489">
        <v>0</v>
      </c>
      <c r="G56" s="489">
        <v>1736.682</v>
      </c>
      <c r="H56" s="489">
        <v>0</v>
      </c>
    </row>
    <row r="57" spans="2:8" ht="18.399999999999999" customHeight="1">
      <c r="B57" s="488" t="s">
        <v>418</v>
      </c>
      <c r="C57" s="489">
        <v>0</v>
      </c>
      <c r="D57" s="489">
        <v>0</v>
      </c>
      <c r="E57" s="489">
        <v>0</v>
      </c>
      <c r="F57" s="489">
        <v>0</v>
      </c>
      <c r="G57" s="489">
        <v>17154.602999999999</v>
      </c>
      <c r="H57" s="489">
        <v>8082.0479999999998</v>
      </c>
    </row>
    <row r="58" spans="2:8" ht="18.399999999999999" customHeight="1">
      <c r="B58" s="488" t="s">
        <v>419</v>
      </c>
      <c r="C58" s="489">
        <v>0</v>
      </c>
      <c r="D58" s="489">
        <v>0</v>
      </c>
      <c r="E58" s="489">
        <v>0</v>
      </c>
      <c r="F58" s="489">
        <v>0</v>
      </c>
      <c r="G58" s="489">
        <v>12964.869000000001</v>
      </c>
      <c r="H58" s="489">
        <v>3307.2959999999998</v>
      </c>
    </row>
    <row r="59" spans="2:8" ht="18.399999999999999" customHeight="1">
      <c r="B59" s="488" t="s">
        <v>420</v>
      </c>
      <c r="C59" s="489">
        <v>1078.567</v>
      </c>
      <c r="D59" s="489">
        <v>136827.633</v>
      </c>
      <c r="E59" s="489">
        <v>0</v>
      </c>
      <c r="F59" s="489">
        <v>0</v>
      </c>
      <c r="G59" s="489">
        <v>38449.095000000001</v>
      </c>
      <c r="H59" s="489">
        <v>29826.538</v>
      </c>
    </row>
    <row r="60" spans="2:8" ht="18.399999999999999" customHeight="1">
      <c r="B60" s="488" t="s">
        <v>421</v>
      </c>
      <c r="C60" s="489">
        <v>0</v>
      </c>
      <c r="D60" s="489">
        <v>7415.9489999999996</v>
      </c>
      <c r="E60" s="489">
        <v>0</v>
      </c>
      <c r="F60" s="489">
        <v>0</v>
      </c>
      <c r="G60" s="489">
        <v>4653.5919999999996</v>
      </c>
      <c r="H60" s="489">
        <v>8517.6919999999991</v>
      </c>
    </row>
    <row r="61" spans="2:8" ht="18.399999999999999" customHeight="1">
      <c r="B61" s="488" t="s">
        <v>422</v>
      </c>
      <c r="C61" s="489">
        <v>0</v>
      </c>
      <c r="D61" s="489">
        <v>7795.0360000000001</v>
      </c>
      <c r="E61" s="489">
        <v>0</v>
      </c>
      <c r="F61" s="489">
        <v>0</v>
      </c>
      <c r="G61" s="489">
        <v>1446.444</v>
      </c>
      <c r="H61" s="489">
        <v>1867.4860000000001</v>
      </c>
    </row>
    <row r="62" spans="2:8" ht="18.399999999999999" customHeight="1">
      <c r="B62" s="488" t="s">
        <v>423</v>
      </c>
      <c r="C62" s="489">
        <v>0</v>
      </c>
      <c r="D62" s="489">
        <v>39604.004999999997</v>
      </c>
      <c r="E62" s="489">
        <v>0</v>
      </c>
      <c r="F62" s="489">
        <v>0</v>
      </c>
      <c r="G62" s="489">
        <v>6734.6260000000002</v>
      </c>
      <c r="H62" s="489">
        <v>33654.004999999997</v>
      </c>
    </row>
    <row r="63" spans="2:8" ht="18.399999999999999" customHeight="1">
      <c r="B63" s="488" t="s">
        <v>424</v>
      </c>
      <c r="C63" s="489">
        <v>49482.633999999998</v>
      </c>
      <c r="D63" s="489">
        <v>284821.04200000002</v>
      </c>
      <c r="E63" s="489">
        <v>44000</v>
      </c>
      <c r="F63" s="489">
        <v>0</v>
      </c>
      <c r="G63" s="489">
        <v>40362.502</v>
      </c>
      <c r="H63" s="489">
        <v>17787.733</v>
      </c>
    </row>
    <row r="64" spans="2:8" ht="18.399999999999999" customHeight="1">
      <c r="B64" s="488" t="s">
        <v>425</v>
      </c>
      <c r="C64" s="489">
        <v>0</v>
      </c>
      <c r="D64" s="489">
        <v>0</v>
      </c>
      <c r="E64" s="489">
        <v>0</v>
      </c>
      <c r="F64" s="489">
        <v>0</v>
      </c>
      <c r="G64" s="489">
        <v>1971.52</v>
      </c>
      <c r="H64" s="489">
        <v>1952.7639999999999</v>
      </c>
    </row>
    <row r="65" spans="2:8" ht="18.399999999999999" customHeight="1">
      <c r="B65" s="488" t="s">
        <v>426</v>
      </c>
      <c r="C65" s="489">
        <v>0</v>
      </c>
      <c r="D65" s="489">
        <v>0</v>
      </c>
      <c r="E65" s="489">
        <v>0</v>
      </c>
      <c r="F65" s="489">
        <v>0</v>
      </c>
      <c r="G65" s="489">
        <v>2528.6350000000002</v>
      </c>
      <c r="H65" s="489">
        <v>1207.345</v>
      </c>
    </row>
    <row r="66" spans="2:8" ht="18.399999999999999" customHeight="1">
      <c r="B66" s="488" t="s">
        <v>427</v>
      </c>
      <c r="C66" s="489">
        <v>62116.612000000001</v>
      </c>
      <c r="D66" s="489">
        <v>123503.70299999999</v>
      </c>
      <c r="E66" s="489">
        <v>0</v>
      </c>
      <c r="F66" s="489">
        <v>0</v>
      </c>
      <c r="G66" s="489">
        <v>34962.819000000003</v>
      </c>
      <c r="H66" s="489">
        <v>14961.096</v>
      </c>
    </row>
    <row r="67" spans="2:8" ht="18.399999999999999" customHeight="1">
      <c r="B67" s="488" t="s">
        <v>428</v>
      </c>
      <c r="C67" s="489">
        <v>0</v>
      </c>
      <c r="D67" s="489">
        <v>54267.561000000002</v>
      </c>
      <c r="E67" s="489">
        <v>0</v>
      </c>
      <c r="F67" s="489">
        <v>0</v>
      </c>
      <c r="G67" s="489">
        <v>29935.476999999999</v>
      </c>
      <c r="H67" s="489">
        <v>26604.445</v>
      </c>
    </row>
    <row r="68" spans="2:8" ht="18.399999999999999" customHeight="1">
      <c r="B68" s="488" t="s">
        <v>429</v>
      </c>
      <c r="C68" s="489">
        <v>4360.1329999999998</v>
      </c>
      <c r="D68" s="489">
        <v>34364.207000000002</v>
      </c>
      <c r="E68" s="489">
        <v>0</v>
      </c>
      <c r="F68" s="489">
        <v>0</v>
      </c>
      <c r="G68" s="489">
        <v>6627.9319999999998</v>
      </c>
      <c r="H68" s="489">
        <v>13796.593000000001</v>
      </c>
    </row>
    <row r="69" spans="2:8" ht="14.65" customHeight="1"/>
    <row r="70" spans="2:8" ht="18.399999999999999" customHeight="1">
      <c r="B70" s="490"/>
      <c r="C70" s="697" t="s">
        <v>226</v>
      </c>
      <c r="D70" s="698"/>
      <c r="E70" s="698"/>
      <c r="F70" s="698"/>
      <c r="G70" s="698"/>
      <c r="H70" s="698"/>
    </row>
    <row r="71" spans="2:8" ht="18.399999999999999" customHeight="1">
      <c r="B71" s="694" t="s">
        <v>156</v>
      </c>
      <c r="C71" s="580" t="s">
        <v>290</v>
      </c>
      <c r="D71" s="695"/>
      <c r="E71" s="695"/>
      <c r="F71" s="695"/>
      <c r="G71" s="695"/>
      <c r="H71" s="696"/>
    </row>
    <row r="72" spans="2:8" ht="43.9" customHeight="1">
      <c r="B72" s="686" t="s">
        <v>156</v>
      </c>
      <c r="C72" s="491" t="s">
        <v>293</v>
      </c>
      <c r="D72" s="299" t="s">
        <v>294</v>
      </c>
      <c r="E72" s="299" t="s">
        <v>296</v>
      </c>
      <c r="F72" s="299" t="s">
        <v>459</v>
      </c>
      <c r="G72" s="299" t="s">
        <v>300</v>
      </c>
      <c r="H72" s="299" t="s">
        <v>281</v>
      </c>
    </row>
    <row r="73" spans="2:8" ht="18.399999999999999" customHeight="1">
      <c r="B73" s="488" t="s">
        <v>255</v>
      </c>
      <c r="C73" s="489">
        <v>0</v>
      </c>
      <c r="D73" s="489">
        <v>65130.091999999997</v>
      </c>
      <c r="E73" s="489">
        <v>0</v>
      </c>
      <c r="F73" s="489">
        <v>0</v>
      </c>
      <c r="G73" s="489">
        <v>2873.4920000000002</v>
      </c>
      <c r="H73" s="489">
        <v>2081.1889999999999</v>
      </c>
    </row>
    <row r="74" spans="2:8" ht="18.399999999999999" customHeight="1">
      <c r="B74" s="488" t="s">
        <v>256</v>
      </c>
      <c r="C74" s="489">
        <v>0</v>
      </c>
      <c r="D74" s="489">
        <v>127307.897</v>
      </c>
      <c r="E74" s="489">
        <v>0</v>
      </c>
      <c r="F74" s="489">
        <v>0</v>
      </c>
      <c r="G74" s="489">
        <v>23646.098000000002</v>
      </c>
      <c r="H74" s="489">
        <v>34237.631999999998</v>
      </c>
    </row>
    <row r="75" spans="2:8" ht="18.399999999999999" customHeight="1">
      <c r="B75" s="488" t="s">
        <v>430</v>
      </c>
      <c r="C75" s="489">
        <v>0</v>
      </c>
      <c r="D75" s="489">
        <v>0</v>
      </c>
      <c r="E75" s="489">
        <v>0</v>
      </c>
      <c r="F75" s="489">
        <v>0</v>
      </c>
      <c r="G75" s="489">
        <v>19377.32</v>
      </c>
      <c r="H75" s="489">
        <v>3891.1950000000002</v>
      </c>
    </row>
    <row r="76" spans="2:8" ht="18.399999999999999" customHeight="1">
      <c r="B76" s="488" t="s">
        <v>431</v>
      </c>
      <c r="C76" s="489">
        <v>0</v>
      </c>
      <c r="D76" s="489">
        <v>0</v>
      </c>
      <c r="E76" s="489">
        <v>0</v>
      </c>
      <c r="F76" s="489">
        <v>0</v>
      </c>
      <c r="G76" s="489">
        <v>2670.605</v>
      </c>
      <c r="H76" s="489">
        <v>4079.498</v>
      </c>
    </row>
    <row r="77" spans="2:8" ht="18.399999999999999" customHeight="1">
      <c r="B77" s="488" t="s">
        <v>432</v>
      </c>
      <c r="C77" s="489">
        <v>0</v>
      </c>
      <c r="D77" s="489">
        <v>0</v>
      </c>
      <c r="E77" s="489">
        <v>0</v>
      </c>
      <c r="F77" s="489">
        <v>0</v>
      </c>
      <c r="G77" s="489">
        <v>6452.1660000000002</v>
      </c>
      <c r="H77" s="489">
        <v>4069.58</v>
      </c>
    </row>
    <row r="78" spans="2:8" ht="18.399999999999999" customHeight="1">
      <c r="B78" s="488" t="s">
        <v>433</v>
      </c>
      <c r="C78" s="489">
        <v>0</v>
      </c>
      <c r="D78" s="489">
        <v>0</v>
      </c>
      <c r="E78" s="489">
        <v>0</v>
      </c>
      <c r="F78" s="489">
        <v>0</v>
      </c>
      <c r="G78" s="489">
        <v>487.38400000000001</v>
      </c>
      <c r="H78" s="489">
        <v>16.469000000000001</v>
      </c>
    </row>
    <row r="79" spans="2:8" ht="18.399999999999999" customHeight="1">
      <c r="B79" s="488" t="s">
        <v>434</v>
      </c>
      <c r="C79" s="489">
        <v>0</v>
      </c>
      <c r="D79" s="489">
        <v>0</v>
      </c>
      <c r="E79" s="489">
        <v>0</v>
      </c>
      <c r="F79" s="489">
        <v>0</v>
      </c>
      <c r="G79" s="489">
        <v>6280.5870000000004</v>
      </c>
      <c r="H79" s="489">
        <v>311.36900000000003</v>
      </c>
    </row>
    <row r="80" spans="2:8" ht="18.399999999999999" customHeight="1">
      <c r="B80" s="488" t="s">
        <v>435</v>
      </c>
      <c r="C80" s="489">
        <v>0</v>
      </c>
      <c r="D80" s="489">
        <v>31467.875</v>
      </c>
      <c r="E80" s="489">
        <v>0</v>
      </c>
      <c r="F80" s="489">
        <v>0</v>
      </c>
      <c r="G80" s="489">
        <v>6969.7939999999999</v>
      </c>
      <c r="H80" s="489">
        <v>4132.8950000000004</v>
      </c>
    </row>
    <row r="81" spans="2:8" ht="18.399999999999999" customHeight="1">
      <c r="B81" s="488" t="s">
        <v>257</v>
      </c>
      <c r="C81" s="489">
        <v>0</v>
      </c>
      <c r="D81" s="489">
        <v>19497.47</v>
      </c>
      <c r="E81" s="489">
        <v>0</v>
      </c>
      <c r="F81" s="489">
        <v>0</v>
      </c>
      <c r="G81" s="489">
        <v>1546.989</v>
      </c>
      <c r="H81" s="489">
        <v>8205.5889999999999</v>
      </c>
    </row>
    <row r="82" spans="2:8" ht="18.399999999999999" customHeight="1">
      <c r="B82" s="488" t="s">
        <v>436</v>
      </c>
      <c r="C82" s="489">
        <v>0</v>
      </c>
      <c r="D82" s="489">
        <v>0</v>
      </c>
      <c r="E82" s="489">
        <v>0</v>
      </c>
      <c r="F82" s="489">
        <v>0</v>
      </c>
      <c r="G82" s="489">
        <v>0</v>
      </c>
      <c r="H82" s="489">
        <v>0</v>
      </c>
    </row>
    <row r="83" spans="2:8" ht="18.399999999999999" customHeight="1">
      <c r="B83" s="488" t="s">
        <v>437</v>
      </c>
      <c r="C83" s="489">
        <v>0</v>
      </c>
      <c r="D83" s="489">
        <v>905.45299999999997</v>
      </c>
      <c r="E83" s="489">
        <v>0</v>
      </c>
      <c r="F83" s="489">
        <v>0</v>
      </c>
      <c r="G83" s="489">
        <v>30359.303</v>
      </c>
      <c r="H83" s="489">
        <v>5134.9830000000002</v>
      </c>
    </row>
    <row r="84" spans="2:8" ht="18.399999999999999" customHeight="1">
      <c r="B84" s="488" t="s">
        <v>258</v>
      </c>
      <c r="C84" s="489">
        <v>0</v>
      </c>
      <c r="D84" s="489">
        <v>0</v>
      </c>
      <c r="E84" s="489">
        <v>0</v>
      </c>
      <c r="F84" s="489">
        <v>0</v>
      </c>
      <c r="G84" s="489">
        <v>2281.9259999999999</v>
      </c>
      <c r="H84" s="489">
        <v>98.003</v>
      </c>
    </row>
    <row r="85" spans="2:8" ht="18.399999999999999" customHeight="1">
      <c r="B85" s="488" t="s">
        <v>438</v>
      </c>
      <c r="C85" s="489">
        <v>0</v>
      </c>
      <c r="D85" s="489">
        <v>0</v>
      </c>
      <c r="E85" s="489">
        <v>0</v>
      </c>
      <c r="F85" s="489">
        <v>0</v>
      </c>
      <c r="G85" s="489">
        <v>266.87400000000002</v>
      </c>
      <c r="H85" s="489">
        <v>0.246</v>
      </c>
    </row>
    <row r="86" spans="2:8" ht="18.399999999999999" customHeight="1">
      <c r="B86" s="488" t="s">
        <v>259</v>
      </c>
      <c r="C86" s="489">
        <v>0</v>
      </c>
      <c r="D86" s="489">
        <v>103788.258</v>
      </c>
      <c r="E86" s="489">
        <v>0</v>
      </c>
      <c r="F86" s="489">
        <v>0</v>
      </c>
      <c r="G86" s="489">
        <v>5984.0810000000001</v>
      </c>
      <c r="H86" s="489">
        <v>7273.5630000000001</v>
      </c>
    </row>
    <row r="87" spans="2:8" ht="18.399999999999999" customHeight="1">
      <c r="B87" s="488" t="s">
        <v>439</v>
      </c>
      <c r="C87" s="489">
        <v>0</v>
      </c>
      <c r="D87" s="489">
        <v>8931.5689999999995</v>
      </c>
      <c r="E87" s="489">
        <v>0</v>
      </c>
      <c r="F87" s="489">
        <v>0</v>
      </c>
      <c r="G87" s="489">
        <v>7330.3760000000002</v>
      </c>
      <c r="H87" s="489">
        <v>719.86699999999996</v>
      </c>
    </row>
    <row r="88" spans="2:8" ht="18.399999999999999" customHeight="1">
      <c r="B88" s="488" t="s">
        <v>262</v>
      </c>
      <c r="C88" s="489">
        <v>0</v>
      </c>
      <c r="D88" s="489">
        <v>23241.395</v>
      </c>
      <c r="E88" s="489">
        <v>0</v>
      </c>
      <c r="F88" s="489">
        <v>0</v>
      </c>
      <c r="G88" s="489">
        <v>2044.2629999999999</v>
      </c>
      <c r="H88" s="489">
        <v>8568.2919999999995</v>
      </c>
    </row>
    <row r="89" spans="2:8" ht="18.399999999999999" customHeight="1">
      <c r="B89" s="488" t="s">
        <v>440</v>
      </c>
      <c r="C89" s="489">
        <v>0</v>
      </c>
      <c r="D89" s="489">
        <v>0</v>
      </c>
      <c r="E89" s="489">
        <v>0</v>
      </c>
      <c r="F89" s="489">
        <v>0</v>
      </c>
      <c r="G89" s="489">
        <v>5004.9449999999997</v>
      </c>
      <c r="H89" s="489">
        <v>1.82</v>
      </c>
    </row>
    <row r="90" spans="2:8" ht="18.399999999999999" customHeight="1">
      <c r="B90" s="488" t="s">
        <v>441</v>
      </c>
      <c r="C90" s="489">
        <v>0</v>
      </c>
      <c r="D90" s="489">
        <v>0</v>
      </c>
      <c r="E90" s="489">
        <v>0</v>
      </c>
      <c r="F90" s="489">
        <v>0</v>
      </c>
      <c r="G90" s="489">
        <v>1060.356</v>
      </c>
      <c r="H90" s="489">
        <v>74.488</v>
      </c>
    </row>
    <row r="91" spans="2:8" ht="18.399999999999999" customHeight="1">
      <c r="B91" s="488" t="s">
        <v>442</v>
      </c>
      <c r="C91" s="489">
        <v>0</v>
      </c>
      <c r="D91" s="489">
        <v>0</v>
      </c>
      <c r="E91" s="489">
        <v>0</v>
      </c>
      <c r="F91" s="489">
        <v>0</v>
      </c>
      <c r="G91" s="489">
        <v>5815.0659999999998</v>
      </c>
      <c r="H91" s="489">
        <v>1111.578</v>
      </c>
    </row>
    <row r="92" spans="2:8" ht="18.399999999999999" customHeight="1">
      <c r="B92" s="488" t="s">
        <v>265</v>
      </c>
      <c r="C92" s="489">
        <v>0</v>
      </c>
      <c r="D92" s="489">
        <v>37293.652000000002</v>
      </c>
      <c r="E92" s="489">
        <v>0</v>
      </c>
      <c r="F92" s="489">
        <v>0</v>
      </c>
      <c r="G92" s="489">
        <v>3825.5390000000002</v>
      </c>
      <c r="H92" s="489">
        <v>12783.009</v>
      </c>
    </row>
    <row r="93" spans="2:8" ht="18.399999999999999" customHeight="1">
      <c r="B93" s="488" t="s">
        <v>443</v>
      </c>
      <c r="C93" s="489">
        <v>31049.511999999999</v>
      </c>
      <c r="D93" s="489">
        <v>122388.811</v>
      </c>
      <c r="E93" s="489">
        <v>0</v>
      </c>
      <c r="F93" s="489">
        <v>0</v>
      </c>
      <c r="G93" s="489">
        <v>23941.46</v>
      </c>
      <c r="H93" s="489">
        <v>13380.963</v>
      </c>
    </row>
    <row r="94" spans="2:8" ht="18.399999999999999" customHeight="1">
      <c r="B94" s="488" t="s">
        <v>444</v>
      </c>
      <c r="C94" s="489">
        <v>0</v>
      </c>
      <c r="D94" s="489">
        <v>7567.5209999999997</v>
      </c>
      <c r="E94" s="489">
        <v>0</v>
      </c>
      <c r="F94" s="489">
        <v>0</v>
      </c>
      <c r="G94" s="489">
        <v>4974.8999999999996</v>
      </c>
      <c r="H94" s="489">
        <v>1931.17</v>
      </c>
    </row>
    <row r="95" spans="2:8" ht="18.399999999999999" customHeight="1">
      <c r="B95" s="488" t="s">
        <v>445</v>
      </c>
      <c r="C95" s="489">
        <v>0</v>
      </c>
      <c r="D95" s="489">
        <v>0</v>
      </c>
      <c r="E95" s="489">
        <v>0</v>
      </c>
      <c r="F95" s="489">
        <v>0</v>
      </c>
      <c r="G95" s="489">
        <v>4612.6090000000004</v>
      </c>
      <c r="H95" s="489">
        <v>0</v>
      </c>
    </row>
    <row r="96" spans="2:8" ht="18.399999999999999" customHeight="1">
      <c r="B96" s="488" t="s">
        <v>266</v>
      </c>
      <c r="C96" s="489">
        <v>0</v>
      </c>
      <c r="D96" s="489">
        <v>95934.275999999998</v>
      </c>
      <c r="E96" s="489">
        <v>0</v>
      </c>
      <c r="F96" s="489">
        <v>0</v>
      </c>
      <c r="G96" s="489">
        <v>10513.022000000001</v>
      </c>
      <c r="H96" s="489">
        <v>13823.182000000001</v>
      </c>
    </row>
    <row r="97" spans="2:8" ht="18.399999999999999" customHeight="1">
      <c r="B97" s="488" t="s">
        <v>446</v>
      </c>
      <c r="C97" s="489">
        <v>0</v>
      </c>
      <c r="D97" s="489">
        <v>31417.113000000001</v>
      </c>
      <c r="E97" s="489">
        <v>0</v>
      </c>
      <c r="F97" s="489">
        <v>0</v>
      </c>
      <c r="G97" s="489">
        <v>1438.89</v>
      </c>
      <c r="H97" s="489">
        <v>2640.3690000000001</v>
      </c>
    </row>
    <row r="98" spans="2:8" ht="18.399999999999999" customHeight="1">
      <c r="B98" s="488" t="s">
        <v>447</v>
      </c>
      <c r="C98" s="489">
        <v>0</v>
      </c>
      <c r="D98" s="489">
        <v>0</v>
      </c>
      <c r="E98" s="489">
        <v>0</v>
      </c>
      <c r="F98" s="489">
        <v>0</v>
      </c>
      <c r="G98" s="489">
        <v>6127.6310000000003</v>
      </c>
      <c r="H98" s="489">
        <v>315.12</v>
      </c>
    </row>
    <row r="99" spans="2:8" ht="18.399999999999999" customHeight="1">
      <c r="B99" s="488" t="s">
        <v>448</v>
      </c>
      <c r="C99" s="489">
        <v>0</v>
      </c>
      <c r="D99" s="489">
        <v>0</v>
      </c>
      <c r="E99" s="489">
        <v>0</v>
      </c>
      <c r="F99" s="489">
        <v>0</v>
      </c>
      <c r="G99" s="489">
        <v>0</v>
      </c>
      <c r="H99" s="489">
        <v>0</v>
      </c>
    </row>
    <row r="100" spans="2:8" ht="18.399999999999999" customHeight="1">
      <c r="B100" s="488" t="s">
        <v>449</v>
      </c>
      <c r="C100" s="489">
        <v>0</v>
      </c>
      <c r="D100" s="489">
        <v>27029.95</v>
      </c>
      <c r="E100" s="489">
        <v>0</v>
      </c>
      <c r="F100" s="489">
        <v>0</v>
      </c>
      <c r="G100" s="489">
        <v>7070.75</v>
      </c>
      <c r="H100" s="489">
        <v>792.399</v>
      </c>
    </row>
    <row r="102" spans="2:8" ht="78" customHeight="1">
      <c r="B102" s="683" t="s">
        <v>457</v>
      </c>
      <c r="C102" s="684"/>
      <c r="D102" s="684"/>
      <c r="E102" s="684"/>
      <c r="F102" s="684"/>
      <c r="G102" s="684"/>
      <c r="H102" s="684"/>
    </row>
  </sheetData>
  <mergeCells count="8">
    <mergeCell ref="B102:H102"/>
    <mergeCell ref="B2:H2"/>
    <mergeCell ref="C4:H4"/>
    <mergeCell ref="B5:B6"/>
    <mergeCell ref="C5:H5"/>
    <mergeCell ref="C70:H70"/>
    <mergeCell ref="B71:B72"/>
    <mergeCell ref="C71:H71"/>
  </mergeCells>
  <pageMargins left="0.33764705882352947" right="0.44196078431372554" top="0.22274509803921574" bottom="0.46588235294117653" header="0.50980392156862753" footer="0.50980392156862753"/>
  <pageSetup paperSize="9" fitToHeight="0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5" customWidth="1"/>
    <col min="7" max="7" width="17.42578125" customWidth="1"/>
    <col min="8" max="8" width="15" customWidth="1"/>
    <col min="9" max="9" width="12" customWidth="1"/>
    <col min="10" max="10" width="19.42578125" customWidth="1"/>
  </cols>
  <sheetData>
    <row r="1" spans="2:10" ht="31.5" customHeight="1"/>
    <row r="2" spans="2:10" ht="24.95" customHeight="1">
      <c r="B2" s="561" t="s">
        <v>460</v>
      </c>
      <c r="C2" s="561"/>
      <c r="D2" s="561"/>
      <c r="E2" s="561"/>
      <c r="F2" s="561"/>
      <c r="G2" s="561"/>
      <c r="H2" s="561"/>
      <c r="I2" s="561"/>
      <c r="J2" s="561"/>
    </row>
    <row r="4" spans="2:10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  <c r="G4" s="699" t="s">
        <v>226</v>
      </c>
      <c r="H4" s="699" t="s">
        <v>226</v>
      </c>
      <c r="I4" s="699" t="s">
        <v>226</v>
      </c>
      <c r="J4" s="699" t="s">
        <v>226</v>
      </c>
    </row>
    <row r="5" spans="2:10" ht="29.85" customHeight="1">
      <c r="B5" s="700" t="s">
        <v>155</v>
      </c>
      <c r="C5" s="579" t="s">
        <v>372</v>
      </c>
      <c r="D5" s="579" t="s">
        <v>372</v>
      </c>
      <c r="E5" s="579" t="s">
        <v>372</v>
      </c>
      <c r="F5" s="579" t="s">
        <v>372</v>
      </c>
      <c r="G5" s="579" t="s">
        <v>372</v>
      </c>
      <c r="H5" s="579" t="s">
        <v>372</v>
      </c>
      <c r="I5" s="579" t="s">
        <v>372</v>
      </c>
      <c r="J5" s="580" t="s">
        <v>372</v>
      </c>
    </row>
    <row r="6" spans="2:10" ht="29.85" customHeight="1">
      <c r="B6" s="701"/>
      <c r="C6" s="491" t="s">
        <v>461</v>
      </c>
      <c r="D6" s="299" t="s">
        <v>462</v>
      </c>
      <c r="E6" s="299" t="s">
        <v>463</v>
      </c>
      <c r="F6" s="299" t="s">
        <v>464</v>
      </c>
      <c r="G6" s="299" t="s">
        <v>465</v>
      </c>
      <c r="H6" s="299" t="s">
        <v>466</v>
      </c>
      <c r="I6" s="299" t="s">
        <v>467</v>
      </c>
      <c r="J6" s="299" t="s">
        <v>468</v>
      </c>
    </row>
    <row r="7" spans="2:10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1926.239</v>
      </c>
    </row>
    <row r="8" spans="2:10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0</v>
      </c>
      <c r="G8" s="489">
        <v>0</v>
      </c>
      <c r="H8" s="489">
        <v>0</v>
      </c>
      <c r="I8" s="489">
        <v>19641.695</v>
      </c>
      <c r="J8" s="489">
        <v>0</v>
      </c>
    </row>
    <row r="9" spans="2:10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0</v>
      </c>
      <c r="G9" s="489">
        <v>0</v>
      </c>
      <c r="H9" s="489">
        <v>0</v>
      </c>
      <c r="I9" s="489">
        <v>28008.91</v>
      </c>
      <c r="J9" s="489">
        <v>0</v>
      </c>
    </row>
    <row r="10" spans="2:10" ht="18.399999999999999" customHeight="1">
      <c r="B10" s="493" t="s">
        <v>232</v>
      </c>
      <c r="C10" s="489">
        <v>0</v>
      </c>
      <c r="D10" s="489">
        <v>0</v>
      </c>
      <c r="E10" s="489">
        <v>7628.4539999999997</v>
      </c>
      <c r="F10" s="489">
        <v>0</v>
      </c>
      <c r="G10" s="489">
        <v>2469.7559999999999</v>
      </c>
      <c r="H10" s="489">
        <v>3059.306</v>
      </c>
      <c r="I10" s="489">
        <v>0</v>
      </c>
      <c r="J10" s="489">
        <v>1871.0070000000001</v>
      </c>
    </row>
    <row r="11" spans="2:10" ht="18.399999999999999" customHeight="1">
      <c r="B11" s="493" t="s">
        <v>377</v>
      </c>
      <c r="C11" s="489">
        <v>2026.6959999999999</v>
      </c>
      <c r="D11" s="489">
        <v>2916.5360000000001</v>
      </c>
      <c r="E11" s="489">
        <v>38315.218999999997</v>
      </c>
      <c r="F11" s="489">
        <v>182986.38099999999</v>
      </c>
      <c r="G11" s="489">
        <v>39691.292999999998</v>
      </c>
      <c r="H11" s="489">
        <v>65751.808999999994</v>
      </c>
      <c r="I11" s="489">
        <v>32849.241999999998</v>
      </c>
      <c r="J11" s="489">
        <v>61696.652999999998</v>
      </c>
    </row>
    <row r="12" spans="2:10" ht="18.399999999999999" customHeight="1">
      <c r="B12" s="493" t="s">
        <v>378</v>
      </c>
      <c r="C12" s="489">
        <v>71.548000000000002</v>
      </c>
      <c r="D12" s="489">
        <v>3585.87</v>
      </c>
      <c r="E12" s="489">
        <v>14827.218000000001</v>
      </c>
      <c r="F12" s="489">
        <v>0</v>
      </c>
      <c r="G12" s="489">
        <v>1033.309</v>
      </c>
      <c r="H12" s="489">
        <v>6.8520000000000003</v>
      </c>
      <c r="I12" s="489">
        <v>0</v>
      </c>
      <c r="J12" s="489">
        <v>16465.201000000001</v>
      </c>
    </row>
    <row r="13" spans="2:10" ht="18.399999999999999" customHeight="1">
      <c r="B13" s="493" t="s">
        <v>379</v>
      </c>
      <c r="C13" s="489">
        <v>3178.8380000000002</v>
      </c>
      <c r="D13" s="489">
        <v>2589.7829999999999</v>
      </c>
      <c r="E13" s="489">
        <v>10941.198</v>
      </c>
      <c r="F13" s="489">
        <v>11000.25</v>
      </c>
      <c r="G13" s="489">
        <v>14334.731</v>
      </c>
      <c r="H13" s="489">
        <v>3517.9589999999998</v>
      </c>
      <c r="I13" s="489">
        <v>3062.7689999999998</v>
      </c>
      <c r="J13" s="489">
        <v>13621.594999999999</v>
      </c>
    </row>
    <row r="14" spans="2:10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70.23</v>
      </c>
      <c r="G14" s="489">
        <v>0</v>
      </c>
      <c r="H14" s="489">
        <v>8.8070000000000004</v>
      </c>
      <c r="I14" s="489">
        <v>0</v>
      </c>
      <c r="J14" s="489">
        <v>0</v>
      </c>
    </row>
    <row r="15" spans="2:10" ht="18.399999999999999" customHeight="1">
      <c r="B15" s="493" t="s">
        <v>233</v>
      </c>
      <c r="C15" s="489">
        <v>0</v>
      </c>
      <c r="D15" s="489">
        <v>0</v>
      </c>
      <c r="E15" s="489">
        <v>205.21600000000001</v>
      </c>
      <c r="F15" s="489">
        <v>19007.761999999999</v>
      </c>
      <c r="G15" s="489">
        <v>0</v>
      </c>
      <c r="H15" s="489">
        <v>102.857</v>
      </c>
      <c r="I15" s="489">
        <v>0</v>
      </c>
      <c r="J15" s="489">
        <v>2509.8409999999999</v>
      </c>
    </row>
    <row r="16" spans="2:10" ht="18.399999999999999" customHeight="1">
      <c r="B16" s="493" t="s">
        <v>381</v>
      </c>
      <c r="C16" s="489">
        <v>3519.7460000000001</v>
      </c>
      <c r="D16" s="489">
        <v>2143.1280000000002</v>
      </c>
      <c r="E16" s="489">
        <v>4447.79</v>
      </c>
      <c r="F16" s="489">
        <v>0</v>
      </c>
      <c r="G16" s="489">
        <v>94.813000000000002</v>
      </c>
      <c r="H16" s="489">
        <v>0</v>
      </c>
      <c r="I16" s="489">
        <v>0</v>
      </c>
      <c r="J16" s="489">
        <v>1349.1890000000001</v>
      </c>
    </row>
    <row r="17" spans="2:10" ht="18.399999999999999" customHeight="1">
      <c r="B17" s="493" t="s">
        <v>382</v>
      </c>
      <c r="C17" s="489">
        <v>10934.781000000001</v>
      </c>
      <c r="D17" s="489">
        <v>4533.7299999999996</v>
      </c>
      <c r="E17" s="489">
        <v>28505.599999999999</v>
      </c>
      <c r="F17" s="489">
        <v>177225.54300000001</v>
      </c>
      <c r="G17" s="489">
        <v>42048.205000000002</v>
      </c>
      <c r="H17" s="489">
        <v>22186.544000000002</v>
      </c>
      <c r="I17" s="489">
        <v>77269.282000000007</v>
      </c>
      <c r="J17" s="489">
        <v>32652.973999999998</v>
      </c>
    </row>
    <row r="18" spans="2:10" ht="18.399999999999999" customHeight="1">
      <c r="B18" s="493" t="s">
        <v>383</v>
      </c>
      <c r="C18" s="489">
        <v>255.29499999999999</v>
      </c>
      <c r="D18" s="489">
        <v>0</v>
      </c>
      <c r="E18" s="489">
        <v>1481.144</v>
      </c>
      <c r="F18" s="489">
        <v>0</v>
      </c>
      <c r="G18" s="489">
        <v>0</v>
      </c>
      <c r="H18" s="489">
        <v>321.90600000000001</v>
      </c>
      <c r="I18" s="489">
        <v>0</v>
      </c>
      <c r="J18" s="489">
        <v>8433.7860000000001</v>
      </c>
    </row>
    <row r="19" spans="2:10" ht="18.399999999999999" customHeight="1">
      <c r="B19" s="493" t="s">
        <v>384</v>
      </c>
      <c r="C19" s="489">
        <v>222.28800000000001</v>
      </c>
      <c r="D19" s="489">
        <v>93.045000000000002</v>
      </c>
      <c r="E19" s="489">
        <v>1406.09</v>
      </c>
      <c r="F19" s="489">
        <v>620.77300000000002</v>
      </c>
      <c r="G19" s="489">
        <v>190.03100000000001</v>
      </c>
      <c r="H19" s="489">
        <v>573.14400000000001</v>
      </c>
      <c r="I19" s="489">
        <v>0</v>
      </c>
      <c r="J19" s="489">
        <v>1487.32</v>
      </c>
    </row>
    <row r="20" spans="2:10" ht="18.399999999999999" customHeight="1">
      <c r="B20" s="493" t="s">
        <v>385</v>
      </c>
      <c r="C20" s="489">
        <v>1547.845</v>
      </c>
      <c r="D20" s="489">
        <v>11313.087</v>
      </c>
      <c r="E20" s="489">
        <v>45365.934000000001</v>
      </c>
      <c r="F20" s="489">
        <v>562.59199999999998</v>
      </c>
      <c r="G20" s="489">
        <v>4563.5649999999996</v>
      </c>
      <c r="H20" s="489">
        <v>5614.3530000000001</v>
      </c>
      <c r="I20" s="489">
        <v>0</v>
      </c>
      <c r="J20" s="489">
        <v>6981.9210000000003</v>
      </c>
    </row>
    <row r="21" spans="2:10" ht="18.399999999999999" customHeight="1">
      <c r="B21" s="493" t="s">
        <v>386</v>
      </c>
      <c r="C21" s="489">
        <v>-11.926</v>
      </c>
      <c r="D21" s="489">
        <v>13.462999999999999</v>
      </c>
      <c r="E21" s="489">
        <v>115.88800000000001</v>
      </c>
      <c r="F21" s="489">
        <v>0</v>
      </c>
      <c r="G21" s="489">
        <v>0</v>
      </c>
      <c r="H21" s="489">
        <v>78.388000000000005</v>
      </c>
      <c r="I21" s="489">
        <v>0</v>
      </c>
      <c r="J21" s="489">
        <v>230.40700000000001</v>
      </c>
    </row>
    <row r="22" spans="2:10" ht="18.399999999999999" customHeight="1">
      <c r="B22" s="493" t="s">
        <v>387</v>
      </c>
      <c r="C22" s="489">
        <v>908.08600000000001</v>
      </c>
      <c r="D22" s="489">
        <v>454.90499999999997</v>
      </c>
      <c r="E22" s="489">
        <v>5321.9989999999998</v>
      </c>
      <c r="F22" s="489">
        <v>39475.904000000002</v>
      </c>
      <c r="G22" s="489">
        <v>12379.705</v>
      </c>
      <c r="H22" s="489">
        <v>614.08900000000006</v>
      </c>
      <c r="I22" s="489">
        <v>3529.3330000000001</v>
      </c>
      <c r="J22" s="489">
        <v>19915.843000000001</v>
      </c>
    </row>
    <row r="23" spans="2:10" ht="18.399999999999999" customHeight="1">
      <c r="B23" s="493" t="s">
        <v>388</v>
      </c>
      <c r="C23" s="489">
        <v>1800.38</v>
      </c>
      <c r="D23" s="489">
        <v>1285.6600000000001</v>
      </c>
      <c r="E23" s="489">
        <v>17071.315999999999</v>
      </c>
      <c r="F23" s="489">
        <v>226.04599999999999</v>
      </c>
      <c r="G23" s="489">
        <v>9079.9860000000008</v>
      </c>
      <c r="H23" s="489">
        <v>54800.88</v>
      </c>
      <c r="I23" s="489">
        <v>26437.993999999999</v>
      </c>
      <c r="J23" s="489">
        <v>54699.506000000001</v>
      </c>
    </row>
    <row r="24" spans="2:10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  <c r="G24" s="489">
        <v>0</v>
      </c>
      <c r="H24" s="489">
        <v>0</v>
      </c>
      <c r="I24" s="489">
        <v>78862.475000000006</v>
      </c>
      <c r="J24" s="489">
        <v>0</v>
      </c>
    </row>
    <row r="25" spans="2:10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0</v>
      </c>
      <c r="G25" s="489">
        <v>0</v>
      </c>
      <c r="H25" s="489">
        <v>0</v>
      </c>
      <c r="I25" s="489">
        <v>0</v>
      </c>
      <c r="J25" s="489">
        <v>21670.339</v>
      </c>
    </row>
    <row r="26" spans="2:10" ht="18.399999999999999" customHeight="1">
      <c r="B26" s="493" t="s">
        <v>391</v>
      </c>
      <c r="C26" s="489">
        <v>0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  <c r="I26" s="489">
        <v>0</v>
      </c>
      <c r="J26" s="489">
        <v>0</v>
      </c>
    </row>
    <row r="27" spans="2:10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20800.621999999999</v>
      </c>
      <c r="G27" s="489">
        <v>0</v>
      </c>
      <c r="H27" s="489">
        <v>1669.241</v>
      </c>
      <c r="I27" s="489">
        <v>0</v>
      </c>
      <c r="J27" s="489">
        <v>0</v>
      </c>
    </row>
    <row r="28" spans="2:10" ht="18.399999999999999" customHeight="1">
      <c r="B28" s="493" t="s">
        <v>393</v>
      </c>
      <c r="C28" s="489">
        <v>2.5640000000000001</v>
      </c>
      <c r="D28" s="489">
        <v>0</v>
      </c>
      <c r="E28" s="489">
        <v>82.692999999999998</v>
      </c>
      <c r="F28" s="489">
        <v>7919.9160000000002</v>
      </c>
      <c r="G28" s="489">
        <v>960.94200000000001</v>
      </c>
      <c r="H28" s="489">
        <v>308.15300000000002</v>
      </c>
      <c r="I28" s="489">
        <v>1620.2629999999999</v>
      </c>
      <c r="J28" s="489">
        <v>3386.576</v>
      </c>
    </row>
    <row r="29" spans="2:10" ht="18.399999999999999" customHeight="1">
      <c r="B29" s="493" t="s">
        <v>394</v>
      </c>
      <c r="C29" s="489">
        <v>424.87900000000002</v>
      </c>
      <c r="D29" s="489">
        <v>108.664</v>
      </c>
      <c r="E29" s="489">
        <v>1608.259</v>
      </c>
      <c r="F29" s="489">
        <v>18553.095000000001</v>
      </c>
      <c r="G29" s="489">
        <v>10742.69</v>
      </c>
      <c r="H29" s="489">
        <v>4373.6049999999996</v>
      </c>
      <c r="I29" s="489">
        <v>5461.6170000000002</v>
      </c>
      <c r="J29" s="489">
        <v>5641.1509999999998</v>
      </c>
    </row>
    <row r="30" spans="2:10" ht="18.399999999999999" customHeight="1">
      <c r="B30" s="493" t="s">
        <v>395</v>
      </c>
      <c r="C30" s="489">
        <v>3092.076</v>
      </c>
      <c r="D30" s="489">
        <v>3339.6149999999998</v>
      </c>
      <c r="E30" s="489">
        <v>2756.9369999999999</v>
      </c>
      <c r="F30" s="489">
        <v>29062.768</v>
      </c>
      <c r="G30" s="489">
        <v>8360.7009999999991</v>
      </c>
      <c r="H30" s="489">
        <v>273.101</v>
      </c>
      <c r="I30" s="489">
        <v>856.47</v>
      </c>
      <c r="J30" s="489">
        <v>14182.471</v>
      </c>
    </row>
    <row r="31" spans="2:10" ht="18.399999999999999" customHeight="1">
      <c r="B31" s="493" t="s">
        <v>236</v>
      </c>
      <c r="C31" s="489">
        <v>440.85500000000002</v>
      </c>
      <c r="D31" s="489">
        <v>119.363</v>
      </c>
      <c r="E31" s="489">
        <v>9903.6790000000001</v>
      </c>
      <c r="F31" s="489">
        <v>10833.599</v>
      </c>
      <c r="G31" s="489">
        <v>11349.41</v>
      </c>
      <c r="H31" s="489">
        <v>1988.8489999999999</v>
      </c>
      <c r="I31" s="489">
        <v>1237.3009999999999</v>
      </c>
      <c r="J31" s="489">
        <v>12720.214</v>
      </c>
    </row>
    <row r="32" spans="2:10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0</v>
      </c>
      <c r="G32" s="489">
        <v>0</v>
      </c>
      <c r="H32" s="489">
        <v>0</v>
      </c>
      <c r="I32" s="489">
        <v>0</v>
      </c>
      <c r="J32" s="489">
        <v>18176.919000000002</v>
      </c>
    </row>
    <row r="33" spans="2:10" ht="18.399999999999999" customHeight="1">
      <c r="B33" s="493" t="s">
        <v>397</v>
      </c>
      <c r="C33" s="489">
        <v>0</v>
      </c>
      <c r="D33" s="489">
        <v>0</v>
      </c>
      <c r="E33" s="489">
        <v>40894.103000000003</v>
      </c>
      <c r="F33" s="489">
        <v>0</v>
      </c>
      <c r="G33" s="489">
        <v>0</v>
      </c>
      <c r="H33" s="489">
        <v>0</v>
      </c>
      <c r="I33" s="489">
        <v>0</v>
      </c>
      <c r="J33" s="489">
        <v>0</v>
      </c>
    </row>
    <row r="34" spans="2:10" ht="18.399999999999999" customHeight="1">
      <c r="B34" s="493" t="s">
        <v>398</v>
      </c>
      <c r="C34" s="489">
        <v>564.05799999999999</v>
      </c>
      <c r="D34" s="489">
        <v>599.79999999999995</v>
      </c>
      <c r="E34" s="489">
        <v>2058.1089999999999</v>
      </c>
      <c r="F34" s="489">
        <v>0</v>
      </c>
      <c r="G34" s="489">
        <v>338.40300000000002</v>
      </c>
      <c r="H34" s="489">
        <v>7830.55</v>
      </c>
      <c r="I34" s="489">
        <v>0</v>
      </c>
      <c r="J34" s="489">
        <v>8924.8420000000006</v>
      </c>
    </row>
    <row r="35" spans="2:10" ht="18.399999999999999" customHeight="1">
      <c r="B35" s="493" t="s">
        <v>399</v>
      </c>
      <c r="C35" s="489">
        <v>4470.4939999999997</v>
      </c>
      <c r="D35" s="489">
        <v>46050.578000000001</v>
      </c>
      <c r="E35" s="489">
        <v>28257.455000000002</v>
      </c>
      <c r="F35" s="489">
        <v>108004.655</v>
      </c>
      <c r="G35" s="489">
        <v>21452.256000000001</v>
      </c>
      <c r="H35" s="489">
        <v>289.68700000000001</v>
      </c>
      <c r="I35" s="489">
        <v>21343.135999999999</v>
      </c>
      <c r="J35" s="489">
        <v>31810.632000000001</v>
      </c>
    </row>
    <row r="36" spans="2:10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</row>
    <row r="37" spans="2:10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655.06500000000005</v>
      </c>
      <c r="G37" s="489">
        <v>0</v>
      </c>
      <c r="H37" s="489">
        <v>474.851</v>
      </c>
      <c r="I37" s="489">
        <v>53370.099000000002</v>
      </c>
      <c r="J37" s="489">
        <v>0</v>
      </c>
    </row>
    <row r="38" spans="2:10" ht="18.399999999999999" customHeight="1">
      <c r="B38" s="493" t="s">
        <v>401</v>
      </c>
      <c r="C38" s="489">
        <v>0</v>
      </c>
      <c r="D38" s="489">
        <v>29055.829000000002</v>
      </c>
      <c r="E38" s="489">
        <v>0</v>
      </c>
      <c r="F38" s="489">
        <v>0</v>
      </c>
      <c r="G38" s="489">
        <v>0</v>
      </c>
      <c r="H38" s="489">
        <v>0</v>
      </c>
      <c r="I38" s="489">
        <v>0</v>
      </c>
      <c r="J38" s="489">
        <v>0</v>
      </c>
    </row>
    <row r="39" spans="2:10" ht="18.399999999999999" customHeight="1">
      <c r="B39" s="493" t="s">
        <v>402</v>
      </c>
      <c r="C39" s="489">
        <v>0</v>
      </c>
      <c r="D39" s="489">
        <v>5633.8879999999999</v>
      </c>
      <c r="E39" s="489">
        <v>0</v>
      </c>
      <c r="F39" s="489">
        <v>0</v>
      </c>
      <c r="G39" s="489">
        <v>0</v>
      </c>
      <c r="H39" s="489">
        <v>0</v>
      </c>
      <c r="I39" s="489">
        <v>0</v>
      </c>
      <c r="J39" s="489">
        <v>0</v>
      </c>
    </row>
    <row r="40" spans="2:10" ht="18.399999999999999" customHeight="1">
      <c r="B40" s="493" t="s">
        <v>403</v>
      </c>
      <c r="C40" s="489">
        <v>817.37</v>
      </c>
      <c r="D40" s="489">
        <v>13565.061</v>
      </c>
      <c r="E40" s="489">
        <v>1228.5350000000001</v>
      </c>
      <c r="F40" s="489">
        <v>6453.5330000000004</v>
      </c>
      <c r="G40" s="489">
        <v>4385.4650000000001</v>
      </c>
      <c r="H40" s="489">
        <v>190.49199999999999</v>
      </c>
      <c r="I40" s="489">
        <v>449.029</v>
      </c>
      <c r="J40" s="489">
        <v>4759.826</v>
      </c>
    </row>
    <row r="41" spans="2:10" ht="18.399999999999999" customHeight="1">
      <c r="B41" s="493" t="s">
        <v>404</v>
      </c>
      <c r="C41" s="489">
        <v>1030.1179999999999</v>
      </c>
      <c r="D41" s="489">
        <v>7449.6530000000002</v>
      </c>
      <c r="E41" s="489">
        <v>7897.7709999999997</v>
      </c>
      <c r="F41" s="489">
        <v>0</v>
      </c>
      <c r="G41" s="489">
        <v>0</v>
      </c>
      <c r="H41" s="489">
        <v>0</v>
      </c>
      <c r="I41" s="489">
        <v>0</v>
      </c>
      <c r="J41" s="489">
        <v>3393.9430000000002</v>
      </c>
    </row>
    <row r="42" spans="2:10" ht="18.399999999999999" customHeight="1">
      <c r="B42" s="493" t="s">
        <v>405</v>
      </c>
      <c r="C42" s="489">
        <v>0</v>
      </c>
      <c r="D42" s="489">
        <v>17.097999999999999</v>
      </c>
      <c r="E42" s="489">
        <v>0</v>
      </c>
      <c r="F42" s="489">
        <v>0</v>
      </c>
      <c r="G42" s="489">
        <v>0</v>
      </c>
      <c r="H42" s="489">
        <v>0</v>
      </c>
      <c r="I42" s="489">
        <v>0</v>
      </c>
      <c r="J42" s="489">
        <v>0</v>
      </c>
    </row>
    <row r="43" spans="2:10" ht="18.399999999999999" customHeight="1">
      <c r="B43" s="493" t="s">
        <v>406</v>
      </c>
      <c r="C43" s="489">
        <v>0</v>
      </c>
      <c r="D43" s="489">
        <v>0</v>
      </c>
      <c r="E43" s="489">
        <v>403.08100000000002</v>
      </c>
      <c r="F43" s="489">
        <v>2649.8470000000002</v>
      </c>
      <c r="G43" s="489">
        <v>586.17600000000004</v>
      </c>
      <c r="H43" s="489">
        <v>2227.7689999999998</v>
      </c>
      <c r="I43" s="489">
        <v>1.4379999999999999</v>
      </c>
      <c r="J43" s="489">
        <v>356.85700000000003</v>
      </c>
    </row>
    <row r="44" spans="2:10" ht="18.399999999999999" customHeight="1">
      <c r="B44" s="493" t="s">
        <v>407</v>
      </c>
      <c r="C44" s="489">
        <v>403.84800000000001</v>
      </c>
      <c r="D44" s="489">
        <v>6514.2569999999996</v>
      </c>
      <c r="E44" s="489">
        <v>5132.7719999999999</v>
      </c>
      <c r="F44" s="489">
        <v>45589.627</v>
      </c>
      <c r="G44" s="489">
        <v>12524.934999999999</v>
      </c>
      <c r="H44" s="489">
        <v>169.65600000000001</v>
      </c>
      <c r="I44" s="489">
        <v>637.78099999999995</v>
      </c>
      <c r="J44" s="489">
        <v>10952.135</v>
      </c>
    </row>
    <row r="45" spans="2:10" ht="18.399999999999999" customHeight="1">
      <c r="B45" s="493" t="s">
        <v>408</v>
      </c>
      <c r="C45" s="489">
        <v>105.718</v>
      </c>
      <c r="D45" s="489">
        <v>0</v>
      </c>
      <c r="E45" s="489">
        <v>0</v>
      </c>
      <c r="F45" s="489">
        <v>0</v>
      </c>
      <c r="G45" s="489">
        <v>0</v>
      </c>
      <c r="H45" s="489">
        <v>19.611000000000001</v>
      </c>
      <c r="I45" s="489">
        <v>0</v>
      </c>
      <c r="J45" s="489">
        <v>8722.3520000000008</v>
      </c>
    </row>
    <row r="46" spans="2:10" ht="18.399999999999999" customHeight="1">
      <c r="B46" s="493" t="s">
        <v>409</v>
      </c>
      <c r="C46" s="489">
        <v>0</v>
      </c>
      <c r="D46" s="489">
        <v>8141.1660000000002</v>
      </c>
      <c r="E46" s="489">
        <v>0</v>
      </c>
      <c r="F46" s="489">
        <v>0</v>
      </c>
      <c r="G46" s="489">
        <v>0</v>
      </c>
      <c r="H46" s="489">
        <v>0</v>
      </c>
      <c r="I46" s="489">
        <v>0</v>
      </c>
      <c r="J46" s="489">
        <v>0</v>
      </c>
    </row>
    <row r="47" spans="2:10" ht="18.399999999999999" customHeight="1">
      <c r="B47" s="493" t="s">
        <v>410</v>
      </c>
      <c r="C47" s="489">
        <v>2951.1489999999999</v>
      </c>
      <c r="D47" s="489">
        <v>137.38200000000001</v>
      </c>
      <c r="E47" s="489">
        <v>7892.2380000000003</v>
      </c>
      <c r="F47" s="489">
        <v>62929.493999999999</v>
      </c>
      <c r="G47" s="489">
        <v>23935.831999999999</v>
      </c>
      <c r="H47" s="489">
        <v>7568.8140000000003</v>
      </c>
      <c r="I47" s="489">
        <v>15052.177</v>
      </c>
      <c r="J47" s="489">
        <v>33449.864999999998</v>
      </c>
    </row>
    <row r="48" spans="2:10" ht="18.399999999999999" customHeight="1">
      <c r="B48" s="493" t="s">
        <v>411</v>
      </c>
      <c r="C48" s="489">
        <v>369.851</v>
      </c>
      <c r="D48" s="489">
        <v>783.19399999999996</v>
      </c>
      <c r="E48" s="489">
        <v>2402.366</v>
      </c>
      <c r="F48" s="489">
        <v>0</v>
      </c>
      <c r="G48" s="489">
        <v>2625.02</v>
      </c>
      <c r="H48" s="489">
        <v>0</v>
      </c>
      <c r="I48" s="489">
        <v>0</v>
      </c>
      <c r="J48" s="489">
        <v>14059.072</v>
      </c>
    </row>
    <row r="49" spans="2:10" ht="18.399999999999999" customHeight="1">
      <c r="B49" s="493" t="s">
        <v>412</v>
      </c>
      <c r="C49" s="489">
        <v>9836.1630000000005</v>
      </c>
      <c r="D49" s="489">
        <v>24183.566999999999</v>
      </c>
      <c r="E49" s="489">
        <v>19663.396000000001</v>
      </c>
      <c r="F49" s="489">
        <v>1372.175</v>
      </c>
      <c r="G49" s="489">
        <v>0</v>
      </c>
      <c r="H49" s="489">
        <v>608.56399999999996</v>
      </c>
      <c r="I49" s="489">
        <v>0</v>
      </c>
      <c r="J49" s="489">
        <v>26948.733</v>
      </c>
    </row>
    <row r="50" spans="2:10" ht="18.399999999999999" customHeight="1">
      <c r="B50" s="493" t="s">
        <v>413</v>
      </c>
      <c r="C50" s="489">
        <v>525.33199999999999</v>
      </c>
      <c r="D50" s="489">
        <v>0</v>
      </c>
      <c r="E50" s="489">
        <v>1060.902</v>
      </c>
      <c r="F50" s="489">
        <v>6313.1580000000004</v>
      </c>
      <c r="G50" s="489">
        <v>3931.442</v>
      </c>
      <c r="H50" s="489">
        <v>1730.06</v>
      </c>
      <c r="I50" s="489">
        <v>241.15100000000001</v>
      </c>
      <c r="J50" s="489">
        <v>10326.316000000001</v>
      </c>
    </row>
    <row r="51" spans="2:10" ht="24.95" customHeight="1">
      <c r="B51" s="493" t="s">
        <v>414</v>
      </c>
      <c r="C51" s="489">
        <v>14467.755999999999</v>
      </c>
      <c r="D51" s="489">
        <v>9302.1200000000008</v>
      </c>
      <c r="E51" s="489">
        <v>61114.525999999998</v>
      </c>
      <c r="F51" s="489">
        <v>71932.982000000004</v>
      </c>
      <c r="G51" s="489">
        <v>36486.421000000002</v>
      </c>
      <c r="H51" s="489">
        <v>70856.399000000005</v>
      </c>
      <c r="I51" s="489">
        <v>27114.286</v>
      </c>
      <c r="J51" s="489">
        <v>31660.151999999998</v>
      </c>
    </row>
    <row r="52" spans="2:10" ht="18.399999999999999" customHeight="1">
      <c r="B52" s="493" t="s">
        <v>415</v>
      </c>
      <c r="C52" s="489">
        <v>0</v>
      </c>
      <c r="D52" s="489">
        <v>23582.550999999999</v>
      </c>
      <c r="E52" s="489">
        <v>0</v>
      </c>
      <c r="F52" s="489">
        <v>0</v>
      </c>
      <c r="G52" s="489">
        <v>0</v>
      </c>
      <c r="H52" s="489">
        <v>0</v>
      </c>
      <c r="I52" s="489">
        <v>0</v>
      </c>
      <c r="J52" s="489">
        <v>0</v>
      </c>
    </row>
    <row r="53" spans="2:10" ht="18.399999999999999" customHeight="1">
      <c r="B53" s="493" t="s">
        <v>244</v>
      </c>
      <c r="C53" s="489">
        <v>1015.097</v>
      </c>
      <c r="D53" s="489">
        <v>491.19499999999999</v>
      </c>
      <c r="E53" s="489">
        <v>14533.108</v>
      </c>
      <c r="F53" s="489">
        <v>229242.14</v>
      </c>
      <c r="G53" s="489">
        <v>9528.6740000000009</v>
      </c>
      <c r="H53" s="489">
        <v>33164.252999999997</v>
      </c>
      <c r="I53" s="489">
        <v>674.67100000000005</v>
      </c>
      <c r="J53" s="489">
        <v>20275.725999999999</v>
      </c>
    </row>
    <row r="54" spans="2:10" ht="18.399999999999999" customHeight="1">
      <c r="B54" s="493" t="s">
        <v>245</v>
      </c>
      <c r="C54" s="489">
        <v>1563.626</v>
      </c>
      <c r="D54" s="489">
        <v>2519.3359999999998</v>
      </c>
      <c r="E54" s="489">
        <v>26183.85</v>
      </c>
      <c r="F54" s="489">
        <v>11660.897000000001</v>
      </c>
      <c r="G54" s="489">
        <v>15003.843999999999</v>
      </c>
      <c r="H54" s="489">
        <v>12047.289000000001</v>
      </c>
      <c r="I54" s="489">
        <v>4309.2979999999998</v>
      </c>
      <c r="J54" s="489">
        <v>29978.004000000001</v>
      </c>
    </row>
    <row r="55" spans="2:10" ht="18.399999999999999" customHeight="1">
      <c r="B55" s="493" t="s">
        <v>416</v>
      </c>
      <c r="C55" s="489">
        <v>6771.6319999999996</v>
      </c>
      <c r="D55" s="489">
        <v>42033.32</v>
      </c>
      <c r="E55" s="489">
        <v>10695.088</v>
      </c>
      <c r="F55" s="489">
        <v>15503.539000000001</v>
      </c>
      <c r="G55" s="489">
        <v>23542.257000000001</v>
      </c>
      <c r="H55" s="489">
        <v>5517.7870000000003</v>
      </c>
      <c r="I55" s="489">
        <v>18400.203000000001</v>
      </c>
      <c r="J55" s="489">
        <v>35711.752999999997</v>
      </c>
    </row>
    <row r="56" spans="2:10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  <c r="G56" s="489">
        <v>0</v>
      </c>
      <c r="H56" s="489">
        <v>0</v>
      </c>
      <c r="I56" s="489">
        <v>0</v>
      </c>
      <c r="J56" s="489">
        <v>0</v>
      </c>
    </row>
    <row r="57" spans="2:10" ht="18.399999999999999" customHeight="1">
      <c r="B57" s="493" t="s">
        <v>418</v>
      </c>
      <c r="C57" s="489">
        <v>0</v>
      </c>
      <c r="D57" s="489">
        <v>41412.084000000003</v>
      </c>
      <c r="E57" s="489">
        <v>0</v>
      </c>
      <c r="F57" s="489">
        <v>0</v>
      </c>
      <c r="G57" s="489">
        <v>0</v>
      </c>
      <c r="H57" s="489">
        <v>0</v>
      </c>
      <c r="I57" s="489">
        <v>0</v>
      </c>
      <c r="J57" s="489">
        <v>0</v>
      </c>
    </row>
    <row r="58" spans="2:10" ht="18.399999999999999" customHeight="1">
      <c r="B58" s="493" t="s">
        <v>419</v>
      </c>
      <c r="C58" s="489">
        <v>0</v>
      </c>
      <c r="D58" s="489">
        <v>15016.043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</row>
    <row r="59" spans="2:10" ht="18.399999999999999" customHeight="1">
      <c r="B59" s="493" t="s">
        <v>420</v>
      </c>
      <c r="C59" s="489">
        <v>7979.1139999999996</v>
      </c>
      <c r="D59" s="489">
        <v>783.72</v>
      </c>
      <c r="E59" s="489">
        <v>17382.59</v>
      </c>
      <c r="F59" s="489">
        <v>25402.844000000001</v>
      </c>
      <c r="G59" s="489">
        <v>12032.61</v>
      </c>
      <c r="H59" s="489">
        <v>16809.099999999999</v>
      </c>
      <c r="I59" s="489">
        <v>12459.365</v>
      </c>
      <c r="J59" s="489">
        <v>17061.990000000002</v>
      </c>
    </row>
    <row r="60" spans="2:10" ht="18.399999999999999" customHeight="1">
      <c r="B60" s="493" t="s">
        <v>421</v>
      </c>
      <c r="C60" s="489">
        <v>0</v>
      </c>
      <c r="D60" s="489">
        <v>24018.475999999999</v>
      </c>
      <c r="E60" s="489">
        <v>0</v>
      </c>
      <c r="F60" s="489">
        <v>0</v>
      </c>
      <c r="G60" s="489">
        <v>0</v>
      </c>
      <c r="H60" s="489">
        <v>0</v>
      </c>
      <c r="I60" s="489">
        <v>0</v>
      </c>
      <c r="J60" s="489">
        <v>0</v>
      </c>
    </row>
    <row r="61" spans="2:10" ht="18.399999999999999" customHeight="1">
      <c r="B61" s="493" t="s">
        <v>422</v>
      </c>
      <c r="C61" s="489">
        <v>487.78699999999998</v>
      </c>
      <c r="D61" s="489">
        <v>0</v>
      </c>
      <c r="E61" s="489">
        <v>2008.2719999999999</v>
      </c>
      <c r="F61" s="489">
        <v>0</v>
      </c>
      <c r="G61" s="489">
        <v>0</v>
      </c>
      <c r="H61" s="489">
        <v>116.331</v>
      </c>
      <c r="I61" s="489">
        <v>0</v>
      </c>
      <c r="J61" s="489">
        <v>533.995</v>
      </c>
    </row>
    <row r="62" spans="2:10" ht="18.399999999999999" customHeight="1">
      <c r="B62" s="493" t="s">
        <v>423</v>
      </c>
      <c r="C62" s="489">
        <v>-69.664000000000001</v>
      </c>
      <c r="D62" s="489">
        <v>2521.5590000000002</v>
      </c>
      <c r="E62" s="489">
        <v>1782.3889999999999</v>
      </c>
      <c r="F62" s="489">
        <v>0</v>
      </c>
      <c r="G62" s="489">
        <v>0</v>
      </c>
      <c r="H62" s="489">
        <v>0</v>
      </c>
      <c r="I62" s="489">
        <v>0</v>
      </c>
      <c r="J62" s="489">
        <v>9148.1020000000008</v>
      </c>
    </row>
    <row r="63" spans="2:10" ht="18.399999999999999" customHeight="1">
      <c r="B63" s="493" t="s">
        <v>424</v>
      </c>
      <c r="C63" s="489">
        <v>7150.31</v>
      </c>
      <c r="D63" s="489">
        <v>3884.5329999999999</v>
      </c>
      <c r="E63" s="489">
        <v>15313.050999999999</v>
      </c>
      <c r="F63" s="489">
        <v>38783.652999999998</v>
      </c>
      <c r="G63" s="489">
        <v>22994.377</v>
      </c>
      <c r="H63" s="489">
        <v>7916.4639999999999</v>
      </c>
      <c r="I63" s="489">
        <v>16247.909</v>
      </c>
      <c r="J63" s="489">
        <v>32124.133000000002</v>
      </c>
    </row>
    <row r="64" spans="2:10" ht="18.399999999999999" customHeight="1">
      <c r="B64" s="493" t="s">
        <v>425</v>
      </c>
      <c r="C64" s="489">
        <v>0</v>
      </c>
      <c r="D64" s="489">
        <v>3711.6489999999999</v>
      </c>
      <c r="E64" s="489">
        <v>0</v>
      </c>
      <c r="F64" s="489">
        <v>0</v>
      </c>
      <c r="G64" s="489">
        <v>0</v>
      </c>
      <c r="H64" s="489">
        <v>0</v>
      </c>
      <c r="I64" s="489">
        <v>0</v>
      </c>
      <c r="J64" s="489">
        <v>0</v>
      </c>
    </row>
    <row r="65" spans="2:10" ht="18.399999999999999" customHeight="1">
      <c r="B65" s="493" t="s">
        <v>426</v>
      </c>
      <c r="C65" s="489">
        <v>0</v>
      </c>
      <c r="D65" s="489">
        <v>6534.16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</row>
    <row r="66" spans="2:10" ht="18.399999999999999" customHeight="1">
      <c r="B66" s="493" t="s">
        <v>427</v>
      </c>
      <c r="C66" s="489">
        <v>2780.069</v>
      </c>
      <c r="D66" s="489">
        <v>948.32899999999995</v>
      </c>
      <c r="E66" s="489">
        <v>28927.763999999999</v>
      </c>
      <c r="F66" s="489">
        <v>5631.8680000000004</v>
      </c>
      <c r="G66" s="489">
        <v>5309.39</v>
      </c>
      <c r="H66" s="489">
        <v>13451.51</v>
      </c>
      <c r="I66" s="489">
        <v>6497.3459999999995</v>
      </c>
      <c r="J66" s="489">
        <v>20218.806</v>
      </c>
    </row>
    <row r="67" spans="2:10" ht="18.399999999999999" customHeight="1">
      <c r="B67" s="493" t="s">
        <v>428</v>
      </c>
      <c r="C67" s="489">
        <v>936.49</v>
      </c>
      <c r="D67" s="489">
        <v>2955.1109999999999</v>
      </c>
      <c r="E67" s="489">
        <v>9516.6839999999993</v>
      </c>
      <c r="F67" s="489">
        <v>0</v>
      </c>
      <c r="G67" s="489">
        <v>13.247</v>
      </c>
      <c r="H67" s="489">
        <v>0</v>
      </c>
      <c r="I67" s="489">
        <v>0</v>
      </c>
      <c r="J67" s="489">
        <v>25412.875</v>
      </c>
    </row>
    <row r="68" spans="2:10" ht="18.399999999999999" customHeight="1">
      <c r="B68" s="493" t="s">
        <v>429</v>
      </c>
      <c r="C68" s="489">
        <v>2593.5940000000001</v>
      </c>
      <c r="D68" s="489">
        <v>69.966999999999999</v>
      </c>
      <c r="E68" s="489">
        <v>15745.633</v>
      </c>
      <c r="F68" s="489">
        <v>224.58699999999999</v>
      </c>
      <c r="G68" s="489">
        <v>1747.934</v>
      </c>
      <c r="H68" s="489">
        <v>4602.0529999999999</v>
      </c>
      <c r="I68" s="489">
        <v>0</v>
      </c>
      <c r="J68" s="489">
        <v>25636.341</v>
      </c>
    </row>
    <row r="69" spans="2:10" ht="14.65" customHeight="1"/>
    <row r="70" spans="2:10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  <c r="G70" s="699" t="s">
        <v>226</v>
      </c>
      <c r="H70" s="699" t="s">
        <v>226</v>
      </c>
      <c r="I70" s="699" t="s">
        <v>226</v>
      </c>
      <c r="J70" s="699" t="s">
        <v>226</v>
      </c>
    </row>
    <row r="71" spans="2:10" ht="29.85" customHeight="1">
      <c r="B71" s="700" t="s">
        <v>156</v>
      </c>
      <c r="C71" s="579" t="s">
        <v>372</v>
      </c>
      <c r="D71" s="579" t="s">
        <v>372</v>
      </c>
      <c r="E71" s="579" t="s">
        <v>372</v>
      </c>
      <c r="F71" s="579" t="s">
        <v>372</v>
      </c>
      <c r="G71" s="579" t="s">
        <v>372</v>
      </c>
      <c r="H71" s="579" t="s">
        <v>372</v>
      </c>
      <c r="I71" s="579" t="s">
        <v>372</v>
      </c>
      <c r="J71" s="580" t="s">
        <v>372</v>
      </c>
    </row>
    <row r="72" spans="2:10" ht="29.85" customHeight="1">
      <c r="B72" s="701"/>
      <c r="C72" s="491" t="s">
        <v>461</v>
      </c>
      <c r="D72" s="299" t="s">
        <v>462</v>
      </c>
      <c r="E72" s="299" t="s">
        <v>463</v>
      </c>
      <c r="F72" s="299" t="s">
        <v>464</v>
      </c>
      <c r="G72" s="299" t="s">
        <v>465</v>
      </c>
      <c r="H72" s="299" t="s">
        <v>466</v>
      </c>
      <c r="I72" s="299" t="s">
        <v>467</v>
      </c>
      <c r="J72" s="299" t="s">
        <v>468</v>
      </c>
    </row>
    <row r="73" spans="2:10" ht="18.399999999999999" customHeight="1">
      <c r="B73" s="493" t="s">
        <v>255</v>
      </c>
      <c r="C73" s="489">
        <v>27.972000000000001</v>
      </c>
      <c r="D73" s="489">
        <v>2.1019999999999999</v>
      </c>
      <c r="E73" s="489">
        <v>663.58900000000006</v>
      </c>
      <c r="F73" s="489">
        <v>139.13999999999999</v>
      </c>
      <c r="G73" s="489">
        <v>0</v>
      </c>
      <c r="H73" s="489">
        <v>108.744</v>
      </c>
      <c r="I73" s="489">
        <v>0</v>
      </c>
      <c r="J73" s="489">
        <v>683.01099999999997</v>
      </c>
    </row>
    <row r="74" spans="2:10" ht="18.399999999999999" customHeight="1">
      <c r="B74" s="493" t="s">
        <v>256</v>
      </c>
      <c r="C74" s="489">
        <v>539.66700000000003</v>
      </c>
      <c r="D74" s="489">
        <v>6059.0619999999999</v>
      </c>
      <c r="E74" s="489">
        <v>3288.893</v>
      </c>
      <c r="F74" s="489">
        <v>1691.672</v>
      </c>
      <c r="G74" s="489">
        <v>597.52</v>
      </c>
      <c r="H74" s="489">
        <v>166.25299999999999</v>
      </c>
      <c r="I74" s="489">
        <v>-0.22</v>
      </c>
      <c r="J74" s="489">
        <v>4330.826</v>
      </c>
    </row>
    <row r="75" spans="2:10" ht="18.399999999999999" customHeight="1">
      <c r="B75" s="493" t="s">
        <v>430</v>
      </c>
      <c r="C75" s="489">
        <v>0</v>
      </c>
      <c r="D75" s="489">
        <v>0</v>
      </c>
      <c r="E75" s="489">
        <v>1638.2049999999999</v>
      </c>
      <c r="F75" s="489">
        <v>-202.876</v>
      </c>
      <c r="G75" s="489">
        <v>315.70299999999997</v>
      </c>
      <c r="H75" s="489">
        <v>0</v>
      </c>
      <c r="I75" s="489">
        <v>0</v>
      </c>
      <c r="J75" s="489">
        <v>6202.0950000000003</v>
      </c>
    </row>
    <row r="76" spans="2:10" ht="18.399999999999999" customHeight="1">
      <c r="B76" s="493" t="s">
        <v>431</v>
      </c>
      <c r="C76" s="489">
        <v>3.6629999999999998</v>
      </c>
      <c r="D76" s="489">
        <v>139.58600000000001</v>
      </c>
      <c r="E76" s="489">
        <v>71.043000000000006</v>
      </c>
      <c r="F76" s="489">
        <v>64.009</v>
      </c>
      <c r="G76" s="489">
        <v>0.374</v>
      </c>
      <c r="H76" s="489">
        <v>0</v>
      </c>
      <c r="I76" s="489">
        <v>0</v>
      </c>
      <c r="J76" s="489">
        <v>153.333</v>
      </c>
    </row>
    <row r="77" spans="2:10" ht="18.399999999999999" customHeight="1">
      <c r="B77" s="493" t="s">
        <v>432</v>
      </c>
      <c r="C77" s="489">
        <v>0</v>
      </c>
      <c r="D77" s="489">
        <v>15.75</v>
      </c>
      <c r="E77" s="489">
        <v>1222.931</v>
      </c>
      <c r="F77" s="489">
        <v>1340</v>
      </c>
      <c r="G77" s="489">
        <v>549</v>
      </c>
      <c r="H77" s="489">
        <v>760.5</v>
      </c>
      <c r="I77" s="489">
        <v>0</v>
      </c>
      <c r="J77" s="489">
        <v>644.30999999999995</v>
      </c>
    </row>
    <row r="78" spans="2:10" ht="18.399999999999999" customHeight="1">
      <c r="B78" s="493" t="s">
        <v>433</v>
      </c>
      <c r="C78" s="489">
        <v>0</v>
      </c>
      <c r="D78" s="489">
        <v>0</v>
      </c>
      <c r="E78" s="489">
        <v>0</v>
      </c>
      <c r="F78" s="489">
        <v>0</v>
      </c>
      <c r="G78" s="489">
        <v>0</v>
      </c>
      <c r="H78" s="489">
        <v>0</v>
      </c>
      <c r="I78" s="489">
        <v>0</v>
      </c>
      <c r="J78" s="489">
        <v>0</v>
      </c>
    </row>
    <row r="79" spans="2:10" ht="18.399999999999999" customHeight="1">
      <c r="B79" s="493" t="s">
        <v>434</v>
      </c>
      <c r="C79" s="489">
        <v>-187.94300000000001</v>
      </c>
      <c r="D79" s="489">
        <v>0</v>
      </c>
      <c r="E79" s="489">
        <v>815.03599999999994</v>
      </c>
      <c r="F79" s="489">
        <v>-3.3450000000000002</v>
      </c>
      <c r="G79" s="489">
        <v>0</v>
      </c>
      <c r="H79" s="489">
        <v>0</v>
      </c>
      <c r="I79" s="489">
        <v>0</v>
      </c>
      <c r="J79" s="489">
        <v>547.21500000000003</v>
      </c>
    </row>
    <row r="80" spans="2:10" ht="18.399999999999999" customHeight="1">
      <c r="B80" s="493" t="s">
        <v>435</v>
      </c>
      <c r="C80" s="489">
        <v>269.12599999999998</v>
      </c>
      <c r="D80" s="489">
        <v>601.38900000000001</v>
      </c>
      <c r="E80" s="489">
        <v>3474.0410000000002</v>
      </c>
      <c r="F80" s="489">
        <v>0</v>
      </c>
      <c r="G80" s="489">
        <v>935.63599999999997</v>
      </c>
      <c r="H80" s="489">
        <v>13.759</v>
      </c>
      <c r="I80" s="489">
        <v>0</v>
      </c>
      <c r="J80" s="489">
        <v>2123.674</v>
      </c>
    </row>
    <row r="81" spans="2:10" ht="18.399999999999999" customHeight="1">
      <c r="B81" s="493" t="s">
        <v>257</v>
      </c>
      <c r="C81" s="489">
        <v>0</v>
      </c>
      <c r="D81" s="489">
        <v>0</v>
      </c>
      <c r="E81" s="489">
        <v>1638.2170000000001</v>
      </c>
      <c r="F81" s="489">
        <v>0</v>
      </c>
      <c r="G81" s="489">
        <v>208.27500000000001</v>
      </c>
      <c r="H81" s="489">
        <v>5.6459999999999999</v>
      </c>
      <c r="I81" s="489">
        <v>0</v>
      </c>
      <c r="J81" s="489">
        <v>718.66399999999999</v>
      </c>
    </row>
    <row r="82" spans="2:10" ht="18.399999999999999" customHeight="1">
      <c r="B82" s="493" t="s">
        <v>436</v>
      </c>
      <c r="C82" s="489">
        <v>0</v>
      </c>
      <c r="D82" s="489">
        <v>0</v>
      </c>
      <c r="E82" s="489">
        <v>0</v>
      </c>
      <c r="F82" s="489">
        <v>0</v>
      </c>
      <c r="G82" s="489">
        <v>0</v>
      </c>
      <c r="H82" s="489">
        <v>0</v>
      </c>
      <c r="I82" s="489">
        <v>0</v>
      </c>
      <c r="J82" s="489">
        <v>0</v>
      </c>
    </row>
    <row r="83" spans="2:10" ht="18.399999999999999" customHeight="1">
      <c r="B83" s="493" t="s">
        <v>437</v>
      </c>
      <c r="C83" s="489">
        <v>368.03399999999999</v>
      </c>
      <c r="D83" s="489">
        <v>607.52300000000002</v>
      </c>
      <c r="E83" s="489">
        <v>5705.8239999999996</v>
      </c>
      <c r="F83" s="489">
        <v>1031.6020000000001</v>
      </c>
      <c r="G83" s="489">
        <v>381.09199999999998</v>
      </c>
      <c r="H83" s="489">
        <v>97.591999999999999</v>
      </c>
      <c r="I83" s="489">
        <v>0</v>
      </c>
      <c r="J83" s="489">
        <v>2728.1289999999999</v>
      </c>
    </row>
    <row r="84" spans="2:10" ht="18.399999999999999" customHeight="1">
      <c r="B84" s="493" t="s">
        <v>258</v>
      </c>
      <c r="C84" s="489">
        <v>0</v>
      </c>
      <c r="D84" s="489">
        <v>0</v>
      </c>
      <c r="E84" s="489">
        <v>628.20600000000002</v>
      </c>
      <c r="F84" s="489">
        <v>0</v>
      </c>
      <c r="G84" s="489">
        <v>0</v>
      </c>
      <c r="H84" s="489">
        <v>0</v>
      </c>
      <c r="I84" s="489">
        <v>0</v>
      </c>
      <c r="J84" s="489">
        <v>191.67</v>
      </c>
    </row>
    <row r="85" spans="2:10" ht="18.399999999999999" customHeight="1">
      <c r="B85" s="493" t="s">
        <v>438</v>
      </c>
      <c r="C85" s="489">
        <v>0</v>
      </c>
      <c r="D85" s="489">
        <v>0</v>
      </c>
      <c r="E85" s="489">
        <v>0</v>
      </c>
      <c r="F85" s="489">
        <v>0</v>
      </c>
      <c r="G85" s="489">
        <v>0</v>
      </c>
      <c r="H85" s="489">
        <v>0</v>
      </c>
      <c r="I85" s="489">
        <v>0</v>
      </c>
      <c r="J85" s="489">
        <v>0</v>
      </c>
    </row>
    <row r="86" spans="2:10" ht="18.399999999999999" customHeight="1">
      <c r="B86" s="493" t="s">
        <v>259</v>
      </c>
      <c r="C86" s="489">
        <v>4110.4979999999996</v>
      </c>
      <c r="D86" s="489">
        <v>779.29200000000003</v>
      </c>
      <c r="E86" s="489">
        <v>2504.2460000000001</v>
      </c>
      <c r="F86" s="489">
        <v>7796.607</v>
      </c>
      <c r="G86" s="489">
        <v>108.794</v>
      </c>
      <c r="H86" s="489">
        <v>20.89</v>
      </c>
      <c r="I86" s="489">
        <v>0</v>
      </c>
      <c r="J86" s="489">
        <v>5303.6639999999998</v>
      </c>
    </row>
    <row r="87" spans="2:10" ht="18.399999999999999" customHeight="1">
      <c r="B87" s="493" t="s">
        <v>439</v>
      </c>
      <c r="C87" s="489">
        <v>-0.108</v>
      </c>
      <c r="D87" s="489">
        <v>424.291</v>
      </c>
      <c r="E87" s="489">
        <v>3796.6990000000001</v>
      </c>
      <c r="F87" s="489">
        <v>160.82400000000001</v>
      </c>
      <c r="G87" s="489">
        <v>0</v>
      </c>
      <c r="H87" s="489">
        <v>0</v>
      </c>
      <c r="I87" s="489">
        <v>0</v>
      </c>
      <c r="J87" s="489">
        <v>50.225999999999999</v>
      </c>
    </row>
    <row r="88" spans="2:10" ht="18.399999999999999" customHeight="1">
      <c r="B88" s="493" t="s">
        <v>262</v>
      </c>
      <c r="C88" s="489">
        <v>161.126</v>
      </c>
      <c r="D88" s="489">
        <v>943.53899999999999</v>
      </c>
      <c r="E88" s="489">
        <v>3029.6669999999999</v>
      </c>
      <c r="F88" s="489">
        <v>537.17999999999995</v>
      </c>
      <c r="G88" s="489">
        <v>0</v>
      </c>
      <c r="H88" s="489">
        <v>0</v>
      </c>
      <c r="I88" s="489">
        <v>0</v>
      </c>
      <c r="J88" s="489">
        <v>11888.781999999999</v>
      </c>
    </row>
    <row r="89" spans="2:10" ht="18.399999999999999" customHeight="1">
      <c r="B89" s="493" t="s">
        <v>440</v>
      </c>
      <c r="C89" s="489">
        <v>0</v>
      </c>
      <c r="D89" s="489">
        <v>0</v>
      </c>
      <c r="E89" s="489">
        <v>0</v>
      </c>
      <c r="F89" s="489">
        <v>0</v>
      </c>
      <c r="G89" s="489">
        <v>0</v>
      </c>
      <c r="H89" s="489">
        <v>0</v>
      </c>
      <c r="I89" s="489">
        <v>0</v>
      </c>
      <c r="J89" s="489">
        <v>0</v>
      </c>
    </row>
    <row r="90" spans="2:10" ht="18.399999999999999" customHeight="1">
      <c r="B90" s="493" t="s">
        <v>441</v>
      </c>
      <c r="C90" s="489">
        <v>0</v>
      </c>
      <c r="D90" s="489">
        <v>0</v>
      </c>
      <c r="E90" s="489">
        <v>784.41499999999996</v>
      </c>
      <c r="F90" s="489">
        <v>0</v>
      </c>
      <c r="G90" s="489">
        <v>0</v>
      </c>
      <c r="H90" s="489">
        <v>0</v>
      </c>
      <c r="I90" s="489">
        <v>0</v>
      </c>
      <c r="J90" s="489">
        <v>0</v>
      </c>
    </row>
    <row r="91" spans="2:10" ht="18.399999999999999" customHeight="1">
      <c r="B91" s="493" t="s">
        <v>442</v>
      </c>
      <c r="C91" s="489">
        <v>10.130000000000001</v>
      </c>
      <c r="D91" s="489">
        <v>0</v>
      </c>
      <c r="E91" s="489">
        <v>406.678</v>
      </c>
      <c r="F91" s="489">
        <v>0</v>
      </c>
      <c r="G91" s="489">
        <v>0</v>
      </c>
      <c r="H91" s="489">
        <v>0</v>
      </c>
      <c r="I91" s="489">
        <v>0</v>
      </c>
      <c r="J91" s="489">
        <v>777.33500000000004</v>
      </c>
    </row>
    <row r="92" spans="2:10" ht="18.399999999999999" customHeight="1">
      <c r="B92" s="493" t="s">
        <v>265</v>
      </c>
      <c r="C92" s="489">
        <v>703.822</v>
      </c>
      <c r="D92" s="489">
        <v>129.304</v>
      </c>
      <c r="E92" s="489">
        <v>10911.532999999999</v>
      </c>
      <c r="F92" s="489">
        <v>2766.1019999999999</v>
      </c>
      <c r="G92" s="489">
        <v>0</v>
      </c>
      <c r="H92" s="489">
        <v>0</v>
      </c>
      <c r="I92" s="489">
        <v>0</v>
      </c>
      <c r="J92" s="489">
        <v>3578.8</v>
      </c>
    </row>
    <row r="93" spans="2:10" ht="18.399999999999999" customHeight="1">
      <c r="B93" s="493" t="s">
        <v>443</v>
      </c>
      <c r="C93" s="489">
        <v>887.851</v>
      </c>
      <c r="D93" s="489">
        <v>8726.3870000000006</v>
      </c>
      <c r="E93" s="489">
        <v>21233.842000000001</v>
      </c>
      <c r="F93" s="489">
        <v>12593.022999999999</v>
      </c>
      <c r="G93" s="489">
        <v>3302.62</v>
      </c>
      <c r="H93" s="489">
        <v>1805.8030000000001</v>
      </c>
      <c r="I93" s="489">
        <v>657.58399999999995</v>
      </c>
      <c r="J93" s="489">
        <v>12192.609</v>
      </c>
    </row>
    <row r="94" spans="2:10" ht="18.399999999999999" customHeight="1">
      <c r="B94" s="493" t="s">
        <v>444</v>
      </c>
      <c r="C94" s="489">
        <v>57.637</v>
      </c>
      <c r="D94" s="489">
        <v>67.192999999999998</v>
      </c>
      <c r="E94" s="489">
        <v>1459.2670000000001</v>
      </c>
      <c r="F94" s="489">
        <v>0</v>
      </c>
      <c r="G94" s="489">
        <v>0</v>
      </c>
      <c r="H94" s="489">
        <v>0</v>
      </c>
      <c r="I94" s="489">
        <v>0</v>
      </c>
      <c r="J94" s="489">
        <v>367.54500000000002</v>
      </c>
    </row>
    <row r="95" spans="2:10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  <c r="G95" s="489">
        <v>0</v>
      </c>
      <c r="H95" s="489">
        <v>0</v>
      </c>
      <c r="I95" s="489">
        <v>0</v>
      </c>
      <c r="J95" s="489">
        <v>0</v>
      </c>
    </row>
    <row r="96" spans="2:10" ht="18.399999999999999" customHeight="1">
      <c r="B96" s="493" t="s">
        <v>266</v>
      </c>
      <c r="C96" s="489">
        <v>143.25299999999999</v>
      </c>
      <c r="D96" s="489">
        <v>993.84299999999996</v>
      </c>
      <c r="E96" s="489">
        <v>5961.25</v>
      </c>
      <c r="F96" s="489">
        <v>7133.2690000000002</v>
      </c>
      <c r="G96" s="489">
        <v>-37.128999999999998</v>
      </c>
      <c r="H96" s="489">
        <v>2354.2359999999999</v>
      </c>
      <c r="I96" s="489">
        <v>0</v>
      </c>
      <c r="J96" s="489">
        <v>4561.1369999999997</v>
      </c>
    </row>
    <row r="97" spans="2:10" ht="18.399999999999999" customHeight="1">
      <c r="B97" s="493" t="s">
        <v>446</v>
      </c>
      <c r="C97" s="489">
        <v>574.84100000000001</v>
      </c>
      <c r="D97" s="489">
        <v>283.75900000000001</v>
      </c>
      <c r="E97" s="489">
        <v>3298.4580000000001</v>
      </c>
      <c r="F97" s="489">
        <v>285.52600000000001</v>
      </c>
      <c r="G97" s="489">
        <v>286.45</v>
      </c>
      <c r="H97" s="489">
        <v>189.79300000000001</v>
      </c>
      <c r="I97" s="489">
        <v>0</v>
      </c>
      <c r="J97" s="489">
        <v>2329.1559999999999</v>
      </c>
    </row>
    <row r="98" spans="2:10" ht="18.399999999999999" customHeight="1">
      <c r="B98" s="493" t="s">
        <v>447</v>
      </c>
      <c r="C98" s="489">
        <v>235.13300000000001</v>
      </c>
      <c r="D98" s="489">
        <v>244.88900000000001</v>
      </c>
      <c r="E98" s="489">
        <v>1146.068</v>
      </c>
      <c r="F98" s="489">
        <v>0</v>
      </c>
      <c r="G98" s="489">
        <v>10</v>
      </c>
      <c r="H98" s="489">
        <v>23.887</v>
      </c>
      <c r="I98" s="489">
        <v>0</v>
      </c>
      <c r="J98" s="489">
        <v>162.37700000000001</v>
      </c>
    </row>
    <row r="99" spans="2:10" ht="18.399999999999999" customHeight="1">
      <c r="B99" s="493" t="s">
        <v>448</v>
      </c>
      <c r="C99" s="489">
        <v>0</v>
      </c>
      <c r="D99" s="489">
        <v>0</v>
      </c>
      <c r="E99" s="489">
        <v>0</v>
      </c>
      <c r="F99" s="489">
        <v>0</v>
      </c>
      <c r="G99" s="489">
        <v>0</v>
      </c>
      <c r="H99" s="489">
        <v>0</v>
      </c>
      <c r="I99" s="489">
        <v>0</v>
      </c>
      <c r="J99" s="489">
        <v>0</v>
      </c>
    </row>
    <row r="100" spans="2:10" ht="18.399999999999999" customHeight="1">
      <c r="B100" s="493" t="s">
        <v>449</v>
      </c>
      <c r="C100" s="489">
        <v>47.005000000000003</v>
      </c>
      <c r="D100" s="489">
        <v>141.22999999999999</v>
      </c>
      <c r="E100" s="489">
        <v>1796.2249999999999</v>
      </c>
      <c r="F100" s="489">
        <v>696.53899999999999</v>
      </c>
      <c r="G100" s="489">
        <v>0</v>
      </c>
      <c r="H100" s="489">
        <v>255.53100000000001</v>
      </c>
      <c r="I100" s="489">
        <v>0</v>
      </c>
      <c r="J100" s="489">
        <v>245.30600000000001</v>
      </c>
    </row>
    <row r="102" spans="2:10" ht="50.1" customHeight="1">
      <c r="B102" s="683" t="s">
        <v>450</v>
      </c>
      <c r="C102" s="684"/>
      <c r="D102" s="684"/>
      <c r="E102" s="684"/>
      <c r="F102" s="684"/>
      <c r="G102" s="684"/>
      <c r="H102" s="684"/>
    </row>
  </sheetData>
  <mergeCells count="8">
    <mergeCell ref="B102:H102"/>
    <mergeCell ref="B2:J2"/>
    <mergeCell ref="C4:J4"/>
    <mergeCell ref="B5:B6"/>
    <mergeCell ref="C5:J5"/>
    <mergeCell ref="C70:J70"/>
    <mergeCell ref="B71:B72"/>
    <mergeCell ref="C71:J71"/>
  </mergeCells>
  <pageMargins left="0.42196078431372558" right="0.55254901960784319" top="0.27843137254901962" bottom="0.58235294117647074" header="0.50980392156862753" footer="0.50980392156862753"/>
  <pageSetup paperSize="9" scale="80" fitToHeight="0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5" customWidth="1"/>
    <col min="7" max="7" width="18.5703125" customWidth="1"/>
    <col min="8" max="8" width="15" customWidth="1"/>
    <col min="9" max="9" width="12" customWidth="1"/>
    <col min="10" max="10" width="18.42578125" customWidth="1"/>
  </cols>
  <sheetData>
    <row r="1" spans="2:10" ht="31.5" customHeight="1"/>
    <row r="2" spans="2:10" ht="24.95" customHeight="1">
      <c r="B2" s="561" t="s">
        <v>469</v>
      </c>
      <c r="C2" s="561"/>
      <c r="D2" s="561"/>
      <c r="E2" s="561"/>
      <c r="F2" s="561"/>
      <c r="G2" s="561"/>
      <c r="H2" s="561"/>
      <c r="I2" s="561"/>
      <c r="J2" s="561"/>
    </row>
    <row r="4" spans="2:10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  <c r="G4" s="699" t="s">
        <v>226</v>
      </c>
      <c r="H4" s="699" t="s">
        <v>226</v>
      </c>
      <c r="I4" s="699" t="s">
        <v>226</v>
      </c>
      <c r="J4" s="699" t="s">
        <v>226</v>
      </c>
    </row>
    <row r="5" spans="2:10" ht="24.95" customHeight="1">
      <c r="B5" s="701" t="s">
        <v>155</v>
      </c>
      <c r="C5" s="579" t="s">
        <v>470</v>
      </c>
      <c r="D5" s="579" t="s">
        <v>470</v>
      </c>
      <c r="E5" s="579" t="s">
        <v>470</v>
      </c>
      <c r="F5" s="579" t="s">
        <v>470</v>
      </c>
      <c r="G5" s="579" t="s">
        <v>470</v>
      </c>
      <c r="H5" s="579" t="s">
        <v>470</v>
      </c>
      <c r="I5" s="579" t="s">
        <v>470</v>
      </c>
      <c r="J5" s="580" t="s">
        <v>470</v>
      </c>
    </row>
    <row r="6" spans="2:10" ht="29.85" customHeight="1">
      <c r="B6" s="702"/>
      <c r="C6" s="491" t="s">
        <v>461</v>
      </c>
      <c r="D6" s="299" t="s">
        <v>462</v>
      </c>
      <c r="E6" s="299" t="s">
        <v>463</v>
      </c>
      <c r="F6" s="299" t="s">
        <v>464</v>
      </c>
      <c r="G6" s="299" t="s">
        <v>465</v>
      </c>
      <c r="H6" s="299" t="s">
        <v>466</v>
      </c>
      <c r="I6" s="299" t="s">
        <v>467</v>
      </c>
      <c r="J6" s="299" t="s">
        <v>468</v>
      </c>
    </row>
    <row r="7" spans="2:10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</row>
    <row r="8" spans="2:10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0</v>
      </c>
      <c r="G8" s="489">
        <v>0</v>
      </c>
      <c r="H8" s="489">
        <v>0</v>
      </c>
      <c r="I8" s="489">
        <v>0</v>
      </c>
      <c r="J8" s="489">
        <v>0</v>
      </c>
    </row>
    <row r="9" spans="2:10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0</v>
      </c>
      <c r="G9" s="489">
        <v>0</v>
      </c>
      <c r="H9" s="489">
        <v>0</v>
      </c>
      <c r="I9" s="489">
        <v>0</v>
      </c>
      <c r="J9" s="489">
        <v>0</v>
      </c>
    </row>
    <row r="10" spans="2:10" ht="18.399999999999999" customHeight="1">
      <c r="B10" s="493" t="s">
        <v>232</v>
      </c>
      <c r="C10" s="489">
        <v>0</v>
      </c>
      <c r="D10" s="489">
        <v>0</v>
      </c>
      <c r="E10" s="489">
        <v>0</v>
      </c>
      <c r="F10" s="489">
        <v>0</v>
      </c>
      <c r="G10" s="489">
        <v>0</v>
      </c>
      <c r="H10" s="489">
        <v>0</v>
      </c>
      <c r="I10" s="489">
        <v>0</v>
      </c>
      <c r="J10" s="489">
        <v>0</v>
      </c>
    </row>
    <row r="11" spans="2:10" ht="18.399999999999999" customHeight="1">
      <c r="B11" s="493" t="s">
        <v>377</v>
      </c>
      <c r="C11" s="489">
        <v>0</v>
      </c>
      <c r="D11" s="489">
        <v>0</v>
      </c>
      <c r="E11" s="489">
        <v>600.62400000000002</v>
      </c>
      <c r="F11" s="489">
        <v>0</v>
      </c>
      <c r="G11" s="489">
        <v>250.04900000000001</v>
      </c>
      <c r="H11" s="489">
        <v>0</v>
      </c>
      <c r="I11" s="489">
        <v>0</v>
      </c>
      <c r="J11" s="489">
        <v>23.63</v>
      </c>
    </row>
    <row r="12" spans="2:10" ht="18.399999999999999" customHeight="1">
      <c r="B12" s="493" t="s">
        <v>378</v>
      </c>
      <c r="C12" s="489">
        <v>15.856999999999999</v>
      </c>
      <c r="D12" s="489">
        <v>496.08499999999998</v>
      </c>
      <c r="E12" s="489">
        <v>7684.6790000000001</v>
      </c>
      <c r="F12" s="489">
        <v>0</v>
      </c>
      <c r="G12" s="489">
        <v>40.634999999999998</v>
      </c>
      <c r="H12" s="489">
        <v>0</v>
      </c>
      <c r="I12" s="489">
        <v>0</v>
      </c>
      <c r="J12" s="489">
        <v>5335.0349999999999</v>
      </c>
    </row>
    <row r="13" spans="2:10" ht="18.399999999999999" customHeight="1">
      <c r="B13" s="493" t="s">
        <v>379</v>
      </c>
      <c r="C13" s="489">
        <v>4.7640000000000002</v>
      </c>
      <c r="D13" s="489">
        <v>0</v>
      </c>
      <c r="E13" s="489">
        <v>158.43199999999999</v>
      </c>
      <c r="F13" s="489">
        <v>0</v>
      </c>
      <c r="G13" s="489">
        <v>2.5510000000000002</v>
      </c>
      <c r="H13" s="489">
        <v>0</v>
      </c>
      <c r="I13" s="489">
        <v>11.835000000000001</v>
      </c>
      <c r="J13" s="489">
        <v>418.983</v>
      </c>
    </row>
    <row r="14" spans="2:10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2.6269999999999998</v>
      </c>
      <c r="G14" s="489">
        <v>0</v>
      </c>
      <c r="H14" s="489">
        <v>0.32900000000000001</v>
      </c>
      <c r="I14" s="489">
        <v>0</v>
      </c>
      <c r="J14" s="489">
        <v>0</v>
      </c>
    </row>
    <row r="15" spans="2:10" ht="18.399999999999999" customHeight="1">
      <c r="B15" s="493" t="s">
        <v>233</v>
      </c>
      <c r="C15" s="489">
        <v>0</v>
      </c>
      <c r="D15" s="489">
        <v>0</v>
      </c>
      <c r="E15" s="489">
        <v>1.6990000000000001</v>
      </c>
      <c r="F15" s="489">
        <v>488.149</v>
      </c>
      <c r="G15" s="489">
        <v>0</v>
      </c>
      <c r="H15" s="489">
        <v>5.2960000000000003</v>
      </c>
      <c r="I15" s="489">
        <v>0</v>
      </c>
      <c r="J15" s="489">
        <v>52.951000000000001</v>
      </c>
    </row>
    <row r="16" spans="2:10" ht="18.399999999999999" customHeight="1">
      <c r="B16" s="493" t="s">
        <v>381</v>
      </c>
      <c r="C16" s="489">
        <v>585.79399999999998</v>
      </c>
      <c r="D16" s="489">
        <v>1129.655</v>
      </c>
      <c r="E16" s="489">
        <v>994.18799999999999</v>
      </c>
      <c r="F16" s="489">
        <v>0</v>
      </c>
      <c r="G16" s="489">
        <v>89.855000000000004</v>
      </c>
      <c r="H16" s="489">
        <v>0</v>
      </c>
      <c r="I16" s="489">
        <v>0</v>
      </c>
      <c r="J16" s="489">
        <v>43.23</v>
      </c>
    </row>
    <row r="17" spans="2:10" ht="18.399999999999999" customHeight="1">
      <c r="B17" s="493" t="s">
        <v>382</v>
      </c>
      <c r="C17" s="489">
        <v>2624.8020000000001</v>
      </c>
      <c r="D17" s="489">
        <v>414.10500000000002</v>
      </c>
      <c r="E17" s="489">
        <v>2827.5880000000002</v>
      </c>
      <c r="F17" s="489">
        <v>0</v>
      </c>
      <c r="G17" s="489">
        <v>137.636</v>
      </c>
      <c r="H17" s="489">
        <v>28.382000000000001</v>
      </c>
      <c r="I17" s="489">
        <v>0.57799999999999996</v>
      </c>
      <c r="J17" s="489">
        <v>3712.1779999999999</v>
      </c>
    </row>
    <row r="18" spans="2:10" ht="18.399999999999999" customHeight="1">
      <c r="B18" s="493" t="s">
        <v>383</v>
      </c>
      <c r="C18" s="489">
        <v>0</v>
      </c>
      <c r="D18" s="489">
        <v>0</v>
      </c>
      <c r="E18" s="489">
        <v>0</v>
      </c>
      <c r="F18" s="489">
        <v>0</v>
      </c>
      <c r="G18" s="489">
        <v>0</v>
      </c>
      <c r="H18" s="489">
        <v>0</v>
      </c>
      <c r="I18" s="489">
        <v>0</v>
      </c>
      <c r="J18" s="489">
        <v>0</v>
      </c>
    </row>
    <row r="19" spans="2:10" ht="18.399999999999999" customHeight="1">
      <c r="B19" s="493" t="s">
        <v>384</v>
      </c>
      <c r="C19" s="489">
        <v>0</v>
      </c>
      <c r="D19" s="489">
        <v>0</v>
      </c>
      <c r="E19" s="489">
        <v>0</v>
      </c>
      <c r="F19" s="489">
        <v>0</v>
      </c>
      <c r="G19" s="489">
        <v>0</v>
      </c>
      <c r="H19" s="489">
        <v>0</v>
      </c>
      <c r="I19" s="489">
        <v>0</v>
      </c>
      <c r="J19" s="489">
        <v>0</v>
      </c>
    </row>
    <row r="20" spans="2:10" ht="18.399999999999999" customHeight="1">
      <c r="B20" s="493" t="s">
        <v>385</v>
      </c>
      <c r="C20" s="489">
        <v>0</v>
      </c>
      <c r="D20" s="489">
        <v>0</v>
      </c>
      <c r="E20" s="489">
        <v>0</v>
      </c>
      <c r="F20" s="489">
        <v>0</v>
      </c>
      <c r="G20" s="489">
        <v>0</v>
      </c>
      <c r="H20" s="489">
        <v>0</v>
      </c>
      <c r="I20" s="489">
        <v>0</v>
      </c>
      <c r="J20" s="489">
        <v>0</v>
      </c>
    </row>
    <row r="21" spans="2:10" ht="18.399999999999999" customHeight="1">
      <c r="B21" s="493" t="s">
        <v>386</v>
      </c>
      <c r="C21" s="489">
        <v>0</v>
      </c>
      <c r="D21" s="489">
        <v>0</v>
      </c>
      <c r="E21" s="489">
        <v>0</v>
      </c>
      <c r="F21" s="489">
        <v>0</v>
      </c>
      <c r="G21" s="489">
        <v>0</v>
      </c>
      <c r="H21" s="489">
        <v>0</v>
      </c>
      <c r="I21" s="489">
        <v>0</v>
      </c>
      <c r="J21" s="489">
        <v>0</v>
      </c>
    </row>
    <row r="22" spans="2:10" ht="18.399999999999999" customHeight="1">
      <c r="B22" s="493" t="s">
        <v>387</v>
      </c>
      <c r="C22" s="489">
        <v>67.141999999999996</v>
      </c>
      <c r="D22" s="489">
        <v>10.135999999999999</v>
      </c>
      <c r="E22" s="489">
        <v>1294.9970000000001</v>
      </c>
      <c r="F22" s="489">
        <v>474.553</v>
      </c>
      <c r="G22" s="489">
        <v>331.45100000000002</v>
      </c>
      <c r="H22" s="489">
        <v>24.164000000000001</v>
      </c>
      <c r="I22" s="489">
        <v>3.1560000000000001</v>
      </c>
      <c r="J22" s="489">
        <v>3237.8389999999999</v>
      </c>
    </row>
    <row r="23" spans="2:10" ht="18.399999999999999" customHeight="1">
      <c r="B23" s="493" t="s">
        <v>388</v>
      </c>
      <c r="C23" s="489">
        <v>0</v>
      </c>
      <c r="D23" s="489">
        <v>148.935</v>
      </c>
      <c r="E23" s="489">
        <v>494.03300000000002</v>
      </c>
      <c r="F23" s="489">
        <v>0</v>
      </c>
      <c r="G23" s="489">
        <v>0</v>
      </c>
      <c r="H23" s="489">
        <v>0</v>
      </c>
      <c r="I23" s="489">
        <v>0</v>
      </c>
      <c r="J23" s="489">
        <v>102.651</v>
      </c>
    </row>
    <row r="24" spans="2:10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  <c r="G24" s="489">
        <v>0</v>
      </c>
      <c r="H24" s="489">
        <v>0</v>
      </c>
      <c r="I24" s="489">
        <v>0</v>
      </c>
      <c r="J24" s="489">
        <v>0</v>
      </c>
    </row>
    <row r="25" spans="2:10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0</v>
      </c>
      <c r="G25" s="489">
        <v>0</v>
      </c>
      <c r="H25" s="489">
        <v>0</v>
      </c>
      <c r="I25" s="489">
        <v>0</v>
      </c>
      <c r="J25" s="489">
        <v>0</v>
      </c>
    </row>
    <row r="26" spans="2:10" ht="18.399999999999999" customHeight="1">
      <c r="B26" s="493" t="s">
        <v>391</v>
      </c>
      <c r="C26" s="489">
        <v>0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  <c r="I26" s="489">
        <v>0</v>
      </c>
      <c r="J26" s="489">
        <v>0</v>
      </c>
    </row>
    <row r="27" spans="2:10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6288.8220000000001</v>
      </c>
      <c r="G27" s="489">
        <v>0</v>
      </c>
      <c r="H27" s="489">
        <v>449.03800000000001</v>
      </c>
      <c r="I27" s="489">
        <v>0</v>
      </c>
      <c r="J27" s="489">
        <v>0</v>
      </c>
    </row>
    <row r="28" spans="2:10" ht="18.399999999999999" customHeight="1">
      <c r="B28" s="493" t="s">
        <v>393</v>
      </c>
      <c r="C28" s="489">
        <v>2.3069999999999999</v>
      </c>
      <c r="D28" s="489">
        <v>0</v>
      </c>
      <c r="E28" s="489">
        <v>3.5640000000000001</v>
      </c>
      <c r="F28" s="489">
        <v>35.866999999999997</v>
      </c>
      <c r="G28" s="489">
        <v>6.641</v>
      </c>
      <c r="H28" s="489">
        <v>0.214</v>
      </c>
      <c r="I28" s="489">
        <v>0</v>
      </c>
      <c r="J28" s="489">
        <v>418.786</v>
      </c>
    </row>
    <row r="29" spans="2:10" ht="18.399999999999999" customHeight="1">
      <c r="B29" s="493" t="s">
        <v>394</v>
      </c>
      <c r="C29" s="489">
        <v>90.745000000000005</v>
      </c>
      <c r="D29" s="489">
        <v>92.42</v>
      </c>
      <c r="E29" s="489">
        <v>485.26900000000001</v>
      </c>
      <c r="F29" s="489">
        <v>357.19900000000001</v>
      </c>
      <c r="G29" s="489">
        <v>453.02499999999998</v>
      </c>
      <c r="H29" s="489">
        <v>165.84</v>
      </c>
      <c r="I29" s="489">
        <v>26.140999999999998</v>
      </c>
      <c r="J29" s="489">
        <v>1659.2260000000001</v>
      </c>
    </row>
    <row r="30" spans="2:10" ht="18.399999999999999" customHeight="1">
      <c r="B30" s="493" t="s">
        <v>395</v>
      </c>
      <c r="C30" s="489">
        <v>2479.971</v>
      </c>
      <c r="D30" s="489">
        <v>1332.511</v>
      </c>
      <c r="E30" s="489">
        <v>1807.9770000000001</v>
      </c>
      <c r="F30" s="489">
        <v>6173.3239999999996</v>
      </c>
      <c r="G30" s="489">
        <v>2455.2950000000001</v>
      </c>
      <c r="H30" s="489">
        <v>92.022000000000006</v>
      </c>
      <c r="I30" s="489">
        <v>291.81700000000001</v>
      </c>
      <c r="J30" s="489">
        <v>4780.2250000000004</v>
      </c>
    </row>
    <row r="31" spans="2:10" ht="18.399999999999999" customHeight="1">
      <c r="B31" s="493" t="s">
        <v>236</v>
      </c>
      <c r="C31" s="489">
        <v>6.1219999999999999</v>
      </c>
      <c r="D31" s="489">
        <v>100.358</v>
      </c>
      <c r="E31" s="489">
        <v>409.44400000000002</v>
      </c>
      <c r="F31" s="489">
        <v>392.69499999999999</v>
      </c>
      <c r="G31" s="489">
        <v>867.74599999999998</v>
      </c>
      <c r="H31" s="489">
        <v>11.28</v>
      </c>
      <c r="I31" s="489">
        <v>0</v>
      </c>
      <c r="J31" s="489">
        <v>5552.2150000000001</v>
      </c>
    </row>
    <row r="32" spans="2:10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0</v>
      </c>
      <c r="G32" s="489">
        <v>0</v>
      </c>
      <c r="H32" s="489">
        <v>0</v>
      </c>
      <c r="I32" s="489">
        <v>0</v>
      </c>
      <c r="J32" s="489">
        <v>0</v>
      </c>
    </row>
    <row r="33" spans="2:10" ht="18.399999999999999" customHeight="1">
      <c r="B33" s="493" t="s">
        <v>397</v>
      </c>
      <c r="C33" s="489">
        <v>0</v>
      </c>
      <c r="D33" s="489">
        <v>0</v>
      </c>
      <c r="E33" s="489">
        <v>0</v>
      </c>
      <c r="F33" s="489">
        <v>0</v>
      </c>
      <c r="G33" s="489">
        <v>0</v>
      </c>
      <c r="H33" s="489">
        <v>0</v>
      </c>
      <c r="I33" s="489">
        <v>0</v>
      </c>
      <c r="J33" s="489">
        <v>0</v>
      </c>
    </row>
    <row r="34" spans="2:10" ht="18.399999999999999" customHeight="1">
      <c r="B34" s="493" t="s">
        <v>398</v>
      </c>
      <c r="C34" s="489">
        <v>0</v>
      </c>
      <c r="D34" s="489">
        <v>0</v>
      </c>
      <c r="E34" s="489">
        <v>4.5</v>
      </c>
      <c r="F34" s="489">
        <v>0</v>
      </c>
      <c r="G34" s="489">
        <v>0</v>
      </c>
      <c r="H34" s="489">
        <v>0</v>
      </c>
      <c r="I34" s="489">
        <v>0</v>
      </c>
      <c r="J34" s="489">
        <v>0</v>
      </c>
    </row>
    <row r="35" spans="2:10" ht="18.399999999999999" customHeight="1">
      <c r="B35" s="493" t="s">
        <v>399</v>
      </c>
      <c r="C35" s="489">
        <v>1479.1110000000001</v>
      </c>
      <c r="D35" s="489">
        <v>14496.254000000001</v>
      </c>
      <c r="E35" s="489">
        <v>16302.353999999999</v>
      </c>
      <c r="F35" s="489">
        <v>10653.147999999999</v>
      </c>
      <c r="G35" s="489">
        <v>1534.213</v>
      </c>
      <c r="H35" s="489">
        <v>22.033000000000001</v>
      </c>
      <c r="I35" s="489">
        <v>44.957999999999998</v>
      </c>
      <c r="J35" s="489">
        <v>9245.616</v>
      </c>
    </row>
    <row r="36" spans="2:10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</row>
    <row r="37" spans="2:10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0.42399999999999999</v>
      </c>
      <c r="G37" s="489">
        <v>0</v>
      </c>
      <c r="H37" s="489">
        <v>0</v>
      </c>
      <c r="I37" s="489">
        <v>0</v>
      </c>
      <c r="J37" s="489">
        <v>0</v>
      </c>
    </row>
    <row r="38" spans="2:10" ht="18.399999999999999" customHeight="1">
      <c r="B38" s="493" t="s">
        <v>401</v>
      </c>
      <c r="C38" s="489">
        <v>0</v>
      </c>
      <c r="D38" s="489">
        <v>0</v>
      </c>
      <c r="E38" s="489">
        <v>0</v>
      </c>
      <c r="F38" s="489">
        <v>0</v>
      </c>
      <c r="G38" s="489">
        <v>0</v>
      </c>
      <c r="H38" s="489">
        <v>0</v>
      </c>
      <c r="I38" s="489">
        <v>0</v>
      </c>
      <c r="J38" s="489">
        <v>0</v>
      </c>
    </row>
    <row r="39" spans="2:10" ht="18.399999999999999" customHeight="1">
      <c r="B39" s="493" t="s">
        <v>402</v>
      </c>
      <c r="C39" s="489">
        <v>0</v>
      </c>
      <c r="D39" s="489">
        <v>0</v>
      </c>
      <c r="E39" s="489">
        <v>0</v>
      </c>
      <c r="F39" s="489">
        <v>0</v>
      </c>
      <c r="G39" s="489">
        <v>0</v>
      </c>
      <c r="H39" s="489">
        <v>0</v>
      </c>
      <c r="I39" s="489">
        <v>0</v>
      </c>
      <c r="J39" s="489">
        <v>0</v>
      </c>
    </row>
    <row r="40" spans="2:10" ht="18.399999999999999" customHeight="1">
      <c r="B40" s="493" t="s">
        <v>403</v>
      </c>
      <c r="C40" s="489">
        <v>60.432000000000002</v>
      </c>
      <c r="D40" s="489">
        <v>1013.648</v>
      </c>
      <c r="E40" s="489">
        <v>576.64800000000002</v>
      </c>
      <c r="F40" s="489">
        <v>407.94099999999997</v>
      </c>
      <c r="G40" s="489">
        <v>300.10599999999999</v>
      </c>
      <c r="H40" s="489">
        <v>12.042</v>
      </c>
      <c r="I40" s="489">
        <v>0</v>
      </c>
      <c r="J40" s="489">
        <v>849.69500000000005</v>
      </c>
    </row>
    <row r="41" spans="2:10" ht="18.399999999999999" customHeight="1">
      <c r="B41" s="493" t="s">
        <v>404</v>
      </c>
      <c r="C41" s="489">
        <v>0</v>
      </c>
      <c r="D41" s="489">
        <v>0</v>
      </c>
      <c r="E41" s="489">
        <v>0</v>
      </c>
      <c r="F41" s="489">
        <v>0</v>
      </c>
      <c r="G41" s="489">
        <v>0</v>
      </c>
      <c r="H41" s="489">
        <v>0</v>
      </c>
      <c r="I41" s="489">
        <v>0</v>
      </c>
      <c r="J41" s="489">
        <v>0</v>
      </c>
    </row>
    <row r="42" spans="2:10" ht="18.399999999999999" customHeight="1">
      <c r="B42" s="493" t="s">
        <v>405</v>
      </c>
      <c r="C42" s="489">
        <v>0</v>
      </c>
      <c r="D42" s="489">
        <v>0</v>
      </c>
      <c r="E42" s="489">
        <v>0</v>
      </c>
      <c r="F42" s="489">
        <v>0</v>
      </c>
      <c r="G42" s="489">
        <v>0</v>
      </c>
      <c r="H42" s="489">
        <v>0</v>
      </c>
      <c r="I42" s="489">
        <v>0</v>
      </c>
      <c r="J42" s="489">
        <v>0</v>
      </c>
    </row>
    <row r="43" spans="2:10" ht="18.399999999999999" customHeight="1">
      <c r="B43" s="493" t="s">
        <v>406</v>
      </c>
      <c r="C43" s="489">
        <v>0</v>
      </c>
      <c r="D43" s="489">
        <v>0</v>
      </c>
      <c r="E43" s="489">
        <v>65.418000000000006</v>
      </c>
      <c r="F43" s="489">
        <v>1366.9179999999999</v>
      </c>
      <c r="G43" s="489">
        <v>36.741999999999997</v>
      </c>
      <c r="H43" s="489">
        <v>235.494</v>
      </c>
      <c r="I43" s="489">
        <v>0</v>
      </c>
      <c r="J43" s="489">
        <v>28.82</v>
      </c>
    </row>
    <row r="44" spans="2:10" ht="18.399999999999999" customHeight="1">
      <c r="B44" s="493" t="s">
        <v>407</v>
      </c>
      <c r="C44" s="489">
        <v>76.061999999999998</v>
      </c>
      <c r="D44" s="489">
        <v>520.1</v>
      </c>
      <c r="E44" s="489">
        <v>2446.931</v>
      </c>
      <c r="F44" s="489">
        <v>2661.297</v>
      </c>
      <c r="G44" s="489">
        <v>881.79200000000003</v>
      </c>
      <c r="H44" s="489">
        <v>24.244</v>
      </c>
      <c r="I44" s="489">
        <v>106.312</v>
      </c>
      <c r="J44" s="489">
        <v>2957.2579999999998</v>
      </c>
    </row>
    <row r="45" spans="2:10" ht="18.399999999999999" customHeight="1">
      <c r="B45" s="493" t="s">
        <v>408</v>
      </c>
      <c r="C45" s="489">
        <v>0</v>
      </c>
      <c r="D45" s="489">
        <v>0</v>
      </c>
      <c r="E45" s="489">
        <v>0</v>
      </c>
      <c r="F45" s="489">
        <v>0</v>
      </c>
      <c r="G45" s="489">
        <v>0</v>
      </c>
      <c r="H45" s="489">
        <v>0</v>
      </c>
      <c r="I45" s="489">
        <v>0</v>
      </c>
      <c r="J45" s="489">
        <v>0</v>
      </c>
    </row>
    <row r="46" spans="2:10" ht="18.399999999999999" customHeight="1">
      <c r="B46" s="493" t="s">
        <v>409</v>
      </c>
      <c r="C46" s="489">
        <v>0</v>
      </c>
      <c r="D46" s="489">
        <v>0</v>
      </c>
      <c r="E46" s="489">
        <v>0</v>
      </c>
      <c r="F46" s="489">
        <v>0</v>
      </c>
      <c r="G46" s="489">
        <v>0</v>
      </c>
      <c r="H46" s="489">
        <v>0</v>
      </c>
      <c r="I46" s="489">
        <v>0</v>
      </c>
      <c r="J46" s="489">
        <v>0</v>
      </c>
    </row>
    <row r="47" spans="2:10" ht="18.399999999999999" customHeight="1">
      <c r="B47" s="493" t="s">
        <v>410</v>
      </c>
      <c r="C47" s="489">
        <v>228.62899999999999</v>
      </c>
      <c r="D47" s="489">
        <v>0</v>
      </c>
      <c r="E47" s="489">
        <v>21.234999999999999</v>
      </c>
      <c r="F47" s="489">
        <v>0</v>
      </c>
      <c r="G47" s="489">
        <v>0.75</v>
      </c>
      <c r="H47" s="489">
        <v>0</v>
      </c>
      <c r="I47" s="489">
        <v>0</v>
      </c>
      <c r="J47" s="489">
        <v>280.66300000000001</v>
      </c>
    </row>
    <row r="48" spans="2:10" ht="18.399999999999999" customHeight="1">
      <c r="B48" s="493" t="s">
        <v>411</v>
      </c>
      <c r="C48" s="489">
        <v>-3.5000000000000003E-2</v>
      </c>
      <c r="D48" s="489">
        <v>2.1999999999999999E-2</v>
      </c>
      <c r="E48" s="489">
        <v>11.21</v>
      </c>
      <c r="F48" s="489">
        <v>0</v>
      </c>
      <c r="G48" s="489">
        <v>0</v>
      </c>
      <c r="H48" s="489">
        <v>0</v>
      </c>
      <c r="I48" s="489">
        <v>0</v>
      </c>
      <c r="J48" s="489">
        <v>150.209</v>
      </c>
    </row>
    <row r="49" spans="2:10" ht="18.399999999999999" customHeight="1">
      <c r="B49" s="493" t="s">
        <v>412</v>
      </c>
      <c r="C49" s="489">
        <v>0</v>
      </c>
      <c r="D49" s="489">
        <v>0</v>
      </c>
      <c r="E49" s="489">
        <v>129.88800000000001</v>
      </c>
      <c r="F49" s="489">
        <v>0</v>
      </c>
      <c r="G49" s="489">
        <v>0</v>
      </c>
      <c r="H49" s="489">
        <v>0</v>
      </c>
      <c r="I49" s="489">
        <v>0</v>
      </c>
      <c r="J49" s="489">
        <v>22.492000000000001</v>
      </c>
    </row>
    <row r="50" spans="2:10" ht="18.399999999999999" customHeight="1">
      <c r="B50" s="493" t="s">
        <v>413</v>
      </c>
      <c r="C50" s="489">
        <v>89.159000000000006</v>
      </c>
      <c r="D50" s="489">
        <v>0</v>
      </c>
      <c r="E50" s="489">
        <v>261.98200000000003</v>
      </c>
      <c r="F50" s="489">
        <v>149.89099999999999</v>
      </c>
      <c r="G50" s="489">
        <v>120.92</v>
      </c>
      <c r="H50" s="489">
        <v>56.466999999999999</v>
      </c>
      <c r="I50" s="489">
        <v>111.602</v>
      </c>
      <c r="J50" s="489">
        <v>4635.8710000000001</v>
      </c>
    </row>
    <row r="51" spans="2:10" ht="24.95" customHeight="1">
      <c r="B51" s="493" t="s">
        <v>414</v>
      </c>
      <c r="C51" s="489">
        <v>432.649</v>
      </c>
      <c r="D51" s="489">
        <v>1.1919999999999999</v>
      </c>
      <c r="E51" s="489">
        <v>18877.901999999998</v>
      </c>
      <c r="F51" s="489">
        <v>1744.172</v>
      </c>
      <c r="G51" s="489">
        <v>1685.212</v>
      </c>
      <c r="H51" s="489">
        <v>3716.5459999999998</v>
      </c>
      <c r="I51" s="489">
        <v>167.97499999999999</v>
      </c>
      <c r="J51" s="489">
        <v>4635.72</v>
      </c>
    </row>
    <row r="52" spans="2:10" ht="18.399999999999999" customHeight="1">
      <c r="B52" s="493" t="s">
        <v>415</v>
      </c>
      <c r="C52" s="489">
        <v>0</v>
      </c>
      <c r="D52" s="489">
        <v>0</v>
      </c>
      <c r="E52" s="489">
        <v>0</v>
      </c>
      <c r="F52" s="489">
        <v>0</v>
      </c>
      <c r="G52" s="489">
        <v>0</v>
      </c>
      <c r="H52" s="489">
        <v>0</v>
      </c>
      <c r="I52" s="489">
        <v>0</v>
      </c>
      <c r="J52" s="489">
        <v>0</v>
      </c>
    </row>
    <row r="53" spans="2:10" ht="18.399999999999999" customHeight="1">
      <c r="B53" s="493" t="s">
        <v>244</v>
      </c>
      <c r="C53" s="489">
        <v>391.79500000000002</v>
      </c>
      <c r="D53" s="489">
        <v>235.524</v>
      </c>
      <c r="E53" s="489">
        <v>3976.451</v>
      </c>
      <c r="F53" s="489">
        <v>2365.0450000000001</v>
      </c>
      <c r="G53" s="489">
        <v>292.17399999999998</v>
      </c>
      <c r="H53" s="489">
        <v>160.41200000000001</v>
      </c>
      <c r="I53" s="489">
        <v>0</v>
      </c>
      <c r="J53" s="489">
        <v>3918.5</v>
      </c>
    </row>
    <row r="54" spans="2:10" ht="18.399999999999999" customHeight="1">
      <c r="B54" s="493" t="s">
        <v>245</v>
      </c>
      <c r="C54" s="489">
        <v>331.863</v>
      </c>
      <c r="D54" s="489">
        <v>1056.2170000000001</v>
      </c>
      <c r="E54" s="489">
        <v>14502.733</v>
      </c>
      <c r="F54" s="489">
        <v>447.59100000000001</v>
      </c>
      <c r="G54" s="489">
        <v>3852.712</v>
      </c>
      <c r="H54" s="489">
        <v>1359.5650000000001</v>
      </c>
      <c r="I54" s="489">
        <v>529.10400000000004</v>
      </c>
      <c r="J54" s="489">
        <v>16319.425999999999</v>
      </c>
    </row>
    <row r="55" spans="2:10" ht="18.399999999999999" customHeight="1">
      <c r="B55" s="493" t="s">
        <v>416</v>
      </c>
      <c r="C55" s="489">
        <v>116.905</v>
      </c>
      <c r="D55" s="489">
        <v>174.881</v>
      </c>
      <c r="E55" s="489">
        <v>107.176</v>
      </c>
      <c r="F55" s="489">
        <v>0</v>
      </c>
      <c r="G55" s="489">
        <v>0</v>
      </c>
      <c r="H55" s="489">
        <v>0</v>
      </c>
      <c r="I55" s="489">
        <v>0</v>
      </c>
      <c r="J55" s="489">
        <v>483.33300000000003</v>
      </c>
    </row>
    <row r="56" spans="2:10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  <c r="G56" s="489">
        <v>0</v>
      </c>
      <c r="H56" s="489">
        <v>0</v>
      </c>
      <c r="I56" s="489">
        <v>0</v>
      </c>
      <c r="J56" s="489">
        <v>0</v>
      </c>
    </row>
    <row r="57" spans="2:10" ht="18.399999999999999" customHeight="1">
      <c r="B57" s="493" t="s">
        <v>418</v>
      </c>
      <c r="C57" s="489">
        <v>0</v>
      </c>
      <c r="D57" s="489">
        <v>0</v>
      </c>
      <c r="E57" s="489">
        <v>0</v>
      </c>
      <c r="F57" s="489">
        <v>0</v>
      </c>
      <c r="G57" s="489">
        <v>0</v>
      </c>
      <c r="H57" s="489">
        <v>0</v>
      </c>
      <c r="I57" s="489">
        <v>0</v>
      </c>
      <c r="J57" s="489">
        <v>0</v>
      </c>
    </row>
    <row r="58" spans="2:10" ht="18.399999999999999" customHeight="1">
      <c r="B58" s="493" t="s">
        <v>419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</row>
    <row r="59" spans="2:10" ht="18.399999999999999" customHeight="1">
      <c r="B59" s="493" t="s">
        <v>420</v>
      </c>
      <c r="C59" s="489">
        <v>744.66399999999999</v>
      </c>
      <c r="D59" s="489">
        <v>60.170999999999999</v>
      </c>
      <c r="E59" s="489">
        <v>3542.8809999999999</v>
      </c>
      <c r="F59" s="489">
        <v>1046.31</v>
      </c>
      <c r="G59" s="489">
        <v>889.28</v>
      </c>
      <c r="H59" s="489">
        <v>3310.6129999999998</v>
      </c>
      <c r="I59" s="489">
        <v>6905.223</v>
      </c>
      <c r="J59" s="489">
        <v>3037.7710000000002</v>
      </c>
    </row>
    <row r="60" spans="2:10" ht="18.399999999999999" customHeight="1">
      <c r="B60" s="493" t="s">
        <v>421</v>
      </c>
      <c r="C60" s="489">
        <v>0</v>
      </c>
      <c r="D60" s="489">
        <v>0</v>
      </c>
      <c r="E60" s="489">
        <v>0</v>
      </c>
      <c r="F60" s="489">
        <v>0</v>
      </c>
      <c r="G60" s="489">
        <v>0</v>
      </c>
      <c r="H60" s="489">
        <v>0</v>
      </c>
      <c r="I60" s="489">
        <v>0</v>
      </c>
      <c r="J60" s="489">
        <v>0</v>
      </c>
    </row>
    <row r="61" spans="2:10" ht="18.399999999999999" customHeight="1">
      <c r="B61" s="493" t="s">
        <v>422</v>
      </c>
      <c r="C61" s="489">
        <v>0</v>
      </c>
      <c r="D61" s="489">
        <v>0</v>
      </c>
      <c r="E61" s="489">
        <v>406.96800000000002</v>
      </c>
      <c r="F61" s="489">
        <v>0</v>
      </c>
      <c r="G61" s="489">
        <v>0</v>
      </c>
      <c r="H61" s="489">
        <v>0</v>
      </c>
      <c r="I61" s="489">
        <v>0</v>
      </c>
      <c r="J61" s="489">
        <v>0</v>
      </c>
    </row>
    <row r="62" spans="2:10" ht="18.399999999999999" customHeight="1">
      <c r="B62" s="493" t="s">
        <v>423</v>
      </c>
      <c r="C62" s="489">
        <v>0</v>
      </c>
      <c r="D62" s="489">
        <v>0</v>
      </c>
      <c r="E62" s="489">
        <v>0</v>
      </c>
      <c r="F62" s="489">
        <v>0</v>
      </c>
      <c r="G62" s="489">
        <v>0</v>
      </c>
      <c r="H62" s="489">
        <v>0</v>
      </c>
      <c r="I62" s="489">
        <v>0</v>
      </c>
      <c r="J62" s="489">
        <v>0</v>
      </c>
    </row>
    <row r="63" spans="2:10" ht="18.399999999999999" customHeight="1">
      <c r="B63" s="493" t="s">
        <v>424</v>
      </c>
      <c r="C63" s="489">
        <v>527.59</v>
      </c>
      <c r="D63" s="489">
        <v>514.31500000000005</v>
      </c>
      <c r="E63" s="489">
        <v>6028.3159999999998</v>
      </c>
      <c r="F63" s="489">
        <v>924.54399999999998</v>
      </c>
      <c r="G63" s="489">
        <v>1093.037</v>
      </c>
      <c r="H63" s="489">
        <v>589.27300000000002</v>
      </c>
      <c r="I63" s="489">
        <v>2183.913</v>
      </c>
      <c r="J63" s="489">
        <v>8681.6859999999997</v>
      </c>
    </row>
    <row r="64" spans="2:10" ht="18.399999999999999" customHeight="1">
      <c r="B64" s="493" t="s">
        <v>425</v>
      </c>
      <c r="C64" s="489">
        <v>0</v>
      </c>
      <c r="D64" s="489">
        <v>0</v>
      </c>
      <c r="E64" s="489">
        <v>0</v>
      </c>
      <c r="F64" s="489">
        <v>0</v>
      </c>
      <c r="G64" s="489">
        <v>0</v>
      </c>
      <c r="H64" s="489">
        <v>0</v>
      </c>
      <c r="I64" s="489">
        <v>0</v>
      </c>
      <c r="J64" s="489">
        <v>0</v>
      </c>
    </row>
    <row r="65" spans="2:10" ht="18.399999999999999" customHeight="1">
      <c r="B65" s="493" t="s">
        <v>426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</row>
    <row r="66" spans="2:10" ht="18.399999999999999" customHeight="1">
      <c r="B66" s="493" t="s">
        <v>427</v>
      </c>
      <c r="C66" s="489">
        <v>516.33600000000001</v>
      </c>
      <c r="D66" s="489">
        <v>226.42</v>
      </c>
      <c r="E66" s="489">
        <v>10330.226000000001</v>
      </c>
      <c r="F66" s="489">
        <v>1291.1110000000001</v>
      </c>
      <c r="G66" s="489">
        <v>1432.6769999999999</v>
      </c>
      <c r="H66" s="489">
        <v>6437.5240000000003</v>
      </c>
      <c r="I66" s="489">
        <v>1985.1189999999999</v>
      </c>
      <c r="J66" s="489">
        <v>14418.019</v>
      </c>
    </row>
    <row r="67" spans="2:10" ht="18.399999999999999" customHeight="1">
      <c r="B67" s="493" t="s">
        <v>428</v>
      </c>
      <c r="C67" s="489">
        <v>0</v>
      </c>
      <c r="D67" s="489">
        <v>0</v>
      </c>
      <c r="E67" s="489">
        <v>0</v>
      </c>
      <c r="F67" s="489">
        <v>0</v>
      </c>
      <c r="G67" s="489">
        <v>0</v>
      </c>
      <c r="H67" s="489">
        <v>0</v>
      </c>
      <c r="I67" s="489">
        <v>0</v>
      </c>
      <c r="J67" s="489">
        <v>0</v>
      </c>
    </row>
    <row r="68" spans="2:10" ht="18.399999999999999" customHeight="1">
      <c r="B68" s="493" t="s">
        <v>429</v>
      </c>
      <c r="C68" s="489">
        <v>0</v>
      </c>
      <c r="D68" s="489">
        <v>0</v>
      </c>
      <c r="E68" s="489">
        <v>0</v>
      </c>
      <c r="F68" s="489">
        <v>0</v>
      </c>
      <c r="G68" s="489">
        <v>0</v>
      </c>
      <c r="H68" s="489">
        <v>0</v>
      </c>
      <c r="I68" s="489">
        <v>0</v>
      </c>
      <c r="J68" s="489">
        <v>0</v>
      </c>
    </row>
    <row r="69" spans="2:10" ht="42.4" customHeight="1"/>
    <row r="70" spans="2:10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  <c r="G70" s="699" t="s">
        <v>226</v>
      </c>
      <c r="H70" s="699" t="s">
        <v>226</v>
      </c>
      <c r="I70" s="699" t="s">
        <v>226</v>
      </c>
      <c r="J70" s="699" t="s">
        <v>226</v>
      </c>
    </row>
    <row r="71" spans="2:10" ht="24.95" customHeight="1">
      <c r="B71" s="701" t="s">
        <v>156</v>
      </c>
      <c r="C71" s="579" t="s">
        <v>470</v>
      </c>
      <c r="D71" s="579" t="s">
        <v>470</v>
      </c>
      <c r="E71" s="579" t="s">
        <v>470</v>
      </c>
      <c r="F71" s="579" t="s">
        <v>470</v>
      </c>
      <c r="G71" s="579" t="s">
        <v>470</v>
      </c>
      <c r="H71" s="579" t="s">
        <v>470</v>
      </c>
      <c r="I71" s="579" t="s">
        <v>470</v>
      </c>
      <c r="J71" s="580" t="s">
        <v>470</v>
      </c>
    </row>
    <row r="72" spans="2:10" ht="29.85" customHeight="1">
      <c r="B72" s="703"/>
      <c r="C72" s="491" t="s">
        <v>461</v>
      </c>
      <c r="D72" s="299" t="s">
        <v>462</v>
      </c>
      <c r="E72" s="299" t="s">
        <v>463</v>
      </c>
      <c r="F72" s="299" t="s">
        <v>464</v>
      </c>
      <c r="G72" s="299" t="s">
        <v>465</v>
      </c>
      <c r="H72" s="299" t="s">
        <v>466</v>
      </c>
      <c r="I72" s="299" t="s">
        <v>467</v>
      </c>
      <c r="J72" s="299" t="s">
        <v>468</v>
      </c>
    </row>
    <row r="73" spans="2:10" ht="18.399999999999999" customHeight="1">
      <c r="B73" s="493" t="s">
        <v>255</v>
      </c>
      <c r="C73" s="489">
        <v>0</v>
      </c>
      <c r="D73" s="489">
        <v>0</v>
      </c>
      <c r="E73" s="489">
        <v>0</v>
      </c>
      <c r="F73" s="489">
        <v>0</v>
      </c>
      <c r="G73" s="489">
        <v>0</v>
      </c>
      <c r="H73" s="489">
        <v>0</v>
      </c>
      <c r="I73" s="489">
        <v>0</v>
      </c>
      <c r="J73" s="489">
        <v>0</v>
      </c>
    </row>
    <row r="74" spans="2:10" ht="18.399999999999999" customHeight="1">
      <c r="B74" s="493" t="s">
        <v>256</v>
      </c>
      <c r="C74" s="489">
        <v>289.76400000000001</v>
      </c>
      <c r="D74" s="489">
        <v>3601.4859999999999</v>
      </c>
      <c r="E74" s="489">
        <v>2102.6469999999999</v>
      </c>
      <c r="F74" s="489">
        <v>1149.6759999999999</v>
      </c>
      <c r="G74" s="489">
        <v>285.17500000000001</v>
      </c>
      <c r="H74" s="489">
        <v>78.885999999999996</v>
      </c>
      <c r="I74" s="489">
        <v>0</v>
      </c>
      <c r="J74" s="489">
        <v>2671.8009999999999</v>
      </c>
    </row>
    <row r="75" spans="2:10" ht="18.399999999999999" customHeight="1">
      <c r="B75" s="493" t="s">
        <v>430</v>
      </c>
      <c r="C75" s="489">
        <v>0</v>
      </c>
      <c r="D75" s="489">
        <v>0</v>
      </c>
      <c r="E75" s="489">
        <v>0</v>
      </c>
      <c r="F75" s="489">
        <v>0</v>
      </c>
      <c r="G75" s="489">
        <v>0</v>
      </c>
      <c r="H75" s="489">
        <v>0</v>
      </c>
      <c r="I75" s="489">
        <v>0</v>
      </c>
      <c r="J75" s="489">
        <v>0</v>
      </c>
    </row>
    <row r="76" spans="2:10" ht="18.399999999999999" customHeight="1">
      <c r="B76" s="493" t="s">
        <v>431</v>
      </c>
      <c r="C76" s="489">
        <v>0</v>
      </c>
      <c r="D76" s="489">
        <v>0</v>
      </c>
      <c r="E76" s="489">
        <v>0</v>
      </c>
      <c r="F76" s="489">
        <v>0</v>
      </c>
      <c r="G76" s="489">
        <v>0</v>
      </c>
      <c r="H76" s="489">
        <v>0</v>
      </c>
      <c r="I76" s="489">
        <v>0</v>
      </c>
      <c r="J76" s="489">
        <v>0</v>
      </c>
    </row>
    <row r="77" spans="2:10" ht="18.399999999999999" customHeight="1">
      <c r="B77" s="493" t="s">
        <v>432</v>
      </c>
      <c r="C77" s="489">
        <v>0</v>
      </c>
      <c r="D77" s="489">
        <v>0</v>
      </c>
      <c r="E77" s="489">
        <v>0</v>
      </c>
      <c r="F77" s="489">
        <v>0</v>
      </c>
      <c r="G77" s="489">
        <v>0</v>
      </c>
      <c r="H77" s="489">
        <v>0</v>
      </c>
      <c r="I77" s="489">
        <v>0</v>
      </c>
      <c r="J77" s="489">
        <v>0</v>
      </c>
    </row>
    <row r="78" spans="2:10" ht="18.399999999999999" customHeight="1">
      <c r="B78" s="493" t="s">
        <v>433</v>
      </c>
      <c r="C78" s="489">
        <v>0</v>
      </c>
      <c r="D78" s="489">
        <v>0</v>
      </c>
      <c r="E78" s="489">
        <v>0</v>
      </c>
      <c r="F78" s="489">
        <v>0</v>
      </c>
      <c r="G78" s="489">
        <v>0</v>
      </c>
      <c r="H78" s="489">
        <v>0</v>
      </c>
      <c r="I78" s="489">
        <v>0</v>
      </c>
      <c r="J78" s="489">
        <v>0</v>
      </c>
    </row>
    <row r="79" spans="2:10" ht="18.399999999999999" customHeight="1">
      <c r="B79" s="493" t="s">
        <v>434</v>
      </c>
      <c r="C79" s="489">
        <v>0</v>
      </c>
      <c r="D79" s="489">
        <v>0</v>
      </c>
      <c r="E79" s="489">
        <v>0</v>
      </c>
      <c r="F79" s="489">
        <v>0</v>
      </c>
      <c r="G79" s="489">
        <v>0</v>
      </c>
      <c r="H79" s="489">
        <v>0</v>
      </c>
      <c r="I79" s="489">
        <v>0</v>
      </c>
      <c r="J79" s="489">
        <v>0</v>
      </c>
    </row>
    <row r="80" spans="2:10" ht="18.399999999999999" customHeight="1">
      <c r="B80" s="493" t="s">
        <v>435</v>
      </c>
      <c r="C80" s="489">
        <v>0</v>
      </c>
      <c r="D80" s="489">
        <v>0</v>
      </c>
      <c r="E80" s="489">
        <v>0</v>
      </c>
      <c r="F80" s="489">
        <v>0</v>
      </c>
      <c r="G80" s="489">
        <v>0</v>
      </c>
      <c r="H80" s="489">
        <v>0</v>
      </c>
      <c r="I80" s="489">
        <v>0</v>
      </c>
      <c r="J80" s="489">
        <v>0</v>
      </c>
    </row>
    <row r="81" spans="2:10" ht="18.399999999999999" customHeight="1">
      <c r="B81" s="493" t="s">
        <v>257</v>
      </c>
      <c r="C81" s="489">
        <v>0</v>
      </c>
      <c r="D81" s="489">
        <v>0</v>
      </c>
      <c r="E81" s="489">
        <v>0</v>
      </c>
      <c r="F81" s="489">
        <v>0</v>
      </c>
      <c r="G81" s="489">
        <v>0</v>
      </c>
      <c r="H81" s="489">
        <v>0</v>
      </c>
      <c r="I81" s="489">
        <v>0</v>
      </c>
      <c r="J81" s="489">
        <v>0</v>
      </c>
    </row>
    <row r="82" spans="2:10" ht="18.399999999999999" customHeight="1">
      <c r="B82" s="493" t="s">
        <v>436</v>
      </c>
      <c r="C82" s="489">
        <v>0</v>
      </c>
      <c r="D82" s="489">
        <v>0</v>
      </c>
      <c r="E82" s="489">
        <v>0</v>
      </c>
      <c r="F82" s="489">
        <v>0</v>
      </c>
      <c r="G82" s="489">
        <v>0</v>
      </c>
      <c r="H82" s="489">
        <v>0</v>
      </c>
      <c r="I82" s="489">
        <v>0</v>
      </c>
      <c r="J82" s="489">
        <v>0</v>
      </c>
    </row>
    <row r="83" spans="2:10" ht="18.399999999999999" customHeight="1">
      <c r="B83" s="493" t="s">
        <v>437</v>
      </c>
      <c r="C83" s="489">
        <v>0</v>
      </c>
      <c r="D83" s="489">
        <v>0</v>
      </c>
      <c r="E83" s="489">
        <v>2.3759999999999999</v>
      </c>
      <c r="F83" s="489">
        <v>0</v>
      </c>
      <c r="G83" s="489">
        <v>0</v>
      </c>
      <c r="H83" s="489">
        <v>0</v>
      </c>
      <c r="I83" s="489">
        <v>0</v>
      </c>
      <c r="J83" s="489">
        <v>0</v>
      </c>
    </row>
    <row r="84" spans="2:10" ht="18.399999999999999" customHeight="1">
      <c r="B84" s="493" t="s">
        <v>258</v>
      </c>
      <c r="C84" s="489">
        <v>0</v>
      </c>
      <c r="D84" s="489">
        <v>0</v>
      </c>
      <c r="E84" s="489">
        <v>0</v>
      </c>
      <c r="F84" s="489">
        <v>0</v>
      </c>
      <c r="G84" s="489">
        <v>0</v>
      </c>
      <c r="H84" s="489">
        <v>0</v>
      </c>
      <c r="I84" s="489">
        <v>0</v>
      </c>
      <c r="J84" s="489">
        <v>0</v>
      </c>
    </row>
    <row r="85" spans="2:10" ht="18.399999999999999" customHeight="1">
      <c r="B85" s="493" t="s">
        <v>438</v>
      </c>
      <c r="C85" s="489">
        <v>0</v>
      </c>
      <c r="D85" s="489">
        <v>0</v>
      </c>
      <c r="E85" s="489">
        <v>0</v>
      </c>
      <c r="F85" s="489">
        <v>0</v>
      </c>
      <c r="G85" s="489">
        <v>0</v>
      </c>
      <c r="H85" s="489">
        <v>0</v>
      </c>
      <c r="I85" s="489">
        <v>0</v>
      </c>
      <c r="J85" s="489">
        <v>0</v>
      </c>
    </row>
    <row r="86" spans="2:10" ht="18.399999999999999" customHeight="1">
      <c r="B86" s="493" t="s">
        <v>259</v>
      </c>
      <c r="C86" s="489">
        <v>0</v>
      </c>
      <c r="D86" s="489">
        <v>0</v>
      </c>
      <c r="E86" s="489">
        <v>0</v>
      </c>
      <c r="F86" s="489">
        <v>0</v>
      </c>
      <c r="G86" s="489">
        <v>0</v>
      </c>
      <c r="H86" s="489">
        <v>0</v>
      </c>
      <c r="I86" s="489">
        <v>0</v>
      </c>
      <c r="J86" s="489">
        <v>0</v>
      </c>
    </row>
    <row r="87" spans="2:10" ht="18.399999999999999" customHeight="1">
      <c r="B87" s="493" t="s">
        <v>439</v>
      </c>
      <c r="C87" s="489">
        <v>0</v>
      </c>
      <c r="D87" s="489">
        <v>0</v>
      </c>
      <c r="E87" s="489">
        <v>0</v>
      </c>
      <c r="F87" s="489">
        <v>0</v>
      </c>
      <c r="G87" s="489">
        <v>0</v>
      </c>
      <c r="H87" s="489">
        <v>0</v>
      </c>
      <c r="I87" s="489">
        <v>0</v>
      </c>
      <c r="J87" s="489">
        <v>0</v>
      </c>
    </row>
    <row r="88" spans="2:10" ht="18.399999999999999" customHeight="1">
      <c r="B88" s="493" t="s">
        <v>262</v>
      </c>
      <c r="C88" s="489">
        <v>0</v>
      </c>
      <c r="D88" s="489">
        <v>0</v>
      </c>
      <c r="E88" s="489">
        <v>0</v>
      </c>
      <c r="F88" s="489">
        <v>0</v>
      </c>
      <c r="G88" s="489">
        <v>0</v>
      </c>
      <c r="H88" s="489">
        <v>0</v>
      </c>
      <c r="I88" s="489">
        <v>0</v>
      </c>
      <c r="J88" s="489">
        <v>0</v>
      </c>
    </row>
    <row r="89" spans="2:10" ht="18.399999999999999" customHeight="1">
      <c r="B89" s="493" t="s">
        <v>440</v>
      </c>
      <c r="C89" s="489">
        <v>0</v>
      </c>
      <c r="D89" s="489">
        <v>0</v>
      </c>
      <c r="E89" s="489">
        <v>0</v>
      </c>
      <c r="F89" s="489">
        <v>0</v>
      </c>
      <c r="G89" s="489">
        <v>0</v>
      </c>
      <c r="H89" s="489">
        <v>0</v>
      </c>
      <c r="I89" s="489">
        <v>0</v>
      </c>
      <c r="J89" s="489">
        <v>0</v>
      </c>
    </row>
    <row r="90" spans="2:10" ht="18.399999999999999" customHeight="1">
      <c r="B90" s="493" t="s">
        <v>441</v>
      </c>
      <c r="C90" s="489">
        <v>0</v>
      </c>
      <c r="D90" s="489">
        <v>0</v>
      </c>
      <c r="E90" s="489">
        <v>0</v>
      </c>
      <c r="F90" s="489">
        <v>0</v>
      </c>
      <c r="G90" s="489">
        <v>0</v>
      </c>
      <c r="H90" s="489">
        <v>0</v>
      </c>
      <c r="I90" s="489">
        <v>0</v>
      </c>
      <c r="J90" s="489">
        <v>0</v>
      </c>
    </row>
    <row r="91" spans="2:10" ht="18.399999999999999" customHeight="1">
      <c r="B91" s="493" t="s">
        <v>442</v>
      </c>
      <c r="C91" s="489">
        <v>5.0000000000000001E-3</v>
      </c>
      <c r="D91" s="489">
        <v>0</v>
      </c>
      <c r="E91" s="489">
        <v>0.54</v>
      </c>
      <c r="F91" s="489">
        <v>0</v>
      </c>
      <c r="G91" s="489">
        <v>0</v>
      </c>
      <c r="H91" s="489">
        <v>0</v>
      </c>
      <c r="I91" s="489">
        <v>0</v>
      </c>
      <c r="J91" s="489">
        <v>241.34100000000001</v>
      </c>
    </row>
    <row r="92" spans="2:10" ht="18.399999999999999" customHeight="1">
      <c r="B92" s="493" t="s">
        <v>265</v>
      </c>
      <c r="C92" s="489">
        <v>0</v>
      </c>
      <c r="D92" s="489">
        <v>0</v>
      </c>
      <c r="E92" s="489">
        <v>0</v>
      </c>
      <c r="F92" s="489">
        <v>0</v>
      </c>
      <c r="G92" s="489">
        <v>0</v>
      </c>
      <c r="H92" s="489">
        <v>0</v>
      </c>
      <c r="I92" s="489">
        <v>0</v>
      </c>
      <c r="J92" s="489">
        <v>0</v>
      </c>
    </row>
    <row r="93" spans="2:10" ht="18.399999999999999" customHeight="1">
      <c r="B93" s="493" t="s">
        <v>443</v>
      </c>
      <c r="C93" s="489">
        <v>81.722999999999999</v>
      </c>
      <c r="D93" s="489">
        <v>1370.2909999999999</v>
      </c>
      <c r="E93" s="489">
        <v>4027.2669999999998</v>
      </c>
      <c r="F93" s="489">
        <v>2367.2170000000001</v>
      </c>
      <c r="G93" s="489">
        <v>533.04999999999995</v>
      </c>
      <c r="H93" s="489">
        <v>339.37400000000002</v>
      </c>
      <c r="I93" s="489">
        <v>61.005000000000003</v>
      </c>
      <c r="J93" s="489">
        <v>2608.9920000000002</v>
      </c>
    </row>
    <row r="94" spans="2:10" ht="18.399999999999999" customHeight="1">
      <c r="B94" s="493" t="s">
        <v>444</v>
      </c>
      <c r="C94" s="489">
        <v>0</v>
      </c>
      <c r="D94" s="489">
        <v>0</v>
      </c>
      <c r="E94" s="489">
        <v>0</v>
      </c>
      <c r="F94" s="489">
        <v>0</v>
      </c>
      <c r="G94" s="489">
        <v>0</v>
      </c>
      <c r="H94" s="489">
        <v>0</v>
      </c>
      <c r="I94" s="489">
        <v>0</v>
      </c>
      <c r="J94" s="489">
        <v>0</v>
      </c>
    </row>
    <row r="95" spans="2:10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  <c r="G95" s="489">
        <v>0</v>
      </c>
      <c r="H95" s="489">
        <v>0</v>
      </c>
      <c r="I95" s="489">
        <v>0</v>
      </c>
      <c r="J95" s="489">
        <v>0</v>
      </c>
    </row>
    <row r="96" spans="2:10" ht="18.399999999999999" customHeight="1">
      <c r="B96" s="493" t="s">
        <v>266</v>
      </c>
      <c r="C96" s="489">
        <v>-0.32500000000000001</v>
      </c>
      <c r="D96" s="489">
        <v>8.0909999999999993</v>
      </c>
      <c r="E96" s="489">
        <v>-11.577</v>
      </c>
      <c r="F96" s="489">
        <v>-0.96299999999999997</v>
      </c>
      <c r="G96" s="489">
        <v>-2.5999999999999999E-2</v>
      </c>
      <c r="H96" s="489">
        <v>1.02</v>
      </c>
      <c r="I96" s="489">
        <v>0</v>
      </c>
      <c r="J96" s="489">
        <v>-7.4640000000000004</v>
      </c>
    </row>
    <row r="97" spans="2:10" ht="18.399999999999999" customHeight="1">
      <c r="B97" s="493" t="s">
        <v>446</v>
      </c>
      <c r="C97" s="489">
        <v>0</v>
      </c>
      <c r="D97" s="489">
        <v>0</v>
      </c>
      <c r="E97" s="489">
        <v>0</v>
      </c>
      <c r="F97" s="489">
        <v>0</v>
      </c>
      <c r="G97" s="489">
        <v>0</v>
      </c>
      <c r="H97" s="489">
        <v>0</v>
      </c>
      <c r="I97" s="489">
        <v>0</v>
      </c>
      <c r="J97" s="489">
        <v>0</v>
      </c>
    </row>
    <row r="98" spans="2:10" ht="18.399999999999999" customHeight="1">
      <c r="B98" s="493" t="s">
        <v>447</v>
      </c>
      <c r="C98" s="489">
        <v>0</v>
      </c>
      <c r="D98" s="489">
        <v>0</v>
      </c>
      <c r="E98" s="489">
        <v>0</v>
      </c>
      <c r="F98" s="489">
        <v>0</v>
      </c>
      <c r="G98" s="489">
        <v>0</v>
      </c>
      <c r="H98" s="489">
        <v>0</v>
      </c>
      <c r="I98" s="489">
        <v>0</v>
      </c>
      <c r="J98" s="489">
        <v>0</v>
      </c>
    </row>
    <row r="99" spans="2:10" ht="18.399999999999999" customHeight="1">
      <c r="B99" s="493" t="s">
        <v>448</v>
      </c>
      <c r="C99" s="489">
        <v>0</v>
      </c>
      <c r="D99" s="489">
        <v>0</v>
      </c>
      <c r="E99" s="489">
        <v>0</v>
      </c>
      <c r="F99" s="489">
        <v>0</v>
      </c>
      <c r="G99" s="489">
        <v>0</v>
      </c>
      <c r="H99" s="489">
        <v>0</v>
      </c>
      <c r="I99" s="489">
        <v>0</v>
      </c>
      <c r="J99" s="489">
        <v>0</v>
      </c>
    </row>
    <row r="100" spans="2:10" ht="18.399999999999999" customHeight="1">
      <c r="B100" s="493" t="s">
        <v>449</v>
      </c>
      <c r="C100" s="489">
        <v>0</v>
      </c>
      <c r="D100" s="489">
        <v>0</v>
      </c>
      <c r="E100" s="489">
        <v>0</v>
      </c>
      <c r="F100" s="489">
        <v>0</v>
      </c>
      <c r="G100" s="489">
        <v>0</v>
      </c>
      <c r="H100" s="489">
        <v>0</v>
      </c>
      <c r="I100" s="489">
        <v>0</v>
      </c>
      <c r="J100" s="489">
        <v>0</v>
      </c>
    </row>
    <row r="102" spans="2:10" ht="78" customHeight="1">
      <c r="B102" s="683" t="s">
        <v>450</v>
      </c>
      <c r="C102" s="684"/>
      <c r="D102" s="684"/>
      <c r="E102" s="684"/>
      <c r="F102" s="684"/>
      <c r="G102" s="684"/>
      <c r="H102" s="684"/>
    </row>
  </sheetData>
  <mergeCells count="8">
    <mergeCell ref="B102:H102"/>
    <mergeCell ref="B2:J2"/>
    <mergeCell ref="C4:J4"/>
    <mergeCell ref="B5:B6"/>
    <mergeCell ref="C5:J5"/>
    <mergeCell ref="C70:J70"/>
    <mergeCell ref="B71:B72"/>
    <mergeCell ref="C71:J71"/>
  </mergeCells>
  <pageMargins left="0.42196078431372558" right="0.55254901960784319" top="0.27843137254901962" bottom="0.58235294117647074" header="0.50980392156862753" footer="0.50980392156862753"/>
  <pageSetup paperSize="9" scale="80" fitToHeight="0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5" customWidth="1"/>
    <col min="7" max="7" width="18.7109375" customWidth="1"/>
    <col min="8" max="8" width="15" customWidth="1"/>
    <col min="9" max="9" width="13" customWidth="1"/>
    <col min="10" max="10" width="18" customWidth="1"/>
  </cols>
  <sheetData>
    <row r="1" spans="2:10" ht="31.5" customHeight="1"/>
    <row r="2" spans="2:10" ht="24.95" customHeight="1">
      <c r="B2" s="561" t="s">
        <v>471</v>
      </c>
      <c r="C2" s="561"/>
      <c r="D2" s="561"/>
      <c r="E2" s="561"/>
      <c r="F2" s="561"/>
      <c r="G2" s="561"/>
      <c r="H2" s="561"/>
      <c r="I2" s="561"/>
      <c r="J2" s="561"/>
    </row>
    <row r="4" spans="2:10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  <c r="G4" s="699" t="s">
        <v>226</v>
      </c>
      <c r="H4" s="699" t="s">
        <v>226</v>
      </c>
      <c r="I4" s="699" t="s">
        <v>226</v>
      </c>
      <c r="J4" s="699" t="s">
        <v>226</v>
      </c>
    </row>
    <row r="5" spans="2:10" ht="24.95" customHeight="1">
      <c r="B5" s="704" t="s">
        <v>155</v>
      </c>
      <c r="C5" s="579" t="s">
        <v>472</v>
      </c>
      <c r="D5" s="579" t="s">
        <v>472</v>
      </c>
      <c r="E5" s="579" t="s">
        <v>472</v>
      </c>
      <c r="F5" s="579" t="s">
        <v>472</v>
      </c>
      <c r="G5" s="579" t="s">
        <v>472</v>
      </c>
      <c r="H5" s="579" t="s">
        <v>472</v>
      </c>
      <c r="I5" s="579" t="s">
        <v>472</v>
      </c>
      <c r="J5" s="580" t="s">
        <v>472</v>
      </c>
    </row>
    <row r="6" spans="2:10" ht="29.85" customHeight="1">
      <c r="B6" s="705"/>
      <c r="C6" s="491" t="s">
        <v>461</v>
      </c>
      <c r="D6" s="299" t="s">
        <v>462</v>
      </c>
      <c r="E6" s="299" t="s">
        <v>463</v>
      </c>
      <c r="F6" s="299" t="s">
        <v>464</v>
      </c>
      <c r="G6" s="299" t="s">
        <v>465</v>
      </c>
      <c r="H6" s="299" t="s">
        <v>466</v>
      </c>
      <c r="I6" s="299" t="s">
        <v>467</v>
      </c>
      <c r="J6" s="299" t="s">
        <v>468</v>
      </c>
    </row>
    <row r="7" spans="2:10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1250.1320000000001</v>
      </c>
    </row>
    <row r="8" spans="2:10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0</v>
      </c>
      <c r="G8" s="489">
        <v>0</v>
      </c>
      <c r="H8" s="489">
        <v>0</v>
      </c>
      <c r="I8" s="489">
        <v>0</v>
      </c>
      <c r="J8" s="489">
        <v>0</v>
      </c>
    </row>
    <row r="9" spans="2:10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0</v>
      </c>
      <c r="G9" s="489">
        <v>0</v>
      </c>
      <c r="H9" s="489">
        <v>0</v>
      </c>
      <c r="I9" s="489">
        <v>157.67400000000001</v>
      </c>
      <c r="J9" s="489">
        <v>0</v>
      </c>
    </row>
    <row r="10" spans="2:10" ht="18.399999999999999" customHeight="1">
      <c r="B10" s="493" t="s">
        <v>232</v>
      </c>
      <c r="C10" s="489">
        <v>0</v>
      </c>
      <c r="D10" s="489">
        <v>0</v>
      </c>
      <c r="E10" s="489">
        <v>103.449</v>
      </c>
      <c r="F10" s="489">
        <v>0</v>
      </c>
      <c r="G10" s="489">
        <v>32.648000000000003</v>
      </c>
      <c r="H10" s="489">
        <v>31.858000000000001</v>
      </c>
      <c r="I10" s="489">
        <v>0</v>
      </c>
      <c r="J10" s="489">
        <v>26.129000000000001</v>
      </c>
    </row>
    <row r="11" spans="2:10" ht="18.399999999999999" customHeight="1">
      <c r="B11" s="493" t="s">
        <v>377</v>
      </c>
      <c r="C11" s="489">
        <v>1737.3140000000001</v>
      </c>
      <c r="D11" s="489">
        <v>2753.404</v>
      </c>
      <c r="E11" s="489">
        <v>27915.710999999999</v>
      </c>
      <c r="F11" s="489">
        <v>120083.25599999999</v>
      </c>
      <c r="G11" s="489">
        <v>26166.291000000001</v>
      </c>
      <c r="H11" s="489">
        <v>43272.531000000003</v>
      </c>
      <c r="I11" s="489">
        <v>22730.222000000002</v>
      </c>
      <c r="J11" s="489">
        <v>41363.879000000001</v>
      </c>
    </row>
    <row r="12" spans="2:10" ht="18.399999999999999" customHeight="1">
      <c r="B12" s="493" t="s">
        <v>378</v>
      </c>
      <c r="C12" s="489">
        <v>64.117000000000004</v>
      </c>
      <c r="D12" s="489">
        <v>315.66899999999998</v>
      </c>
      <c r="E12" s="489">
        <v>1644.4110000000001</v>
      </c>
      <c r="F12" s="489">
        <v>0</v>
      </c>
      <c r="G12" s="489">
        <v>0</v>
      </c>
      <c r="H12" s="489">
        <v>0</v>
      </c>
      <c r="I12" s="489">
        <v>0</v>
      </c>
      <c r="J12" s="489">
        <v>2178.9479999999999</v>
      </c>
    </row>
    <row r="13" spans="2:10" ht="18.399999999999999" customHeight="1">
      <c r="B13" s="493" t="s">
        <v>379</v>
      </c>
      <c r="C13" s="489">
        <v>2740.6</v>
      </c>
      <c r="D13" s="489">
        <v>2235.7260000000001</v>
      </c>
      <c r="E13" s="489">
        <v>9413.6530000000002</v>
      </c>
      <c r="F13" s="489">
        <v>9383.0110000000004</v>
      </c>
      <c r="G13" s="489">
        <v>12205.325999999999</v>
      </c>
      <c r="H13" s="489">
        <v>3034.857</v>
      </c>
      <c r="I13" s="489">
        <v>2593.92</v>
      </c>
      <c r="J13" s="489">
        <v>11773.544</v>
      </c>
    </row>
    <row r="14" spans="2:10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</row>
    <row r="15" spans="2:10" ht="18.399999999999999" customHeight="1">
      <c r="B15" s="493" t="s">
        <v>233</v>
      </c>
      <c r="C15" s="489">
        <v>0</v>
      </c>
      <c r="D15" s="489">
        <v>0</v>
      </c>
      <c r="E15" s="489">
        <v>0.81799999999999995</v>
      </c>
      <c r="F15" s="489">
        <v>235.035</v>
      </c>
      <c r="G15" s="489">
        <v>0</v>
      </c>
      <c r="H15" s="489">
        <v>2.5499999999999998</v>
      </c>
      <c r="I15" s="489">
        <v>0</v>
      </c>
      <c r="J15" s="489">
        <v>312.54700000000003</v>
      </c>
    </row>
    <row r="16" spans="2:10" ht="18.399999999999999" customHeight="1">
      <c r="B16" s="493" t="s">
        <v>381</v>
      </c>
      <c r="C16" s="489">
        <v>1056.5809999999999</v>
      </c>
      <c r="D16" s="489">
        <v>162.422</v>
      </c>
      <c r="E16" s="489">
        <v>1151.6510000000001</v>
      </c>
      <c r="F16" s="489">
        <v>0</v>
      </c>
      <c r="G16" s="489">
        <v>3.7970000000000002</v>
      </c>
      <c r="H16" s="489">
        <v>0</v>
      </c>
      <c r="I16" s="489">
        <v>0</v>
      </c>
      <c r="J16" s="489">
        <v>639.77700000000004</v>
      </c>
    </row>
    <row r="17" spans="2:10" ht="18.399999999999999" customHeight="1">
      <c r="B17" s="493" t="s">
        <v>382</v>
      </c>
      <c r="C17" s="489">
        <v>1498.6289999999999</v>
      </c>
      <c r="D17" s="489">
        <v>1898.345</v>
      </c>
      <c r="E17" s="489">
        <v>12983.174999999999</v>
      </c>
      <c r="F17" s="489">
        <v>5610.335</v>
      </c>
      <c r="G17" s="489">
        <v>352.75200000000001</v>
      </c>
      <c r="H17" s="489">
        <v>276.97699999999998</v>
      </c>
      <c r="I17" s="489">
        <v>12216.831</v>
      </c>
      <c r="J17" s="489">
        <v>7686.7349999999997</v>
      </c>
    </row>
    <row r="18" spans="2:10" ht="18.399999999999999" customHeight="1">
      <c r="B18" s="493" t="s">
        <v>383</v>
      </c>
      <c r="C18" s="489">
        <v>195.89599999999999</v>
      </c>
      <c r="D18" s="489">
        <v>0</v>
      </c>
      <c r="E18" s="489">
        <v>1107.19</v>
      </c>
      <c r="F18" s="489">
        <v>0</v>
      </c>
      <c r="G18" s="489">
        <v>0</v>
      </c>
      <c r="H18" s="489">
        <v>246.25</v>
      </c>
      <c r="I18" s="489">
        <v>0</v>
      </c>
      <c r="J18" s="489">
        <v>6952.1949999999997</v>
      </c>
    </row>
    <row r="19" spans="2:10" ht="18.399999999999999" customHeight="1">
      <c r="B19" s="493" t="s">
        <v>384</v>
      </c>
      <c r="C19" s="489">
        <v>77.512</v>
      </c>
      <c r="D19" s="489">
        <v>9.4670000000000005</v>
      </c>
      <c r="E19" s="489">
        <v>11.855</v>
      </c>
      <c r="F19" s="489">
        <v>25.347000000000001</v>
      </c>
      <c r="G19" s="489">
        <v>45.868000000000002</v>
      </c>
      <c r="H19" s="489">
        <v>77.097999999999999</v>
      </c>
      <c r="I19" s="489">
        <v>0</v>
      </c>
      <c r="J19" s="489">
        <v>792.06899999999996</v>
      </c>
    </row>
    <row r="20" spans="2:10" ht="18.399999999999999" customHeight="1">
      <c r="B20" s="493" t="s">
        <v>385</v>
      </c>
      <c r="C20" s="489">
        <v>1243.8969999999999</v>
      </c>
      <c r="D20" s="489">
        <v>9095.7219999999998</v>
      </c>
      <c r="E20" s="489">
        <v>36474.228000000003</v>
      </c>
      <c r="F20" s="489">
        <v>452.32400000000001</v>
      </c>
      <c r="G20" s="489">
        <v>3667.855</v>
      </c>
      <c r="H20" s="489">
        <v>4513.9399999999996</v>
      </c>
      <c r="I20" s="489">
        <v>0</v>
      </c>
      <c r="J20" s="489">
        <v>5605.8850000000002</v>
      </c>
    </row>
    <row r="21" spans="2:10" ht="18.399999999999999" customHeight="1">
      <c r="B21" s="493" t="s">
        <v>386</v>
      </c>
      <c r="C21" s="489">
        <v>-8.42</v>
      </c>
      <c r="D21" s="489">
        <v>19.567</v>
      </c>
      <c r="E21" s="489">
        <v>107.76600000000001</v>
      </c>
      <c r="F21" s="489">
        <v>0</v>
      </c>
      <c r="G21" s="489">
        <v>0</v>
      </c>
      <c r="H21" s="489">
        <v>21.074999999999999</v>
      </c>
      <c r="I21" s="489">
        <v>0</v>
      </c>
      <c r="J21" s="489">
        <v>122.76300000000001</v>
      </c>
    </row>
    <row r="22" spans="2:10" ht="18.399999999999999" customHeight="1">
      <c r="B22" s="493" t="s">
        <v>387</v>
      </c>
      <c r="C22" s="489">
        <v>78.063999999999993</v>
      </c>
      <c r="D22" s="489">
        <v>62.604999999999997</v>
      </c>
      <c r="E22" s="489">
        <v>2029.8630000000001</v>
      </c>
      <c r="F22" s="489">
        <v>339.79399999999998</v>
      </c>
      <c r="G22" s="489">
        <v>374.40199999999999</v>
      </c>
      <c r="H22" s="489">
        <v>27.550999999999998</v>
      </c>
      <c r="I22" s="489">
        <v>0</v>
      </c>
      <c r="J22" s="489">
        <v>2398.1109999999999</v>
      </c>
    </row>
    <row r="23" spans="2:10" ht="18.399999999999999" customHeight="1">
      <c r="B23" s="493" t="s">
        <v>388</v>
      </c>
      <c r="C23" s="489">
        <v>950.85900000000004</v>
      </c>
      <c r="D23" s="489">
        <v>0</v>
      </c>
      <c r="E23" s="489">
        <v>10323.593999999999</v>
      </c>
      <c r="F23" s="489">
        <v>226.04599999999999</v>
      </c>
      <c r="G23" s="489">
        <v>5263.2550000000001</v>
      </c>
      <c r="H23" s="489">
        <v>34731.228999999999</v>
      </c>
      <c r="I23" s="489">
        <v>16706.848000000002</v>
      </c>
      <c r="J23" s="489">
        <v>36484.576000000001</v>
      </c>
    </row>
    <row r="24" spans="2:10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  <c r="G24" s="489">
        <v>0</v>
      </c>
      <c r="H24" s="489">
        <v>0</v>
      </c>
      <c r="I24" s="489">
        <v>38763.106</v>
      </c>
      <c r="J24" s="489">
        <v>0</v>
      </c>
    </row>
    <row r="25" spans="2:10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0</v>
      </c>
      <c r="G25" s="489">
        <v>0</v>
      </c>
      <c r="H25" s="489">
        <v>0</v>
      </c>
      <c r="I25" s="489">
        <v>0</v>
      </c>
      <c r="J25" s="489">
        <v>10983.32</v>
      </c>
    </row>
    <row r="26" spans="2:10" ht="18.399999999999999" customHeight="1">
      <c r="B26" s="493" t="s">
        <v>391</v>
      </c>
      <c r="C26" s="489">
        <v>0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  <c r="I26" s="489">
        <v>0</v>
      </c>
      <c r="J26" s="489">
        <v>0</v>
      </c>
    </row>
    <row r="27" spans="2:10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3364.8420000000001</v>
      </c>
      <c r="G27" s="489">
        <v>0</v>
      </c>
      <c r="H27" s="489">
        <v>255.84800000000001</v>
      </c>
      <c r="I27" s="489">
        <v>0</v>
      </c>
      <c r="J27" s="489">
        <v>0</v>
      </c>
    </row>
    <row r="28" spans="2:10" ht="18.399999999999999" customHeight="1">
      <c r="B28" s="493" t="s">
        <v>393</v>
      </c>
      <c r="C28" s="489">
        <v>0</v>
      </c>
      <c r="D28" s="489">
        <v>0</v>
      </c>
      <c r="E28" s="489">
        <v>67.715999999999994</v>
      </c>
      <c r="F28" s="489">
        <v>681.46900000000005</v>
      </c>
      <c r="G28" s="489">
        <v>126.18</v>
      </c>
      <c r="H28" s="489">
        <v>4.07</v>
      </c>
      <c r="I28" s="489">
        <v>0</v>
      </c>
      <c r="J28" s="489">
        <v>1485.55</v>
      </c>
    </row>
    <row r="29" spans="2:10" ht="18.399999999999999" customHeight="1">
      <c r="B29" s="493" t="s">
        <v>394</v>
      </c>
      <c r="C29" s="489">
        <v>54.204999999999998</v>
      </c>
      <c r="D29" s="489">
        <v>0</v>
      </c>
      <c r="E29" s="489">
        <v>235.79900000000001</v>
      </c>
      <c r="F29" s="489">
        <v>234.69800000000001</v>
      </c>
      <c r="G29" s="489">
        <v>133.499</v>
      </c>
      <c r="H29" s="489">
        <v>2217.4189999999999</v>
      </c>
      <c r="I29" s="489">
        <v>16.181999999999999</v>
      </c>
      <c r="J29" s="489">
        <v>691.28499999999997</v>
      </c>
    </row>
    <row r="30" spans="2:10" ht="18.399999999999999" customHeight="1">
      <c r="B30" s="493" t="s">
        <v>395</v>
      </c>
      <c r="C30" s="489">
        <v>78.055000000000007</v>
      </c>
      <c r="D30" s="489">
        <v>1990.799</v>
      </c>
      <c r="E30" s="489">
        <v>282.66199999999998</v>
      </c>
      <c r="F30" s="489">
        <v>411.19600000000003</v>
      </c>
      <c r="G30" s="489">
        <v>111.985</v>
      </c>
      <c r="H30" s="489">
        <v>37.807000000000002</v>
      </c>
      <c r="I30" s="489">
        <v>83.918999999999997</v>
      </c>
      <c r="J30" s="489">
        <v>1125.1469999999999</v>
      </c>
    </row>
    <row r="31" spans="2:10" ht="18.399999999999999" customHeight="1">
      <c r="B31" s="493" t="s">
        <v>236</v>
      </c>
      <c r="C31" s="489">
        <v>46.027000000000001</v>
      </c>
      <c r="D31" s="489">
        <v>0</v>
      </c>
      <c r="E31" s="489">
        <v>8841.4590000000007</v>
      </c>
      <c r="F31" s="489">
        <v>54.015000000000001</v>
      </c>
      <c r="G31" s="489">
        <v>47.860999999999997</v>
      </c>
      <c r="H31" s="489">
        <v>82.433999999999997</v>
      </c>
      <c r="I31" s="489">
        <v>0</v>
      </c>
      <c r="J31" s="489">
        <v>1544.999</v>
      </c>
    </row>
    <row r="32" spans="2:10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0</v>
      </c>
      <c r="G32" s="489">
        <v>0</v>
      </c>
      <c r="H32" s="489">
        <v>0</v>
      </c>
      <c r="I32" s="489">
        <v>0</v>
      </c>
      <c r="J32" s="489">
        <v>18004.282999999999</v>
      </c>
    </row>
    <row r="33" spans="2:10" ht="18.399999999999999" customHeight="1">
      <c r="B33" s="493" t="s">
        <v>397</v>
      </c>
      <c r="C33" s="489">
        <v>0</v>
      </c>
      <c r="D33" s="489">
        <v>0</v>
      </c>
      <c r="E33" s="489">
        <v>19944.092000000001</v>
      </c>
      <c r="F33" s="489">
        <v>0</v>
      </c>
      <c r="G33" s="489">
        <v>0</v>
      </c>
      <c r="H33" s="489">
        <v>0</v>
      </c>
      <c r="I33" s="489">
        <v>0</v>
      </c>
      <c r="J33" s="489">
        <v>0</v>
      </c>
    </row>
    <row r="34" spans="2:10" ht="18.399999999999999" customHeight="1">
      <c r="B34" s="493" t="s">
        <v>398</v>
      </c>
      <c r="C34" s="489">
        <v>15.121</v>
      </c>
      <c r="D34" s="489">
        <v>35.67</v>
      </c>
      <c r="E34" s="489">
        <v>215.18100000000001</v>
      </c>
      <c r="F34" s="489">
        <v>0</v>
      </c>
      <c r="G34" s="489">
        <v>0</v>
      </c>
      <c r="H34" s="489">
        <v>69.977000000000004</v>
      </c>
      <c r="I34" s="489">
        <v>0</v>
      </c>
      <c r="J34" s="489">
        <v>262.41899999999998</v>
      </c>
    </row>
    <row r="35" spans="2:10" ht="18.399999999999999" customHeight="1">
      <c r="B35" s="493" t="s">
        <v>399</v>
      </c>
      <c r="C35" s="489">
        <v>1664.6869999999999</v>
      </c>
      <c r="D35" s="489">
        <v>19902.7</v>
      </c>
      <c r="E35" s="489">
        <v>8604.1020000000008</v>
      </c>
      <c r="F35" s="489">
        <v>28076.107</v>
      </c>
      <c r="G35" s="489">
        <v>427.09399999999999</v>
      </c>
      <c r="H35" s="489">
        <v>15.089</v>
      </c>
      <c r="I35" s="489">
        <v>9.7000000000000003E-2</v>
      </c>
      <c r="J35" s="489">
        <v>12083.464</v>
      </c>
    </row>
    <row r="36" spans="2:10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</row>
    <row r="37" spans="2:10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459.25400000000002</v>
      </c>
      <c r="G37" s="489">
        <v>0</v>
      </c>
      <c r="H37" s="489">
        <v>337.53300000000002</v>
      </c>
      <c r="I37" s="489">
        <v>75.599999999999994</v>
      </c>
      <c r="J37" s="489">
        <v>0</v>
      </c>
    </row>
    <row r="38" spans="2:10" ht="18.399999999999999" customHeight="1">
      <c r="B38" s="493" t="s">
        <v>401</v>
      </c>
      <c r="C38" s="489">
        <v>0</v>
      </c>
      <c r="D38" s="489">
        <v>18638.687000000002</v>
      </c>
      <c r="E38" s="489">
        <v>0</v>
      </c>
      <c r="F38" s="489">
        <v>0</v>
      </c>
      <c r="G38" s="489">
        <v>0</v>
      </c>
      <c r="H38" s="489">
        <v>0</v>
      </c>
      <c r="I38" s="489">
        <v>0</v>
      </c>
      <c r="J38" s="489">
        <v>0</v>
      </c>
    </row>
    <row r="39" spans="2:10" ht="18.399999999999999" customHeight="1">
      <c r="B39" s="493" t="s">
        <v>402</v>
      </c>
      <c r="C39" s="489">
        <v>0</v>
      </c>
      <c r="D39" s="489">
        <v>2902.4760000000001</v>
      </c>
      <c r="E39" s="489">
        <v>0</v>
      </c>
      <c r="F39" s="489">
        <v>0</v>
      </c>
      <c r="G39" s="489">
        <v>0</v>
      </c>
      <c r="H39" s="489">
        <v>0</v>
      </c>
      <c r="I39" s="489">
        <v>0</v>
      </c>
      <c r="J39" s="489">
        <v>0</v>
      </c>
    </row>
    <row r="40" spans="2:10" ht="18.399999999999999" customHeight="1">
      <c r="B40" s="493" t="s">
        <v>403</v>
      </c>
      <c r="C40" s="489">
        <v>44.198</v>
      </c>
      <c r="D40" s="489">
        <v>1704.2239999999999</v>
      </c>
      <c r="E40" s="489">
        <v>21.890999999999998</v>
      </c>
      <c r="F40" s="489">
        <v>245.86099999999999</v>
      </c>
      <c r="G40" s="489">
        <v>165.441</v>
      </c>
      <c r="H40" s="489">
        <v>7.2569999999999997</v>
      </c>
      <c r="I40" s="489">
        <v>0</v>
      </c>
      <c r="J40" s="489">
        <v>130.56899999999999</v>
      </c>
    </row>
    <row r="41" spans="2:10" ht="18.399999999999999" customHeight="1">
      <c r="B41" s="493" t="s">
        <v>404</v>
      </c>
      <c r="C41" s="489">
        <v>1037.412</v>
      </c>
      <c r="D41" s="489">
        <v>7449.6530000000002</v>
      </c>
      <c r="E41" s="489">
        <v>7492.3090000000002</v>
      </c>
      <c r="F41" s="489">
        <v>0</v>
      </c>
      <c r="G41" s="489">
        <v>0</v>
      </c>
      <c r="H41" s="489">
        <v>0</v>
      </c>
      <c r="I41" s="489">
        <v>0</v>
      </c>
      <c r="J41" s="489">
        <v>3161.4119999999998</v>
      </c>
    </row>
    <row r="42" spans="2:10" ht="18.399999999999999" customHeight="1">
      <c r="B42" s="493" t="s">
        <v>405</v>
      </c>
      <c r="C42" s="489">
        <v>0</v>
      </c>
      <c r="D42" s="489">
        <v>17.097999999999999</v>
      </c>
      <c r="E42" s="489">
        <v>0</v>
      </c>
      <c r="F42" s="489">
        <v>0</v>
      </c>
      <c r="G42" s="489">
        <v>0</v>
      </c>
      <c r="H42" s="489">
        <v>0</v>
      </c>
      <c r="I42" s="489">
        <v>0</v>
      </c>
      <c r="J42" s="489">
        <v>0</v>
      </c>
    </row>
    <row r="43" spans="2:10" ht="18.399999999999999" customHeight="1">
      <c r="B43" s="493" t="s">
        <v>406</v>
      </c>
      <c r="C43" s="489">
        <v>0</v>
      </c>
      <c r="D43" s="489">
        <v>0</v>
      </c>
      <c r="E43" s="489">
        <v>162.971</v>
      </c>
      <c r="F43" s="489">
        <v>62.235999999999997</v>
      </c>
      <c r="G43" s="489">
        <v>19.29</v>
      </c>
      <c r="H43" s="489">
        <v>1193.675</v>
      </c>
      <c r="I43" s="489">
        <v>0</v>
      </c>
      <c r="J43" s="489">
        <v>71.617999999999995</v>
      </c>
    </row>
    <row r="44" spans="2:10" ht="18.399999999999999" customHeight="1">
      <c r="B44" s="493" t="s">
        <v>407</v>
      </c>
      <c r="C44" s="489">
        <v>210.86199999999999</v>
      </c>
      <c r="D44" s="489">
        <v>923.61599999999999</v>
      </c>
      <c r="E44" s="489">
        <v>2238.2280000000001</v>
      </c>
      <c r="F44" s="489">
        <v>16160.072</v>
      </c>
      <c r="G44" s="489">
        <v>436.66300000000001</v>
      </c>
      <c r="H44" s="489">
        <v>32.661000000000001</v>
      </c>
      <c r="I44" s="489">
        <v>104.871</v>
      </c>
      <c r="J44" s="489">
        <v>2025.355</v>
      </c>
    </row>
    <row r="45" spans="2:10" ht="18.399999999999999" customHeight="1">
      <c r="B45" s="493" t="s">
        <v>408</v>
      </c>
      <c r="C45" s="489">
        <v>10.151</v>
      </c>
      <c r="D45" s="489">
        <v>0</v>
      </c>
      <c r="E45" s="489">
        <v>0</v>
      </c>
      <c r="F45" s="489">
        <v>0</v>
      </c>
      <c r="G45" s="489">
        <v>0</v>
      </c>
      <c r="H45" s="489">
        <v>0</v>
      </c>
      <c r="I45" s="489">
        <v>0</v>
      </c>
      <c r="J45" s="489">
        <v>1378.729</v>
      </c>
    </row>
    <row r="46" spans="2:10" ht="18.399999999999999" customHeight="1">
      <c r="B46" s="493" t="s">
        <v>409</v>
      </c>
      <c r="C46" s="489">
        <v>0</v>
      </c>
      <c r="D46" s="489">
        <v>2016.22</v>
      </c>
      <c r="E46" s="489">
        <v>0</v>
      </c>
      <c r="F46" s="489">
        <v>0</v>
      </c>
      <c r="G46" s="489">
        <v>0</v>
      </c>
      <c r="H46" s="489">
        <v>0</v>
      </c>
      <c r="I46" s="489">
        <v>0</v>
      </c>
      <c r="J46" s="489">
        <v>0</v>
      </c>
    </row>
    <row r="47" spans="2:10" ht="18.399999999999999" customHeight="1">
      <c r="B47" s="493" t="s">
        <v>410</v>
      </c>
      <c r="C47" s="489">
        <v>401.06900000000002</v>
      </c>
      <c r="D47" s="489">
        <v>86.343999999999994</v>
      </c>
      <c r="E47" s="489">
        <v>3619.5590000000002</v>
      </c>
      <c r="F47" s="489">
        <v>1584.66</v>
      </c>
      <c r="G47" s="489">
        <v>605.20399999999995</v>
      </c>
      <c r="H47" s="489">
        <v>1332.058</v>
      </c>
      <c r="I47" s="489">
        <v>596.99599999999998</v>
      </c>
      <c r="J47" s="489">
        <v>6085.7449999999999</v>
      </c>
    </row>
    <row r="48" spans="2:10" ht="18.399999999999999" customHeight="1">
      <c r="B48" s="493" t="s">
        <v>411</v>
      </c>
      <c r="C48" s="489">
        <v>170.31100000000001</v>
      </c>
      <c r="D48" s="489">
        <v>57.957000000000001</v>
      </c>
      <c r="E48" s="489">
        <v>1388.0609999999999</v>
      </c>
      <c r="F48" s="489">
        <v>0</v>
      </c>
      <c r="G48" s="489">
        <v>-56.042000000000002</v>
      </c>
      <c r="H48" s="489">
        <v>0</v>
      </c>
      <c r="I48" s="489">
        <v>0</v>
      </c>
      <c r="J48" s="489">
        <v>8192.9349999999995</v>
      </c>
    </row>
    <row r="49" spans="2:10" ht="18.399999999999999" customHeight="1">
      <c r="B49" s="493" t="s">
        <v>412</v>
      </c>
      <c r="C49" s="489">
        <v>654.28700000000003</v>
      </c>
      <c r="D49" s="489">
        <v>1984.3610000000001</v>
      </c>
      <c r="E49" s="489">
        <v>1439.492</v>
      </c>
      <c r="F49" s="489">
        <v>23.08</v>
      </c>
      <c r="G49" s="489">
        <v>0</v>
      </c>
      <c r="H49" s="489">
        <v>49.585999999999999</v>
      </c>
      <c r="I49" s="489">
        <v>0</v>
      </c>
      <c r="J49" s="489">
        <v>4377.08</v>
      </c>
    </row>
    <row r="50" spans="2:10" ht="18.399999999999999" customHeight="1">
      <c r="B50" s="493" t="s">
        <v>413</v>
      </c>
      <c r="C50" s="489">
        <v>133.024</v>
      </c>
      <c r="D50" s="489">
        <v>0</v>
      </c>
      <c r="E50" s="489">
        <v>302.14400000000001</v>
      </c>
      <c r="F50" s="489">
        <v>2085.88</v>
      </c>
      <c r="G50" s="489">
        <v>154.41499999999999</v>
      </c>
      <c r="H50" s="489">
        <v>41.115000000000002</v>
      </c>
      <c r="I50" s="489">
        <v>0</v>
      </c>
      <c r="J50" s="489">
        <v>4444.6540000000005</v>
      </c>
    </row>
    <row r="51" spans="2:10" ht="24.95" customHeight="1">
      <c r="B51" s="493" t="s">
        <v>414</v>
      </c>
      <c r="C51" s="489">
        <v>1423.761</v>
      </c>
      <c r="D51" s="489">
        <v>9183.4449999999997</v>
      </c>
      <c r="E51" s="489">
        <v>13899.162</v>
      </c>
      <c r="F51" s="489">
        <v>30.117999999999999</v>
      </c>
      <c r="G51" s="489">
        <v>282.42399999999998</v>
      </c>
      <c r="H51" s="489">
        <v>114.538</v>
      </c>
      <c r="I51" s="489">
        <v>390.78199999999998</v>
      </c>
      <c r="J51" s="489">
        <v>7995.4740000000002</v>
      </c>
    </row>
    <row r="52" spans="2:10" ht="18.399999999999999" customHeight="1">
      <c r="B52" s="493" t="s">
        <v>415</v>
      </c>
      <c r="C52" s="489">
        <v>0</v>
      </c>
      <c r="D52" s="489">
        <v>18665.577000000001</v>
      </c>
      <c r="E52" s="489">
        <v>0</v>
      </c>
      <c r="F52" s="489">
        <v>0</v>
      </c>
      <c r="G52" s="489">
        <v>0</v>
      </c>
      <c r="H52" s="489">
        <v>0</v>
      </c>
      <c r="I52" s="489">
        <v>0</v>
      </c>
      <c r="J52" s="489">
        <v>0</v>
      </c>
    </row>
    <row r="53" spans="2:10" ht="18.399999999999999" customHeight="1">
      <c r="B53" s="493" t="s">
        <v>244</v>
      </c>
      <c r="C53" s="489">
        <v>144.428</v>
      </c>
      <c r="D53" s="489">
        <v>111.437</v>
      </c>
      <c r="E53" s="489">
        <v>2261.5279999999998</v>
      </c>
      <c r="F53" s="489">
        <v>1419.0260000000001</v>
      </c>
      <c r="G53" s="489">
        <v>93.766000000000005</v>
      </c>
      <c r="H53" s="489">
        <v>435.90199999999999</v>
      </c>
      <c r="I53" s="489">
        <v>0</v>
      </c>
      <c r="J53" s="489">
        <v>1282.1400000000001</v>
      </c>
    </row>
    <row r="54" spans="2:10" ht="18.399999999999999" customHeight="1">
      <c r="B54" s="493" t="s">
        <v>245</v>
      </c>
      <c r="C54" s="489">
        <v>281.88900000000001</v>
      </c>
      <c r="D54" s="489">
        <v>701.173</v>
      </c>
      <c r="E54" s="489">
        <v>3724.056</v>
      </c>
      <c r="F54" s="489">
        <v>300.221</v>
      </c>
      <c r="G54" s="489">
        <v>2151.239</v>
      </c>
      <c r="H54" s="489">
        <v>428.56299999999999</v>
      </c>
      <c r="I54" s="489">
        <v>0</v>
      </c>
      <c r="J54" s="489">
        <v>3315.1990000000001</v>
      </c>
    </row>
    <row r="55" spans="2:10" ht="18.399999999999999" customHeight="1">
      <c r="B55" s="493" t="s">
        <v>416</v>
      </c>
      <c r="C55" s="489">
        <v>561.471</v>
      </c>
      <c r="D55" s="489">
        <v>4887.4480000000003</v>
      </c>
      <c r="E55" s="489">
        <v>5497.3990000000003</v>
      </c>
      <c r="F55" s="489">
        <v>275.49099999999999</v>
      </c>
      <c r="G55" s="489">
        <v>182.98599999999999</v>
      </c>
      <c r="H55" s="489">
        <v>277.63600000000002</v>
      </c>
      <c r="I55" s="489">
        <v>0</v>
      </c>
      <c r="J55" s="489">
        <v>7441.1989999999996</v>
      </c>
    </row>
    <row r="56" spans="2:10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  <c r="G56" s="489">
        <v>0</v>
      </c>
      <c r="H56" s="489">
        <v>0</v>
      </c>
      <c r="I56" s="489">
        <v>0</v>
      </c>
      <c r="J56" s="489">
        <v>0</v>
      </c>
    </row>
    <row r="57" spans="2:10" ht="18.399999999999999" customHeight="1">
      <c r="B57" s="493" t="s">
        <v>418</v>
      </c>
      <c r="C57" s="489">
        <v>0</v>
      </c>
      <c r="D57" s="489">
        <v>26396.795999999998</v>
      </c>
      <c r="E57" s="489">
        <v>0</v>
      </c>
      <c r="F57" s="489">
        <v>0</v>
      </c>
      <c r="G57" s="489">
        <v>0</v>
      </c>
      <c r="H57" s="489">
        <v>0</v>
      </c>
      <c r="I57" s="489">
        <v>0</v>
      </c>
      <c r="J57" s="489">
        <v>0</v>
      </c>
    </row>
    <row r="58" spans="2:10" ht="18.399999999999999" customHeight="1">
      <c r="B58" s="493" t="s">
        <v>419</v>
      </c>
      <c r="C58" s="489">
        <v>0</v>
      </c>
      <c r="D58" s="489">
        <v>12043.7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</row>
    <row r="59" spans="2:10" ht="18.399999999999999" customHeight="1">
      <c r="B59" s="493" t="s">
        <v>420</v>
      </c>
      <c r="C59" s="489">
        <v>2055.3629999999998</v>
      </c>
      <c r="D59" s="489">
        <v>534.60699999999997</v>
      </c>
      <c r="E59" s="489">
        <v>7712.4970000000003</v>
      </c>
      <c r="F59" s="489">
        <v>0</v>
      </c>
      <c r="G59" s="489">
        <v>166.12</v>
      </c>
      <c r="H59" s="489">
        <v>763.75199999999995</v>
      </c>
      <c r="I59" s="489">
        <v>0.755</v>
      </c>
      <c r="J59" s="489">
        <v>2044.347</v>
      </c>
    </row>
    <row r="60" spans="2:10" ht="18.399999999999999" customHeight="1">
      <c r="B60" s="493" t="s">
        <v>421</v>
      </c>
      <c r="C60" s="489">
        <v>0</v>
      </c>
      <c r="D60" s="489">
        <v>19492.485000000001</v>
      </c>
      <c r="E60" s="489">
        <v>0</v>
      </c>
      <c r="F60" s="489">
        <v>0</v>
      </c>
      <c r="G60" s="489">
        <v>0</v>
      </c>
      <c r="H60" s="489">
        <v>0</v>
      </c>
      <c r="I60" s="489">
        <v>0</v>
      </c>
      <c r="J60" s="489">
        <v>0</v>
      </c>
    </row>
    <row r="61" spans="2:10" ht="18.399999999999999" customHeight="1">
      <c r="B61" s="493" t="s">
        <v>422</v>
      </c>
      <c r="C61" s="489">
        <v>332.23399999999998</v>
      </c>
      <c r="D61" s="489">
        <v>0</v>
      </c>
      <c r="E61" s="489">
        <v>1577.8309999999999</v>
      </c>
      <c r="F61" s="489">
        <v>0</v>
      </c>
      <c r="G61" s="489">
        <v>0</v>
      </c>
      <c r="H61" s="489">
        <v>5.9950000000000001</v>
      </c>
      <c r="I61" s="489">
        <v>0</v>
      </c>
      <c r="J61" s="489">
        <v>483.495</v>
      </c>
    </row>
    <row r="62" spans="2:10" ht="18.399999999999999" customHeight="1">
      <c r="B62" s="493" t="s">
        <v>423</v>
      </c>
      <c r="C62" s="489">
        <v>-34.832999999999998</v>
      </c>
      <c r="D62" s="489">
        <v>1782.193</v>
      </c>
      <c r="E62" s="489">
        <v>891.19500000000005</v>
      </c>
      <c r="F62" s="489">
        <v>0</v>
      </c>
      <c r="G62" s="489">
        <v>0</v>
      </c>
      <c r="H62" s="489">
        <v>0</v>
      </c>
      <c r="I62" s="489">
        <v>0</v>
      </c>
      <c r="J62" s="489">
        <v>4572.3639999999996</v>
      </c>
    </row>
    <row r="63" spans="2:10" ht="18.399999999999999" customHeight="1">
      <c r="B63" s="493" t="s">
        <v>424</v>
      </c>
      <c r="C63" s="489">
        <v>1863.8979999999999</v>
      </c>
      <c r="D63" s="489">
        <v>3219.4180000000001</v>
      </c>
      <c r="E63" s="489">
        <v>5861.02</v>
      </c>
      <c r="F63" s="489">
        <v>307.959</v>
      </c>
      <c r="G63" s="489">
        <v>334.024</v>
      </c>
      <c r="H63" s="489">
        <v>2189.4560000000001</v>
      </c>
      <c r="I63" s="489">
        <v>153.18100000000001</v>
      </c>
      <c r="J63" s="489">
        <v>9507.7530000000006</v>
      </c>
    </row>
    <row r="64" spans="2:10" ht="18.399999999999999" customHeight="1">
      <c r="B64" s="493" t="s">
        <v>425</v>
      </c>
      <c r="C64" s="489">
        <v>0</v>
      </c>
      <c r="D64" s="489">
        <v>3101.0630000000001</v>
      </c>
      <c r="E64" s="489">
        <v>0</v>
      </c>
      <c r="F64" s="489">
        <v>0</v>
      </c>
      <c r="G64" s="489">
        <v>0</v>
      </c>
      <c r="H64" s="489">
        <v>0</v>
      </c>
      <c r="I64" s="489">
        <v>0</v>
      </c>
      <c r="J64" s="489">
        <v>0</v>
      </c>
    </row>
    <row r="65" spans="2:10" ht="18.399999999999999" customHeight="1">
      <c r="B65" s="493" t="s">
        <v>426</v>
      </c>
      <c r="C65" s="489">
        <v>0</v>
      </c>
      <c r="D65" s="489">
        <v>5193.0559999999996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</row>
    <row r="66" spans="2:10" ht="18.399999999999999" customHeight="1">
      <c r="B66" s="493" t="s">
        <v>427</v>
      </c>
      <c r="C66" s="489">
        <v>1567.808</v>
      </c>
      <c r="D66" s="489">
        <v>12.743</v>
      </c>
      <c r="E66" s="489">
        <v>4495.6570000000002</v>
      </c>
      <c r="F66" s="489">
        <v>1056.7349999999999</v>
      </c>
      <c r="G66" s="489">
        <v>126.639</v>
      </c>
      <c r="H66" s="489">
        <v>3802.8780000000002</v>
      </c>
      <c r="I66" s="489">
        <v>2006.34</v>
      </c>
      <c r="J66" s="489">
        <v>1993.143</v>
      </c>
    </row>
    <row r="67" spans="2:10" ht="18.399999999999999" customHeight="1">
      <c r="B67" s="493" t="s">
        <v>428</v>
      </c>
      <c r="C67" s="489">
        <v>772.47500000000002</v>
      </c>
      <c r="D67" s="489">
        <v>1880.6959999999999</v>
      </c>
      <c r="E67" s="489">
        <v>7273.1109999999999</v>
      </c>
      <c r="F67" s="489">
        <v>0</v>
      </c>
      <c r="G67" s="489">
        <v>7.9480000000000004</v>
      </c>
      <c r="H67" s="489">
        <v>0</v>
      </c>
      <c r="I67" s="489">
        <v>0</v>
      </c>
      <c r="J67" s="489">
        <v>16514.107</v>
      </c>
    </row>
    <row r="68" spans="2:10" ht="18.399999999999999" customHeight="1">
      <c r="B68" s="493" t="s">
        <v>429</v>
      </c>
      <c r="C68" s="489">
        <v>2431.35</v>
      </c>
      <c r="D68" s="489">
        <v>69.966999999999999</v>
      </c>
      <c r="E68" s="489">
        <v>13474.550999999999</v>
      </c>
      <c r="F68" s="489">
        <v>215.63200000000001</v>
      </c>
      <c r="G68" s="489">
        <v>1747.934</v>
      </c>
      <c r="H68" s="489">
        <v>744.447</v>
      </c>
      <c r="I68" s="489">
        <v>0</v>
      </c>
      <c r="J68" s="489">
        <v>24864.101999999999</v>
      </c>
    </row>
    <row r="69" spans="2:10" ht="14.65" customHeight="1"/>
    <row r="70" spans="2:10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  <c r="G70" s="699" t="s">
        <v>226</v>
      </c>
      <c r="H70" s="699" t="s">
        <v>226</v>
      </c>
      <c r="I70" s="699" t="s">
        <v>226</v>
      </c>
      <c r="J70" s="699" t="s">
        <v>226</v>
      </c>
    </row>
    <row r="71" spans="2:10" ht="24.95" customHeight="1">
      <c r="B71" s="701" t="s">
        <v>156</v>
      </c>
      <c r="C71" s="579" t="s">
        <v>472</v>
      </c>
      <c r="D71" s="579" t="s">
        <v>472</v>
      </c>
      <c r="E71" s="579" t="s">
        <v>472</v>
      </c>
      <c r="F71" s="579" t="s">
        <v>472</v>
      </c>
      <c r="G71" s="579" t="s">
        <v>472</v>
      </c>
      <c r="H71" s="579" t="s">
        <v>472</v>
      </c>
      <c r="I71" s="579" t="s">
        <v>472</v>
      </c>
      <c r="J71" s="580" t="s">
        <v>472</v>
      </c>
    </row>
    <row r="72" spans="2:10" ht="29.85" customHeight="1">
      <c r="B72" s="703"/>
      <c r="C72" s="491" t="s">
        <v>461</v>
      </c>
      <c r="D72" s="299" t="s">
        <v>462</v>
      </c>
      <c r="E72" s="299" t="s">
        <v>463</v>
      </c>
      <c r="F72" s="299" t="s">
        <v>464</v>
      </c>
      <c r="G72" s="299" t="s">
        <v>465</v>
      </c>
      <c r="H72" s="299" t="s">
        <v>466</v>
      </c>
      <c r="I72" s="299" t="s">
        <v>467</v>
      </c>
      <c r="J72" s="299" t="s">
        <v>468</v>
      </c>
    </row>
    <row r="73" spans="2:10" ht="18.399999999999999" customHeight="1">
      <c r="B73" s="493" t="s">
        <v>255</v>
      </c>
      <c r="C73" s="489">
        <v>3.0680000000000001</v>
      </c>
      <c r="D73" s="489">
        <v>0.127</v>
      </c>
      <c r="E73" s="489">
        <v>16.867000000000001</v>
      </c>
      <c r="F73" s="489">
        <v>2.1</v>
      </c>
      <c r="G73" s="489">
        <v>0</v>
      </c>
      <c r="H73" s="489">
        <v>1.8029999999999999</v>
      </c>
      <c r="I73" s="489">
        <v>0</v>
      </c>
      <c r="J73" s="489">
        <v>245.97200000000001</v>
      </c>
    </row>
    <row r="74" spans="2:10" ht="18.399999999999999" customHeight="1">
      <c r="B74" s="493" t="s">
        <v>256</v>
      </c>
      <c r="C74" s="489">
        <v>0</v>
      </c>
      <c r="D74" s="489">
        <v>240.44399999999999</v>
      </c>
      <c r="E74" s="489">
        <v>-5.4539999999999997</v>
      </c>
      <c r="F74" s="489">
        <v>0</v>
      </c>
      <c r="G74" s="489">
        <v>0</v>
      </c>
      <c r="H74" s="489">
        <v>0</v>
      </c>
      <c r="I74" s="489">
        <v>0</v>
      </c>
      <c r="J74" s="489">
        <v>-11.779</v>
      </c>
    </row>
    <row r="75" spans="2:10" ht="18.399999999999999" customHeight="1">
      <c r="B75" s="493" t="s">
        <v>430</v>
      </c>
      <c r="C75" s="489">
        <v>0</v>
      </c>
      <c r="D75" s="489">
        <v>0</v>
      </c>
      <c r="E75" s="489">
        <v>916.87599999999998</v>
      </c>
      <c r="F75" s="489">
        <v>-141.80699999999999</v>
      </c>
      <c r="G75" s="489">
        <v>269.90800000000002</v>
      </c>
      <c r="H75" s="489">
        <v>0</v>
      </c>
      <c r="I75" s="489">
        <v>0</v>
      </c>
      <c r="J75" s="489">
        <v>2353.9360000000001</v>
      </c>
    </row>
    <row r="76" spans="2:10" ht="18.399999999999999" customHeight="1">
      <c r="B76" s="493" t="s">
        <v>431</v>
      </c>
      <c r="C76" s="489">
        <v>0</v>
      </c>
      <c r="D76" s="489">
        <v>0</v>
      </c>
      <c r="E76" s="489">
        <v>0</v>
      </c>
      <c r="F76" s="489">
        <v>0</v>
      </c>
      <c r="G76" s="489">
        <v>0</v>
      </c>
      <c r="H76" s="489">
        <v>0</v>
      </c>
      <c r="I76" s="489">
        <v>0</v>
      </c>
      <c r="J76" s="489">
        <v>0</v>
      </c>
    </row>
    <row r="77" spans="2:10" ht="18.399999999999999" customHeight="1">
      <c r="B77" s="493" t="s">
        <v>432</v>
      </c>
      <c r="C77" s="489">
        <v>0</v>
      </c>
      <c r="D77" s="489">
        <v>0</v>
      </c>
      <c r="E77" s="489">
        <v>0</v>
      </c>
      <c r="F77" s="489">
        <v>0</v>
      </c>
      <c r="G77" s="489">
        <v>0</v>
      </c>
      <c r="H77" s="489">
        <v>0</v>
      </c>
      <c r="I77" s="489">
        <v>0</v>
      </c>
      <c r="J77" s="489">
        <v>0</v>
      </c>
    </row>
    <row r="78" spans="2:10" ht="18.399999999999999" customHeight="1">
      <c r="B78" s="493" t="s">
        <v>433</v>
      </c>
      <c r="C78" s="489">
        <v>0</v>
      </c>
      <c r="D78" s="489">
        <v>0</v>
      </c>
      <c r="E78" s="489">
        <v>0</v>
      </c>
      <c r="F78" s="489">
        <v>0</v>
      </c>
      <c r="G78" s="489">
        <v>0</v>
      </c>
      <c r="H78" s="489">
        <v>0</v>
      </c>
      <c r="I78" s="489">
        <v>0</v>
      </c>
      <c r="J78" s="489">
        <v>0</v>
      </c>
    </row>
    <row r="79" spans="2:10" ht="18.399999999999999" customHeight="1">
      <c r="B79" s="493" t="s">
        <v>434</v>
      </c>
      <c r="C79" s="489">
        <v>-13.746</v>
      </c>
      <c r="D79" s="489">
        <v>0</v>
      </c>
      <c r="E79" s="489">
        <v>42.566000000000003</v>
      </c>
      <c r="F79" s="489">
        <v>-8.4000000000000005E-2</v>
      </c>
      <c r="G79" s="489">
        <v>0</v>
      </c>
      <c r="H79" s="489">
        <v>0</v>
      </c>
      <c r="I79" s="489">
        <v>0</v>
      </c>
      <c r="J79" s="489">
        <v>86.581000000000003</v>
      </c>
    </row>
    <row r="80" spans="2:10" ht="18.399999999999999" customHeight="1">
      <c r="B80" s="493" t="s">
        <v>435</v>
      </c>
      <c r="C80" s="489">
        <v>0</v>
      </c>
      <c r="D80" s="489">
        <v>0</v>
      </c>
      <c r="E80" s="489">
        <v>0</v>
      </c>
      <c r="F80" s="489">
        <v>0</v>
      </c>
      <c r="G80" s="489">
        <v>0</v>
      </c>
      <c r="H80" s="489">
        <v>0</v>
      </c>
      <c r="I80" s="489">
        <v>0</v>
      </c>
      <c r="J80" s="489">
        <v>0</v>
      </c>
    </row>
    <row r="81" spans="2:10" ht="18.399999999999999" customHeight="1">
      <c r="B81" s="493" t="s">
        <v>257</v>
      </c>
      <c r="C81" s="489">
        <v>0</v>
      </c>
      <c r="D81" s="489">
        <v>0</v>
      </c>
      <c r="E81" s="489">
        <v>0</v>
      </c>
      <c r="F81" s="489">
        <v>0</v>
      </c>
      <c r="G81" s="489">
        <v>0</v>
      </c>
      <c r="H81" s="489">
        <v>0</v>
      </c>
      <c r="I81" s="489">
        <v>0</v>
      </c>
      <c r="J81" s="489">
        <v>0</v>
      </c>
    </row>
    <row r="82" spans="2:10" ht="18.399999999999999" customHeight="1">
      <c r="B82" s="493" t="s">
        <v>436</v>
      </c>
      <c r="C82" s="489">
        <v>0</v>
      </c>
      <c r="D82" s="489">
        <v>0</v>
      </c>
      <c r="E82" s="489">
        <v>0</v>
      </c>
      <c r="F82" s="489">
        <v>0</v>
      </c>
      <c r="G82" s="489">
        <v>0</v>
      </c>
      <c r="H82" s="489">
        <v>0</v>
      </c>
      <c r="I82" s="489">
        <v>0</v>
      </c>
      <c r="J82" s="489">
        <v>0</v>
      </c>
    </row>
    <row r="83" spans="2:10" ht="18.399999999999999" customHeight="1">
      <c r="B83" s="493" t="s">
        <v>437</v>
      </c>
      <c r="C83" s="489">
        <v>2.5000000000000001E-2</v>
      </c>
      <c r="D83" s="489">
        <v>0.19500000000000001</v>
      </c>
      <c r="E83" s="489">
        <v>1.841</v>
      </c>
      <c r="F83" s="489">
        <v>-9.1999999999999998E-2</v>
      </c>
      <c r="G83" s="489">
        <v>0.115</v>
      </c>
      <c r="H83" s="489">
        <v>0</v>
      </c>
      <c r="I83" s="489">
        <v>0</v>
      </c>
      <c r="J83" s="489">
        <v>1.0740000000000001</v>
      </c>
    </row>
    <row r="84" spans="2:10" ht="18.399999999999999" customHeight="1">
      <c r="B84" s="493" t="s">
        <v>258</v>
      </c>
      <c r="C84" s="489">
        <v>0</v>
      </c>
      <c r="D84" s="489">
        <v>0</v>
      </c>
      <c r="E84" s="489">
        <v>5.9480000000000004</v>
      </c>
      <c r="F84" s="489">
        <v>0</v>
      </c>
      <c r="G84" s="489">
        <v>0</v>
      </c>
      <c r="H84" s="489">
        <v>0</v>
      </c>
      <c r="I84" s="489">
        <v>0</v>
      </c>
      <c r="J84" s="489">
        <v>1.8149999999999999</v>
      </c>
    </row>
    <row r="85" spans="2:10" ht="18.399999999999999" customHeight="1">
      <c r="B85" s="493" t="s">
        <v>438</v>
      </c>
      <c r="C85" s="489">
        <v>0</v>
      </c>
      <c r="D85" s="489">
        <v>0</v>
      </c>
      <c r="E85" s="489">
        <v>0</v>
      </c>
      <c r="F85" s="489">
        <v>0</v>
      </c>
      <c r="G85" s="489">
        <v>0</v>
      </c>
      <c r="H85" s="489">
        <v>0</v>
      </c>
      <c r="I85" s="489">
        <v>0</v>
      </c>
      <c r="J85" s="489">
        <v>0</v>
      </c>
    </row>
    <row r="86" spans="2:10" ht="18.399999999999999" customHeight="1">
      <c r="B86" s="493" t="s">
        <v>259</v>
      </c>
      <c r="C86" s="489">
        <v>0.441</v>
      </c>
      <c r="D86" s="489">
        <v>0</v>
      </c>
      <c r="E86" s="489">
        <v>18.183</v>
      </c>
      <c r="F86" s="489">
        <v>1.7</v>
      </c>
      <c r="G86" s="489">
        <v>0</v>
      </c>
      <c r="H86" s="489">
        <v>3.1E-2</v>
      </c>
      <c r="I86" s="489">
        <v>0</v>
      </c>
      <c r="J86" s="489">
        <v>9.9600000000000009</v>
      </c>
    </row>
    <row r="87" spans="2:10" ht="18.399999999999999" customHeight="1">
      <c r="B87" s="493" t="s">
        <v>439</v>
      </c>
      <c r="C87" s="489">
        <v>0</v>
      </c>
      <c r="D87" s="489">
        <v>0</v>
      </c>
      <c r="E87" s="489">
        <v>0</v>
      </c>
      <c r="F87" s="489">
        <v>0</v>
      </c>
      <c r="G87" s="489">
        <v>0</v>
      </c>
      <c r="H87" s="489">
        <v>0</v>
      </c>
      <c r="I87" s="489">
        <v>0</v>
      </c>
      <c r="J87" s="489">
        <v>0</v>
      </c>
    </row>
    <row r="88" spans="2:10" ht="18.399999999999999" customHeight="1">
      <c r="B88" s="493" t="s">
        <v>262</v>
      </c>
      <c r="C88" s="489">
        <v>80.563000000000002</v>
      </c>
      <c r="D88" s="489">
        <v>471.76900000000001</v>
      </c>
      <c r="E88" s="489">
        <v>1527.2139999999999</v>
      </c>
      <c r="F88" s="489">
        <v>268.58999999999997</v>
      </c>
      <c r="G88" s="489">
        <v>0</v>
      </c>
      <c r="H88" s="489">
        <v>0</v>
      </c>
      <c r="I88" s="489">
        <v>0</v>
      </c>
      <c r="J88" s="489">
        <v>5944.3919999999998</v>
      </c>
    </row>
    <row r="89" spans="2:10" ht="18.399999999999999" customHeight="1">
      <c r="B89" s="493" t="s">
        <v>440</v>
      </c>
      <c r="C89" s="489">
        <v>0</v>
      </c>
      <c r="D89" s="489">
        <v>0</v>
      </c>
      <c r="E89" s="489">
        <v>0</v>
      </c>
      <c r="F89" s="489">
        <v>0</v>
      </c>
      <c r="G89" s="489">
        <v>0</v>
      </c>
      <c r="H89" s="489">
        <v>0</v>
      </c>
      <c r="I89" s="489">
        <v>0</v>
      </c>
      <c r="J89" s="489">
        <v>0</v>
      </c>
    </row>
    <row r="90" spans="2:10" ht="18.399999999999999" customHeight="1">
      <c r="B90" s="493" t="s">
        <v>441</v>
      </c>
      <c r="C90" s="489">
        <v>0</v>
      </c>
      <c r="D90" s="489">
        <v>0</v>
      </c>
      <c r="E90" s="489">
        <v>721.279</v>
      </c>
      <c r="F90" s="489">
        <v>0</v>
      </c>
      <c r="G90" s="489">
        <v>0</v>
      </c>
      <c r="H90" s="489">
        <v>0</v>
      </c>
      <c r="I90" s="489">
        <v>0</v>
      </c>
      <c r="J90" s="489">
        <v>0</v>
      </c>
    </row>
    <row r="91" spans="2:10" ht="18.399999999999999" customHeight="1">
      <c r="B91" s="493" t="s">
        <v>442</v>
      </c>
      <c r="C91" s="489">
        <v>-0.65100000000000002</v>
      </c>
      <c r="D91" s="489">
        <v>0</v>
      </c>
      <c r="E91" s="489">
        <v>187.15899999999999</v>
      </c>
      <c r="F91" s="489">
        <v>0</v>
      </c>
      <c r="G91" s="489">
        <v>0</v>
      </c>
      <c r="H91" s="489">
        <v>0</v>
      </c>
      <c r="I91" s="489">
        <v>0</v>
      </c>
      <c r="J91" s="489">
        <v>360.40600000000001</v>
      </c>
    </row>
    <row r="92" spans="2:10" ht="18.399999999999999" customHeight="1">
      <c r="B92" s="493" t="s">
        <v>265</v>
      </c>
      <c r="C92" s="489">
        <v>214.16399999999999</v>
      </c>
      <c r="D92" s="489">
        <v>20.620999999999999</v>
      </c>
      <c r="E92" s="489">
        <v>3658.7240000000002</v>
      </c>
      <c r="F92" s="489">
        <v>112.633</v>
      </c>
      <c r="G92" s="489">
        <v>0</v>
      </c>
      <c r="H92" s="489">
        <v>0</v>
      </c>
      <c r="I92" s="489">
        <v>0</v>
      </c>
      <c r="J92" s="489">
        <v>-141.946</v>
      </c>
    </row>
    <row r="93" spans="2:10" ht="18.399999999999999" customHeight="1">
      <c r="B93" s="493" t="s">
        <v>443</v>
      </c>
      <c r="C93" s="489">
        <v>228.64599999999999</v>
      </c>
      <c r="D93" s="489">
        <v>3266.7440000000001</v>
      </c>
      <c r="E93" s="489">
        <v>8562.8780000000006</v>
      </c>
      <c r="F93" s="489">
        <v>1520.9939999999999</v>
      </c>
      <c r="G93" s="489">
        <v>307.54500000000002</v>
      </c>
      <c r="H93" s="489">
        <v>223.523</v>
      </c>
      <c r="I93" s="489">
        <v>25.027000000000001</v>
      </c>
      <c r="J93" s="489">
        <v>3955.2429999999999</v>
      </c>
    </row>
    <row r="94" spans="2:10" ht="18.399999999999999" customHeight="1">
      <c r="B94" s="493" t="s">
        <v>444</v>
      </c>
      <c r="C94" s="489">
        <v>0</v>
      </c>
      <c r="D94" s="489">
        <v>29.007999999999999</v>
      </c>
      <c r="E94" s="489">
        <v>391.59899999999999</v>
      </c>
      <c r="F94" s="489">
        <v>0</v>
      </c>
      <c r="G94" s="489">
        <v>0</v>
      </c>
      <c r="H94" s="489">
        <v>0</v>
      </c>
      <c r="I94" s="489">
        <v>0</v>
      </c>
      <c r="J94" s="489">
        <v>76.453000000000003</v>
      </c>
    </row>
    <row r="95" spans="2:10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  <c r="G95" s="489">
        <v>0</v>
      </c>
      <c r="H95" s="489">
        <v>0</v>
      </c>
      <c r="I95" s="489">
        <v>0</v>
      </c>
      <c r="J95" s="489">
        <v>0</v>
      </c>
    </row>
    <row r="96" spans="2:10" ht="18.399999999999999" customHeight="1">
      <c r="B96" s="493" t="s">
        <v>266</v>
      </c>
      <c r="C96" s="489">
        <v>9.8000000000000004E-2</v>
      </c>
      <c r="D96" s="489">
        <v>9.4619999999999997</v>
      </c>
      <c r="E96" s="489">
        <v>0.58899999999999997</v>
      </c>
      <c r="F96" s="489">
        <v>0</v>
      </c>
      <c r="G96" s="489">
        <v>0</v>
      </c>
      <c r="H96" s="489">
        <v>0</v>
      </c>
      <c r="I96" s="489">
        <v>0</v>
      </c>
      <c r="J96" s="489">
        <v>0.17599999999999999</v>
      </c>
    </row>
    <row r="97" spans="2:10" ht="18.399999999999999" customHeight="1">
      <c r="B97" s="493" t="s">
        <v>446</v>
      </c>
      <c r="C97" s="489">
        <v>24.581</v>
      </c>
      <c r="D97" s="489">
        <v>7.7919999999999998</v>
      </c>
      <c r="E97" s="489">
        <v>0.879</v>
      </c>
      <c r="F97" s="489">
        <v>0.21099999999999999</v>
      </c>
      <c r="G97" s="489">
        <v>5.8999999999999997E-2</v>
      </c>
      <c r="H97" s="489">
        <v>0</v>
      </c>
      <c r="I97" s="489">
        <v>0</v>
      </c>
      <c r="J97" s="489">
        <v>0.44</v>
      </c>
    </row>
    <row r="98" spans="2:10" ht="18.399999999999999" customHeight="1">
      <c r="B98" s="493" t="s">
        <v>447</v>
      </c>
      <c r="C98" s="489">
        <v>0</v>
      </c>
      <c r="D98" s="489">
        <v>0</v>
      </c>
      <c r="E98" s="489">
        <v>0</v>
      </c>
      <c r="F98" s="489">
        <v>0</v>
      </c>
      <c r="G98" s="489">
        <v>0</v>
      </c>
      <c r="H98" s="489">
        <v>0</v>
      </c>
      <c r="I98" s="489">
        <v>0</v>
      </c>
      <c r="J98" s="489">
        <v>0</v>
      </c>
    </row>
    <row r="99" spans="2:10" ht="18.399999999999999" customHeight="1">
      <c r="B99" s="493" t="s">
        <v>448</v>
      </c>
      <c r="C99" s="489">
        <v>0</v>
      </c>
      <c r="D99" s="489">
        <v>0</v>
      </c>
      <c r="E99" s="489">
        <v>0</v>
      </c>
      <c r="F99" s="489">
        <v>0</v>
      </c>
      <c r="G99" s="489">
        <v>0</v>
      </c>
      <c r="H99" s="489">
        <v>0</v>
      </c>
      <c r="I99" s="489">
        <v>0</v>
      </c>
      <c r="J99" s="489">
        <v>0</v>
      </c>
    </row>
    <row r="100" spans="2:10" ht="18.399999999999999" customHeight="1">
      <c r="B100" s="493" t="s">
        <v>449</v>
      </c>
      <c r="C100" s="489">
        <v>25.25</v>
      </c>
      <c r="D100" s="489">
        <v>0.17699999999999999</v>
      </c>
      <c r="E100" s="489">
        <v>80.930000000000007</v>
      </c>
      <c r="F100" s="489">
        <v>17.193999999999999</v>
      </c>
      <c r="G100" s="489">
        <v>0</v>
      </c>
      <c r="H100" s="489">
        <v>6.4720000000000004</v>
      </c>
      <c r="I100" s="489">
        <v>0</v>
      </c>
      <c r="J100" s="489">
        <v>6.7220000000000004</v>
      </c>
    </row>
    <row r="102" spans="2:10" ht="78" customHeight="1">
      <c r="B102" s="683" t="s">
        <v>450</v>
      </c>
      <c r="C102" s="684"/>
      <c r="D102" s="684"/>
      <c r="E102" s="684"/>
      <c r="F102" s="684"/>
      <c r="G102" s="684"/>
      <c r="H102" s="684"/>
    </row>
  </sheetData>
  <mergeCells count="8">
    <mergeCell ref="B102:H102"/>
    <mergeCell ref="B2:J2"/>
    <mergeCell ref="C4:J4"/>
    <mergeCell ref="B5:B6"/>
    <mergeCell ref="C5:J5"/>
    <mergeCell ref="C70:J70"/>
    <mergeCell ref="B71:B72"/>
    <mergeCell ref="C71:J71"/>
  </mergeCells>
  <pageMargins left="0.42196078431372558" right="0.55254901960784319" top="0.27843137254901962" bottom="0.58235294117647074" header="0.50980392156862753" footer="0.50980392156862753"/>
  <pageSetup paperSize="9" scale="80" fitToHeight="0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5" customWidth="1"/>
    <col min="7" max="7" width="17.85546875" customWidth="1"/>
    <col min="8" max="8" width="15" customWidth="1"/>
    <col min="9" max="9" width="13" customWidth="1"/>
    <col min="10" max="10" width="18" customWidth="1"/>
  </cols>
  <sheetData>
    <row r="1" spans="2:10" ht="31.5" customHeight="1"/>
    <row r="2" spans="2:10" ht="24.95" customHeight="1">
      <c r="B2" s="561" t="s">
        <v>473</v>
      </c>
      <c r="C2" s="561"/>
      <c r="D2" s="561"/>
      <c r="E2" s="561"/>
      <c r="F2" s="561"/>
      <c r="G2" s="561"/>
      <c r="H2" s="561"/>
      <c r="I2" s="561"/>
      <c r="J2" s="561"/>
    </row>
    <row r="4" spans="2:10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  <c r="G4" s="699" t="s">
        <v>226</v>
      </c>
      <c r="H4" s="699" t="s">
        <v>226</v>
      </c>
      <c r="I4" s="699" t="s">
        <v>226</v>
      </c>
      <c r="J4" s="699" t="s">
        <v>226</v>
      </c>
    </row>
    <row r="5" spans="2:10" ht="18" customHeight="1">
      <c r="B5" s="701" t="s">
        <v>155</v>
      </c>
      <c r="C5" s="579" t="s">
        <v>474</v>
      </c>
      <c r="D5" s="579" t="s">
        <v>474</v>
      </c>
      <c r="E5" s="579" t="s">
        <v>474</v>
      </c>
      <c r="F5" s="579" t="s">
        <v>474</v>
      </c>
      <c r="G5" s="579" t="s">
        <v>474</v>
      </c>
      <c r="H5" s="579" t="s">
        <v>474</v>
      </c>
      <c r="I5" s="579" t="s">
        <v>474</v>
      </c>
      <c r="J5" s="580" t="s">
        <v>474</v>
      </c>
    </row>
    <row r="6" spans="2:10" ht="29.85" customHeight="1">
      <c r="B6" s="702"/>
      <c r="C6" s="491" t="s">
        <v>461</v>
      </c>
      <c r="D6" s="299" t="s">
        <v>462</v>
      </c>
      <c r="E6" s="299" t="s">
        <v>463</v>
      </c>
      <c r="F6" s="299" t="s">
        <v>464</v>
      </c>
      <c r="G6" s="299" t="s">
        <v>465</v>
      </c>
      <c r="H6" s="299" t="s">
        <v>466</v>
      </c>
      <c r="I6" s="299" t="s">
        <v>467</v>
      </c>
      <c r="J6" s="299" t="s">
        <v>468</v>
      </c>
    </row>
    <row r="7" spans="2:10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676.10699999999997</v>
      </c>
    </row>
    <row r="8" spans="2:10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0</v>
      </c>
      <c r="G8" s="489">
        <v>0</v>
      </c>
      <c r="H8" s="489">
        <v>0</v>
      </c>
      <c r="I8" s="489">
        <v>19641.695</v>
      </c>
      <c r="J8" s="489">
        <v>0</v>
      </c>
    </row>
    <row r="9" spans="2:10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0</v>
      </c>
      <c r="G9" s="489">
        <v>0</v>
      </c>
      <c r="H9" s="489">
        <v>0</v>
      </c>
      <c r="I9" s="489">
        <v>27851.236000000001</v>
      </c>
      <c r="J9" s="489">
        <v>0</v>
      </c>
    </row>
    <row r="10" spans="2:10" ht="18.399999999999999" customHeight="1">
      <c r="B10" s="493" t="s">
        <v>232</v>
      </c>
      <c r="C10" s="489">
        <v>0</v>
      </c>
      <c r="D10" s="489">
        <v>0</v>
      </c>
      <c r="E10" s="489">
        <v>7525.0050000000001</v>
      </c>
      <c r="F10" s="489">
        <v>0</v>
      </c>
      <c r="G10" s="489">
        <v>2437.1080000000002</v>
      </c>
      <c r="H10" s="489">
        <v>3027.4479999999999</v>
      </c>
      <c r="I10" s="489">
        <v>0</v>
      </c>
      <c r="J10" s="489">
        <v>1844.8779999999999</v>
      </c>
    </row>
    <row r="11" spans="2:10" ht="18.399999999999999" customHeight="1">
      <c r="B11" s="493" t="s">
        <v>377</v>
      </c>
      <c r="C11" s="489">
        <v>289.38200000000001</v>
      </c>
      <c r="D11" s="489">
        <v>163.13200000000001</v>
      </c>
      <c r="E11" s="489">
        <v>9798.884</v>
      </c>
      <c r="F11" s="489">
        <v>62903.125</v>
      </c>
      <c r="G11" s="489">
        <v>13274.953</v>
      </c>
      <c r="H11" s="489">
        <v>22479.277999999998</v>
      </c>
      <c r="I11" s="489">
        <v>10119.02</v>
      </c>
      <c r="J11" s="489">
        <v>20309.144</v>
      </c>
    </row>
    <row r="12" spans="2:10" ht="18.399999999999999" customHeight="1">
      <c r="B12" s="493" t="s">
        <v>378</v>
      </c>
      <c r="C12" s="489">
        <v>-8.4260000000000002</v>
      </c>
      <c r="D12" s="489">
        <v>2774.116</v>
      </c>
      <c r="E12" s="489">
        <v>5498.1279999999997</v>
      </c>
      <c r="F12" s="489">
        <v>0</v>
      </c>
      <c r="G12" s="489">
        <v>992.67399999999998</v>
      </c>
      <c r="H12" s="489">
        <v>6.8520000000000003</v>
      </c>
      <c r="I12" s="489">
        <v>0</v>
      </c>
      <c r="J12" s="489">
        <v>8951.2180000000008</v>
      </c>
    </row>
    <row r="13" spans="2:10" ht="18.399999999999999" customHeight="1">
      <c r="B13" s="493" t="s">
        <v>379</v>
      </c>
      <c r="C13" s="489">
        <v>433.47399999999999</v>
      </c>
      <c r="D13" s="489">
        <v>354.05700000000002</v>
      </c>
      <c r="E13" s="489">
        <v>1369.1130000000001</v>
      </c>
      <c r="F13" s="489">
        <v>1617.239</v>
      </c>
      <c r="G13" s="489">
        <v>2126.8539999999998</v>
      </c>
      <c r="H13" s="489">
        <v>483.10199999999998</v>
      </c>
      <c r="I13" s="489">
        <v>457.01400000000001</v>
      </c>
      <c r="J13" s="489">
        <v>1429.068</v>
      </c>
    </row>
    <row r="14" spans="2:10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67.602999999999994</v>
      </c>
      <c r="G14" s="489">
        <v>0</v>
      </c>
      <c r="H14" s="489">
        <v>8.4779999999999998</v>
      </c>
      <c r="I14" s="489">
        <v>0</v>
      </c>
      <c r="J14" s="489">
        <v>0</v>
      </c>
    </row>
    <row r="15" spans="2:10" ht="18.399999999999999" customHeight="1">
      <c r="B15" s="493" t="s">
        <v>233</v>
      </c>
      <c r="C15" s="489">
        <v>0</v>
      </c>
      <c r="D15" s="489">
        <v>0</v>
      </c>
      <c r="E15" s="489">
        <v>202.69900000000001</v>
      </c>
      <c r="F15" s="489">
        <v>18284.578000000001</v>
      </c>
      <c r="G15" s="489">
        <v>0</v>
      </c>
      <c r="H15" s="489">
        <v>95.010999999999996</v>
      </c>
      <c r="I15" s="489">
        <v>0</v>
      </c>
      <c r="J15" s="489">
        <v>2144.3429999999998</v>
      </c>
    </row>
    <row r="16" spans="2:10" ht="18.399999999999999" customHeight="1">
      <c r="B16" s="493" t="s">
        <v>381</v>
      </c>
      <c r="C16" s="489">
        <v>1877.3710000000001</v>
      </c>
      <c r="D16" s="489">
        <v>851.05100000000004</v>
      </c>
      <c r="E16" s="489">
        <v>2301.951</v>
      </c>
      <c r="F16" s="489">
        <v>0</v>
      </c>
      <c r="G16" s="489">
        <v>1.161</v>
      </c>
      <c r="H16" s="489">
        <v>0</v>
      </c>
      <c r="I16" s="489">
        <v>0</v>
      </c>
      <c r="J16" s="489">
        <v>666.18200000000002</v>
      </c>
    </row>
    <row r="17" spans="2:10" ht="18.399999999999999" customHeight="1">
      <c r="B17" s="493" t="s">
        <v>382</v>
      </c>
      <c r="C17" s="489">
        <v>6811.35</v>
      </c>
      <c r="D17" s="489">
        <v>2221.2800000000002</v>
      </c>
      <c r="E17" s="489">
        <v>12694.837</v>
      </c>
      <c r="F17" s="489">
        <v>171615.20800000001</v>
      </c>
      <c r="G17" s="489">
        <v>41557.817000000003</v>
      </c>
      <c r="H17" s="489">
        <v>21881.185000000001</v>
      </c>
      <c r="I17" s="489">
        <v>65051.873</v>
      </c>
      <c r="J17" s="489">
        <v>21254.061000000002</v>
      </c>
    </row>
    <row r="18" spans="2:10" ht="18.399999999999999" customHeight="1">
      <c r="B18" s="493" t="s">
        <v>383</v>
      </c>
      <c r="C18" s="489">
        <v>59.399000000000001</v>
      </c>
      <c r="D18" s="489">
        <v>0</v>
      </c>
      <c r="E18" s="489">
        <v>373.95400000000001</v>
      </c>
      <c r="F18" s="489">
        <v>0</v>
      </c>
      <c r="G18" s="489">
        <v>0</v>
      </c>
      <c r="H18" s="489">
        <v>75.656000000000006</v>
      </c>
      <c r="I18" s="489">
        <v>0</v>
      </c>
      <c r="J18" s="489">
        <v>1481.5909999999999</v>
      </c>
    </row>
    <row r="19" spans="2:10" ht="18.399999999999999" customHeight="1">
      <c r="B19" s="493" t="s">
        <v>384</v>
      </c>
      <c r="C19" s="489">
        <v>144.77600000000001</v>
      </c>
      <c r="D19" s="489">
        <v>83.578000000000003</v>
      </c>
      <c r="E19" s="489">
        <v>1394.2349999999999</v>
      </c>
      <c r="F19" s="489">
        <v>595.42600000000004</v>
      </c>
      <c r="G19" s="489">
        <v>144.16300000000001</v>
      </c>
      <c r="H19" s="489">
        <v>496.04599999999999</v>
      </c>
      <c r="I19" s="489">
        <v>0</v>
      </c>
      <c r="J19" s="489">
        <v>695.25099999999998</v>
      </c>
    </row>
    <row r="20" spans="2:10" ht="18.399999999999999" customHeight="1">
      <c r="B20" s="493" t="s">
        <v>385</v>
      </c>
      <c r="C20" s="489">
        <v>303.94799999999998</v>
      </c>
      <c r="D20" s="489">
        <v>2217.3649999999998</v>
      </c>
      <c r="E20" s="489">
        <v>8891.7060000000001</v>
      </c>
      <c r="F20" s="489">
        <v>110.268</v>
      </c>
      <c r="G20" s="489">
        <v>895.71</v>
      </c>
      <c r="H20" s="489">
        <v>1100.413</v>
      </c>
      <c r="I20" s="489">
        <v>0</v>
      </c>
      <c r="J20" s="489">
        <v>1376.0360000000001</v>
      </c>
    </row>
    <row r="21" spans="2:10" ht="18.399999999999999" customHeight="1">
      <c r="B21" s="493" t="s">
        <v>386</v>
      </c>
      <c r="C21" s="489">
        <v>-3.5059999999999998</v>
      </c>
      <c r="D21" s="489">
        <v>-6.1040000000000001</v>
      </c>
      <c r="E21" s="489">
        <v>8.1219999999999999</v>
      </c>
      <c r="F21" s="489">
        <v>0</v>
      </c>
      <c r="G21" s="489">
        <v>0</v>
      </c>
      <c r="H21" s="489">
        <v>57.313000000000002</v>
      </c>
      <c r="I21" s="489">
        <v>0</v>
      </c>
      <c r="J21" s="489">
        <v>107.64400000000001</v>
      </c>
    </row>
    <row r="22" spans="2:10" ht="18.399999999999999" customHeight="1">
      <c r="B22" s="493" t="s">
        <v>387</v>
      </c>
      <c r="C22" s="489">
        <v>762.88</v>
      </c>
      <c r="D22" s="489">
        <v>382.16399999999999</v>
      </c>
      <c r="E22" s="489">
        <v>1997.1389999999999</v>
      </c>
      <c r="F22" s="489">
        <v>38661.557000000001</v>
      </c>
      <c r="G22" s="489">
        <v>11673.852000000001</v>
      </c>
      <c r="H22" s="489">
        <v>562.37400000000002</v>
      </c>
      <c r="I22" s="489">
        <v>3526.1770000000001</v>
      </c>
      <c r="J22" s="489">
        <v>14279.893</v>
      </c>
    </row>
    <row r="23" spans="2:10" ht="18.399999999999999" customHeight="1">
      <c r="B23" s="493" t="s">
        <v>388</v>
      </c>
      <c r="C23" s="489">
        <v>849.52099999999996</v>
      </c>
      <c r="D23" s="489">
        <v>1136.7249999999999</v>
      </c>
      <c r="E23" s="489">
        <v>6253.6890000000003</v>
      </c>
      <c r="F23" s="489">
        <v>0</v>
      </c>
      <c r="G23" s="489">
        <v>3816.7310000000002</v>
      </c>
      <c r="H23" s="489">
        <v>20069.651000000002</v>
      </c>
      <c r="I23" s="489">
        <v>9731.1460000000006</v>
      </c>
      <c r="J23" s="489">
        <v>18112.278999999999</v>
      </c>
    </row>
    <row r="24" spans="2:10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  <c r="G24" s="489">
        <v>0</v>
      </c>
      <c r="H24" s="489">
        <v>0</v>
      </c>
      <c r="I24" s="489">
        <v>40099.368999999999</v>
      </c>
      <c r="J24" s="489">
        <v>0</v>
      </c>
    </row>
    <row r="25" spans="2:10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0</v>
      </c>
      <c r="G25" s="489">
        <v>0</v>
      </c>
      <c r="H25" s="489">
        <v>0</v>
      </c>
      <c r="I25" s="489">
        <v>0</v>
      </c>
      <c r="J25" s="489">
        <v>10687.019</v>
      </c>
    </row>
    <row r="26" spans="2:10" ht="18.399999999999999" customHeight="1">
      <c r="B26" s="493" t="s">
        <v>391</v>
      </c>
      <c r="C26" s="489">
        <v>0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  <c r="I26" s="489">
        <v>0</v>
      </c>
      <c r="J26" s="489">
        <v>0</v>
      </c>
    </row>
    <row r="27" spans="2:10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11146.958000000001</v>
      </c>
      <c r="G27" s="489">
        <v>0</v>
      </c>
      <c r="H27" s="489">
        <v>964.35500000000002</v>
      </c>
      <c r="I27" s="489">
        <v>0</v>
      </c>
      <c r="J27" s="489">
        <v>0</v>
      </c>
    </row>
    <row r="28" spans="2:10" ht="18.399999999999999" customHeight="1">
      <c r="B28" s="493" t="s">
        <v>393</v>
      </c>
      <c r="C28" s="489">
        <v>0.25700000000000001</v>
      </c>
      <c r="D28" s="489">
        <v>0</v>
      </c>
      <c r="E28" s="489">
        <v>11.413</v>
      </c>
      <c r="F28" s="489">
        <v>7202.58</v>
      </c>
      <c r="G28" s="489">
        <v>828.12099999999998</v>
      </c>
      <c r="H28" s="489">
        <v>303.86900000000003</v>
      </c>
      <c r="I28" s="489">
        <v>1620.2629999999999</v>
      </c>
      <c r="J28" s="489">
        <v>1482.24</v>
      </c>
    </row>
    <row r="29" spans="2:10" ht="18.399999999999999" customHeight="1">
      <c r="B29" s="493" t="s">
        <v>394</v>
      </c>
      <c r="C29" s="489">
        <v>279.92899999999997</v>
      </c>
      <c r="D29" s="489">
        <v>16.244</v>
      </c>
      <c r="E29" s="489">
        <v>887.19100000000003</v>
      </c>
      <c r="F29" s="489">
        <v>17961.198</v>
      </c>
      <c r="G29" s="489">
        <v>10156.165999999999</v>
      </c>
      <c r="H29" s="489">
        <v>1990.346</v>
      </c>
      <c r="I29" s="489">
        <v>5419.2939999999999</v>
      </c>
      <c r="J29" s="489">
        <v>3290.64</v>
      </c>
    </row>
    <row r="30" spans="2:10" ht="18.399999999999999" customHeight="1">
      <c r="B30" s="493" t="s">
        <v>395</v>
      </c>
      <c r="C30" s="489">
        <v>534.04999999999995</v>
      </c>
      <c r="D30" s="489">
        <v>16.305</v>
      </c>
      <c r="E30" s="489">
        <v>666.298</v>
      </c>
      <c r="F30" s="489">
        <v>22478.248</v>
      </c>
      <c r="G30" s="489">
        <v>5793.4210000000003</v>
      </c>
      <c r="H30" s="489">
        <v>143.27199999999999</v>
      </c>
      <c r="I30" s="489">
        <v>480.73399999999998</v>
      </c>
      <c r="J30" s="489">
        <v>8277.0990000000002</v>
      </c>
    </row>
    <row r="31" spans="2:10" ht="18.399999999999999" customHeight="1">
      <c r="B31" s="493" t="s">
        <v>236</v>
      </c>
      <c r="C31" s="489">
        <v>388.70600000000002</v>
      </c>
      <c r="D31" s="489">
        <v>19.004999999999999</v>
      </c>
      <c r="E31" s="489">
        <v>652.77599999999995</v>
      </c>
      <c r="F31" s="489">
        <v>10386.888999999999</v>
      </c>
      <c r="G31" s="489">
        <v>10433.803</v>
      </c>
      <c r="H31" s="489">
        <v>1895.135</v>
      </c>
      <c r="I31" s="489">
        <v>1237.3009999999999</v>
      </c>
      <c r="J31" s="489">
        <v>5623</v>
      </c>
    </row>
    <row r="32" spans="2:10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0</v>
      </c>
      <c r="G32" s="489">
        <v>0</v>
      </c>
      <c r="H32" s="489">
        <v>0</v>
      </c>
      <c r="I32" s="489">
        <v>0</v>
      </c>
      <c r="J32" s="489">
        <v>172.636</v>
      </c>
    </row>
    <row r="33" spans="2:10" ht="18.399999999999999" customHeight="1">
      <c r="B33" s="493" t="s">
        <v>397</v>
      </c>
      <c r="C33" s="489">
        <v>0</v>
      </c>
      <c r="D33" s="489">
        <v>0</v>
      </c>
      <c r="E33" s="489">
        <v>20950.010999999999</v>
      </c>
      <c r="F33" s="489">
        <v>0</v>
      </c>
      <c r="G33" s="489">
        <v>0</v>
      </c>
      <c r="H33" s="489">
        <v>0</v>
      </c>
      <c r="I33" s="489">
        <v>0</v>
      </c>
      <c r="J33" s="489">
        <v>0</v>
      </c>
    </row>
    <row r="34" spans="2:10" ht="18.399999999999999" customHeight="1">
      <c r="B34" s="493" t="s">
        <v>398</v>
      </c>
      <c r="C34" s="489">
        <v>548.93700000000001</v>
      </c>
      <c r="D34" s="489">
        <v>564.13</v>
      </c>
      <c r="E34" s="489">
        <v>1838.4280000000001</v>
      </c>
      <c r="F34" s="489">
        <v>0</v>
      </c>
      <c r="G34" s="489">
        <v>338.40300000000002</v>
      </c>
      <c r="H34" s="489">
        <v>7760.5730000000003</v>
      </c>
      <c r="I34" s="489">
        <v>0</v>
      </c>
      <c r="J34" s="489">
        <v>8662.4230000000007</v>
      </c>
    </row>
    <row r="35" spans="2:10" ht="18.399999999999999" customHeight="1">
      <c r="B35" s="493" t="s">
        <v>399</v>
      </c>
      <c r="C35" s="489">
        <v>1326.6959999999999</v>
      </c>
      <c r="D35" s="489">
        <v>11651.624</v>
      </c>
      <c r="E35" s="489">
        <v>3350.9989999999998</v>
      </c>
      <c r="F35" s="489">
        <v>69275.399999999994</v>
      </c>
      <c r="G35" s="489">
        <v>19490.949000000001</v>
      </c>
      <c r="H35" s="489">
        <v>252.565</v>
      </c>
      <c r="I35" s="489">
        <v>21298.080999999998</v>
      </c>
      <c r="J35" s="489">
        <v>10481.552</v>
      </c>
    </row>
    <row r="36" spans="2:10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  <c r="J36" s="489">
        <v>0</v>
      </c>
    </row>
    <row r="37" spans="2:10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195.387</v>
      </c>
      <c r="G37" s="489">
        <v>0</v>
      </c>
      <c r="H37" s="489">
        <v>137.31800000000001</v>
      </c>
      <c r="I37" s="489">
        <v>53294.499000000003</v>
      </c>
      <c r="J37" s="489">
        <v>0</v>
      </c>
    </row>
    <row r="38" spans="2:10" ht="18.399999999999999" customHeight="1">
      <c r="B38" s="493" t="s">
        <v>401</v>
      </c>
      <c r="C38" s="489">
        <v>0</v>
      </c>
      <c r="D38" s="489">
        <v>10417.142</v>
      </c>
      <c r="E38" s="489">
        <v>0</v>
      </c>
      <c r="F38" s="489">
        <v>0</v>
      </c>
      <c r="G38" s="489">
        <v>0</v>
      </c>
      <c r="H38" s="489">
        <v>0</v>
      </c>
      <c r="I38" s="489">
        <v>0</v>
      </c>
      <c r="J38" s="489">
        <v>0</v>
      </c>
    </row>
    <row r="39" spans="2:10" ht="18.399999999999999" customHeight="1">
      <c r="B39" s="493" t="s">
        <v>402</v>
      </c>
      <c r="C39" s="489">
        <v>0</v>
      </c>
      <c r="D39" s="489">
        <v>2731.4119999999998</v>
      </c>
      <c r="E39" s="489">
        <v>0</v>
      </c>
      <c r="F39" s="489">
        <v>0</v>
      </c>
      <c r="G39" s="489">
        <v>0</v>
      </c>
      <c r="H39" s="489">
        <v>0</v>
      </c>
      <c r="I39" s="489">
        <v>0</v>
      </c>
      <c r="J39" s="489">
        <v>0</v>
      </c>
    </row>
    <row r="40" spans="2:10" ht="18.399999999999999" customHeight="1">
      <c r="B40" s="493" t="s">
        <v>403</v>
      </c>
      <c r="C40" s="489">
        <v>712.74</v>
      </c>
      <c r="D40" s="489">
        <v>10847.189</v>
      </c>
      <c r="E40" s="489">
        <v>629.99599999999998</v>
      </c>
      <c r="F40" s="489">
        <v>5799.7309999999998</v>
      </c>
      <c r="G40" s="489">
        <v>3919.9180000000001</v>
      </c>
      <c r="H40" s="489">
        <v>171.19300000000001</v>
      </c>
      <c r="I40" s="489">
        <v>449.029</v>
      </c>
      <c r="J40" s="489">
        <v>3779.5619999999999</v>
      </c>
    </row>
    <row r="41" spans="2:10" ht="18.399999999999999" customHeight="1">
      <c r="B41" s="493" t="s">
        <v>404</v>
      </c>
      <c r="C41" s="489">
        <v>-7.2939999999999996</v>
      </c>
      <c r="D41" s="489">
        <v>0</v>
      </c>
      <c r="E41" s="489">
        <v>405.46199999999999</v>
      </c>
      <c r="F41" s="489">
        <v>0</v>
      </c>
      <c r="G41" s="489">
        <v>0</v>
      </c>
      <c r="H41" s="489">
        <v>0</v>
      </c>
      <c r="I41" s="489">
        <v>0</v>
      </c>
      <c r="J41" s="489">
        <v>232.53100000000001</v>
      </c>
    </row>
    <row r="42" spans="2:10" ht="18.399999999999999" customHeight="1">
      <c r="B42" s="493" t="s">
        <v>405</v>
      </c>
      <c r="C42" s="489">
        <v>0</v>
      </c>
      <c r="D42" s="489">
        <v>0</v>
      </c>
      <c r="E42" s="489">
        <v>0</v>
      </c>
      <c r="F42" s="489">
        <v>0</v>
      </c>
      <c r="G42" s="489">
        <v>0</v>
      </c>
      <c r="H42" s="489">
        <v>0</v>
      </c>
      <c r="I42" s="489">
        <v>0</v>
      </c>
      <c r="J42" s="489">
        <v>0</v>
      </c>
    </row>
    <row r="43" spans="2:10" ht="18.399999999999999" customHeight="1">
      <c r="B43" s="493" t="s">
        <v>406</v>
      </c>
      <c r="C43" s="489">
        <v>0</v>
      </c>
      <c r="D43" s="489">
        <v>0</v>
      </c>
      <c r="E43" s="489">
        <v>174.69200000000001</v>
      </c>
      <c r="F43" s="489">
        <v>1220.693</v>
      </c>
      <c r="G43" s="489">
        <v>530.14400000000001</v>
      </c>
      <c r="H43" s="489">
        <v>798.6</v>
      </c>
      <c r="I43" s="489">
        <v>1.4379999999999999</v>
      </c>
      <c r="J43" s="489">
        <v>256.41899999999998</v>
      </c>
    </row>
    <row r="44" spans="2:10" ht="18.399999999999999" customHeight="1">
      <c r="B44" s="493" t="s">
        <v>407</v>
      </c>
      <c r="C44" s="489">
        <v>116.92400000000001</v>
      </c>
      <c r="D44" s="489">
        <v>5070.5410000000002</v>
      </c>
      <c r="E44" s="489">
        <v>447.613</v>
      </c>
      <c r="F44" s="489">
        <v>26768.258000000002</v>
      </c>
      <c r="G44" s="489">
        <v>11206.48</v>
      </c>
      <c r="H44" s="489">
        <v>112.751</v>
      </c>
      <c r="I44" s="489">
        <v>426.59800000000001</v>
      </c>
      <c r="J44" s="489">
        <v>5969.5219999999999</v>
      </c>
    </row>
    <row r="45" spans="2:10" ht="18.399999999999999" customHeight="1">
      <c r="B45" s="493" t="s">
        <v>408</v>
      </c>
      <c r="C45" s="489">
        <v>95.566999999999993</v>
      </c>
      <c r="D45" s="489">
        <v>0</v>
      </c>
      <c r="E45" s="489">
        <v>0</v>
      </c>
      <c r="F45" s="489">
        <v>0</v>
      </c>
      <c r="G45" s="489">
        <v>0</v>
      </c>
      <c r="H45" s="489">
        <v>19.611000000000001</v>
      </c>
      <c r="I45" s="489">
        <v>0</v>
      </c>
      <c r="J45" s="489">
        <v>7343.6229999999996</v>
      </c>
    </row>
    <row r="46" spans="2:10" ht="18.399999999999999" customHeight="1">
      <c r="B46" s="493" t="s">
        <v>409</v>
      </c>
      <c r="C46" s="489">
        <v>0</v>
      </c>
      <c r="D46" s="489">
        <v>6124.9459999999999</v>
      </c>
      <c r="E46" s="489">
        <v>0</v>
      </c>
      <c r="F46" s="489">
        <v>0</v>
      </c>
      <c r="G46" s="489">
        <v>0</v>
      </c>
      <c r="H46" s="489">
        <v>0</v>
      </c>
      <c r="I46" s="489">
        <v>0</v>
      </c>
      <c r="J46" s="489">
        <v>0</v>
      </c>
    </row>
    <row r="47" spans="2:10" ht="18.399999999999999" customHeight="1">
      <c r="B47" s="493" t="s">
        <v>410</v>
      </c>
      <c r="C47" s="489">
        <v>2321.451</v>
      </c>
      <c r="D47" s="489">
        <v>51.037999999999997</v>
      </c>
      <c r="E47" s="489">
        <v>4251.4440000000004</v>
      </c>
      <c r="F47" s="489">
        <v>61344.834000000003</v>
      </c>
      <c r="G47" s="489">
        <v>23329.878000000001</v>
      </c>
      <c r="H47" s="489">
        <v>6236.7560000000003</v>
      </c>
      <c r="I47" s="489">
        <v>14455.181</v>
      </c>
      <c r="J47" s="489">
        <v>27083.456999999999</v>
      </c>
    </row>
    <row r="48" spans="2:10" ht="18.399999999999999" customHeight="1">
      <c r="B48" s="493" t="s">
        <v>411</v>
      </c>
      <c r="C48" s="489">
        <v>199.57499999999999</v>
      </c>
      <c r="D48" s="489">
        <v>725.21500000000003</v>
      </c>
      <c r="E48" s="489">
        <v>1003.095</v>
      </c>
      <c r="F48" s="489">
        <v>0</v>
      </c>
      <c r="G48" s="489">
        <v>2681.0619999999999</v>
      </c>
      <c r="H48" s="489">
        <v>0</v>
      </c>
      <c r="I48" s="489">
        <v>0</v>
      </c>
      <c r="J48" s="489">
        <v>5715.9279999999999</v>
      </c>
    </row>
    <row r="49" spans="2:10" ht="18.399999999999999" customHeight="1">
      <c r="B49" s="493" t="s">
        <v>412</v>
      </c>
      <c r="C49" s="489">
        <v>9181.8760000000002</v>
      </c>
      <c r="D49" s="489">
        <v>22199.205999999998</v>
      </c>
      <c r="E49" s="489">
        <v>18094.016</v>
      </c>
      <c r="F49" s="489">
        <v>1349.095</v>
      </c>
      <c r="G49" s="489">
        <v>0</v>
      </c>
      <c r="H49" s="489">
        <v>558.97799999999995</v>
      </c>
      <c r="I49" s="489">
        <v>0</v>
      </c>
      <c r="J49" s="489">
        <v>22549.161</v>
      </c>
    </row>
    <row r="50" spans="2:10" ht="18.399999999999999" customHeight="1">
      <c r="B50" s="493" t="s">
        <v>413</v>
      </c>
      <c r="C50" s="489">
        <v>303.149</v>
      </c>
      <c r="D50" s="489">
        <v>0</v>
      </c>
      <c r="E50" s="489">
        <v>496.77600000000001</v>
      </c>
      <c r="F50" s="489">
        <v>4077.3870000000002</v>
      </c>
      <c r="G50" s="489">
        <v>3656.107</v>
      </c>
      <c r="H50" s="489">
        <v>1632.4780000000001</v>
      </c>
      <c r="I50" s="489">
        <v>129.54900000000001</v>
      </c>
      <c r="J50" s="489">
        <v>1245.7909999999999</v>
      </c>
    </row>
    <row r="51" spans="2:10" ht="24.95" customHeight="1">
      <c r="B51" s="493" t="s">
        <v>414</v>
      </c>
      <c r="C51" s="489">
        <v>12611.346</v>
      </c>
      <c r="D51" s="489">
        <v>117.483</v>
      </c>
      <c r="E51" s="489">
        <v>28337.462</v>
      </c>
      <c r="F51" s="489">
        <v>70158.691999999995</v>
      </c>
      <c r="G51" s="489">
        <v>34518.785000000003</v>
      </c>
      <c r="H51" s="489">
        <v>67025.315000000002</v>
      </c>
      <c r="I51" s="489">
        <v>26555.528999999999</v>
      </c>
      <c r="J51" s="489">
        <v>19028.957999999999</v>
      </c>
    </row>
    <row r="52" spans="2:10" ht="18.399999999999999" customHeight="1">
      <c r="B52" s="493" t="s">
        <v>415</v>
      </c>
      <c r="C52" s="489">
        <v>0</v>
      </c>
      <c r="D52" s="489">
        <v>4916.9740000000002</v>
      </c>
      <c r="E52" s="489">
        <v>0</v>
      </c>
      <c r="F52" s="489">
        <v>0</v>
      </c>
      <c r="G52" s="489">
        <v>0</v>
      </c>
      <c r="H52" s="489">
        <v>0</v>
      </c>
      <c r="I52" s="489">
        <v>0</v>
      </c>
      <c r="J52" s="489">
        <v>0</v>
      </c>
    </row>
    <row r="53" spans="2:10" ht="18.399999999999999" customHeight="1">
      <c r="B53" s="493" t="s">
        <v>244</v>
      </c>
      <c r="C53" s="489">
        <v>478.87400000000002</v>
      </c>
      <c r="D53" s="489">
        <v>144.23400000000001</v>
      </c>
      <c r="E53" s="489">
        <v>8295.1290000000008</v>
      </c>
      <c r="F53" s="489">
        <v>225458.06899999999</v>
      </c>
      <c r="G53" s="489">
        <v>9142.7340000000004</v>
      </c>
      <c r="H53" s="489">
        <v>32567.938999999998</v>
      </c>
      <c r="I53" s="489">
        <v>674.67100000000005</v>
      </c>
      <c r="J53" s="489">
        <v>15075.085999999999</v>
      </c>
    </row>
    <row r="54" spans="2:10" ht="18.399999999999999" customHeight="1">
      <c r="B54" s="493" t="s">
        <v>245</v>
      </c>
      <c r="C54" s="489">
        <v>949.87400000000002</v>
      </c>
      <c r="D54" s="489">
        <v>761.94600000000003</v>
      </c>
      <c r="E54" s="489">
        <v>7957.0609999999997</v>
      </c>
      <c r="F54" s="489">
        <v>10913.084999999999</v>
      </c>
      <c r="G54" s="489">
        <v>8999.893</v>
      </c>
      <c r="H54" s="489">
        <v>10259.161</v>
      </c>
      <c r="I54" s="489">
        <v>3780.194</v>
      </c>
      <c r="J54" s="489">
        <v>10343.379000000001</v>
      </c>
    </row>
    <row r="55" spans="2:10" ht="18.399999999999999" customHeight="1">
      <c r="B55" s="493" t="s">
        <v>416</v>
      </c>
      <c r="C55" s="489">
        <v>6093.2560000000003</v>
      </c>
      <c r="D55" s="489">
        <v>36970.991000000002</v>
      </c>
      <c r="E55" s="489">
        <v>5090.5129999999999</v>
      </c>
      <c r="F55" s="489">
        <v>15228.048000000001</v>
      </c>
      <c r="G55" s="489">
        <v>23359.271000000001</v>
      </c>
      <c r="H55" s="489">
        <v>5240.1509999999998</v>
      </c>
      <c r="I55" s="489">
        <v>18400.203000000001</v>
      </c>
      <c r="J55" s="489">
        <v>27787.221000000001</v>
      </c>
    </row>
    <row r="56" spans="2:10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  <c r="G56" s="489">
        <v>0</v>
      </c>
      <c r="H56" s="489">
        <v>0</v>
      </c>
      <c r="I56" s="489">
        <v>0</v>
      </c>
      <c r="J56" s="489">
        <v>0</v>
      </c>
    </row>
    <row r="57" spans="2:10" ht="18.399999999999999" customHeight="1">
      <c r="B57" s="493" t="s">
        <v>418</v>
      </c>
      <c r="C57" s="489">
        <v>0</v>
      </c>
      <c r="D57" s="489">
        <v>15015.288</v>
      </c>
      <c r="E57" s="489">
        <v>0</v>
      </c>
      <c r="F57" s="489">
        <v>0</v>
      </c>
      <c r="G57" s="489">
        <v>0</v>
      </c>
      <c r="H57" s="489">
        <v>0</v>
      </c>
      <c r="I57" s="489">
        <v>0</v>
      </c>
      <c r="J57" s="489">
        <v>0</v>
      </c>
    </row>
    <row r="58" spans="2:10" ht="18.399999999999999" customHeight="1">
      <c r="B58" s="493" t="s">
        <v>419</v>
      </c>
      <c r="C58" s="489">
        <v>0</v>
      </c>
      <c r="D58" s="489">
        <v>2972.3429999999998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</row>
    <row r="59" spans="2:10" ht="18.399999999999999" customHeight="1">
      <c r="B59" s="493" t="s">
        <v>420</v>
      </c>
      <c r="C59" s="489">
        <v>5179.0870000000004</v>
      </c>
      <c r="D59" s="489">
        <v>188.94200000000001</v>
      </c>
      <c r="E59" s="489">
        <v>6127.2120000000004</v>
      </c>
      <c r="F59" s="489">
        <v>24356.534</v>
      </c>
      <c r="G59" s="489">
        <v>10977.21</v>
      </c>
      <c r="H59" s="489">
        <v>12734.735000000001</v>
      </c>
      <c r="I59" s="489">
        <v>5553.3869999999997</v>
      </c>
      <c r="J59" s="489">
        <v>11979.871999999999</v>
      </c>
    </row>
    <row r="60" spans="2:10" ht="18.399999999999999" customHeight="1">
      <c r="B60" s="493" t="s">
        <v>421</v>
      </c>
      <c r="C60" s="489">
        <v>0</v>
      </c>
      <c r="D60" s="489">
        <v>4525.991</v>
      </c>
      <c r="E60" s="489">
        <v>0</v>
      </c>
      <c r="F60" s="489">
        <v>0</v>
      </c>
      <c r="G60" s="489">
        <v>0</v>
      </c>
      <c r="H60" s="489">
        <v>0</v>
      </c>
      <c r="I60" s="489">
        <v>0</v>
      </c>
      <c r="J60" s="489">
        <v>0</v>
      </c>
    </row>
    <row r="61" spans="2:10" ht="18.399999999999999" customHeight="1">
      <c r="B61" s="493" t="s">
        <v>422</v>
      </c>
      <c r="C61" s="489">
        <v>155.553</v>
      </c>
      <c r="D61" s="489">
        <v>0</v>
      </c>
      <c r="E61" s="489">
        <v>23.472999999999999</v>
      </c>
      <c r="F61" s="489">
        <v>0</v>
      </c>
      <c r="G61" s="489">
        <v>0</v>
      </c>
      <c r="H61" s="489">
        <v>110.336</v>
      </c>
      <c r="I61" s="489">
        <v>0</v>
      </c>
      <c r="J61" s="489">
        <v>50.5</v>
      </c>
    </row>
    <row r="62" spans="2:10" ht="18.399999999999999" customHeight="1">
      <c r="B62" s="493" t="s">
        <v>423</v>
      </c>
      <c r="C62" s="489">
        <v>-34.831000000000003</v>
      </c>
      <c r="D62" s="489">
        <v>739.36599999999999</v>
      </c>
      <c r="E62" s="489">
        <v>891.19399999999996</v>
      </c>
      <c r="F62" s="489">
        <v>0</v>
      </c>
      <c r="G62" s="489">
        <v>0</v>
      </c>
      <c r="H62" s="489">
        <v>0</v>
      </c>
      <c r="I62" s="489">
        <v>0</v>
      </c>
      <c r="J62" s="489">
        <v>4575.7380000000003</v>
      </c>
    </row>
    <row r="63" spans="2:10" ht="18.399999999999999" customHeight="1">
      <c r="B63" s="493" t="s">
        <v>424</v>
      </c>
      <c r="C63" s="489">
        <v>4758.8220000000001</v>
      </c>
      <c r="D63" s="489">
        <v>150.80000000000001</v>
      </c>
      <c r="E63" s="489">
        <v>3423.7150000000001</v>
      </c>
      <c r="F63" s="489">
        <v>37551.15</v>
      </c>
      <c r="G63" s="489">
        <v>21567.315999999999</v>
      </c>
      <c r="H63" s="489">
        <v>5137.7349999999997</v>
      </c>
      <c r="I63" s="489">
        <v>13910.815000000001</v>
      </c>
      <c r="J63" s="489">
        <v>13934.694</v>
      </c>
    </row>
    <row r="64" spans="2:10" ht="18.399999999999999" customHeight="1">
      <c r="B64" s="493" t="s">
        <v>425</v>
      </c>
      <c r="C64" s="489">
        <v>0</v>
      </c>
      <c r="D64" s="489">
        <v>610.58600000000001</v>
      </c>
      <c r="E64" s="489">
        <v>0</v>
      </c>
      <c r="F64" s="489">
        <v>0</v>
      </c>
      <c r="G64" s="489">
        <v>0</v>
      </c>
      <c r="H64" s="489">
        <v>0</v>
      </c>
      <c r="I64" s="489">
        <v>0</v>
      </c>
      <c r="J64" s="489">
        <v>0</v>
      </c>
    </row>
    <row r="65" spans="2:10" ht="18.399999999999999" customHeight="1">
      <c r="B65" s="493" t="s">
        <v>426</v>
      </c>
      <c r="C65" s="489">
        <v>0</v>
      </c>
      <c r="D65" s="489">
        <v>1341.104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</row>
    <row r="66" spans="2:10" ht="18.399999999999999" customHeight="1">
      <c r="B66" s="493" t="s">
        <v>427</v>
      </c>
      <c r="C66" s="489">
        <v>695.92499999999995</v>
      </c>
      <c r="D66" s="489">
        <v>709.16600000000005</v>
      </c>
      <c r="E66" s="489">
        <v>14101.880999999999</v>
      </c>
      <c r="F66" s="489">
        <v>3284.0219999999999</v>
      </c>
      <c r="G66" s="489">
        <v>3750.0740000000001</v>
      </c>
      <c r="H66" s="489">
        <v>3211.1080000000002</v>
      </c>
      <c r="I66" s="489">
        <v>2505.8870000000002</v>
      </c>
      <c r="J66" s="489">
        <v>3807.6439999999998</v>
      </c>
    </row>
    <row r="67" spans="2:10" ht="18.399999999999999" customHeight="1">
      <c r="B67" s="493" t="s">
        <v>428</v>
      </c>
      <c r="C67" s="489">
        <v>164.01499999999999</v>
      </c>
      <c r="D67" s="489">
        <v>1074.415</v>
      </c>
      <c r="E67" s="489">
        <v>2243.5729999999999</v>
      </c>
      <c r="F67" s="489">
        <v>0</v>
      </c>
      <c r="G67" s="489">
        <v>5.2990000000000004</v>
      </c>
      <c r="H67" s="489">
        <v>0</v>
      </c>
      <c r="I67" s="489">
        <v>0</v>
      </c>
      <c r="J67" s="489">
        <v>8898.768</v>
      </c>
    </row>
    <row r="68" spans="2:10" ht="18.399999999999999" customHeight="1">
      <c r="B68" s="493" t="s">
        <v>429</v>
      </c>
      <c r="C68" s="489">
        <v>162.244</v>
      </c>
      <c r="D68" s="489">
        <v>0</v>
      </c>
      <c r="E68" s="489">
        <v>2271.0819999999999</v>
      </c>
      <c r="F68" s="489">
        <v>8.9550000000000001</v>
      </c>
      <c r="G68" s="489">
        <v>0</v>
      </c>
      <c r="H68" s="489">
        <v>3857.6060000000002</v>
      </c>
      <c r="I68" s="489">
        <v>0</v>
      </c>
      <c r="J68" s="489">
        <v>772.23900000000003</v>
      </c>
    </row>
    <row r="69" spans="2:10" ht="14.65" customHeight="1"/>
    <row r="70" spans="2:10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  <c r="G70" s="699" t="s">
        <v>226</v>
      </c>
      <c r="H70" s="699" t="s">
        <v>226</v>
      </c>
      <c r="I70" s="699" t="s">
        <v>226</v>
      </c>
      <c r="J70" s="699" t="s">
        <v>226</v>
      </c>
    </row>
    <row r="71" spans="2:10" ht="18" customHeight="1">
      <c r="B71" s="701" t="s">
        <v>156</v>
      </c>
      <c r="C71" s="579" t="s">
        <v>474</v>
      </c>
      <c r="D71" s="579" t="s">
        <v>474</v>
      </c>
      <c r="E71" s="579" t="s">
        <v>474</v>
      </c>
      <c r="F71" s="579" t="s">
        <v>474</v>
      </c>
      <c r="G71" s="579" t="s">
        <v>474</v>
      </c>
      <c r="H71" s="579" t="s">
        <v>474</v>
      </c>
      <c r="I71" s="579" t="s">
        <v>474</v>
      </c>
      <c r="J71" s="580" t="s">
        <v>474</v>
      </c>
    </row>
    <row r="72" spans="2:10" ht="29.85" customHeight="1">
      <c r="B72" s="703"/>
      <c r="C72" s="491" t="s">
        <v>461</v>
      </c>
      <c r="D72" s="299" t="s">
        <v>462</v>
      </c>
      <c r="E72" s="299" t="s">
        <v>463</v>
      </c>
      <c r="F72" s="299" t="s">
        <v>464</v>
      </c>
      <c r="G72" s="299" t="s">
        <v>465</v>
      </c>
      <c r="H72" s="299" t="s">
        <v>466</v>
      </c>
      <c r="I72" s="299" t="s">
        <v>467</v>
      </c>
      <c r="J72" s="299" t="s">
        <v>468</v>
      </c>
    </row>
    <row r="73" spans="2:10" ht="18.399999999999999" customHeight="1">
      <c r="B73" s="493" t="s">
        <v>255</v>
      </c>
      <c r="C73" s="489">
        <v>24.904</v>
      </c>
      <c r="D73" s="489">
        <v>1.9750000000000001</v>
      </c>
      <c r="E73" s="489">
        <v>646.72199999999998</v>
      </c>
      <c r="F73" s="489">
        <v>137.04</v>
      </c>
      <c r="G73" s="489">
        <v>0</v>
      </c>
      <c r="H73" s="489">
        <v>106.941</v>
      </c>
      <c r="I73" s="489">
        <v>0</v>
      </c>
      <c r="J73" s="489">
        <v>437.03899999999999</v>
      </c>
    </row>
    <row r="74" spans="2:10" ht="18.399999999999999" customHeight="1">
      <c r="B74" s="493" t="s">
        <v>256</v>
      </c>
      <c r="C74" s="489">
        <v>249.90299999999999</v>
      </c>
      <c r="D74" s="489">
        <v>2217.1320000000001</v>
      </c>
      <c r="E74" s="489">
        <v>1191.7</v>
      </c>
      <c r="F74" s="489">
        <v>541.99599999999998</v>
      </c>
      <c r="G74" s="489">
        <v>312.34500000000003</v>
      </c>
      <c r="H74" s="489">
        <v>87.367000000000004</v>
      </c>
      <c r="I74" s="489">
        <v>-0.22</v>
      </c>
      <c r="J74" s="489">
        <v>1670.8040000000001</v>
      </c>
    </row>
    <row r="75" spans="2:10" ht="18.399999999999999" customHeight="1">
      <c r="B75" s="493" t="s">
        <v>430</v>
      </c>
      <c r="C75" s="489">
        <v>0</v>
      </c>
      <c r="D75" s="489">
        <v>0</v>
      </c>
      <c r="E75" s="489">
        <v>721.32899999999995</v>
      </c>
      <c r="F75" s="489">
        <v>-61.069000000000003</v>
      </c>
      <c r="G75" s="489">
        <v>45.795000000000002</v>
      </c>
      <c r="H75" s="489">
        <v>0</v>
      </c>
      <c r="I75" s="489">
        <v>0</v>
      </c>
      <c r="J75" s="489">
        <v>3848.1590000000001</v>
      </c>
    </row>
    <row r="76" spans="2:10" ht="18.399999999999999" customHeight="1">
      <c r="B76" s="493" t="s">
        <v>431</v>
      </c>
      <c r="C76" s="489">
        <v>3.6629999999999998</v>
      </c>
      <c r="D76" s="489">
        <v>139.58600000000001</v>
      </c>
      <c r="E76" s="489">
        <v>71.043000000000006</v>
      </c>
      <c r="F76" s="489">
        <v>64.009</v>
      </c>
      <c r="G76" s="489">
        <v>0.374</v>
      </c>
      <c r="H76" s="489">
        <v>0</v>
      </c>
      <c r="I76" s="489">
        <v>0</v>
      </c>
      <c r="J76" s="489">
        <v>153.333</v>
      </c>
    </row>
    <row r="77" spans="2:10" ht="18.399999999999999" customHeight="1">
      <c r="B77" s="493" t="s">
        <v>432</v>
      </c>
      <c r="C77" s="489">
        <v>0</v>
      </c>
      <c r="D77" s="489">
        <v>15.75</v>
      </c>
      <c r="E77" s="489">
        <v>1222.931</v>
      </c>
      <c r="F77" s="489">
        <v>1340</v>
      </c>
      <c r="G77" s="489">
        <v>549</v>
      </c>
      <c r="H77" s="489">
        <v>760.5</v>
      </c>
      <c r="I77" s="489">
        <v>0</v>
      </c>
      <c r="J77" s="489">
        <v>644.30999999999995</v>
      </c>
    </row>
    <row r="78" spans="2:10" ht="18.399999999999999" customHeight="1">
      <c r="B78" s="493" t="s">
        <v>433</v>
      </c>
      <c r="C78" s="489">
        <v>0</v>
      </c>
      <c r="D78" s="489">
        <v>0</v>
      </c>
      <c r="E78" s="489">
        <v>0</v>
      </c>
      <c r="F78" s="489">
        <v>0</v>
      </c>
      <c r="G78" s="489">
        <v>0</v>
      </c>
      <c r="H78" s="489">
        <v>0</v>
      </c>
      <c r="I78" s="489">
        <v>0</v>
      </c>
      <c r="J78" s="489">
        <v>0</v>
      </c>
    </row>
    <row r="79" spans="2:10" ht="18.399999999999999" customHeight="1">
      <c r="B79" s="493" t="s">
        <v>434</v>
      </c>
      <c r="C79" s="489">
        <v>-174.197</v>
      </c>
      <c r="D79" s="489">
        <v>0</v>
      </c>
      <c r="E79" s="489">
        <v>772.47</v>
      </c>
      <c r="F79" s="489">
        <v>-3.2610000000000001</v>
      </c>
      <c r="G79" s="489">
        <v>0</v>
      </c>
      <c r="H79" s="489">
        <v>0</v>
      </c>
      <c r="I79" s="489">
        <v>0</v>
      </c>
      <c r="J79" s="489">
        <v>460.63400000000001</v>
      </c>
    </row>
    <row r="80" spans="2:10" ht="18.399999999999999" customHeight="1">
      <c r="B80" s="493" t="s">
        <v>435</v>
      </c>
      <c r="C80" s="489">
        <v>269.12599999999998</v>
      </c>
      <c r="D80" s="489">
        <v>601.38900000000001</v>
      </c>
      <c r="E80" s="489">
        <v>3474.0410000000002</v>
      </c>
      <c r="F80" s="489">
        <v>0</v>
      </c>
      <c r="G80" s="489">
        <v>935.63599999999997</v>
      </c>
      <c r="H80" s="489">
        <v>13.759</v>
      </c>
      <c r="I80" s="489">
        <v>0</v>
      </c>
      <c r="J80" s="489">
        <v>2123.674</v>
      </c>
    </row>
    <row r="81" spans="2:10" ht="18.399999999999999" customHeight="1">
      <c r="B81" s="493" t="s">
        <v>257</v>
      </c>
      <c r="C81" s="489">
        <v>0</v>
      </c>
      <c r="D81" s="489">
        <v>0</v>
      </c>
      <c r="E81" s="489">
        <v>1638.2170000000001</v>
      </c>
      <c r="F81" s="489">
        <v>0</v>
      </c>
      <c r="G81" s="489">
        <v>208.27500000000001</v>
      </c>
      <c r="H81" s="489">
        <v>5.6459999999999999</v>
      </c>
      <c r="I81" s="489">
        <v>0</v>
      </c>
      <c r="J81" s="489">
        <v>718.66399999999999</v>
      </c>
    </row>
    <row r="82" spans="2:10" ht="18.399999999999999" customHeight="1">
      <c r="B82" s="493" t="s">
        <v>436</v>
      </c>
      <c r="C82" s="489">
        <v>0</v>
      </c>
      <c r="D82" s="489">
        <v>0</v>
      </c>
      <c r="E82" s="489">
        <v>0</v>
      </c>
      <c r="F82" s="489">
        <v>0</v>
      </c>
      <c r="G82" s="489">
        <v>0</v>
      </c>
      <c r="H82" s="489">
        <v>0</v>
      </c>
      <c r="I82" s="489">
        <v>0</v>
      </c>
      <c r="J82" s="489">
        <v>0</v>
      </c>
    </row>
    <row r="83" spans="2:10" ht="18.399999999999999" customHeight="1">
      <c r="B83" s="493" t="s">
        <v>437</v>
      </c>
      <c r="C83" s="489">
        <v>368.00900000000001</v>
      </c>
      <c r="D83" s="489">
        <v>607.32799999999997</v>
      </c>
      <c r="E83" s="489">
        <v>5701.607</v>
      </c>
      <c r="F83" s="489">
        <v>1031.694</v>
      </c>
      <c r="G83" s="489">
        <v>380.97699999999998</v>
      </c>
      <c r="H83" s="489">
        <v>97.591999999999999</v>
      </c>
      <c r="I83" s="489">
        <v>0</v>
      </c>
      <c r="J83" s="489">
        <v>2727.0549999999998</v>
      </c>
    </row>
    <row r="84" spans="2:10" ht="18.399999999999999" customHeight="1">
      <c r="B84" s="493" t="s">
        <v>258</v>
      </c>
      <c r="C84" s="489">
        <v>0</v>
      </c>
      <c r="D84" s="489">
        <v>0</v>
      </c>
      <c r="E84" s="489">
        <v>622.25800000000004</v>
      </c>
      <c r="F84" s="489">
        <v>0</v>
      </c>
      <c r="G84" s="489">
        <v>0</v>
      </c>
      <c r="H84" s="489">
        <v>0</v>
      </c>
      <c r="I84" s="489">
        <v>0</v>
      </c>
      <c r="J84" s="489">
        <v>189.85499999999999</v>
      </c>
    </row>
    <row r="85" spans="2:10" ht="18.399999999999999" customHeight="1">
      <c r="B85" s="493" t="s">
        <v>438</v>
      </c>
      <c r="C85" s="489">
        <v>0</v>
      </c>
      <c r="D85" s="489">
        <v>0</v>
      </c>
      <c r="E85" s="489">
        <v>0</v>
      </c>
      <c r="F85" s="489">
        <v>0</v>
      </c>
      <c r="G85" s="489">
        <v>0</v>
      </c>
      <c r="H85" s="489">
        <v>0</v>
      </c>
      <c r="I85" s="489">
        <v>0</v>
      </c>
      <c r="J85" s="489">
        <v>0</v>
      </c>
    </row>
    <row r="86" spans="2:10" ht="18.399999999999999" customHeight="1">
      <c r="B86" s="493" t="s">
        <v>259</v>
      </c>
      <c r="C86" s="489">
        <v>4110.0569999999998</v>
      </c>
      <c r="D86" s="489">
        <v>779.29200000000003</v>
      </c>
      <c r="E86" s="489">
        <v>2486.0630000000001</v>
      </c>
      <c r="F86" s="489">
        <v>7794.9070000000002</v>
      </c>
      <c r="G86" s="489">
        <v>108.794</v>
      </c>
      <c r="H86" s="489">
        <v>20.859000000000002</v>
      </c>
      <c r="I86" s="489">
        <v>0</v>
      </c>
      <c r="J86" s="489">
        <v>5293.7039999999997</v>
      </c>
    </row>
    <row r="87" spans="2:10" ht="18.399999999999999" customHeight="1">
      <c r="B87" s="493" t="s">
        <v>439</v>
      </c>
      <c r="C87" s="489">
        <v>-0.108</v>
      </c>
      <c r="D87" s="489">
        <v>424.291</v>
      </c>
      <c r="E87" s="489">
        <v>3796.6990000000001</v>
      </c>
      <c r="F87" s="489">
        <v>160.82400000000001</v>
      </c>
      <c r="G87" s="489">
        <v>0</v>
      </c>
      <c r="H87" s="489">
        <v>0</v>
      </c>
      <c r="I87" s="489">
        <v>0</v>
      </c>
      <c r="J87" s="489">
        <v>50.225999999999999</v>
      </c>
    </row>
    <row r="88" spans="2:10" ht="18.399999999999999" customHeight="1">
      <c r="B88" s="493" t="s">
        <v>262</v>
      </c>
      <c r="C88" s="489">
        <v>80.563000000000002</v>
      </c>
      <c r="D88" s="489">
        <v>471.77</v>
      </c>
      <c r="E88" s="489">
        <v>1502.453</v>
      </c>
      <c r="F88" s="489">
        <v>268.58999999999997</v>
      </c>
      <c r="G88" s="489">
        <v>0</v>
      </c>
      <c r="H88" s="489">
        <v>0</v>
      </c>
      <c r="I88" s="489">
        <v>0</v>
      </c>
      <c r="J88" s="489">
        <v>5944.39</v>
      </c>
    </row>
    <row r="89" spans="2:10" ht="18.399999999999999" customHeight="1">
      <c r="B89" s="493" t="s">
        <v>440</v>
      </c>
      <c r="C89" s="489">
        <v>0</v>
      </c>
      <c r="D89" s="489">
        <v>0</v>
      </c>
      <c r="E89" s="489">
        <v>0</v>
      </c>
      <c r="F89" s="489">
        <v>0</v>
      </c>
      <c r="G89" s="489">
        <v>0</v>
      </c>
      <c r="H89" s="489">
        <v>0</v>
      </c>
      <c r="I89" s="489">
        <v>0</v>
      </c>
      <c r="J89" s="489">
        <v>0</v>
      </c>
    </row>
    <row r="90" spans="2:10" ht="18.399999999999999" customHeight="1">
      <c r="B90" s="493" t="s">
        <v>441</v>
      </c>
      <c r="C90" s="489">
        <v>0</v>
      </c>
      <c r="D90" s="489">
        <v>0</v>
      </c>
      <c r="E90" s="489">
        <v>63.136000000000003</v>
      </c>
      <c r="F90" s="489">
        <v>0</v>
      </c>
      <c r="G90" s="489">
        <v>0</v>
      </c>
      <c r="H90" s="489">
        <v>0</v>
      </c>
      <c r="I90" s="489">
        <v>0</v>
      </c>
      <c r="J90" s="489">
        <v>0</v>
      </c>
    </row>
    <row r="91" spans="2:10" ht="18.399999999999999" customHeight="1">
      <c r="B91" s="493" t="s">
        <v>442</v>
      </c>
      <c r="C91" s="489">
        <v>10.776</v>
      </c>
      <c r="D91" s="489">
        <v>0</v>
      </c>
      <c r="E91" s="489">
        <v>218.97900000000001</v>
      </c>
      <c r="F91" s="489">
        <v>0</v>
      </c>
      <c r="G91" s="489">
        <v>0</v>
      </c>
      <c r="H91" s="489">
        <v>0</v>
      </c>
      <c r="I91" s="489">
        <v>0</v>
      </c>
      <c r="J91" s="489">
        <v>175.58799999999999</v>
      </c>
    </row>
    <row r="92" spans="2:10" ht="18.399999999999999" customHeight="1">
      <c r="B92" s="493" t="s">
        <v>265</v>
      </c>
      <c r="C92" s="489">
        <v>489.65800000000002</v>
      </c>
      <c r="D92" s="489">
        <v>108.68300000000001</v>
      </c>
      <c r="E92" s="489">
        <v>7252.8090000000002</v>
      </c>
      <c r="F92" s="489">
        <v>2653.4690000000001</v>
      </c>
      <c r="G92" s="489">
        <v>0</v>
      </c>
      <c r="H92" s="489">
        <v>0</v>
      </c>
      <c r="I92" s="489">
        <v>0</v>
      </c>
      <c r="J92" s="489">
        <v>3720.7460000000001</v>
      </c>
    </row>
    <row r="93" spans="2:10" ht="18.399999999999999" customHeight="1">
      <c r="B93" s="493" t="s">
        <v>443</v>
      </c>
      <c r="C93" s="489">
        <v>577.48199999999997</v>
      </c>
      <c r="D93" s="489">
        <v>4089.3519999999999</v>
      </c>
      <c r="E93" s="489">
        <v>8643.6970000000001</v>
      </c>
      <c r="F93" s="489">
        <v>8704.8119999999999</v>
      </c>
      <c r="G93" s="489">
        <v>2462.0250000000001</v>
      </c>
      <c r="H93" s="489">
        <v>1242.9059999999999</v>
      </c>
      <c r="I93" s="489">
        <v>571.55200000000002</v>
      </c>
      <c r="J93" s="489">
        <v>5628.3739999999998</v>
      </c>
    </row>
    <row r="94" spans="2:10" ht="18.399999999999999" customHeight="1">
      <c r="B94" s="493" t="s">
        <v>444</v>
      </c>
      <c r="C94" s="489">
        <v>57.637</v>
      </c>
      <c r="D94" s="489">
        <v>38.185000000000002</v>
      </c>
      <c r="E94" s="489">
        <v>1067.6679999999999</v>
      </c>
      <c r="F94" s="489">
        <v>0</v>
      </c>
      <c r="G94" s="489">
        <v>0</v>
      </c>
      <c r="H94" s="489">
        <v>0</v>
      </c>
      <c r="I94" s="489">
        <v>0</v>
      </c>
      <c r="J94" s="489">
        <v>291.09199999999998</v>
      </c>
    </row>
    <row r="95" spans="2:10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  <c r="G95" s="489">
        <v>0</v>
      </c>
      <c r="H95" s="489">
        <v>0</v>
      </c>
      <c r="I95" s="489">
        <v>0</v>
      </c>
      <c r="J95" s="489">
        <v>0</v>
      </c>
    </row>
    <row r="96" spans="2:10" ht="18.399999999999999" customHeight="1">
      <c r="B96" s="493" t="s">
        <v>266</v>
      </c>
      <c r="C96" s="489">
        <v>143.47999999999999</v>
      </c>
      <c r="D96" s="489">
        <v>976.29</v>
      </c>
      <c r="E96" s="489">
        <v>5972.2380000000003</v>
      </c>
      <c r="F96" s="489">
        <v>7134.232</v>
      </c>
      <c r="G96" s="489">
        <v>-37.103000000000002</v>
      </c>
      <c r="H96" s="489">
        <v>2353.2159999999999</v>
      </c>
      <c r="I96" s="489">
        <v>0</v>
      </c>
      <c r="J96" s="489">
        <v>4568.4250000000002</v>
      </c>
    </row>
    <row r="97" spans="2:10" ht="18.399999999999999" customHeight="1">
      <c r="B97" s="493" t="s">
        <v>446</v>
      </c>
      <c r="C97" s="489">
        <v>550.26</v>
      </c>
      <c r="D97" s="489">
        <v>275.96699999999998</v>
      </c>
      <c r="E97" s="489">
        <v>3297.5790000000002</v>
      </c>
      <c r="F97" s="489">
        <v>285.315</v>
      </c>
      <c r="G97" s="489">
        <v>286.39100000000002</v>
      </c>
      <c r="H97" s="489">
        <v>189.79300000000001</v>
      </c>
      <c r="I97" s="489">
        <v>0</v>
      </c>
      <c r="J97" s="489">
        <v>2328.7159999999999</v>
      </c>
    </row>
    <row r="98" spans="2:10" ht="18.399999999999999" customHeight="1">
      <c r="B98" s="493" t="s">
        <v>447</v>
      </c>
      <c r="C98" s="489">
        <v>235.13300000000001</v>
      </c>
      <c r="D98" s="489">
        <v>244.88900000000001</v>
      </c>
      <c r="E98" s="489">
        <v>1146.068</v>
      </c>
      <c r="F98" s="489">
        <v>0</v>
      </c>
      <c r="G98" s="489">
        <v>10</v>
      </c>
      <c r="H98" s="489">
        <v>23.887</v>
      </c>
      <c r="I98" s="489">
        <v>0</v>
      </c>
      <c r="J98" s="489">
        <v>162.37700000000001</v>
      </c>
    </row>
    <row r="99" spans="2:10" ht="18.399999999999999" customHeight="1">
      <c r="B99" s="493" t="s">
        <v>448</v>
      </c>
      <c r="C99" s="489">
        <v>0</v>
      </c>
      <c r="D99" s="489">
        <v>0</v>
      </c>
      <c r="E99" s="489">
        <v>0</v>
      </c>
      <c r="F99" s="489">
        <v>0</v>
      </c>
      <c r="G99" s="489">
        <v>0</v>
      </c>
      <c r="H99" s="489">
        <v>0</v>
      </c>
      <c r="I99" s="489">
        <v>0</v>
      </c>
      <c r="J99" s="489">
        <v>0</v>
      </c>
    </row>
    <row r="100" spans="2:10" ht="18.399999999999999" customHeight="1">
      <c r="B100" s="493" t="s">
        <v>449</v>
      </c>
      <c r="C100" s="489">
        <v>21.754999999999999</v>
      </c>
      <c r="D100" s="489">
        <v>141.053</v>
      </c>
      <c r="E100" s="489">
        <v>1715.2950000000001</v>
      </c>
      <c r="F100" s="489">
        <v>679.34500000000003</v>
      </c>
      <c r="G100" s="489">
        <v>0</v>
      </c>
      <c r="H100" s="489">
        <v>249.059</v>
      </c>
      <c r="I100" s="489">
        <v>0</v>
      </c>
      <c r="J100" s="489">
        <v>238.584</v>
      </c>
    </row>
    <row r="102" spans="2:10" ht="78" customHeight="1">
      <c r="B102" s="683" t="s">
        <v>450</v>
      </c>
      <c r="C102" s="684"/>
      <c r="D102" s="684"/>
      <c r="E102" s="684"/>
      <c r="F102" s="684"/>
      <c r="G102" s="684"/>
      <c r="H102" s="684"/>
    </row>
  </sheetData>
  <mergeCells count="8">
    <mergeCell ref="B102:H102"/>
    <mergeCell ref="B2:J2"/>
    <mergeCell ref="C4:J4"/>
    <mergeCell ref="B5:B6"/>
    <mergeCell ref="C5:J5"/>
    <mergeCell ref="C70:J70"/>
    <mergeCell ref="B71:B72"/>
    <mergeCell ref="C71:J71"/>
  </mergeCells>
  <pageMargins left="0.42196078431372558" right="0.55254901960784319" top="0.27843137254901962" bottom="0.58235294117647074" header="0.50980392156862753" footer="0.50980392156862753"/>
  <pageSetup paperSize="9" scale="80" fitToHeight="0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workbookViewId="0">
      <selection activeCell="L10" sqref="L10"/>
    </sheetView>
  </sheetViews>
  <sheetFormatPr defaultRowHeight="12.75"/>
  <cols>
    <col min="1" max="1" width="2" customWidth="1"/>
    <col min="2" max="2" width="30.5703125" bestFit="1" customWidth="1"/>
    <col min="3" max="4" width="27.7109375" customWidth="1"/>
  </cols>
  <sheetData>
    <row r="1" spans="2:6" ht="28.5" customHeight="1"/>
    <row r="2" spans="2:6" ht="24.95" customHeight="1">
      <c r="B2" s="561" t="s">
        <v>475</v>
      </c>
      <c r="C2" s="561"/>
      <c r="D2" s="561"/>
      <c r="E2" s="494"/>
      <c r="F2" s="494"/>
    </row>
    <row r="4" spans="2:6" ht="18.399999999999999" customHeight="1">
      <c r="B4" s="486"/>
      <c r="C4" s="481"/>
      <c r="D4" s="490" t="s">
        <v>226</v>
      </c>
    </row>
    <row r="5" spans="2:6" ht="25.5">
      <c r="B5" s="487" t="s">
        <v>155</v>
      </c>
      <c r="C5" s="299" t="s">
        <v>476</v>
      </c>
      <c r="D5" s="299" t="s">
        <v>477</v>
      </c>
    </row>
    <row r="6" spans="2:6" ht="18.399999999999999" customHeight="1">
      <c r="B6" s="493" t="s">
        <v>374</v>
      </c>
      <c r="C6" s="489">
        <v>72.494</v>
      </c>
      <c r="D6" s="489">
        <v>603.61300000000006</v>
      </c>
    </row>
    <row r="7" spans="2:6" ht="18.399999999999999" customHeight="1">
      <c r="B7" s="493" t="s">
        <v>375</v>
      </c>
      <c r="C7" s="489">
        <v>-2380.0250000000001</v>
      </c>
      <c r="D7" s="489">
        <v>22021.72</v>
      </c>
    </row>
    <row r="8" spans="2:6" ht="18.399999999999999" customHeight="1">
      <c r="B8" s="493" t="s">
        <v>376</v>
      </c>
      <c r="C8" s="489">
        <v>5250.9740000000002</v>
      </c>
      <c r="D8" s="489">
        <v>22600.261999999999</v>
      </c>
    </row>
    <row r="9" spans="2:6" ht="18.399999999999999" customHeight="1">
      <c r="B9" s="493" t="s">
        <v>232</v>
      </c>
      <c r="C9" s="489">
        <v>275</v>
      </c>
      <c r="D9" s="489">
        <v>14559.439</v>
      </c>
    </row>
    <row r="10" spans="2:6" ht="18.399999999999999" customHeight="1">
      <c r="B10" s="493" t="s">
        <v>377</v>
      </c>
      <c r="C10" s="489">
        <v>-11845.656000000001</v>
      </c>
      <c r="D10" s="489">
        <v>151182.57399999999</v>
      </c>
    </row>
    <row r="11" spans="2:6" ht="18.399999999999999" customHeight="1">
      <c r="B11" s="493" t="s">
        <v>378</v>
      </c>
      <c r="C11" s="489">
        <v>-2254.8789999999999</v>
      </c>
      <c r="D11" s="489">
        <v>20469.440999999999</v>
      </c>
    </row>
    <row r="12" spans="2:6" ht="18.399999999999999" customHeight="1">
      <c r="B12" s="493" t="s">
        <v>379</v>
      </c>
      <c r="C12" s="489">
        <v>-5151.7860000000001</v>
      </c>
      <c r="D12" s="489">
        <v>13421.707</v>
      </c>
    </row>
    <row r="13" spans="2:6" ht="18.399999999999999" customHeight="1">
      <c r="B13" s="493" t="s">
        <v>380</v>
      </c>
      <c r="C13" s="489">
        <v>69.528999999999996</v>
      </c>
      <c r="D13" s="489">
        <v>6.5519999999999996</v>
      </c>
    </row>
    <row r="14" spans="2:6" ht="18.399999999999999" customHeight="1">
      <c r="B14" s="493" t="s">
        <v>233</v>
      </c>
      <c r="C14" s="489">
        <v>-1355.9259999999999</v>
      </c>
      <c r="D14" s="489">
        <v>22082.557000000001</v>
      </c>
    </row>
    <row r="15" spans="2:6" ht="18.399999999999999" customHeight="1">
      <c r="B15" s="493" t="s">
        <v>381</v>
      </c>
      <c r="C15" s="489">
        <v>-184.131</v>
      </c>
      <c r="D15" s="489">
        <v>5881.8469999999998</v>
      </c>
    </row>
    <row r="16" spans="2:6" ht="18.399999999999999" customHeight="1">
      <c r="B16" s="493" t="s">
        <v>382</v>
      </c>
      <c r="C16" s="489">
        <v>-13227.01</v>
      </c>
      <c r="D16" s="489">
        <v>356314.62099999998</v>
      </c>
    </row>
    <row r="17" spans="2:4" ht="18.399999999999999" customHeight="1">
      <c r="B17" s="493" t="s">
        <v>383</v>
      </c>
      <c r="C17" s="489">
        <v>759.79100000000005</v>
      </c>
      <c r="D17" s="489">
        <v>1230.809</v>
      </c>
    </row>
    <row r="18" spans="2:4" ht="18.399999999999999" customHeight="1">
      <c r="B18" s="493" t="s">
        <v>384</v>
      </c>
      <c r="C18" s="489">
        <v>1110.6099999999999</v>
      </c>
      <c r="D18" s="489">
        <v>2442.8649999999998</v>
      </c>
    </row>
    <row r="19" spans="2:4" ht="18.399999999999999" customHeight="1">
      <c r="B19" s="493" t="s">
        <v>385</v>
      </c>
      <c r="C19" s="489">
        <v>1082.854</v>
      </c>
      <c r="D19" s="489">
        <v>13812.592000000001</v>
      </c>
    </row>
    <row r="20" spans="2:4" ht="18.399999999999999" customHeight="1">
      <c r="B20" s="493" t="s">
        <v>386</v>
      </c>
      <c r="C20" s="489">
        <v>-499.22300000000001</v>
      </c>
      <c r="D20" s="489">
        <v>662.69200000000001</v>
      </c>
    </row>
    <row r="21" spans="2:4" ht="18.399999999999999" customHeight="1">
      <c r="B21" s="493" t="s">
        <v>387</v>
      </c>
      <c r="C21" s="489">
        <v>2913.056</v>
      </c>
      <c r="D21" s="489">
        <v>68932.98</v>
      </c>
    </row>
    <row r="22" spans="2:4" ht="18.399999999999999" customHeight="1">
      <c r="B22" s="493" t="s">
        <v>388</v>
      </c>
      <c r="C22" s="489">
        <v>-10918.897000000001</v>
      </c>
      <c r="D22" s="489">
        <v>70888.638999999996</v>
      </c>
    </row>
    <row r="23" spans="2:4" ht="18.399999999999999" customHeight="1">
      <c r="B23" s="493" t="s">
        <v>389</v>
      </c>
      <c r="C23" s="489">
        <v>4229.0389999999998</v>
      </c>
      <c r="D23" s="489">
        <v>35870.33</v>
      </c>
    </row>
    <row r="24" spans="2:4" ht="18.399999999999999" customHeight="1">
      <c r="B24" s="493" t="s">
        <v>390</v>
      </c>
      <c r="C24" s="489">
        <v>448.00599999999997</v>
      </c>
      <c r="D24" s="489">
        <v>10239.013000000001</v>
      </c>
    </row>
    <row r="25" spans="2:4" ht="18.399999999999999" customHeight="1">
      <c r="B25" s="493" t="s">
        <v>391</v>
      </c>
      <c r="C25" s="489">
        <v>0</v>
      </c>
      <c r="D25" s="489">
        <v>0</v>
      </c>
    </row>
    <row r="26" spans="2:4" ht="18.399999999999999" customHeight="1">
      <c r="B26" s="493" t="s">
        <v>392</v>
      </c>
      <c r="C26" s="489">
        <v>-2086.6559999999999</v>
      </c>
      <c r="D26" s="489">
        <v>14197.968999999999</v>
      </c>
    </row>
    <row r="27" spans="2:4" ht="18.399999999999999" customHeight="1">
      <c r="B27" s="493" t="s">
        <v>393</v>
      </c>
      <c r="C27" s="489">
        <v>4603</v>
      </c>
      <c r="D27" s="489">
        <v>6845.7430000000004</v>
      </c>
    </row>
    <row r="28" spans="2:4" ht="18.399999999999999" customHeight="1">
      <c r="B28" s="493" t="s">
        <v>394</v>
      </c>
      <c r="C28" s="489">
        <v>-1606.4380000000001</v>
      </c>
      <c r="D28" s="489">
        <v>41607.446000000004</v>
      </c>
    </row>
    <row r="29" spans="2:4" ht="18.399999999999999" customHeight="1">
      <c r="B29" s="493" t="s">
        <v>395</v>
      </c>
      <c r="C29" s="489">
        <v>2298.6170000000002</v>
      </c>
      <c r="D29" s="489">
        <v>36090.81</v>
      </c>
    </row>
    <row r="30" spans="2:4" ht="18.399999999999999" customHeight="1">
      <c r="B30" s="493" t="s">
        <v>236</v>
      </c>
      <c r="C30" s="489">
        <v>-5285.62</v>
      </c>
      <c r="D30" s="489">
        <v>35922.235000000001</v>
      </c>
    </row>
    <row r="31" spans="2:4" ht="18.399999999999999" customHeight="1">
      <c r="B31" s="493" t="s">
        <v>396</v>
      </c>
      <c r="C31" s="489">
        <v>-1763.6559999999999</v>
      </c>
      <c r="D31" s="489">
        <v>1936.2919999999999</v>
      </c>
    </row>
    <row r="32" spans="2:4" ht="18.399999999999999" customHeight="1">
      <c r="B32" s="493" t="s">
        <v>397</v>
      </c>
      <c r="C32" s="489">
        <v>-316.16399999999999</v>
      </c>
      <c r="D32" s="489">
        <v>21266.174999999999</v>
      </c>
    </row>
    <row r="33" spans="2:4" ht="18.399999999999999" customHeight="1">
      <c r="B33" s="493" t="s">
        <v>398</v>
      </c>
      <c r="C33" s="489">
        <v>3683.7339999999999</v>
      </c>
      <c r="D33" s="489">
        <v>16029.16</v>
      </c>
    </row>
    <row r="34" spans="2:4" ht="18.399999999999999" customHeight="1">
      <c r="B34" s="493" t="s">
        <v>399</v>
      </c>
      <c r="C34" s="489">
        <v>-1606.271</v>
      </c>
      <c r="D34" s="489">
        <v>138734.13699999999</v>
      </c>
    </row>
    <row r="35" spans="2:4" ht="18.399999999999999" customHeight="1">
      <c r="B35" s="493" t="s">
        <v>400</v>
      </c>
      <c r="C35" s="489">
        <v>0</v>
      </c>
      <c r="D35" s="489">
        <v>0</v>
      </c>
    </row>
    <row r="36" spans="2:4" ht="18.399999999999999" customHeight="1">
      <c r="B36" s="493" t="s">
        <v>238</v>
      </c>
      <c r="C36" s="489">
        <v>-1841.77</v>
      </c>
      <c r="D36" s="489">
        <v>55468.974000000002</v>
      </c>
    </row>
    <row r="37" spans="2:4" ht="18.399999999999999" customHeight="1">
      <c r="B37" s="493" t="s">
        <v>401</v>
      </c>
      <c r="C37" s="489">
        <v>0</v>
      </c>
      <c r="D37" s="489">
        <v>10417.142</v>
      </c>
    </row>
    <row r="38" spans="2:4" ht="18.399999999999999" customHeight="1">
      <c r="B38" s="493" t="s">
        <v>402</v>
      </c>
      <c r="C38" s="489">
        <v>469.33</v>
      </c>
      <c r="D38" s="489">
        <v>2262.0819999999999</v>
      </c>
    </row>
    <row r="39" spans="2:4" ht="18.399999999999999" customHeight="1">
      <c r="B39" s="493" t="s">
        <v>403</v>
      </c>
      <c r="C39" s="489">
        <v>6975.6260000000002</v>
      </c>
      <c r="D39" s="489">
        <v>19333.732</v>
      </c>
    </row>
    <row r="40" spans="2:4" ht="18.399999999999999" customHeight="1">
      <c r="B40" s="493" t="s">
        <v>404</v>
      </c>
      <c r="C40" s="489">
        <v>291.702</v>
      </c>
      <c r="D40" s="489">
        <v>338.99700000000001</v>
      </c>
    </row>
    <row r="41" spans="2:4" ht="18.399999999999999" customHeight="1">
      <c r="B41" s="493" t="s">
        <v>405</v>
      </c>
      <c r="C41" s="489">
        <v>-8.0000000000000002E-3</v>
      </c>
      <c r="D41" s="489">
        <v>8.0000000000000002E-3</v>
      </c>
    </row>
    <row r="42" spans="2:4" ht="18.399999999999999" customHeight="1">
      <c r="B42" s="493" t="s">
        <v>406</v>
      </c>
      <c r="C42" s="489">
        <v>656.899</v>
      </c>
      <c r="D42" s="489">
        <v>2325.087</v>
      </c>
    </row>
    <row r="43" spans="2:4" ht="18.399999999999999" customHeight="1">
      <c r="B43" s="493" t="s">
        <v>407</v>
      </c>
      <c r="C43" s="489">
        <v>-2411.1759999999999</v>
      </c>
      <c r="D43" s="489">
        <v>52529.862999999998</v>
      </c>
    </row>
    <row r="44" spans="2:4" ht="18.399999999999999" customHeight="1">
      <c r="B44" s="493" t="s">
        <v>408</v>
      </c>
      <c r="C44" s="489">
        <v>4241.2420000000002</v>
      </c>
      <c r="D44" s="489">
        <v>3217.5590000000002</v>
      </c>
    </row>
    <row r="45" spans="2:4" ht="18.399999999999999" customHeight="1">
      <c r="B45" s="493" t="s">
        <v>409</v>
      </c>
      <c r="C45" s="489">
        <v>-224.92500000000001</v>
      </c>
      <c r="D45" s="489">
        <v>6349.8710000000001</v>
      </c>
    </row>
    <row r="46" spans="2:4" ht="18.399999999999999" customHeight="1">
      <c r="B46" s="493" t="s">
        <v>410</v>
      </c>
      <c r="C46" s="489">
        <v>1550.3430000000001</v>
      </c>
      <c r="D46" s="489">
        <v>137523.696</v>
      </c>
    </row>
    <row r="47" spans="2:4" ht="18.399999999999999" customHeight="1">
      <c r="B47" s="493" t="s">
        <v>411</v>
      </c>
      <c r="C47" s="489">
        <v>290.58100000000002</v>
      </c>
      <c r="D47" s="489">
        <v>10034.294</v>
      </c>
    </row>
    <row r="48" spans="2:4" ht="18.399999999999999" customHeight="1">
      <c r="B48" s="493" t="s">
        <v>412</v>
      </c>
      <c r="C48" s="489">
        <v>-7466.8209999999999</v>
      </c>
      <c r="D48" s="489">
        <v>81399.153000000006</v>
      </c>
    </row>
    <row r="49" spans="2:4" ht="18.399999999999999" customHeight="1">
      <c r="B49" s="493" t="s">
        <v>413</v>
      </c>
      <c r="C49" s="489">
        <v>-2298.0450000000001</v>
      </c>
      <c r="D49" s="489">
        <v>13839.281999999999</v>
      </c>
    </row>
    <row r="50" spans="2:4" ht="24.95" customHeight="1">
      <c r="B50" s="493" t="s">
        <v>414</v>
      </c>
      <c r="C50" s="489">
        <v>641.39800000000002</v>
      </c>
      <c r="D50" s="489">
        <v>257712.17199999999</v>
      </c>
    </row>
    <row r="51" spans="2:4" ht="18.399999999999999" customHeight="1">
      <c r="B51" s="493" t="s">
        <v>415</v>
      </c>
      <c r="C51" s="489">
        <v>0</v>
      </c>
      <c r="D51" s="489">
        <v>4916.9740000000002</v>
      </c>
    </row>
    <row r="52" spans="2:4" ht="18.399999999999999" customHeight="1">
      <c r="B52" s="493" t="s">
        <v>244</v>
      </c>
      <c r="C52" s="489">
        <v>18095.082999999999</v>
      </c>
      <c r="D52" s="489">
        <v>273741.65299999999</v>
      </c>
    </row>
    <row r="53" spans="2:4" ht="18.399999999999999" customHeight="1">
      <c r="B53" s="493" t="s">
        <v>245</v>
      </c>
      <c r="C53" s="489">
        <v>-1177.2829999999999</v>
      </c>
      <c r="D53" s="489">
        <v>55141.875999999997</v>
      </c>
    </row>
    <row r="54" spans="2:4" ht="18.399999999999999" customHeight="1">
      <c r="B54" s="493" t="s">
        <v>416</v>
      </c>
      <c r="C54" s="489">
        <v>-4541</v>
      </c>
      <c r="D54" s="489">
        <v>142710.65400000001</v>
      </c>
    </row>
    <row r="55" spans="2:4" ht="18.399999999999999" customHeight="1">
      <c r="B55" s="493" t="s">
        <v>417</v>
      </c>
      <c r="C55" s="489">
        <v>0</v>
      </c>
      <c r="D55" s="489">
        <v>0</v>
      </c>
    </row>
    <row r="56" spans="2:4" ht="18.399999999999999" customHeight="1">
      <c r="B56" s="493" t="s">
        <v>418</v>
      </c>
      <c r="C56" s="489">
        <v>991.46600000000001</v>
      </c>
      <c r="D56" s="489">
        <v>14023.822</v>
      </c>
    </row>
    <row r="57" spans="2:4" ht="18.399999999999999" customHeight="1">
      <c r="B57" s="493" t="s">
        <v>419</v>
      </c>
      <c r="C57" s="489">
        <v>32.496000000000002</v>
      </c>
      <c r="D57" s="489">
        <v>2939.8470000000002</v>
      </c>
    </row>
    <row r="58" spans="2:4" ht="18.399999999999999" customHeight="1">
      <c r="B58" s="493" t="s">
        <v>420</v>
      </c>
      <c r="C58" s="489">
        <v>15.663</v>
      </c>
      <c r="D58" s="489">
        <v>77081.316000000006</v>
      </c>
    </row>
    <row r="59" spans="2:4" ht="18.399999999999999" customHeight="1">
      <c r="B59" s="493" t="s">
        <v>421</v>
      </c>
      <c r="C59" s="489">
        <v>43.65</v>
      </c>
      <c r="D59" s="489">
        <v>4482.3410000000003</v>
      </c>
    </row>
    <row r="60" spans="2:4" ht="18.399999999999999" customHeight="1">
      <c r="B60" s="493" t="s">
        <v>422</v>
      </c>
      <c r="C60" s="489">
        <v>-0.86399999999999999</v>
      </c>
      <c r="D60" s="489">
        <v>340.726</v>
      </c>
    </row>
    <row r="61" spans="2:4" ht="18.399999999999999" customHeight="1">
      <c r="B61" s="493" t="s">
        <v>423</v>
      </c>
      <c r="C61" s="489">
        <v>-2156.835</v>
      </c>
      <c r="D61" s="489">
        <v>8328.3019999999997</v>
      </c>
    </row>
    <row r="62" spans="2:4" ht="18.399999999999999" customHeight="1">
      <c r="B62" s="493" t="s">
        <v>424</v>
      </c>
      <c r="C62" s="489">
        <v>701.43299999999999</v>
      </c>
      <c r="D62" s="489">
        <v>99733.614000000001</v>
      </c>
    </row>
    <row r="63" spans="2:4" ht="18.399999999999999" customHeight="1">
      <c r="B63" s="493" t="s">
        <v>425</v>
      </c>
      <c r="C63" s="489">
        <v>-8.6229999999999993</v>
      </c>
      <c r="D63" s="489">
        <v>619.20899999999995</v>
      </c>
    </row>
    <row r="64" spans="2:4" ht="18.399999999999999" customHeight="1">
      <c r="B64" s="493" t="s">
        <v>426</v>
      </c>
      <c r="C64" s="489">
        <v>0</v>
      </c>
      <c r="D64" s="489">
        <v>1341.104</v>
      </c>
    </row>
    <row r="65" spans="2:4" ht="18.399999999999999" customHeight="1">
      <c r="B65" s="493" t="s">
        <v>427</v>
      </c>
      <c r="C65" s="489">
        <v>-1579.83</v>
      </c>
      <c r="D65" s="489">
        <v>33645.536999999997</v>
      </c>
    </row>
    <row r="66" spans="2:4" ht="18.399999999999999" customHeight="1">
      <c r="B66" s="493" t="s">
        <v>428</v>
      </c>
      <c r="C66" s="489">
        <v>2033.576</v>
      </c>
      <c r="D66" s="489">
        <v>10352.494000000001</v>
      </c>
    </row>
    <row r="67" spans="2:4" ht="18.399999999999999" customHeight="1">
      <c r="B67" s="493" t="s">
        <v>429</v>
      </c>
      <c r="C67" s="489">
        <v>-13.279</v>
      </c>
      <c r="D67" s="489">
        <v>7085.4049999999997</v>
      </c>
    </row>
    <row r="68" spans="2:4" ht="22.15" customHeight="1"/>
    <row r="69" spans="2:4" ht="18.399999999999999" customHeight="1">
      <c r="B69" s="486"/>
      <c r="C69" s="481"/>
      <c r="D69" s="490" t="s">
        <v>226</v>
      </c>
    </row>
    <row r="70" spans="2:4" ht="25.5">
      <c r="B70" s="487" t="s">
        <v>156</v>
      </c>
      <c r="C70" s="299" t="s">
        <v>476</v>
      </c>
      <c r="D70" s="299" t="s">
        <v>477</v>
      </c>
    </row>
    <row r="71" spans="2:4" ht="18.399999999999999" customHeight="1">
      <c r="B71" s="493" t="s">
        <v>255</v>
      </c>
      <c r="C71" s="489">
        <v>-115.741</v>
      </c>
      <c r="D71" s="489">
        <v>1470.3620000000001</v>
      </c>
    </row>
    <row r="72" spans="2:4" ht="18.399999999999999" customHeight="1">
      <c r="B72" s="493" t="s">
        <v>256</v>
      </c>
      <c r="C72" s="489">
        <v>-2503.806</v>
      </c>
      <c r="D72" s="489">
        <v>8774.8330000000005</v>
      </c>
    </row>
    <row r="73" spans="2:4" ht="18.399999999999999" customHeight="1">
      <c r="B73" s="493" t="s">
        <v>430</v>
      </c>
      <c r="C73" s="489">
        <v>1799.3030000000001</v>
      </c>
      <c r="D73" s="489">
        <v>2754.9110000000001</v>
      </c>
    </row>
    <row r="74" spans="2:4" ht="18.399999999999999" customHeight="1">
      <c r="B74" s="493" t="s">
        <v>431</v>
      </c>
      <c r="C74" s="489">
        <v>0</v>
      </c>
      <c r="D74" s="489">
        <v>432.00799999999998</v>
      </c>
    </row>
    <row r="75" spans="2:4" ht="18.399999999999999" customHeight="1">
      <c r="B75" s="493" t="s">
        <v>432</v>
      </c>
      <c r="C75" s="489">
        <v>2747.27</v>
      </c>
      <c r="D75" s="489">
        <v>1785.221</v>
      </c>
    </row>
    <row r="76" spans="2:4" ht="18.399999999999999" customHeight="1">
      <c r="B76" s="493" t="s">
        <v>433</v>
      </c>
      <c r="C76" s="489">
        <v>0</v>
      </c>
      <c r="D76" s="489">
        <v>0</v>
      </c>
    </row>
    <row r="77" spans="2:4" ht="18.399999999999999" customHeight="1">
      <c r="B77" s="493" t="s">
        <v>434</v>
      </c>
      <c r="C77" s="489">
        <v>-902.17399999999998</v>
      </c>
      <c r="D77" s="489">
        <v>1957.82</v>
      </c>
    </row>
    <row r="78" spans="2:4" ht="18.399999999999999" customHeight="1">
      <c r="B78" s="493" t="s">
        <v>435</v>
      </c>
      <c r="C78" s="489">
        <v>47.351999999999997</v>
      </c>
      <c r="D78" s="489">
        <v>7370.2730000000001</v>
      </c>
    </row>
    <row r="79" spans="2:4" ht="18.399999999999999" customHeight="1">
      <c r="B79" s="493" t="s">
        <v>257</v>
      </c>
      <c r="C79" s="489">
        <v>486.70800000000003</v>
      </c>
      <c r="D79" s="489">
        <v>2084.0940000000001</v>
      </c>
    </row>
    <row r="80" spans="2:4" ht="18.399999999999999" customHeight="1">
      <c r="B80" s="493" t="s">
        <v>436</v>
      </c>
      <c r="C80" s="489">
        <v>0</v>
      </c>
      <c r="D80" s="489">
        <v>0</v>
      </c>
    </row>
    <row r="81" spans="2:4" ht="18.399999999999999" customHeight="1">
      <c r="B81" s="493" t="s">
        <v>437</v>
      </c>
      <c r="C81" s="489">
        <v>867.09100000000001</v>
      </c>
      <c r="D81" s="489">
        <v>10047.171</v>
      </c>
    </row>
    <row r="82" spans="2:4" ht="18.399999999999999" customHeight="1">
      <c r="B82" s="493" t="s">
        <v>258</v>
      </c>
      <c r="C82" s="489">
        <v>305.358</v>
      </c>
      <c r="D82" s="489">
        <v>506.755</v>
      </c>
    </row>
    <row r="83" spans="2:4" ht="18.399999999999999" customHeight="1">
      <c r="B83" s="493" t="s">
        <v>438</v>
      </c>
      <c r="C83" s="489">
        <v>0</v>
      </c>
      <c r="D83" s="489">
        <v>0</v>
      </c>
    </row>
    <row r="84" spans="2:4" ht="18.399999999999999" customHeight="1">
      <c r="B84" s="493" t="s">
        <v>259</v>
      </c>
      <c r="C84" s="489">
        <v>-1517.2650000000001</v>
      </c>
      <c r="D84" s="489">
        <v>22110.940999999999</v>
      </c>
    </row>
    <row r="85" spans="2:4" ht="18.399999999999999" customHeight="1">
      <c r="B85" s="493" t="s">
        <v>439</v>
      </c>
      <c r="C85" s="489">
        <v>-77.745999999999995</v>
      </c>
      <c r="D85" s="489">
        <v>4509.6779999999999</v>
      </c>
    </row>
    <row r="86" spans="2:4" ht="18.399999999999999" customHeight="1">
      <c r="B86" s="493" t="s">
        <v>262</v>
      </c>
      <c r="C86" s="489">
        <v>2428.4299999999998</v>
      </c>
      <c r="D86" s="489">
        <v>5839.3360000000002</v>
      </c>
    </row>
    <row r="87" spans="2:4" ht="18.399999999999999" customHeight="1">
      <c r="B87" s="493" t="s">
        <v>440</v>
      </c>
      <c r="C87" s="489">
        <v>0</v>
      </c>
      <c r="D87" s="489">
        <v>0</v>
      </c>
    </row>
    <row r="88" spans="2:4" ht="18.399999999999999" customHeight="1">
      <c r="B88" s="493" t="s">
        <v>441</v>
      </c>
      <c r="C88" s="489">
        <v>-14.731</v>
      </c>
      <c r="D88" s="489">
        <v>77.867000000000004</v>
      </c>
    </row>
    <row r="89" spans="2:4" ht="18.399999999999999" customHeight="1">
      <c r="B89" s="493" t="s">
        <v>442</v>
      </c>
      <c r="C89" s="489">
        <v>-148.38800000000001</v>
      </c>
      <c r="D89" s="489">
        <v>553.73099999999999</v>
      </c>
    </row>
    <row r="90" spans="2:4" ht="18.399999999999999" customHeight="1">
      <c r="B90" s="493" t="s">
        <v>265</v>
      </c>
      <c r="C90" s="489">
        <v>258.10199999999998</v>
      </c>
      <c r="D90" s="489">
        <v>13967.263000000001</v>
      </c>
    </row>
    <row r="91" spans="2:4" ht="18.399999999999999" customHeight="1">
      <c r="B91" s="493" t="s">
        <v>443</v>
      </c>
      <c r="C91" s="489">
        <v>-4322.1869999999999</v>
      </c>
      <c r="D91" s="489">
        <v>36242.387000000002</v>
      </c>
    </row>
    <row r="92" spans="2:4" ht="18.399999999999999" customHeight="1">
      <c r="B92" s="493" t="s">
        <v>444</v>
      </c>
      <c r="C92" s="489">
        <v>289.887</v>
      </c>
      <c r="D92" s="489">
        <v>1164.6949999999999</v>
      </c>
    </row>
    <row r="93" spans="2:4" ht="18.399999999999999" customHeight="1">
      <c r="B93" s="493" t="s">
        <v>445</v>
      </c>
      <c r="C93" s="489">
        <v>0</v>
      </c>
      <c r="D93" s="489">
        <v>0</v>
      </c>
    </row>
    <row r="94" spans="2:4" ht="18.399999999999999" customHeight="1">
      <c r="B94" s="493" t="s">
        <v>266</v>
      </c>
      <c r="C94" s="489">
        <v>-2271.7150000000001</v>
      </c>
      <c r="D94" s="489">
        <v>23382.492999999999</v>
      </c>
    </row>
    <row r="95" spans="2:4" ht="18.399999999999999" customHeight="1">
      <c r="B95" s="493" t="s">
        <v>446</v>
      </c>
      <c r="C95" s="489">
        <v>-490.45499999999998</v>
      </c>
      <c r="D95" s="489">
        <v>7704.4759999999997</v>
      </c>
    </row>
    <row r="96" spans="2:4" ht="18.399999999999999" customHeight="1">
      <c r="B96" s="493" t="s">
        <v>447</v>
      </c>
      <c r="C96" s="489">
        <v>-46.569000000000003</v>
      </c>
      <c r="D96" s="489">
        <v>1868.923</v>
      </c>
    </row>
    <row r="97" spans="2:7" ht="18.399999999999999" customHeight="1">
      <c r="B97" s="493" t="s">
        <v>448</v>
      </c>
      <c r="C97" s="489">
        <v>0</v>
      </c>
      <c r="D97" s="489">
        <v>0</v>
      </c>
    </row>
    <row r="98" spans="2:7" ht="18.399999999999999" customHeight="1">
      <c r="B98" s="493" t="s">
        <v>449</v>
      </c>
      <c r="C98" s="489">
        <v>-398.851</v>
      </c>
      <c r="D98" s="489">
        <v>3443.942</v>
      </c>
    </row>
    <row r="100" spans="2:7" ht="50.1" customHeight="1">
      <c r="B100" s="706" t="s">
        <v>478</v>
      </c>
      <c r="C100" s="706"/>
      <c r="D100" s="706"/>
      <c r="E100" s="706"/>
      <c r="F100" s="706"/>
      <c r="G100" s="706"/>
    </row>
  </sheetData>
  <mergeCells count="2">
    <mergeCell ref="B2:D2"/>
    <mergeCell ref="B100:G100"/>
  </mergeCells>
  <pageMargins left="0.22274509803921574" right="0.46588235294117653" top="0.44196078431372554" bottom="0.33764705882352947" header="0.50980392156862753" footer="0.50980392156862753"/>
  <pageSetup paperSize="9" fitToHeight="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zoomScaleNormal="100"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3" width="15" customWidth="1"/>
    <col min="4" max="6" width="16" customWidth="1"/>
    <col min="7" max="7" width="15.85546875" customWidth="1"/>
    <col min="8" max="8" width="17" customWidth="1"/>
    <col min="9" max="9" width="17.28515625" customWidth="1"/>
  </cols>
  <sheetData>
    <row r="2" spans="2:10" ht="12.75" customHeight="1">
      <c r="B2" s="561" t="s">
        <v>479</v>
      </c>
      <c r="C2" s="561"/>
      <c r="D2" s="561"/>
      <c r="E2" s="561"/>
      <c r="F2" s="561"/>
      <c r="G2" s="561"/>
      <c r="H2" s="561"/>
      <c r="I2" s="561"/>
      <c r="J2" s="494"/>
    </row>
    <row r="4" spans="2:10">
      <c r="B4" s="490"/>
      <c r="C4" s="697" t="s">
        <v>226</v>
      </c>
      <c r="D4" s="698"/>
      <c r="E4" s="698"/>
      <c r="F4" s="698"/>
      <c r="G4" s="698"/>
      <c r="H4" s="698"/>
      <c r="I4" s="698"/>
    </row>
    <row r="5" spans="2:10" ht="38.25">
      <c r="B5" s="487" t="s">
        <v>155</v>
      </c>
      <c r="C5" s="299" t="s">
        <v>477</v>
      </c>
      <c r="D5" s="299" t="s">
        <v>480</v>
      </c>
      <c r="E5" s="299" t="s">
        <v>285</v>
      </c>
      <c r="F5" s="299" t="s">
        <v>286</v>
      </c>
      <c r="G5" s="299" t="s">
        <v>481</v>
      </c>
      <c r="H5" s="299" t="s">
        <v>482</v>
      </c>
      <c r="I5" s="299" t="s">
        <v>483</v>
      </c>
    </row>
    <row r="6" spans="2:10" ht="18.399999999999999" customHeight="1">
      <c r="B6" s="488" t="s">
        <v>374</v>
      </c>
      <c r="C6" s="489">
        <v>603.61300000000006</v>
      </c>
      <c r="D6" s="489">
        <v>1133.998</v>
      </c>
      <c r="E6" s="489">
        <v>721.51199999999994</v>
      </c>
      <c r="F6" s="489">
        <v>-535.65700000000004</v>
      </c>
      <c r="G6" s="489">
        <v>-716.24</v>
      </c>
      <c r="H6" s="489">
        <v>25.651</v>
      </c>
      <c r="I6" s="489">
        <v>-690.58900000000006</v>
      </c>
    </row>
    <row r="7" spans="2:10" ht="18.399999999999999" customHeight="1">
      <c r="B7" s="488" t="s">
        <v>375</v>
      </c>
      <c r="C7" s="489">
        <v>22021.72</v>
      </c>
      <c r="D7" s="489">
        <v>18577.411</v>
      </c>
      <c r="E7" s="489">
        <v>5687.8580000000002</v>
      </c>
      <c r="F7" s="489">
        <v>2198.2460000000001</v>
      </c>
      <c r="G7" s="489">
        <v>-4441.7950000000001</v>
      </c>
      <c r="H7" s="489">
        <v>112.491</v>
      </c>
      <c r="I7" s="489">
        <v>-4329.3040000000001</v>
      </c>
    </row>
    <row r="8" spans="2:10" ht="18.399999999999999" customHeight="1">
      <c r="B8" s="488" t="s">
        <v>376</v>
      </c>
      <c r="C8" s="489">
        <v>22600.261999999999</v>
      </c>
      <c r="D8" s="489">
        <v>17024.022000000001</v>
      </c>
      <c r="E8" s="489">
        <v>3157.9209999999998</v>
      </c>
      <c r="F8" s="489">
        <v>3633.97</v>
      </c>
      <c r="G8" s="489">
        <v>-1215.6510000000001</v>
      </c>
      <c r="H8" s="489">
        <v>15.512</v>
      </c>
      <c r="I8" s="489">
        <v>-1200.1389999999999</v>
      </c>
    </row>
    <row r="9" spans="2:10" ht="18.399999999999999" customHeight="1">
      <c r="B9" s="488" t="s">
        <v>232</v>
      </c>
      <c r="C9" s="489">
        <v>14559.439</v>
      </c>
      <c r="D9" s="489">
        <v>1839.2180000000001</v>
      </c>
      <c r="E9" s="489">
        <v>2424.8760000000002</v>
      </c>
      <c r="F9" s="489">
        <v>4922.8869999999997</v>
      </c>
      <c r="G9" s="489">
        <v>5372.4579999999996</v>
      </c>
      <c r="H9" s="489">
        <v>2199.63</v>
      </c>
      <c r="I9" s="489">
        <v>7572.0879999999997</v>
      </c>
    </row>
    <row r="10" spans="2:10" ht="18.399999999999999" customHeight="1">
      <c r="B10" s="488" t="s">
        <v>377</v>
      </c>
      <c r="C10" s="489">
        <v>151182.57399999999</v>
      </c>
      <c r="D10" s="489">
        <v>54299.654999999999</v>
      </c>
      <c r="E10" s="489">
        <v>91641.482000000004</v>
      </c>
      <c r="F10" s="489">
        <v>-40264.660000000003</v>
      </c>
      <c r="G10" s="489">
        <v>45506.097000000002</v>
      </c>
      <c r="H10" s="489">
        <v>13768.173000000001</v>
      </c>
      <c r="I10" s="489">
        <v>59274.27</v>
      </c>
    </row>
    <row r="11" spans="2:10" ht="18.399999999999999" customHeight="1">
      <c r="B11" s="488" t="s">
        <v>378</v>
      </c>
      <c r="C11" s="489">
        <v>20469.440999999999</v>
      </c>
      <c r="D11" s="489">
        <v>892.79600000000005</v>
      </c>
      <c r="E11" s="489">
        <v>8506.9580000000005</v>
      </c>
      <c r="F11" s="489">
        <v>1690.0429999999999</v>
      </c>
      <c r="G11" s="489">
        <v>9379.6440000000002</v>
      </c>
      <c r="H11" s="489">
        <v>1986.354</v>
      </c>
      <c r="I11" s="489">
        <v>11365.998</v>
      </c>
    </row>
    <row r="12" spans="2:10" ht="18.399999999999999" customHeight="1">
      <c r="B12" s="488" t="s">
        <v>379</v>
      </c>
      <c r="C12" s="489">
        <v>13421.707</v>
      </c>
      <c r="D12" s="489">
        <v>-5831.5749999999998</v>
      </c>
      <c r="E12" s="489">
        <v>23829.907999999999</v>
      </c>
      <c r="F12" s="489">
        <v>271.64100000000002</v>
      </c>
      <c r="G12" s="489">
        <v>-4848.2669999999998</v>
      </c>
      <c r="H12" s="489">
        <v>2163.9929999999999</v>
      </c>
      <c r="I12" s="489">
        <v>-2684.2739999999999</v>
      </c>
    </row>
    <row r="13" spans="2:10" ht="18.399999999999999" customHeight="1">
      <c r="B13" s="488" t="s">
        <v>380</v>
      </c>
      <c r="C13" s="489">
        <v>6.5519999999999996</v>
      </c>
      <c r="D13" s="489">
        <v>10.56</v>
      </c>
      <c r="E13" s="489">
        <v>208.98500000000001</v>
      </c>
      <c r="F13" s="489">
        <v>0</v>
      </c>
      <c r="G13" s="489">
        <v>-212.99299999999999</v>
      </c>
      <c r="H13" s="489">
        <v>2.1349999999999998</v>
      </c>
      <c r="I13" s="489">
        <v>-210.858</v>
      </c>
    </row>
    <row r="14" spans="2:10" ht="18.399999999999999" customHeight="1">
      <c r="B14" s="488" t="s">
        <v>233</v>
      </c>
      <c r="C14" s="489">
        <v>22082.557000000001</v>
      </c>
      <c r="D14" s="489">
        <v>15113.188</v>
      </c>
      <c r="E14" s="489">
        <v>9197.0709999999999</v>
      </c>
      <c r="F14" s="489">
        <v>87.555999999999997</v>
      </c>
      <c r="G14" s="489">
        <v>-2315.2579999999998</v>
      </c>
      <c r="H14" s="489">
        <v>383.15699999999998</v>
      </c>
      <c r="I14" s="489">
        <v>-1932.1010000000001</v>
      </c>
    </row>
    <row r="15" spans="2:10" ht="18.399999999999999" customHeight="1">
      <c r="B15" s="488" t="s">
        <v>381</v>
      </c>
      <c r="C15" s="489">
        <v>5881.8469999999998</v>
      </c>
      <c r="D15" s="489">
        <v>5400.8069999999998</v>
      </c>
      <c r="E15" s="489">
        <v>1131.527</v>
      </c>
      <c r="F15" s="489">
        <v>582.76</v>
      </c>
      <c r="G15" s="489">
        <v>-1233.2470000000001</v>
      </c>
      <c r="H15" s="489">
        <v>74.215000000000003</v>
      </c>
      <c r="I15" s="489">
        <v>-1159.0319999999999</v>
      </c>
    </row>
    <row r="16" spans="2:10" ht="18.399999999999999" customHeight="1">
      <c r="B16" s="488" t="s">
        <v>382</v>
      </c>
      <c r="C16" s="489">
        <v>356314.62099999998</v>
      </c>
      <c r="D16" s="489">
        <v>170092.19099999999</v>
      </c>
      <c r="E16" s="489">
        <v>76120.75</v>
      </c>
      <c r="F16" s="489">
        <v>68386.819000000003</v>
      </c>
      <c r="G16" s="489">
        <v>41714.860999999997</v>
      </c>
      <c r="H16" s="489">
        <v>26287.757000000001</v>
      </c>
      <c r="I16" s="489">
        <v>68002.618000000002</v>
      </c>
    </row>
    <row r="17" spans="2:9" ht="18.399999999999999" customHeight="1">
      <c r="B17" s="488" t="s">
        <v>383</v>
      </c>
      <c r="C17" s="489">
        <v>1230.809</v>
      </c>
      <c r="D17" s="489">
        <v>-727.44600000000003</v>
      </c>
      <c r="E17" s="489">
        <v>281.40699999999998</v>
      </c>
      <c r="F17" s="489">
        <v>-200.44200000000001</v>
      </c>
      <c r="G17" s="489">
        <v>1877.29</v>
      </c>
      <c r="H17" s="489">
        <v>159.94399999999999</v>
      </c>
      <c r="I17" s="489">
        <v>2037.2339999999999</v>
      </c>
    </row>
    <row r="18" spans="2:9" ht="18.399999999999999" customHeight="1">
      <c r="B18" s="488" t="s">
        <v>384</v>
      </c>
      <c r="C18" s="489">
        <v>2442.8649999999998</v>
      </c>
      <c r="D18" s="489">
        <v>1791.4349999999999</v>
      </c>
      <c r="E18" s="489">
        <v>2340.9850000000001</v>
      </c>
      <c r="F18" s="489">
        <v>969.73500000000001</v>
      </c>
      <c r="G18" s="489">
        <v>-2659.29</v>
      </c>
      <c r="H18" s="489">
        <v>138.584</v>
      </c>
      <c r="I18" s="489">
        <v>-2520.7060000000001</v>
      </c>
    </row>
    <row r="19" spans="2:9" ht="18.399999999999999" customHeight="1">
      <c r="B19" s="488" t="s">
        <v>385</v>
      </c>
      <c r="C19" s="489">
        <v>13812.592000000001</v>
      </c>
      <c r="D19" s="489">
        <v>6166.1530000000002</v>
      </c>
      <c r="E19" s="489">
        <v>2001.6669999999999</v>
      </c>
      <c r="F19" s="489">
        <v>341.83300000000003</v>
      </c>
      <c r="G19" s="489">
        <v>5302.9390000000003</v>
      </c>
      <c r="H19" s="489">
        <v>-2050.77</v>
      </c>
      <c r="I19" s="489">
        <v>3252.1689999999999</v>
      </c>
    </row>
    <row r="20" spans="2:9" ht="18.399999999999999" customHeight="1">
      <c r="B20" s="488" t="s">
        <v>386</v>
      </c>
      <c r="C20" s="489">
        <v>662.69200000000001</v>
      </c>
      <c r="D20" s="489">
        <v>338.36599999999999</v>
      </c>
      <c r="E20" s="489">
        <v>1094.8610000000001</v>
      </c>
      <c r="F20" s="489">
        <v>27.789000000000001</v>
      </c>
      <c r="G20" s="489">
        <v>-798.32399999999996</v>
      </c>
      <c r="H20" s="489">
        <v>62.863999999999997</v>
      </c>
      <c r="I20" s="489">
        <v>-735.46</v>
      </c>
    </row>
    <row r="21" spans="2:9" ht="18.399999999999999" customHeight="1">
      <c r="B21" s="488" t="s">
        <v>387</v>
      </c>
      <c r="C21" s="489">
        <v>68932.98</v>
      </c>
      <c r="D21" s="489">
        <v>33889.660000000003</v>
      </c>
      <c r="E21" s="489">
        <v>12546.915999999999</v>
      </c>
      <c r="F21" s="489">
        <v>13041.126</v>
      </c>
      <c r="G21" s="489">
        <v>9455.2780000000002</v>
      </c>
      <c r="H21" s="489">
        <v>7516.5110000000004</v>
      </c>
      <c r="I21" s="489">
        <v>16971.789000000001</v>
      </c>
    </row>
    <row r="22" spans="2:9" ht="18.399999999999999" customHeight="1">
      <c r="B22" s="488" t="s">
        <v>388</v>
      </c>
      <c r="C22" s="489">
        <v>70888.638999999996</v>
      </c>
      <c r="D22" s="489">
        <v>22002.685000000001</v>
      </c>
      <c r="E22" s="489">
        <v>37878.237999999998</v>
      </c>
      <c r="F22" s="489">
        <v>-4510.12</v>
      </c>
      <c r="G22" s="489">
        <v>15517.835999999999</v>
      </c>
      <c r="H22" s="489">
        <v>1681.145</v>
      </c>
      <c r="I22" s="489">
        <v>17198.981</v>
      </c>
    </row>
    <row r="23" spans="2:9" ht="18.399999999999999" customHeight="1">
      <c r="B23" s="488" t="s">
        <v>389</v>
      </c>
      <c r="C23" s="489">
        <v>35870.33</v>
      </c>
      <c r="D23" s="489">
        <v>23443.277999999998</v>
      </c>
      <c r="E23" s="489">
        <v>12230.976000000001</v>
      </c>
      <c r="F23" s="489">
        <v>-5051.0389999999998</v>
      </c>
      <c r="G23" s="489">
        <v>5247.1149999999998</v>
      </c>
      <c r="H23" s="489">
        <v>464.84699999999998</v>
      </c>
      <c r="I23" s="489">
        <v>5711.9620000000004</v>
      </c>
    </row>
    <row r="24" spans="2:9" ht="18.399999999999999" customHeight="1">
      <c r="B24" s="488" t="s">
        <v>390</v>
      </c>
      <c r="C24" s="489">
        <v>10239.013000000001</v>
      </c>
      <c r="D24" s="489">
        <v>56674.434000000001</v>
      </c>
      <c r="E24" s="489">
        <v>6971.6589999999997</v>
      </c>
      <c r="F24" s="489">
        <v>-129.715</v>
      </c>
      <c r="G24" s="489">
        <v>-53277.364999999998</v>
      </c>
      <c r="H24" s="489">
        <v>1111.3209999999999</v>
      </c>
      <c r="I24" s="489">
        <v>-52166.044000000002</v>
      </c>
    </row>
    <row r="25" spans="2:9" ht="18.399999999999999" customHeight="1">
      <c r="B25" s="488" t="s">
        <v>391</v>
      </c>
      <c r="C25" s="489">
        <v>0</v>
      </c>
      <c r="D25" s="489">
        <v>0.26300000000000001</v>
      </c>
      <c r="E25" s="489">
        <v>583.49099999999999</v>
      </c>
      <c r="F25" s="489">
        <v>-1.0999999999999999E-2</v>
      </c>
      <c r="G25" s="489">
        <v>-583.74300000000005</v>
      </c>
      <c r="H25" s="489">
        <v>969.23299999999995</v>
      </c>
      <c r="I25" s="489">
        <v>385.49</v>
      </c>
    </row>
    <row r="26" spans="2:9" ht="18.399999999999999" customHeight="1">
      <c r="B26" s="488" t="s">
        <v>392</v>
      </c>
      <c r="C26" s="489">
        <v>14197.968999999999</v>
      </c>
      <c r="D26" s="489">
        <v>9295.67</v>
      </c>
      <c r="E26" s="489">
        <v>11398.179</v>
      </c>
      <c r="F26" s="489">
        <v>-2371.0569999999998</v>
      </c>
      <c r="G26" s="489">
        <v>-4124.8230000000003</v>
      </c>
      <c r="H26" s="489">
        <v>421.37400000000002</v>
      </c>
      <c r="I26" s="489">
        <v>-3703.4490000000001</v>
      </c>
    </row>
    <row r="27" spans="2:9" ht="18.399999999999999" customHeight="1">
      <c r="B27" s="488" t="s">
        <v>393</v>
      </c>
      <c r="C27" s="489">
        <v>6845.7430000000004</v>
      </c>
      <c r="D27" s="489">
        <v>2348.259</v>
      </c>
      <c r="E27" s="489">
        <v>4202.5410000000002</v>
      </c>
      <c r="F27" s="489">
        <v>2332.933</v>
      </c>
      <c r="G27" s="489">
        <v>-2037.99</v>
      </c>
      <c r="H27" s="489">
        <v>485.1</v>
      </c>
      <c r="I27" s="489">
        <v>-1552.89</v>
      </c>
    </row>
    <row r="28" spans="2:9" ht="18.399999999999999" customHeight="1">
      <c r="B28" s="488" t="s">
        <v>394</v>
      </c>
      <c r="C28" s="489">
        <v>41607.446000000004</v>
      </c>
      <c r="D28" s="489">
        <v>29570.755000000001</v>
      </c>
      <c r="E28" s="489">
        <v>8990.402</v>
      </c>
      <c r="F28" s="489">
        <v>7562.826</v>
      </c>
      <c r="G28" s="489">
        <v>-4516.5370000000003</v>
      </c>
      <c r="H28" s="489">
        <v>2584.3049999999998</v>
      </c>
      <c r="I28" s="489">
        <v>-1932.232</v>
      </c>
    </row>
    <row r="29" spans="2:9" ht="18.399999999999999" customHeight="1">
      <c r="B29" s="488" t="s">
        <v>395</v>
      </c>
      <c r="C29" s="489">
        <v>36090.81</v>
      </c>
      <c r="D29" s="489">
        <v>22540.008000000002</v>
      </c>
      <c r="E29" s="489">
        <v>11356.847</v>
      </c>
      <c r="F29" s="489">
        <v>11706.46</v>
      </c>
      <c r="G29" s="489">
        <v>-9512.5049999999992</v>
      </c>
      <c r="H29" s="489">
        <v>1977.873</v>
      </c>
      <c r="I29" s="489">
        <v>-7534.6319999999996</v>
      </c>
    </row>
    <row r="30" spans="2:9" ht="18.399999999999999" customHeight="1">
      <c r="B30" s="488" t="s">
        <v>236</v>
      </c>
      <c r="C30" s="489">
        <v>35922.235000000001</v>
      </c>
      <c r="D30" s="489">
        <v>17968.742999999999</v>
      </c>
      <c r="E30" s="489">
        <v>12674.406999999999</v>
      </c>
      <c r="F30" s="489">
        <v>4144.8180000000002</v>
      </c>
      <c r="G30" s="489">
        <v>1134.2670000000001</v>
      </c>
      <c r="H30" s="489">
        <v>3542.3609999999999</v>
      </c>
      <c r="I30" s="489">
        <v>4676.6279999999997</v>
      </c>
    </row>
    <row r="31" spans="2:9" ht="18.399999999999999" customHeight="1">
      <c r="B31" s="488" t="s">
        <v>396</v>
      </c>
      <c r="C31" s="489">
        <v>1936.2919999999999</v>
      </c>
      <c r="D31" s="489">
        <v>36685.014999999999</v>
      </c>
      <c r="E31" s="489">
        <v>7790.7250000000004</v>
      </c>
      <c r="F31" s="489">
        <v>-4362.8159999999998</v>
      </c>
      <c r="G31" s="489">
        <v>-38176.631999999998</v>
      </c>
      <c r="H31" s="489">
        <v>829.13400000000001</v>
      </c>
      <c r="I31" s="489">
        <v>-37347.498</v>
      </c>
    </row>
    <row r="32" spans="2:9" ht="18.399999999999999" customHeight="1">
      <c r="B32" s="488" t="s">
        <v>397</v>
      </c>
      <c r="C32" s="489">
        <v>21266.174999999999</v>
      </c>
      <c r="D32" s="489">
        <v>783.69799999999998</v>
      </c>
      <c r="E32" s="489">
        <v>4800.0320000000002</v>
      </c>
      <c r="F32" s="489">
        <v>-640.92200000000003</v>
      </c>
      <c r="G32" s="489">
        <v>16323.367</v>
      </c>
      <c r="H32" s="489">
        <v>1465.915</v>
      </c>
      <c r="I32" s="489">
        <v>17789.281999999999</v>
      </c>
    </row>
    <row r="33" spans="2:9" ht="18.399999999999999" customHeight="1">
      <c r="B33" s="488" t="s">
        <v>398</v>
      </c>
      <c r="C33" s="489">
        <v>16029.16</v>
      </c>
      <c r="D33" s="489">
        <v>1003.593</v>
      </c>
      <c r="E33" s="489">
        <v>3076.982</v>
      </c>
      <c r="F33" s="489">
        <v>3744.9409999999998</v>
      </c>
      <c r="G33" s="489">
        <v>8203.6440000000002</v>
      </c>
      <c r="H33" s="489">
        <v>3885.7779999999998</v>
      </c>
      <c r="I33" s="489">
        <v>12089.422</v>
      </c>
    </row>
    <row r="34" spans="2:9" ht="18.399999999999999" customHeight="1">
      <c r="B34" s="488" t="s">
        <v>399</v>
      </c>
      <c r="C34" s="489">
        <v>138734.13699999999</v>
      </c>
      <c r="D34" s="489">
        <v>101652.55499999999</v>
      </c>
      <c r="E34" s="489">
        <v>13293.251</v>
      </c>
      <c r="F34" s="489">
        <v>-10191.823</v>
      </c>
      <c r="G34" s="489">
        <v>33980.154000000002</v>
      </c>
      <c r="H34" s="489">
        <v>21053.271000000001</v>
      </c>
      <c r="I34" s="489">
        <v>55033.425000000003</v>
      </c>
    </row>
    <row r="35" spans="2:9" ht="18.399999999999999" customHeight="1">
      <c r="B35" s="488" t="s">
        <v>400</v>
      </c>
      <c r="C35" s="489">
        <v>0</v>
      </c>
      <c r="D35" s="489">
        <v>46.71</v>
      </c>
      <c r="E35" s="489">
        <v>157.71899999999999</v>
      </c>
      <c r="F35" s="489">
        <v>0</v>
      </c>
      <c r="G35" s="489">
        <v>-204.429</v>
      </c>
      <c r="H35" s="489">
        <v>-29.279</v>
      </c>
      <c r="I35" s="489">
        <v>-233.708</v>
      </c>
    </row>
    <row r="36" spans="2:9" ht="18.399999999999999" customHeight="1">
      <c r="B36" s="488" t="s">
        <v>238</v>
      </c>
      <c r="C36" s="489">
        <v>55468.974000000002</v>
      </c>
      <c r="D36" s="489">
        <v>46599.928999999996</v>
      </c>
      <c r="E36" s="489">
        <v>17844.88</v>
      </c>
      <c r="F36" s="489">
        <v>333.66300000000001</v>
      </c>
      <c r="G36" s="489">
        <v>-9309.4979999999996</v>
      </c>
      <c r="H36" s="489">
        <v>168.68899999999999</v>
      </c>
      <c r="I36" s="489">
        <v>-9140.8089999999993</v>
      </c>
    </row>
    <row r="37" spans="2:9" ht="18.399999999999999" customHeight="1">
      <c r="B37" s="488" t="s">
        <v>401</v>
      </c>
      <c r="C37" s="489">
        <v>10417.142</v>
      </c>
      <c r="D37" s="489">
        <v>15561.601000000001</v>
      </c>
      <c r="E37" s="489">
        <v>177.857</v>
      </c>
      <c r="F37" s="489">
        <v>-297.988</v>
      </c>
      <c r="G37" s="489">
        <v>-5024.3280000000004</v>
      </c>
      <c r="H37" s="489">
        <v>-409.78199999999998</v>
      </c>
      <c r="I37" s="489">
        <v>-5434.11</v>
      </c>
    </row>
    <row r="38" spans="2:9" ht="18.399999999999999" customHeight="1">
      <c r="B38" s="488" t="s">
        <v>402</v>
      </c>
      <c r="C38" s="489">
        <v>2262.0819999999999</v>
      </c>
      <c r="D38" s="489">
        <v>1427.44</v>
      </c>
      <c r="E38" s="489">
        <v>28.154</v>
      </c>
      <c r="F38" s="489">
        <v>571.00300000000004</v>
      </c>
      <c r="G38" s="489">
        <v>235.48500000000001</v>
      </c>
      <c r="H38" s="489">
        <v>-143.63800000000001</v>
      </c>
      <c r="I38" s="489">
        <v>91.846999999999994</v>
      </c>
    </row>
    <row r="39" spans="2:9" ht="18.399999999999999" customHeight="1">
      <c r="B39" s="488" t="s">
        <v>403</v>
      </c>
      <c r="C39" s="489">
        <v>19333.732</v>
      </c>
      <c r="D39" s="489">
        <v>15085.797</v>
      </c>
      <c r="E39" s="489">
        <v>6831.1</v>
      </c>
      <c r="F39" s="489">
        <v>5042.7340000000004</v>
      </c>
      <c r="G39" s="489">
        <v>-7625.8990000000003</v>
      </c>
      <c r="H39" s="489">
        <v>59.276000000000003</v>
      </c>
      <c r="I39" s="489">
        <v>-7566.6229999999996</v>
      </c>
    </row>
    <row r="40" spans="2:9" ht="18.399999999999999" customHeight="1">
      <c r="B40" s="488" t="s">
        <v>404</v>
      </c>
      <c r="C40" s="489">
        <v>338.99700000000001</v>
      </c>
      <c r="D40" s="489">
        <v>104.839</v>
      </c>
      <c r="E40" s="489">
        <v>2215.5709999999999</v>
      </c>
      <c r="F40" s="489">
        <v>-1044.2950000000001</v>
      </c>
      <c r="G40" s="489">
        <v>-937.11800000000005</v>
      </c>
      <c r="H40" s="489">
        <v>7.1999999999999995E-2</v>
      </c>
      <c r="I40" s="489">
        <v>-937.04600000000005</v>
      </c>
    </row>
    <row r="41" spans="2:9" ht="18.399999999999999" customHeight="1">
      <c r="B41" s="488" t="s">
        <v>405</v>
      </c>
      <c r="C41" s="489">
        <v>8.0000000000000002E-3</v>
      </c>
      <c r="D41" s="489">
        <v>1.9E-2</v>
      </c>
      <c r="E41" s="489">
        <v>5.3129999999999997</v>
      </c>
      <c r="F41" s="489">
        <v>-0.42699999999999999</v>
      </c>
      <c r="G41" s="489">
        <v>-4.8970000000000002</v>
      </c>
      <c r="H41" s="489">
        <v>0</v>
      </c>
      <c r="I41" s="489">
        <v>-4.8970000000000002</v>
      </c>
    </row>
    <row r="42" spans="2:9" ht="18.399999999999999" customHeight="1">
      <c r="B42" s="488" t="s">
        <v>406</v>
      </c>
      <c r="C42" s="489">
        <v>2325.087</v>
      </c>
      <c r="D42" s="489">
        <v>1503.798</v>
      </c>
      <c r="E42" s="489">
        <v>5871.0309999999999</v>
      </c>
      <c r="F42" s="489">
        <v>-197.72</v>
      </c>
      <c r="G42" s="489">
        <v>-4852.0219999999999</v>
      </c>
      <c r="H42" s="489">
        <v>23.373999999999999</v>
      </c>
      <c r="I42" s="489">
        <v>-4828.6480000000001</v>
      </c>
    </row>
    <row r="43" spans="2:9" ht="18.399999999999999" customHeight="1">
      <c r="B43" s="488" t="s">
        <v>407</v>
      </c>
      <c r="C43" s="489">
        <v>52529.862999999998</v>
      </c>
      <c r="D43" s="489">
        <v>29462.555</v>
      </c>
      <c r="E43" s="489">
        <v>5953.9409999999998</v>
      </c>
      <c r="F43" s="489">
        <v>4090.06</v>
      </c>
      <c r="G43" s="489">
        <v>13023.307000000001</v>
      </c>
      <c r="H43" s="489">
        <v>12570.333000000001</v>
      </c>
      <c r="I43" s="489">
        <v>25593.64</v>
      </c>
    </row>
    <row r="44" spans="2:9" ht="18.399999999999999" customHeight="1">
      <c r="B44" s="488" t="s">
        <v>408</v>
      </c>
      <c r="C44" s="489">
        <v>3217.5590000000002</v>
      </c>
      <c r="D44" s="489">
        <v>5917.7520000000004</v>
      </c>
      <c r="E44" s="489">
        <v>2010.155</v>
      </c>
      <c r="F44" s="489">
        <v>799.81799999999998</v>
      </c>
      <c r="G44" s="489">
        <v>-5510.1660000000002</v>
      </c>
      <c r="H44" s="489">
        <v>394.447</v>
      </c>
      <c r="I44" s="489">
        <v>-5115.7190000000001</v>
      </c>
    </row>
    <row r="45" spans="2:9" ht="18.399999999999999" customHeight="1">
      <c r="B45" s="488" t="s">
        <v>409</v>
      </c>
      <c r="C45" s="489">
        <v>6349.8710000000001</v>
      </c>
      <c r="D45" s="489">
        <v>4057.4609999999998</v>
      </c>
      <c r="E45" s="489">
        <v>1576.7360000000001</v>
      </c>
      <c r="F45" s="489">
        <v>-17.257999999999999</v>
      </c>
      <c r="G45" s="489">
        <v>732.93200000000002</v>
      </c>
      <c r="H45" s="489">
        <v>96.325999999999993</v>
      </c>
      <c r="I45" s="489">
        <v>829.25800000000004</v>
      </c>
    </row>
    <row r="46" spans="2:9" ht="18.399999999999999" customHeight="1">
      <c r="B46" s="488" t="s">
        <v>410</v>
      </c>
      <c r="C46" s="489">
        <v>137523.696</v>
      </c>
      <c r="D46" s="489">
        <v>64622.006999999998</v>
      </c>
      <c r="E46" s="489">
        <v>22041.642</v>
      </c>
      <c r="F46" s="489">
        <v>27736.791000000001</v>
      </c>
      <c r="G46" s="489">
        <v>23123.256000000001</v>
      </c>
      <c r="H46" s="489">
        <v>5091.7640000000001</v>
      </c>
      <c r="I46" s="489">
        <v>28215.02</v>
      </c>
    </row>
    <row r="47" spans="2:9" ht="18.399999999999999" customHeight="1">
      <c r="B47" s="488" t="s">
        <v>411</v>
      </c>
      <c r="C47" s="489">
        <v>10034.294</v>
      </c>
      <c r="D47" s="489">
        <v>-937.58799999999997</v>
      </c>
      <c r="E47" s="489">
        <v>5645.9859999999999</v>
      </c>
      <c r="F47" s="489">
        <v>1440.329</v>
      </c>
      <c r="G47" s="489">
        <v>3885.567</v>
      </c>
      <c r="H47" s="489">
        <v>534.27800000000002</v>
      </c>
      <c r="I47" s="489">
        <v>4419.8450000000003</v>
      </c>
    </row>
    <row r="48" spans="2:9" ht="18.399999999999999" customHeight="1">
      <c r="B48" s="488" t="s">
        <v>412</v>
      </c>
      <c r="C48" s="489">
        <v>81399.153000000006</v>
      </c>
      <c r="D48" s="489">
        <v>38894.544000000002</v>
      </c>
      <c r="E48" s="489">
        <v>12965.777</v>
      </c>
      <c r="F48" s="489">
        <v>18122.969000000001</v>
      </c>
      <c r="G48" s="489">
        <v>11415.862999999999</v>
      </c>
      <c r="H48" s="489">
        <v>1078.405</v>
      </c>
      <c r="I48" s="489">
        <v>12494.268</v>
      </c>
    </row>
    <row r="49" spans="2:9" ht="18.399999999999999" customHeight="1">
      <c r="B49" s="488" t="s">
        <v>413</v>
      </c>
      <c r="C49" s="489">
        <v>13839.281999999999</v>
      </c>
      <c r="D49" s="489">
        <v>6606.7340000000004</v>
      </c>
      <c r="E49" s="489">
        <v>6737.24</v>
      </c>
      <c r="F49" s="489">
        <v>-525.79100000000005</v>
      </c>
      <c r="G49" s="489">
        <v>1021.099</v>
      </c>
      <c r="H49" s="489">
        <v>1203.3900000000001</v>
      </c>
      <c r="I49" s="489">
        <v>2224.489</v>
      </c>
    </row>
    <row r="50" spans="2:9" ht="18.399999999999999" customHeight="1">
      <c r="B50" s="488" t="s">
        <v>414</v>
      </c>
      <c r="C50" s="489">
        <v>257712.17199999999</v>
      </c>
      <c r="D50" s="489">
        <v>95807.010999999999</v>
      </c>
      <c r="E50" s="489">
        <v>82464.917000000001</v>
      </c>
      <c r="F50" s="489">
        <v>56469.523999999998</v>
      </c>
      <c r="G50" s="489">
        <v>22970.720000000001</v>
      </c>
      <c r="H50" s="489">
        <v>12289.492</v>
      </c>
      <c r="I50" s="489">
        <v>35260.212</v>
      </c>
    </row>
    <row r="51" spans="2:9" ht="18.399999999999999" customHeight="1">
      <c r="B51" s="488" t="s">
        <v>415</v>
      </c>
      <c r="C51" s="489">
        <v>4916.9740000000002</v>
      </c>
      <c r="D51" s="489">
        <v>-1665.645</v>
      </c>
      <c r="E51" s="489">
        <v>4381.1899999999996</v>
      </c>
      <c r="F51" s="489">
        <v>1218.4960000000001</v>
      </c>
      <c r="G51" s="489">
        <v>982.93299999999999</v>
      </c>
      <c r="H51" s="489">
        <v>571.16899999999998</v>
      </c>
      <c r="I51" s="489">
        <v>1554.1020000000001</v>
      </c>
    </row>
    <row r="52" spans="2:9" ht="18.399999999999999" customHeight="1">
      <c r="B52" s="488" t="s">
        <v>244</v>
      </c>
      <c r="C52" s="489">
        <v>273741.65299999999</v>
      </c>
      <c r="D52" s="489">
        <v>129926.25199999999</v>
      </c>
      <c r="E52" s="489">
        <v>57450.294000000002</v>
      </c>
      <c r="F52" s="489">
        <v>46519.396000000001</v>
      </c>
      <c r="G52" s="489">
        <v>39845.711000000003</v>
      </c>
      <c r="H52" s="489">
        <v>32506.583999999999</v>
      </c>
      <c r="I52" s="489">
        <v>72352.294999999998</v>
      </c>
    </row>
    <row r="53" spans="2:9" ht="18.399999999999999" customHeight="1">
      <c r="B53" s="488" t="s">
        <v>245</v>
      </c>
      <c r="C53" s="489">
        <v>55141.875999999997</v>
      </c>
      <c r="D53" s="489">
        <v>25707.129000000001</v>
      </c>
      <c r="E53" s="489">
        <v>18055.767</v>
      </c>
      <c r="F53" s="489">
        <v>5443.4960000000001</v>
      </c>
      <c r="G53" s="489">
        <v>5935.4840000000004</v>
      </c>
      <c r="H53" s="489">
        <v>4315.7809999999999</v>
      </c>
      <c r="I53" s="489">
        <v>10251.264999999999</v>
      </c>
    </row>
    <row r="54" spans="2:9" ht="18.399999999999999" customHeight="1">
      <c r="B54" s="488" t="s">
        <v>416</v>
      </c>
      <c r="C54" s="489">
        <v>142710.65400000001</v>
      </c>
      <c r="D54" s="489">
        <v>67748.994000000006</v>
      </c>
      <c r="E54" s="489">
        <v>31525.697</v>
      </c>
      <c r="F54" s="489">
        <v>31119.491000000002</v>
      </c>
      <c r="G54" s="489">
        <v>12316.472</v>
      </c>
      <c r="H54" s="489">
        <v>2876.415</v>
      </c>
      <c r="I54" s="489">
        <v>15192.887000000001</v>
      </c>
    </row>
    <row r="55" spans="2:9" ht="18.399999999999999" customHeight="1">
      <c r="B55" s="488" t="s">
        <v>417</v>
      </c>
      <c r="C55" s="489">
        <v>0</v>
      </c>
      <c r="D55" s="489">
        <v>-67.272999999999996</v>
      </c>
      <c r="E55" s="489">
        <v>-151.95699999999999</v>
      </c>
      <c r="F55" s="489">
        <v>0</v>
      </c>
      <c r="G55" s="489">
        <v>219.23</v>
      </c>
      <c r="H55" s="489">
        <v>0</v>
      </c>
      <c r="I55" s="489">
        <v>219.23</v>
      </c>
    </row>
    <row r="56" spans="2:9" ht="18.399999999999999" customHeight="1">
      <c r="B56" s="488" t="s">
        <v>418</v>
      </c>
      <c r="C56" s="489">
        <v>14023.822</v>
      </c>
      <c r="D56" s="489">
        <v>3336.91</v>
      </c>
      <c r="E56" s="489">
        <v>4706.9269999999997</v>
      </c>
      <c r="F56" s="489">
        <v>5310.3609999999999</v>
      </c>
      <c r="G56" s="489">
        <v>669.62400000000002</v>
      </c>
      <c r="H56" s="489">
        <v>10.1</v>
      </c>
      <c r="I56" s="489">
        <v>679.72400000000005</v>
      </c>
    </row>
    <row r="57" spans="2:9" ht="18.399999999999999" customHeight="1">
      <c r="B57" s="488" t="s">
        <v>419</v>
      </c>
      <c r="C57" s="489">
        <v>2939.8470000000002</v>
      </c>
      <c r="D57" s="489">
        <v>1770.556</v>
      </c>
      <c r="E57" s="489">
        <v>2181.7930000000001</v>
      </c>
      <c r="F57" s="489">
        <v>1622.1189999999999</v>
      </c>
      <c r="G57" s="489">
        <v>-2634.6210000000001</v>
      </c>
      <c r="H57" s="489">
        <v>0</v>
      </c>
      <c r="I57" s="489">
        <v>-2634.6210000000001</v>
      </c>
    </row>
    <row r="58" spans="2:9" ht="18.399999999999999" customHeight="1">
      <c r="B58" s="488" t="s">
        <v>420</v>
      </c>
      <c r="C58" s="489">
        <v>77081.316000000006</v>
      </c>
      <c r="D58" s="489">
        <v>29845.525000000001</v>
      </c>
      <c r="E58" s="489">
        <v>31148.061000000002</v>
      </c>
      <c r="F58" s="489">
        <v>15422.808000000001</v>
      </c>
      <c r="G58" s="489">
        <v>664.92200000000003</v>
      </c>
      <c r="H58" s="489">
        <v>2951.1849999999999</v>
      </c>
      <c r="I58" s="489">
        <v>3616.107</v>
      </c>
    </row>
    <row r="59" spans="2:9" ht="18.399999999999999" customHeight="1">
      <c r="B59" s="488" t="s">
        <v>421</v>
      </c>
      <c r="C59" s="489">
        <v>4482.3410000000003</v>
      </c>
      <c r="D59" s="489">
        <v>-2950.0169999999998</v>
      </c>
      <c r="E59" s="489">
        <v>2998.17</v>
      </c>
      <c r="F59" s="489">
        <v>1455.537</v>
      </c>
      <c r="G59" s="489">
        <v>2978.6509999999998</v>
      </c>
      <c r="H59" s="489">
        <v>205.548</v>
      </c>
      <c r="I59" s="489">
        <v>3184.1990000000001</v>
      </c>
    </row>
    <row r="60" spans="2:9" ht="18.399999999999999" customHeight="1">
      <c r="B60" s="488" t="s">
        <v>422</v>
      </c>
      <c r="C60" s="489">
        <v>340.726</v>
      </c>
      <c r="D60" s="489">
        <v>-312.76</v>
      </c>
      <c r="E60" s="489">
        <v>324.63299999999998</v>
      </c>
      <c r="F60" s="489">
        <v>-275.964</v>
      </c>
      <c r="G60" s="489">
        <v>604.81700000000001</v>
      </c>
      <c r="H60" s="489">
        <v>232.95400000000001</v>
      </c>
      <c r="I60" s="489">
        <v>837.77099999999996</v>
      </c>
    </row>
    <row r="61" spans="2:9" ht="18.399999999999999" customHeight="1">
      <c r="B61" s="488" t="s">
        <v>423</v>
      </c>
      <c r="C61" s="489">
        <v>8328.3019999999997</v>
      </c>
      <c r="D61" s="489">
        <v>32907.968000000001</v>
      </c>
      <c r="E61" s="489">
        <v>4095.4209999999998</v>
      </c>
      <c r="F61" s="489">
        <v>-573.31799999999998</v>
      </c>
      <c r="G61" s="489">
        <v>-28101.769</v>
      </c>
      <c r="H61" s="489">
        <v>236.786</v>
      </c>
      <c r="I61" s="489">
        <v>-27864.983</v>
      </c>
    </row>
    <row r="62" spans="2:9" ht="18.399999999999999" customHeight="1">
      <c r="B62" s="488" t="s">
        <v>424</v>
      </c>
      <c r="C62" s="489">
        <v>99733.614000000001</v>
      </c>
      <c r="D62" s="489">
        <v>46046.027000000002</v>
      </c>
      <c r="E62" s="489">
        <v>18577.473000000002</v>
      </c>
      <c r="F62" s="489">
        <v>16941.892</v>
      </c>
      <c r="G62" s="489">
        <v>18168.222000000002</v>
      </c>
      <c r="H62" s="489">
        <v>12322.458000000001</v>
      </c>
      <c r="I62" s="489">
        <v>30490.68</v>
      </c>
    </row>
    <row r="63" spans="2:9" ht="18.399999999999999" customHeight="1">
      <c r="B63" s="488" t="s">
        <v>425</v>
      </c>
      <c r="C63" s="489">
        <v>619.20899999999995</v>
      </c>
      <c r="D63" s="489">
        <v>87.063000000000002</v>
      </c>
      <c r="E63" s="489">
        <v>570.16099999999994</v>
      </c>
      <c r="F63" s="489">
        <v>-173.49299999999999</v>
      </c>
      <c r="G63" s="489">
        <v>135.47800000000001</v>
      </c>
      <c r="H63" s="489">
        <v>8.0359999999999996</v>
      </c>
      <c r="I63" s="489">
        <v>143.51400000000001</v>
      </c>
    </row>
    <row r="64" spans="2:9" ht="18.399999999999999" customHeight="1">
      <c r="B64" s="488" t="s">
        <v>426</v>
      </c>
      <c r="C64" s="489">
        <v>1341.104</v>
      </c>
      <c r="D64" s="489">
        <v>983.13800000000003</v>
      </c>
      <c r="E64" s="489">
        <v>308.63600000000002</v>
      </c>
      <c r="F64" s="489">
        <v>120.26600000000001</v>
      </c>
      <c r="G64" s="489">
        <v>-70.936000000000007</v>
      </c>
      <c r="H64" s="489">
        <v>0.90900000000000003</v>
      </c>
      <c r="I64" s="489">
        <v>-70.027000000000001</v>
      </c>
    </row>
    <row r="65" spans="2:9" ht="18.399999999999999" customHeight="1">
      <c r="B65" s="488" t="s">
        <v>427</v>
      </c>
      <c r="C65" s="489">
        <v>33645.536999999997</v>
      </c>
      <c r="D65" s="489">
        <v>6736.6629999999996</v>
      </c>
      <c r="E65" s="489">
        <v>9932.8510000000006</v>
      </c>
      <c r="F65" s="489">
        <v>-5963.5060000000003</v>
      </c>
      <c r="G65" s="489">
        <v>22939.528999999999</v>
      </c>
      <c r="H65" s="489">
        <v>6069.4589999999998</v>
      </c>
      <c r="I65" s="489">
        <v>29008.988000000001</v>
      </c>
    </row>
    <row r="66" spans="2:9" ht="18.399999999999999" customHeight="1">
      <c r="B66" s="488" t="s">
        <v>428</v>
      </c>
      <c r="C66" s="489">
        <v>10352.494000000001</v>
      </c>
      <c r="D66" s="489">
        <v>12939.428</v>
      </c>
      <c r="E66" s="489">
        <v>5911.4030000000002</v>
      </c>
      <c r="F66" s="489">
        <v>1518.65</v>
      </c>
      <c r="G66" s="489">
        <v>-10016.986999999999</v>
      </c>
      <c r="H66" s="489">
        <v>68.438999999999993</v>
      </c>
      <c r="I66" s="489">
        <v>-9948.5480000000007</v>
      </c>
    </row>
    <row r="67" spans="2:9" ht="14.65" customHeight="1">
      <c r="B67" s="488" t="s">
        <v>429</v>
      </c>
      <c r="C67" s="489">
        <v>7085.4049999999997</v>
      </c>
      <c r="D67" s="489">
        <v>4819.4189999999999</v>
      </c>
      <c r="E67" s="489">
        <v>10126.945</v>
      </c>
      <c r="F67" s="489">
        <v>-3228.4769999999999</v>
      </c>
      <c r="G67" s="489">
        <v>-4632.482</v>
      </c>
      <c r="H67" s="489">
        <v>819.70899999999995</v>
      </c>
      <c r="I67" s="489">
        <v>-3812.7730000000001</v>
      </c>
    </row>
    <row r="68" spans="2:9" ht="14.65" customHeight="1">
      <c r="B68" s="495"/>
      <c r="C68" s="496"/>
      <c r="D68" s="496"/>
      <c r="E68" s="496"/>
      <c r="F68" s="496"/>
      <c r="G68" s="496"/>
      <c r="H68" s="496"/>
      <c r="I68" s="496"/>
    </row>
    <row r="69" spans="2:9" ht="18.399999999999999" customHeight="1">
      <c r="B69" s="490"/>
      <c r="C69" s="697" t="s">
        <v>226</v>
      </c>
      <c r="D69" s="698"/>
      <c r="E69" s="698"/>
      <c r="F69" s="698"/>
      <c r="G69" s="698"/>
      <c r="H69" s="698"/>
      <c r="I69" s="698"/>
    </row>
    <row r="70" spans="2:9" ht="38.25">
      <c r="B70" s="487" t="s">
        <v>156</v>
      </c>
      <c r="C70" s="299" t="s">
        <v>477</v>
      </c>
      <c r="D70" s="299" t="s">
        <v>480</v>
      </c>
      <c r="E70" s="299" t="s">
        <v>285</v>
      </c>
      <c r="F70" s="299" t="s">
        <v>286</v>
      </c>
      <c r="G70" s="299" t="s">
        <v>481</v>
      </c>
      <c r="H70" s="299" t="s">
        <v>482</v>
      </c>
      <c r="I70" s="299" t="s">
        <v>483</v>
      </c>
    </row>
    <row r="71" spans="2:9" ht="18.399999999999999" customHeight="1">
      <c r="B71" s="488" t="s">
        <v>255</v>
      </c>
      <c r="C71" s="489">
        <v>1470.3620000000001</v>
      </c>
      <c r="D71" s="489">
        <v>-8245.3809999999994</v>
      </c>
      <c r="E71" s="489">
        <v>55.691000000000003</v>
      </c>
      <c r="F71" s="489">
        <v>39.423999999999999</v>
      </c>
      <c r="G71" s="489">
        <v>9620.6280000000006</v>
      </c>
      <c r="H71" s="489">
        <v>2146.9079999999999</v>
      </c>
      <c r="I71" s="489">
        <v>11767.536</v>
      </c>
    </row>
    <row r="72" spans="2:9" ht="18.399999999999999" customHeight="1">
      <c r="B72" s="488" t="s">
        <v>256</v>
      </c>
      <c r="C72" s="489">
        <v>8774.8330000000005</v>
      </c>
      <c r="D72" s="489">
        <v>13004.335999999999</v>
      </c>
      <c r="E72" s="489">
        <v>5326.482</v>
      </c>
      <c r="F72" s="489">
        <v>1787.809</v>
      </c>
      <c r="G72" s="489">
        <v>-11343.794</v>
      </c>
      <c r="H72" s="489">
        <v>6541.4709999999995</v>
      </c>
      <c r="I72" s="489">
        <v>-4802.3230000000003</v>
      </c>
    </row>
    <row r="73" spans="2:9" ht="18.399999999999999" customHeight="1">
      <c r="B73" s="488" t="s">
        <v>430</v>
      </c>
      <c r="C73" s="489">
        <v>2754.9110000000001</v>
      </c>
      <c r="D73" s="489">
        <v>1202.8969999999999</v>
      </c>
      <c r="E73" s="489">
        <v>1623.6579999999999</v>
      </c>
      <c r="F73" s="489">
        <v>345.65800000000002</v>
      </c>
      <c r="G73" s="489">
        <v>-417.30200000000002</v>
      </c>
      <c r="H73" s="489">
        <v>74.591999999999999</v>
      </c>
      <c r="I73" s="489">
        <v>-342.71</v>
      </c>
    </row>
    <row r="74" spans="2:9" ht="18.399999999999999" customHeight="1">
      <c r="B74" s="488" t="s">
        <v>431</v>
      </c>
      <c r="C74" s="489">
        <v>432.00799999999998</v>
      </c>
      <c r="D74" s="489">
        <v>6</v>
      </c>
      <c r="E74" s="489">
        <v>517.72299999999996</v>
      </c>
      <c r="F74" s="489">
        <v>-362.93</v>
      </c>
      <c r="G74" s="489">
        <v>271.21499999999997</v>
      </c>
      <c r="H74" s="489">
        <v>3.855</v>
      </c>
      <c r="I74" s="489">
        <v>275.07</v>
      </c>
    </row>
    <row r="75" spans="2:9" ht="18.399999999999999" customHeight="1">
      <c r="B75" s="488" t="s">
        <v>432</v>
      </c>
      <c r="C75" s="489">
        <v>1785.221</v>
      </c>
      <c r="D75" s="489">
        <v>903.68200000000002</v>
      </c>
      <c r="E75" s="489">
        <v>1490.798</v>
      </c>
      <c r="F75" s="489">
        <v>854.66200000000003</v>
      </c>
      <c r="G75" s="489">
        <v>-1463.921</v>
      </c>
      <c r="H75" s="489">
        <v>33.819000000000003</v>
      </c>
      <c r="I75" s="489">
        <v>-1430.1020000000001</v>
      </c>
    </row>
    <row r="76" spans="2:9" ht="18.399999999999999" customHeight="1">
      <c r="B76" s="488" t="s">
        <v>433</v>
      </c>
      <c r="C76" s="489">
        <v>0</v>
      </c>
      <c r="D76" s="489">
        <v>0</v>
      </c>
      <c r="E76" s="489">
        <v>4.1000000000000002E-2</v>
      </c>
      <c r="F76" s="489">
        <v>0</v>
      </c>
      <c r="G76" s="489">
        <v>-4.1000000000000002E-2</v>
      </c>
      <c r="H76" s="489">
        <v>0</v>
      </c>
      <c r="I76" s="489">
        <v>-4.1000000000000002E-2</v>
      </c>
    </row>
    <row r="77" spans="2:9" ht="18.399999999999999" customHeight="1">
      <c r="B77" s="488" t="s">
        <v>434</v>
      </c>
      <c r="C77" s="489">
        <v>1957.82</v>
      </c>
      <c r="D77" s="489">
        <v>480.23599999999999</v>
      </c>
      <c r="E77" s="489">
        <v>64.64</v>
      </c>
      <c r="F77" s="489">
        <v>50.963000000000001</v>
      </c>
      <c r="G77" s="489">
        <v>1361.981</v>
      </c>
      <c r="H77" s="489">
        <v>23.131</v>
      </c>
      <c r="I77" s="489">
        <v>1385.1120000000001</v>
      </c>
    </row>
    <row r="78" spans="2:9" ht="18.399999999999999" customHeight="1">
      <c r="B78" s="488" t="s">
        <v>435</v>
      </c>
      <c r="C78" s="489">
        <v>7370.2730000000001</v>
      </c>
      <c r="D78" s="489">
        <v>5374.45</v>
      </c>
      <c r="E78" s="489">
        <v>484.892</v>
      </c>
      <c r="F78" s="489">
        <v>2270.9050000000002</v>
      </c>
      <c r="G78" s="489">
        <v>-759.97400000000005</v>
      </c>
      <c r="H78" s="489">
        <v>441.185</v>
      </c>
      <c r="I78" s="489">
        <v>-318.78899999999999</v>
      </c>
    </row>
    <row r="79" spans="2:9" ht="18.399999999999999" customHeight="1">
      <c r="B79" s="488" t="s">
        <v>257</v>
      </c>
      <c r="C79" s="489">
        <v>2084.0940000000001</v>
      </c>
      <c r="D79" s="489">
        <v>6100.759</v>
      </c>
      <c r="E79" s="489">
        <v>1288.434</v>
      </c>
      <c r="F79" s="489">
        <v>0.40699999999999997</v>
      </c>
      <c r="G79" s="489">
        <v>-5305.5060000000003</v>
      </c>
      <c r="H79" s="489">
        <v>307.80700000000002</v>
      </c>
      <c r="I79" s="489">
        <v>-4997.6989999999996</v>
      </c>
    </row>
    <row r="80" spans="2:9" ht="18.399999999999999" customHeight="1">
      <c r="B80" s="488" t="s">
        <v>436</v>
      </c>
      <c r="C80" s="489">
        <v>0</v>
      </c>
      <c r="D80" s="489">
        <v>0</v>
      </c>
      <c r="E80" s="489">
        <v>0</v>
      </c>
      <c r="F80" s="489">
        <v>0</v>
      </c>
      <c r="G80" s="489">
        <v>0</v>
      </c>
      <c r="H80" s="489">
        <v>0</v>
      </c>
      <c r="I80" s="489">
        <v>0</v>
      </c>
    </row>
    <row r="81" spans="2:9" ht="18.399999999999999" customHeight="1">
      <c r="B81" s="488" t="s">
        <v>437</v>
      </c>
      <c r="C81" s="489">
        <v>10047.171</v>
      </c>
      <c r="D81" s="489">
        <v>3984.6260000000002</v>
      </c>
      <c r="E81" s="489">
        <v>279.81099999999998</v>
      </c>
      <c r="F81" s="489">
        <v>3261.5590000000002</v>
      </c>
      <c r="G81" s="489">
        <v>2521.1750000000002</v>
      </c>
      <c r="H81" s="489">
        <v>330.59699999999998</v>
      </c>
      <c r="I81" s="489">
        <v>2851.7719999999999</v>
      </c>
    </row>
    <row r="82" spans="2:9" ht="18.399999999999999" customHeight="1">
      <c r="B82" s="488" t="s">
        <v>258</v>
      </c>
      <c r="C82" s="489">
        <v>506.755</v>
      </c>
      <c r="D82" s="489">
        <v>804.44100000000003</v>
      </c>
      <c r="E82" s="489">
        <v>27.797999999999998</v>
      </c>
      <c r="F82" s="489">
        <v>101.904</v>
      </c>
      <c r="G82" s="489">
        <v>-427.38799999999998</v>
      </c>
      <c r="H82" s="489">
        <v>87.046999999999997</v>
      </c>
      <c r="I82" s="489">
        <v>-340.34100000000001</v>
      </c>
    </row>
    <row r="83" spans="2:9" ht="18.399999999999999" customHeight="1">
      <c r="B83" s="488" t="s">
        <v>438</v>
      </c>
      <c r="C83" s="489">
        <v>0</v>
      </c>
      <c r="D83" s="489">
        <v>0</v>
      </c>
      <c r="E83" s="489">
        <v>0</v>
      </c>
      <c r="F83" s="489">
        <v>0</v>
      </c>
      <c r="G83" s="489">
        <v>0</v>
      </c>
      <c r="H83" s="489">
        <v>-4.734</v>
      </c>
      <c r="I83" s="489">
        <v>-4.734</v>
      </c>
    </row>
    <row r="84" spans="2:9" ht="18.399999999999999" customHeight="1">
      <c r="B84" s="488" t="s">
        <v>259</v>
      </c>
      <c r="C84" s="489">
        <v>22110.940999999999</v>
      </c>
      <c r="D84" s="489">
        <v>13884.209000000001</v>
      </c>
      <c r="E84" s="489">
        <v>4936.8360000000002</v>
      </c>
      <c r="F84" s="489">
        <v>5247.6080000000002</v>
      </c>
      <c r="G84" s="489">
        <v>-1957.712</v>
      </c>
      <c r="H84" s="489">
        <v>1670.731</v>
      </c>
      <c r="I84" s="489">
        <v>-286.98099999999999</v>
      </c>
    </row>
    <row r="85" spans="2:9" ht="18.399999999999999" customHeight="1">
      <c r="B85" s="488" t="s">
        <v>439</v>
      </c>
      <c r="C85" s="489">
        <v>4509.6779999999999</v>
      </c>
      <c r="D85" s="489">
        <v>665.79499999999996</v>
      </c>
      <c r="E85" s="489">
        <v>186.459</v>
      </c>
      <c r="F85" s="489">
        <v>1279.204</v>
      </c>
      <c r="G85" s="489">
        <v>2378.2199999999998</v>
      </c>
      <c r="H85" s="489">
        <v>-77.506</v>
      </c>
      <c r="I85" s="489">
        <v>2300.7139999999999</v>
      </c>
    </row>
    <row r="86" spans="2:9" ht="18.399999999999999" customHeight="1">
      <c r="B86" s="488" t="s">
        <v>262</v>
      </c>
      <c r="C86" s="489">
        <v>5839.3360000000002</v>
      </c>
      <c r="D86" s="489">
        <v>1667.049</v>
      </c>
      <c r="E86" s="489">
        <v>587.47500000000002</v>
      </c>
      <c r="F86" s="489">
        <v>1849.566</v>
      </c>
      <c r="G86" s="489">
        <v>1735.2460000000001</v>
      </c>
      <c r="H86" s="489">
        <v>508.96899999999999</v>
      </c>
      <c r="I86" s="489">
        <v>2244.2150000000001</v>
      </c>
    </row>
    <row r="87" spans="2:9" ht="18.399999999999999" customHeight="1">
      <c r="B87" s="488" t="s">
        <v>440</v>
      </c>
      <c r="C87" s="489">
        <v>0</v>
      </c>
      <c r="D87" s="489">
        <v>0</v>
      </c>
      <c r="E87" s="489">
        <v>221.488</v>
      </c>
      <c r="F87" s="489">
        <v>0</v>
      </c>
      <c r="G87" s="489">
        <v>-221.488</v>
      </c>
      <c r="H87" s="489">
        <v>0</v>
      </c>
      <c r="I87" s="489">
        <v>-221.488</v>
      </c>
    </row>
    <row r="88" spans="2:9" ht="18.399999999999999" customHeight="1">
      <c r="B88" s="488" t="s">
        <v>441</v>
      </c>
      <c r="C88" s="489">
        <v>77.867000000000004</v>
      </c>
      <c r="D88" s="489">
        <v>0</v>
      </c>
      <c r="E88" s="489">
        <v>118.015</v>
      </c>
      <c r="F88" s="489">
        <v>-179.07599999999999</v>
      </c>
      <c r="G88" s="489">
        <v>138.928</v>
      </c>
      <c r="H88" s="489">
        <v>0</v>
      </c>
      <c r="I88" s="489">
        <v>138.928</v>
      </c>
    </row>
    <row r="89" spans="2:9" ht="18.399999999999999" customHeight="1">
      <c r="B89" s="488" t="s">
        <v>442</v>
      </c>
      <c r="C89" s="489">
        <v>553.73099999999999</v>
      </c>
      <c r="D89" s="489">
        <v>334.45800000000003</v>
      </c>
      <c r="E89" s="489">
        <v>114.994</v>
      </c>
      <c r="F89" s="489">
        <v>53.747999999999998</v>
      </c>
      <c r="G89" s="489">
        <v>50.530999999999999</v>
      </c>
      <c r="H89" s="489">
        <v>42.847999999999999</v>
      </c>
      <c r="I89" s="489">
        <v>93.379000000000005</v>
      </c>
    </row>
    <row r="90" spans="2:9" ht="18.399999999999999" customHeight="1">
      <c r="B90" s="488" t="s">
        <v>265</v>
      </c>
      <c r="C90" s="489">
        <v>13967.263000000001</v>
      </c>
      <c r="D90" s="489">
        <v>8470.8850000000002</v>
      </c>
      <c r="E90" s="489">
        <v>983.88699999999994</v>
      </c>
      <c r="F90" s="489">
        <v>3664.7460000000001</v>
      </c>
      <c r="G90" s="489">
        <v>847.745</v>
      </c>
      <c r="H90" s="489">
        <v>1834.5619999999999</v>
      </c>
      <c r="I90" s="489">
        <v>2682.3069999999998</v>
      </c>
    </row>
    <row r="91" spans="2:9" ht="18.399999999999999" customHeight="1">
      <c r="B91" s="488" t="s">
        <v>443</v>
      </c>
      <c r="C91" s="489">
        <v>36242.387000000002</v>
      </c>
      <c r="D91" s="489">
        <v>24931.938999999998</v>
      </c>
      <c r="E91" s="489">
        <v>3450.48</v>
      </c>
      <c r="F91" s="489">
        <v>7954.9129999999996</v>
      </c>
      <c r="G91" s="489">
        <v>-94.944999999999993</v>
      </c>
      <c r="H91" s="489">
        <v>5218.2460000000001</v>
      </c>
      <c r="I91" s="489">
        <v>5123.3010000000004</v>
      </c>
    </row>
    <row r="92" spans="2:9" ht="18.399999999999999" customHeight="1">
      <c r="B92" s="488" t="s">
        <v>444</v>
      </c>
      <c r="C92" s="489">
        <v>1164.6949999999999</v>
      </c>
      <c r="D92" s="489">
        <v>155.66900000000001</v>
      </c>
      <c r="E92" s="489">
        <v>268.67899999999997</v>
      </c>
      <c r="F92" s="489">
        <v>437.68599999999998</v>
      </c>
      <c r="G92" s="489">
        <v>302.661</v>
      </c>
      <c r="H92" s="489">
        <v>99.637</v>
      </c>
      <c r="I92" s="489">
        <v>402.298</v>
      </c>
    </row>
    <row r="93" spans="2:9" ht="18.399999999999999" customHeight="1">
      <c r="B93" s="488" t="s">
        <v>445</v>
      </c>
      <c r="C93" s="489">
        <v>0</v>
      </c>
      <c r="D93" s="489">
        <v>0</v>
      </c>
      <c r="E93" s="489">
        <v>0</v>
      </c>
      <c r="F93" s="489">
        <v>0</v>
      </c>
      <c r="G93" s="489">
        <v>0</v>
      </c>
      <c r="H93" s="489">
        <v>75.602000000000004</v>
      </c>
      <c r="I93" s="489">
        <v>75.602000000000004</v>
      </c>
    </row>
    <row r="94" spans="2:9" ht="18.399999999999999" customHeight="1">
      <c r="B94" s="488" t="s">
        <v>266</v>
      </c>
      <c r="C94" s="489">
        <v>23382.492999999999</v>
      </c>
      <c r="D94" s="489">
        <v>5298.59</v>
      </c>
      <c r="E94" s="489">
        <v>1505.749</v>
      </c>
      <c r="F94" s="489">
        <v>3438.511</v>
      </c>
      <c r="G94" s="489">
        <v>13139.643</v>
      </c>
      <c r="H94" s="489">
        <v>952.21</v>
      </c>
      <c r="I94" s="489">
        <v>14091.852999999999</v>
      </c>
    </row>
    <row r="95" spans="2:9" ht="18.399999999999999" customHeight="1">
      <c r="B95" s="488" t="s">
        <v>446</v>
      </c>
      <c r="C95" s="489">
        <v>7704.4759999999997</v>
      </c>
      <c r="D95" s="489">
        <v>3817.8040000000001</v>
      </c>
      <c r="E95" s="489">
        <v>709.55100000000004</v>
      </c>
      <c r="F95" s="489">
        <v>2284.0990000000002</v>
      </c>
      <c r="G95" s="489">
        <v>893.02200000000005</v>
      </c>
      <c r="H95" s="489">
        <v>309.36</v>
      </c>
      <c r="I95" s="489">
        <v>1202.3820000000001</v>
      </c>
    </row>
    <row r="96" spans="2:9" ht="18.399999999999999" customHeight="1">
      <c r="B96" s="488" t="s">
        <v>447</v>
      </c>
      <c r="C96" s="489">
        <v>1868.923</v>
      </c>
      <c r="D96" s="489">
        <v>230.941</v>
      </c>
      <c r="E96" s="489">
        <v>172.221</v>
      </c>
      <c r="F96" s="489">
        <v>261.84199999999998</v>
      </c>
      <c r="G96" s="489">
        <v>1203.9190000000001</v>
      </c>
      <c r="H96" s="489">
        <v>1.3080000000000001</v>
      </c>
      <c r="I96" s="489">
        <v>1205.2270000000001</v>
      </c>
    </row>
    <row r="97" spans="2:9" ht="18.399999999999999" customHeight="1">
      <c r="B97" s="488" t="s">
        <v>448</v>
      </c>
      <c r="C97" s="489">
        <v>0</v>
      </c>
      <c r="D97" s="489">
        <v>0</v>
      </c>
      <c r="E97" s="489">
        <v>0</v>
      </c>
      <c r="F97" s="489">
        <v>0</v>
      </c>
      <c r="G97" s="489">
        <v>0</v>
      </c>
      <c r="H97" s="489">
        <v>0</v>
      </c>
      <c r="I97" s="489">
        <v>0</v>
      </c>
    </row>
    <row r="98" spans="2:9" ht="18.399999999999999" customHeight="1">
      <c r="B98" s="488" t="s">
        <v>449</v>
      </c>
      <c r="C98" s="489">
        <v>3443.942</v>
      </c>
      <c r="D98" s="489">
        <v>1249.2249999999999</v>
      </c>
      <c r="E98" s="489">
        <v>177.23500000000001</v>
      </c>
      <c r="F98" s="489">
        <v>376.49400000000003</v>
      </c>
      <c r="G98" s="489">
        <v>1640.9880000000001</v>
      </c>
      <c r="H98" s="489">
        <v>165.13300000000001</v>
      </c>
      <c r="I98" s="489">
        <v>1806.1210000000001</v>
      </c>
    </row>
    <row r="99" spans="2:9" ht="37.35" customHeight="1"/>
    <row r="100" spans="2:9" ht="50.1" customHeight="1">
      <c r="B100" s="683" t="s">
        <v>457</v>
      </c>
      <c r="C100" s="683"/>
      <c r="D100" s="683"/>
      <c r="E100" s="683"/>
      <c r="F100" s="683"/>
      <c r="G100" s="683"/>
      <c r="H100" s="683"/>
    </row>
  </sheetData>
  <mergeCells count="4">
    <mergeCell ref="B2:I2"/>
    <mergeCell ref="C4:I4"/>
    <mergeCell ref="C69:I69"/>
    <mergeCell ref="B100:H100"/>
  </mergeCells>
  <pageMargins left="0.3835294117647059" right="0.50235294117647067" top="0.25294117647058828" bottom="0.52941176470588247" header="0.50980392156862753" footer="0.50980392156862753"/>
  <pageSetup paperSize="9" scale="8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8"/>
  <sheetViews>
    <sheetView zoomScaleNormal="100" workbookViewId="0">
      <selection activeCell="B1" sqref="B1"/>
    </sheetView>
  </sheetViews>
  <sheetFormatPr defaultColWidth="9.140625" defaultRowHeight="12.75"/>
  <cols>
    <col min="1" max="1" width="3.140625" style="99" customWidth="1"/>
    <col min="2" max="2" width="9.140625" style="99"/>
    <col min="3" max="3" width="12.7109375" style="99" customWidth="1"/>
    <col min="4" max="4" width="9.7109375" style="99" customWidth="1"/>
    <col min="5" max="5" width="12.7109375" style="99" customWidth="1"/>
    <col min="6" max="6" width="9.7109375" style="99" customWidth="1"/>
    <col min="7" max="7" width="12.7109375" style="99" customWidth="1"/>
    <col min="8" max="8" width="9.7109375" style="99" customWidth="1"/>
    <col min="9" max="9" width="12.7109375" style="99" customWidth="1"/>
    <col min="10" max="10" width="9.7109375" style="99" customWidth="1"/>
    <col min="11" max="11" width="11.85546875" style="99" customWidth="1"/>
    <col min="12" max="16384" width="9.140625" style="99"/>
  </cols>
  <sheetData>
    <row r="1" spans="2:14">
      <c r="C1" s="165"/>
      <c r="D1" s="165"/>
      <c r="E1" s="165"/>
      <c r="F1" s="165"/>
      <c r="G1" s="165"/>
      <c r="H1" s="165"/>
      <c r="I1" s="165"/>
      <c r="J1" s="165"/>
      <c r="K1" s="165"/>
    </row>
    <row r="2" spans="2:14">
      <c r="B2" s="151" t="s">
        <v>71</v>
      </c>
      <c r="C2" s="152"/>
      <c r="D2" s="152"/>
      <c r="E2" s="152"/>
      <c r="F2" s="152"/>
      <c r="G2" s="152"/>
      <c r="H2" s="153"/>
      <c r="I2" s="65"/>
      <c r="J2" s="65"/>
    </row>
    <row r="3" spans="2:14">
      <c r="B3" s="151" t="s">
        <v>72</v>
      </c>
      <c r="C3" s="152"/>
      <c r="D3" s="152"/>
      <c r="E3" s="152"/>
      <c r="F3" s="152"/>
      <c r="G3" s="152"/>
      <c r="H3" s="153"/>
      <c r="I3" s="65"/>
      <c r="J3" s="65"/>
    </row>
    <row r="4" spans="2:14">
      <c r="B4" s="101"/>
      <c r="C4" s="101"/>
      <c r="D4" s="101"/>
      <c r="E4" s="101"/>
      <c r="F4" s="101"/>
      <c r="G4" s="101"/>
      <c r="H4" s="101"/>
      <c r="I4" s="101"/>
      <c r="J4" s="101"/>
    </row>
    <row r="5" spans="2:14">
      <c r="B5" s="515" t="s">
        <v>52</v>
      </c>
      <c r="C5" s="515" t="s">
        <v>53</v>
      </c>
      <c r="D5" s="515"/>
      <c r="E5" s="515" t="s">
        <v>32</v>
      </c>
      <c r="F5" s="515"/>
      <c r="G5" s="515" t="s">
        <v>31</v>
      </c>
      <c r="H5" s="515"/>
      <c r="I5" s="518"/>
      <c r="J5" s="519"/>
    </row>
    <row r="6" spans="2:14" ht="12.75" customHeight="1">
      <c r="B6" s="506"/>
      <c r="C6" s="103" t="s">
        <v>55</v>
      </c>
      <c r="D6" s="103" t="s">
        <v>56</v>
      </c>
      <c r="E6" s="103" t="s">
        <v>2</v>
      </c>
      <c r="F6" s="103" t="s">
        <v>56</v>
      </c>
      <c r="G6" s="103" t="s">
        <v>2</v>
      </c>
      <c r="H6" s="104" t="s">
        <v>56</v>
      </c>
      <c r="I6" s="166"/>
      <c r="J6" s="102"/>
      <c r="K6" s="100"/>
      <c r="L6" s="100"/>
      <c r="M6" s="100"/>
      <c r="N6" s="100"/>
    </row>
    <row r="7" spans="2:14">
      <c r="B7" s="167" t="s">
        <v>57</v>
      </c>
      <c r="C7" s="168"/>
      <c r="D7" s="168"/>
      <c r="E7" s="168"/>
      <c r="F7" s="168"/>
      <c r="G7" s="168"/>
      <c r="H7" s="169"/>
      <c r="I7" s="166"/>
      <c r="J7" s="110"/>
      <c r="K7" s="111"/>
      <c r="L7" s="112"/>
      <c r="M7" s="112"/>
      <c r="N7" s="112"/>
    </row>
    <row r="8" spans="2:14">
      <c r="B8" s="113">
        <v>2012</v>
      </c>
      <c r="C8" s="114">
        <v>11045157</v>
      </c>
      <c r="D8" s="115">
        <v>3.9745972347762928</v>
      </c>
      <c r="E8" s="115">
        <v>8899.1044959999999</v>
      </c>
      <c r="F8" s="116">
        <v>11.048777034141693</v>
      </c>
      <c r="G8" s="117">
        <v>472439.55752600002</v>
      </c>
      <c r="H8" s="117">
        <v>9.3584207127130057</v>
      </c>
      <c r="I8" s="170"/>
      <c r="J8" s="110"/>
      <c r="K8" s="100"/>
      <c r="L8" s="100"/>
      <c r="M8" s="100"/>
      <c r="N8" s="100"/>
    </row>
    <row r="9" spans="2:14">
      <c r="B9" s="118">
        <v>2013</v>
      </c>
      <c r="C9" s="119">
        <v>11382021</v>
      </c>
      <c r="D9" s="120">
        <v>3.049879689351632</v>
      </c>
      <c r="E9" s="120">
        <v>10335.132100000001</v>
      </c>
      <c r="F9" s="121">
        <v>16.136765273915714</v>
      </c>
      <c r="G9" s="122">
        <v>517074.46099400002</v>
      </c>
      <c r="H9" s="122">
        <v>9.4477489780359019</v>
      </c>
      <c r="I9" s="150"/>
      <c r="J9" s="110"/>
      <c r="K9" s="100"/>
      <c r="L9" s="100"/>
      <c r="M9" s="100"/>
      <c r="N9" s="100"/>
    </row>
    <row r="10" spans="2:14">
      <c r="B10" s="123">
        <v>2014</v>
      </c>
      <c r="C10" s="119">
        <v>11637736</v>
      </c>
      <c r="D10" s="120">
        <v>2.2466572500613027</v>
      </c>
      <c r="E10" s="120">
        <v>11458.275135</v>
      </c>
      <c r="F10" s="121">
        <v>10.86723444009003</v>
      </c>
      <c r="G10" s="122">
        <v>563701.00299099996</v>
      </c>
      <c r="H10" s="122">
        <v>9.0173747717818618</v>
      </c>
      <c r="I10" s="150"/>
      <c r="J10" s="110"/>
      <c r="K10" s="100"/>
      <c r="L10" s="100"/>
      <c r="M10" s="100"/>
      <c r="N10" s="100"/>
    </row>
    <row r="11" spans="2:14">
      <c r="B11" s="118">
        <v>2015</v>
      </c>
      <c r="C11" s="119">
        <v>11974398</v>
      </c>
      <c r="D11" s="120">
        <v>2.8928478872522971</v>
      </c>
      <c r="E11" s="120">
        <v>12637.935457</v>
      </c>
      <c r="F11" s="121">
        <v>10.295269646621206</v>
      </c>
      <c r="G11" s="122">
        <v>620918.76994100004</v>
      </c>
      <c r="H11" s="122">
        <v>10.150375224880261</v>
      </c>
      <c r="I11" s="150"/>
      <c r="J11" s="110"/>
      <c r="K11" s="100"/>
      <c r="L11" s="100"/>
      <c r="M11" s="100"/>
      <c r="N11" s="100"/>
    </row>
    <row r="12" spans="2:14" s="157" customFormat="1">
      <c r="B12" s="127">
        <v>2016</v>
      </c>
      <c r="C12" s="128">
        <v>12366804</v>
      </c>
      <c r="D12" s="129">
        <v>3.2770415681857243</v>
      </c>
      <c r="E12" s="129">
        <v>13956.856393</v>
      </c>
      <c r="F12" s="130">
        <v>10.436205664189128</v>
      </c>
      <c r="G12" s="131">
        <v>689170.43842100003</v>
      </c>
      <c r="H12" s="131">
        <v>10.992044657707046</v>
      </c>
      <c r="I12" s="170"/>
      <c r="J12" s="110"/>
      <c r="K12" s="171"/>
      <c r="L12" s="171"/>
      <c r="M12" s="171"/>
      <c r="N12" s="171"/>
    </row>
    <row r="13" spans="2:14">
      <c r="B13" s="172" t="s">
        <v>58</v>
      </c>
      <c r="C13" s="173"/>
      <c r="D13" s="173"/>
      <c r="E13" s="173"/>
      <c r="F13" s="173"/>
      <c r="G13" s="173"/>
      <c r="H13" s="174"/>
      <c r="I13" s="166"/>
      <c r="J13" s="175"/>
      <c r="K13" s="176"/>
      <c r="L13" s="176"/>
      <c r="M13" s="176"/>
      <c r="N13" s="176"/>
    </row>
    <row r="14" spans="2:14">
      <c r="B14" s="113">
        <v>2012</v>
      </c>
      <c r="C14" s="114">
        <v>1506571</v>
      </c>
      <c r="D14" s="115">
        <v>-1.4680664321806545</v>
      </c>
      <c r="E14" s="116">
        <v>1690.6067250000001</v>
      </c>
      <c r="F14" s="117">
        <v>7.4316173881314587</v>
      </c>
      <c r="G14" s="117">
        <v>93347.813869999998</v>
      </c>
      <c r="H14" s="117">
        <v>5.1127882442022203</v>
      </c>
      <c r="I14" s="170"/>
      <c r="J14" s="110"/>
      <c r="K14" s="111"/>
      <c r="L14" s="112"/>
      <c r="M14" s="112"/>
      <c r="N14" s="112"/>
    </row>
    <row r="15" spans="2:14">
      <c r="B15" s="118">
        <v>2013</v>
      </c>
      <c r="C15" s="119">
        <v>1480587</v>
      </c>
      <c r="D15" s="120">
        <v>-1.7247112814464105</v>
      </c>
      <c r="E15" s="121">
        <v>1783.358487</v>
      </c>
      <c r="F15" s="122">
        <v>5.486300310322024</v>
      </c>
      <c r="G15" s="122">
        <v>96313.607313</v>
      </c>
      <c r="H15" s="122">
        <v>3.1771429024896989</v>
      </c>
      <c r="I15" s="150"/>
      <c r="J15" s="110"/>
      <c r="K15" s="100"/>
      <c r="L15" s="100"/>
      <c r="M15" s="100"/>
      <c r="N15" s="100"/>
    </row>
    <row r="16" spans="2:14">
      <c r="B16" s="123">
        <v>2014</v>
      </c>
      <c r="C16" s="119">
        <v>1466959</v>
      </c>
      <c r="D16" s="120">
        <v>-0.92044574212795327</v>
      </c>
      <c r="E16" s="121">
        <v>1926.671595</v>
      </c>
      <c r="F16" s="122">
        <v>8.0361356981615106</v>
      </c>
      <c r="G16" s="122">
        <v>99367.647320000004</v>
      </c>
      <c r="H16" s="122">
        <v>3.170933051105624</v>
      </c>
      <c r="I16" s="150"/>
      <c r="J16" s="110"/>
      <c r="K16" s="100"/>
      <c r="L16" s="100"/>
      <c r="M16" s="100"/>
      <c r="N16" s="100"/>
    </row>
    <row r="17" spans="2:14">
      <c r="B17" s="118">
        <v>2015</v>
      </c>
      <c r="C17" s="119">
        <v>1456675</v>
      </c>
      <c r="D17" s="120">
        <v>-0.70104208774751031</v>
      </c>
      <c r="E17" s="121">
        <v>2011.365035</v>
      </c>
      <c r="F17" s="122">
        <v>4.3958420428158123</v>
      </c>
      <c r="G17" s="122">
        <v>102791.390407</v>
      </c>
      <c r="H17" s="122">
        <v>3.4455309945844856</v>
      </c>
      <c r="I17" s="150"/>
      <c r="J17" s="110"/>
      <c r="K17" s="100"/>
      <c r="L17" s="100"/>
      <c r="M17" s="100"/>
      <c r="N17" s="100"/>
    </row>
    <row r="18" spans="2:14">
      <c r="B18" s="127">
        <v>2016</v>
      </c>
      <c r="C18" s="128">
        <v>1431021</v>
      </c>
      <c r="D18" s="129">
        <v>-1.761134089621913</v>
      </c>
      <c r="E18" s="130">
        <v>2001.6148069999999</v>
      </c>
      <c r="F18" s="131">
        <v>-0.48475676122111766</v>
      </c>
      <c r="G18" s="131">
        <v>104116.552706</v>
      </c>
      <c r="H18" s="131">
        <v>1.2891763539271648</v>
      </c>
      <c r="I18" s="150"/>
      <c r="J18" s="110"/>
      <c r="K18" s="100"/>
      <c r="L18" s="100"/>
      <c r="M18" s="100"/>
      <c r="N18" s="100"/>
    </row>
    <row r="19" spans="2:14">
      <c r="B19" s="101"/>
      <c r="C19" s="101"/>
      <c r="D19" s="101"/>
      <c r="E19" s="101"/>
      <c r="F19" s="101"/>
      <c r="G19" s="101"/>
      <c r="H19" s="150"/>
      <c r="I19" s="150"/>
      <c r="J19" s="110"/>
      <c r="K19" s="100"/>
      <c r="L19" s="100"/>
      <c r="M19" s="100"/>
      <c r="N19" s="100"/>
    </row>
    <row r="20" spans="2:14">
      <c r="B20" s="101"/>
      <c r="C20" s="101"/>
      <c r="D20" s="101"/>
      <c r="E20" s="101"/>
      <c r="F20" s="101"/>
      <c r="G20" s="101"/>
      <c r="H20" s="150"/>
      <c r="I20" s="150"/>
      <c r="J20" s="102"/>
      <c r="K20" s="100"/>
      <c r="L20" s="100"/>
      <c r="M20" s="100"/>
      <c r="N20" s="100"/>
    </row>
    <row r="21" spans="2:14">
      <c r="B21" s="151" t="s">
        <v>73</v>
      </c>
      <c r="C21" s="152"/>
      <c r="D21" s="152"/>
      <c r="E21" s="152"/>
      <c r="F21" s="152"/>
      <c r="G21" s="177"/>
      <c r="H21" s="150"/>
    </row>
    <row r="22" spans="2:14">
      <c r="B22" s="151" t="s">
        <v>74</v>
      </c>
      <c r="C22" s="152"/>
      <c r="D22" s="152"/>
      <c r="E22" s="152"/>
      <c r="F22" s="152"/>
      <c r="G22" s="177"/>
      <c r="H22" s="150"/>
    </row>
    <row r="23" spans="2:14">
      <c r="B23" s="151"/>
      <c r="C23" s="152"/>
      <c r="D23" s="152"/>
      <c r="E23" s="152"/>
      <c r="F23" s="152"/>
      <c r="G23" s="177"/>
      <c r="H23" s="150"/>
    </row>
    <row r="24" spans="2:14">
      <c r="B24" s="515" t="s">
        <v>52</v>
      </c>
      <c r="C24" s="515" t="s">
        <v>53</v>
      </c>
      <c r="D24" s="515"/>
      <c r="E24" s="515" t="s">
        <v>75</v>
      </c>
      <c r="F24" s="515"/>
      <c r="G24" s="177"/>
      <c r="H24" s="150"/>
    </row>
    <row r="25" spans="2:14" ht="25.5">
      <c r="B25" s="506"/>
      <c r="C25" s="144" t="s">
        <v>55</v>
      </c>
      <c r="D25" s="144" t="s">
        <v>56</v>
      </c>
      <c r="E25" s="144" t="s">
        <v>2</v>
      </c>
      <c r="F25" s="144" t="s">
        <v>56</v>
      </c>
      <c r="G25" s="177"/>
      <c r="H25" s="150"/>
    </row>
    <row r="26" spans="2:14">
      <c r="B26" s="113">
        <v>2012</v>
      </c>
      <c r="C26" s="114">
        <v>71408</v>
      </c>
      <c r="D26" s="115">
        <v>1.9779215400654071</v>
      </c>
      <c r="E26" s="116">
        <v>562.82001000000002</v>
      </c>
      <c r="F26" s="117">
        <v>1.7853468170154474</v>
      </c>
      <c r="G26" s="177"/>
      <c r="H26" s="150"/>
      <c r="I26" s="178"/>
      <c r="J26" s="170"/>
    </row>
    <row r="27" spans="2:14">
      <c r="B27" s="118">
        <v>2013</v>
      </c>
      <c r="C27" s="119">
        <v>70581</v>
      </c>
      <c r="D27" s="120">
        <v>-1.1581335424602286</v>
      </c>
      <c r="E27" s="121">
        <v>558.79691200000002</v>
      </c>
      <c r="F27" s="122">
        <v>-0.71481076161453461</v>
      </c>
      <c r="G27" s="150"/>
      <c r="H27" s="179"/>
      <c r="I27" s="178"/>
      <c r="J27" s="179"/>
      <c r="L27" s="179"/>
    </row>
    <row r="28" spans="2:14">
      <c r="B28" s="123">
        <v>2014</v>
      </c>
      <c r="C28" s="119">
        <v>69787</v>
      </c>
      <c r="D28" s="120">
        <v>-1.1249486405689917</v>
      </c>
      <c r="E28" s="121">
        <v>552.51764700000001</v>
      </c>
      <c r="F28" s="122">
        <v>-1.1237114710469267</v>
      </c>
      <c r="G28" s="150"/>
      <c r="H28" s="180"/>
      <c r="I28" s="178"/>
      <c r="J28" s="179"/>
      <c r="L28" s="179"/>
    </row>
    <row r="29" spans="2:14">
      <c r="B29" s="118">
        <v>2015</v>
      </c>
      <c r="C29" s="119">
        <v>68835</v>
      </c>
      <c r="D29" s="120">
        <v>-1.3641509163597805</v>
      </c>
      <c r="E29" s="121">
        <v>547.39275299999997</v>
      </c>
      <c r="F29" s="122">
        <v>-0.92755299813980419</v>
      </c>
      <c r="G29" s="150"/>
      <c r="H29" s="180"/>
      <c r="I29" s="178"/>
      <c r="J29" s="179"/>
      <c r="L29" s="179"/>
    </row>
    <row r="30" spans="2:14">
      <c r="B30" s="127">
        <v>2016</v>
      </c>
      <c r="C30" s="128">
        <v>67592</v>
      </c>
      <c r="D30" s="129">
        <v>-1.8057674148325704</v>
      </c>
      <c r="E30" s="130">
        <v>533.37069599999995</v>
      </c>
      <c r="F30" s="131">
        <v>-2.5616080817935125</v>
      </c>
      <c r="G30" s="150"/>
      <c r="H30" s="180"/>
      <c r="I30" s="178"/>
      <c r="J30" s="179"/>
      <c r="L30" s="179"/>
    </row>
    <row r="31" spans="2:14">
      <c r="B31" s="150"/>
      <c r="C31" s="150"/>
      <c r="D31" s="150"/>
      <c r="E31" s="150"/>
      <c r="F31" s="150"/>
      <c r="G31" s="150"/>
      <c r="H31" s="180"/>
      <c r="I31" s="178"/>
      <c r="J31" s="150"/>
    </row>
    <row r="32" spans="2:14">
      <c r="B32" s="150"/>
      <c r="C32" s="150"/>
      <c r="D32" s="150"/>
      <c r="E32" s="150"/>
      <c r="F32" s="150"/>
      <c r="G32" s="150"/>
      <c r="H32" s="180"/>
      <c r="I32" s="178"/>
      <c r="J32" s="150"/>
    </row>
    <row r="33" spans="2:12">
      <c r="B33" s="151" t="s">
        <v>76</v>
      </c>
      <c r="C33" s="152"/>
      <c r="D33" s="152"/>
      <c r="E33" s="152"/>
      <c r="F33" s="152"/>
      <c r="G33" s="152"/>
      <c r="H33" s="152"/>
      <c r="I33" s="152"/>
      <c r="J33" s="152"/>
    </row>
    <row r="34" spans="2:12">
      <c r="B34" s="151" t="s">
        <v>77</v>
      </c>
      <c r="C34" s="152"/>
      <c r="D34" s="152"/>
      <c r="E34" s="152"/>
      <c r="F34" s="152"/>
      <c r="G34" s="152"/>
      <c r="H34" s="152"/>
      <c r="I34" s="152"/>
      <c r="J34" s="152"/>
    </row>
    <row r="35" spans="2:12">
      <c r="B35" s="101"/>
      <c r="C35" s="101"/>
      <c r="D35" s="101"/>
      <c r="E35" s="101"/>
      <c r="F35" s="101"/>
      <c r="G35" s="101"/>
      <c r="H35" s="181"/>
      <c r="I35" s="150"/>
      <c r="J35" s="150"/>
    </row>
    <row r="36" spans="2:12">
      <c r="B36" s="515" t="s">
        <v>52</v>
      </c>
      <c r="C36" s="515" t="s">
        <v>53</v>
      </c>
      <c r="D36" s="515"/>
      <c r="E36" s="508" t="s">
        <v>65</v>
      </c>
      <c r="F36" s="509"/>
      <c r="G36" s="515" t="s">
        <v>32</v>
      </c>
      <c r="H36" s="515"/>
      <c r="I36" s="515" t="s">
        <v>31</v>
      </c>
      <c r="J36" s="515"/>
    </row>
    <row r="37" spans="2:12" ht="12.75" customHeight="1">
      <c r="B37" s="506"/>
      <c r="C37" s="144" t="s">
        <v>55</v>
      </c>
      <c r="D37" s="144" t="s">
        <v>56</v>
      </c>
      <c r="E37" s="145" t="s">
        <v>55</v>
      </c>
      <c r="F37" s="144" t="s">
        <v>56</v>
      </c>
      <c r="G37" s="146" t="s">
        <v>2</v>
      </c>
      <c r="H37" s="144" t="s">
        <v>56</v>
      </c>
      <c r="I37" s="144" t="s">
        <v>2</v>
      </c>
      <c r="J37" s="144" t="s">
        <v>56</v>
      </c>
    </row>
    <row r="38" spans="2:12">
      <c r="B38" s="113">
        <v>2012</v>
      </c>
      <c r="C38" s="114">
        <v>39976</v>
      </c>
      <c r="D38" s="182">
        <v>0.33129203895191245</v>
      </c>
      <c r="E38" s="183">
        <v>4942255</v>
      </c>
      <c r="F38" s="184">
        <v>3.198099014531973</v>
      </c>
      <c r="G38" s="185">
        <v>817.34477400000003</v>
      </c>
      <c r="H38" s="185">
        <v>10.900342292190771</v>
      </c>
      <c r="I38" s="185">
        <v>218087.53687899999</v>
      </c>
      <c r="J38" s="116">
        <v>13.099556197644194</v>
      </c>
    </row>
    <row r="39" spans="2:12">
      <c r="B39" s="118">
        <v>2013</v>
      </c>
      <c r="C39" s="119">
        <v>37794</v>
      </c>
      <c r="D39" s="186">
        <v>-5.4582749649789877</v>
      </c>
      <c r="E39" s="187">
        <v>4960099</v>
      </c>
      <c r="F39" s="188">
        <v>0.36104976372121633</v>
      </c>
      <c r="G39" s="189">
        <v>897.05217000000005</v>
      </c>
      <c r="H39" s="189">
        <v>9.7519918809684594</v>
      </c>
      <c r="I39" s="189">
        <v>226415.964052</v>
      </c>
      <c r="J39" s="121">
        <v>3.8188459974312075</v>
      </c>
    </row>
    <row r="40" spans="2:12">
      <c r="B40" s="123">
        <v>2014</v>
      </c>
      <c r="C40" s="119">
        <v>35441</v>
      </c>
      <c r="D40" s="186">
        <v>-6.2258559559718467</v>
      </c>
      <c r="E40" s="187">
        <v>5048591</v>
      </c>
      <c r="F40" s="188">
        <v>1.7840772936185345</v>
      </c>
      <c r="G40" s="189">
        <v>967.58011299999998</v>
      </c>
      <c r="H40" s="189">
        <v>7.8621896650670831</v>
      </c>
      <c r="I40" s="189">
        <v>240002.561277</v>
      </c>
      <c r="J40" s="121">
        <v>6.0007240575490615</v>
      </c>
    </row>
    <row r="41" spans="2:12">
      <c r="B41" s="118">
        <v>2015</v>
      </c>
      <c r="C41" s="119">
        <v>35679</v>
      </c>
      <c r="D41" s="186">
        <v>0.67153861347027455</v>
      </c>
      <c r="E41" s="187">
        <v>4944914</v>
      </c>
      <c r="F41" s="188">
        <v>-2.0535828709435959</v>
      </c>
      <c r="G41" s="189">
        <v>1036.8584020000001</v>
      </c>
      <c r="H41" s="189">
        <v>7.1599537928907386</v>
      </c>
      <c r="I41" s="189">
        <v>266856.65037500003</v>
      </c>
      <c r="J41" s="121">
        <v>11.189084381064681</v>
      </c>
      <c r="L41" s="179"/>
    </row>
    <row r="42" spans="2:12" s="157" customFormat="1">
      <c r="B42" s="127">
        <v>2016</v>
      </c>
      <c r="C42" s="128">
        <v>35403</v>
      </c>
      <c r="D42" s="190">
        <v>-0.77356428151013201</v>
      </c>
      <c r="E42" s="191">
        <v>4971055</v>
      </c>
      <c r="F42" s="192">
        <v>0.52864417864496727</v>
      </c>
      <c r="G42" s="193">
        <v>1024.238173</v>
      </c>
      <c r="H42" s="193">
        <v>-1.2171603157824438</v>
      </c>
      <c r="I42" s="193">
        <v>335781.041004</v>
      </c>
      <c r="J42" s="130">
        <v>25.828245438944119</v>
      </c>
      <c r="L42" s="179"/>
    </row>
    <row r="43" spans="2:12">
      <c r="B43" s="149" t="s">
        <v>78</v>
      </c>
      <c r="C43" s="149"/>
      <c r="D43" s="149"/>
      <c r="E43" s="101"/>
      <c r="F43" s="101"/>
      <c r="G43" s="101"/>
      <c r="H43" s="150"/>
      <c r="I43" s="150"/>
      <c r="J43" s="150"/>
    </row>
    <row r="44" spans="2:12">
      <c r="B44" s="149"/>
      <c r="C44" s="149"/>
      <c r="D44" s="149"/>
      <c r="E44" s="101"/>
      <c r="F44" s="101"/>
      <c r="G44" s="101"/>
      <c r="H44" s="150"/>
      <c r="I44" s="150"/>
      <c r="J44" s="150"/>
    </row>
    <row r="45" spans="2:12">
      <c r="B45" s="149"/>
      <c r="C45" s="149"/>
      <c r="D45" s="149"/>
      <c r="E45" s="101"/>
      <c r="F45" s="101"/>
      <c r="G45" s="101"/>
      <c r="H45" s="150"/>
      <c r="I45" s="150"/>
      <c r="J45" s="150"/>
    </row>
    <row r="46" spans="2:12">
      <c r="B46" s="151" t="s">
        <v>79</v>
      </c>
      <c r="C46" s="152"/>
      <c r="D46" s="152"/>
      <c r="E46" s="152"/>
      <c r="F46" s="152"/>
      <c r="G46" s="65"/>
      <c r="H46" s="43"/>
      <c r="I46" s="43"/>
      <c r="J46" s="65"/>
    </row>
    <row r="47" spans="2:12">
      <c r="B47" s="151" t="s">
        <v>80</v>
      </c>
      <c r="C47" s="152"/>
      <c r="D47" s="152"/>
      <c r="E47" s="152"/>
      <c r="F47" s="194"/>
      <c r="G47" s="43"/>
      <c r="H47" s="43"/>
      <c r="I47" s="43"/>
      <c r="J47" s="65"/>
    </row>
    <row r="48" spans="2:12">
      <c r="B48" s="101"/>
      <c r="C48" s="101"/>
      <c r="D48" s="101"/>
      <c r="E48" s="101"/>
      <c r="F48" s="150"/>
      <c r="G48" s="150"/>
      <c r="H48" s="150"/>
      <c r="I48" s="150"/>
      <c r="J48" s="150"/>
    </row>
    <row r="49" spans="2:12" ht="12.75" customHeight="1">
      <c r="B49" s="506" t="s">
        <v>52</v>
      </c>
      <c r="C49" s="515" t="s">
        <v>32</v>
      </c>
      <c r="D49" s="508"/>
      <c r="E49" s="515" t="s">
        <v>31</v>
      </c>
      <c r="F49" s="515"/>
      <c r="G49" s="166"/>
      <c r="H49" s="150"/>
      <c r="I49" s="150"/>
      <c r="J49" s="150"/>
    </row>
    <row r="50" spans="2:12" ht="25.5">
      <c r="B50" s="507"/>
      <c r="C50" s="103" t="s">
        <v>2</v>
      </c>
      <c r="D50" s="104" t="s">
        <v>56</v>
      </c>
      <c r="E50" s="103" t="s">
        <v>2</v>
      </c>
      <c r="F50" s="104" t="s">
        <v>56</v>
      </c>
      <c r="G50" s="166"/>
      <c r="H50" s="150"/>
      <c r="I50" s="150"/>
      <c r="J50" s="150"/>
    </row>
    <row r="51" spans="2:12">
      <c r="B51" s="167" t="s">
        <v>69</v>
      </c>
      <c r="C51" s="168"/>
      <c r="D51" s="195"/>
      <c r="E51" s="168"/>
      <c r="F51" s="196"/>
      <c r="H51" s="150"/>
      <c r="I51" s="150"/>
      <c r="J51" s="150"/>
    </row>
    <row r="52" spans="2:12">
      <c r="B52" s="113">
        <v>2012</v>
      </c>
      <c r="C52" s="115">
        <v>153.33659399999999</v>
      </c>
      <c r="D52" s="115">
        <v>1.7031436580191319</v>
      </c>
      <c r="E52" s="116">
        <v>56619.452309</v>
      </c>
      <c r="F52" s="117">
        <v>21.511388172180588</v>
      </c>
      <c r="H52" s="150"/>
      <c r="I52" s="150"/>
      <c r="J52" s="150"/>
    </row>
    <row r="53" spans="2:12">
      <c r="B53" s="118">
        <v>2013</v>
      </c>
      <c r="C53" s="120">
        <v>266.060833</v>
      </c>
      <c r="D53" s="120">
        <v>73.514244747082358</v>
      </c>
      <c r="E53" s="121">
        <v>82513.161124999999</v>
      </c>
      <c r="F53" s="122">
        <v>45.732884653644099</v>
      </c>
      <c r="H53" s="150"/>
      <c r="I53" s="150"/>
      <c r="J53" s="150"/>
      <c r="L53" s="179"/>
    </row>
    <row r="54" spans="2:12">
      <c r="B54" s="123">
        <v>2014</v>
      </c>
      <c r="C54" s="120">
        <v>289.36873900000001</v>
      </c>
      <c r="D54" s="120">
        <v>8.7603672202289165</v>
      </c>
      <c r="E54" s="121">
        <v>146558.83459400001</v>
      </c>
      <c r="F54" s="122">
        <v>77.618736933343982</v>
      </c>
      <c r="H54" s="150"/>
      <c r="I54" s="150"/>
      <c r="J54" s="150"/>
      <c r="L54" s="179"/>
    </row>
    <row r="55" spans="2:12">
      <c r="B55" s="118">
        <v>2015</v>
      </c>
      <c r="C55" s="120">
        <v>270.35038300000002</v>
      </c>
      <c r="D55" s="120">
        <v>-6.5723602576158031</v>
      </c>
      <c r="E55" s="121">
        <v>147400.1127</v>
      </c>
      <c r="F55" s="122">
        <v>0.57402073940511622</v>
      </c>
      <c r="H55" s="150"/>
      <c r="I55" s="150"/>
      <c r="J55" s="150"/>
      <c r="L55" s="179"/>
    </row>
    <row r="56" spans="2:12">
      <c r="B56" s="127">
        <v>2016</v>
      </c>
      <c r="C56" s="129">
        <v>355.27358700000002</v>
      </c>
      <c r="D56" s="129">
        <v>31.412274344734332</v>
      </c>
      <c r="E56" s="130">
        <v>163113.668252</v>
      </c>
      <c r="F56" s="131">
        <v>10.660477298264643</v>
      </c>
      <c r="H56" s="150"/>
      <c r="I56" s="150"/>
      <c r="J56" s="150"/>
      <c r="L56" s="179"/>
    </row>
    <row r="57" spans="2:12">
      <c r="B57" s="172" t="s">
        <v>70</v>
      </c>
      <c r="C57" s="173"/>
      <c r="D57" s="197"/>
      <c r="E57" s="173"/>
      <c r="F57" s="198"/>
      <c r="H57" s="150"/>
      <c r="I57" s="150"/>
      <c r="J57" s="150"/>
    </row>
    <row r="58" spans="2:12">
      <c r="B58" s="113">
        <v>2012</v>
      </c>
      <c r="C58" s="115">
        <v>2209.1745890000002</v>
      </c>
      <c r="D58" s="115">
        <v>9.5159606456858494</v>
      </c>
      <c r="E58" s="116">
        <v>439926.26030800003</v>
      </c>
      <c r="F58" s="117">
        <v>5.1119221761994682</v>
      </c>
      <c r="G58" s="101"/>
      <c r="H58" s="150"/>
      <c r="I58" s="150"/>
      <c r="J58" s="150"/>
    </row>
    <row r="59" spans="2:12">
      <c r="B59" s="118">
        <v>2013</v>
      </c>
      <c r="C59" s="120">
        <v>2021.6032660000001</v>
      </c>
      <c r="D59" s="120">
        <v>-8.4905613134408551</v>
      </c>
      <c r="E59" s="121">
        <v>404556.69940400001</v>
      </c>
      <c r="F59" s="122">
        <v>-8.0398839749273332</v>
      </c>
      <c r="G59" s="150"/>
      <c r="H59" s="150"/>
      <c r="I59" s="150"/>
      <c r="J59" s="150"/>
      <c r="L59" s="179"/>
    </row>
    <row r="60" spans="2:12">
      <c r="B60" s="123">
        <v>2014</v>
      </c>
      <c r="C60" s="120">
        <v>2203.5126700000001</v>
      </c>
      <c r="D60" s="120">
        <v>8.9982741450517612</v>
      </c>
      <c r="E60" s="121">
        <v>493622.27423899999</v>
      </c>
      <c r="F60" s="122">
        <v>22.015597558071086</v>
      </c>
      <c r="G60" s="150"/>
      <c r="L60" s="179"/>
    </row>
    <row r="61" spans="2:12">
      <c r="B61" s="118">
        <v>2015</v>
      </c>
      <c r="C61" s="120">
        <v>3145.0178890000002</v>
      </c>
      <c r="D61" s="120">
        <v>42.727470180600321</v>
      </c>
      <c r="E61" s="121">
        <v>662037.59597300005</v>
      </c>
      <c r="F61" s="122">
        <v>34.11825813444905</v>
      </c>
      <c r="G61" s="150"/>
      <c r="L61" s="179"/>
    </row>
    <row r="62" spans="2:12">
      <c r="B62" s="127">
        <v>2016</v>
      </c>
      <c r="C62" s="129">
        <v>3656.5481140000002</v>
      </c>
      <c r="D62" s="129">
        <v>16.264779503770892</v>
      </c>
      <c r="E62" s="130">
        <v>708604.26079099998</v>
      </c>
      <c r="F62" s="131">
        <v>7.0338399361686914</v>
      </c>
      <c r="G62" s="199"/>
      <c r="L62" s="179"/>
    </row>
    <row r="63" spans="2:12">
      <c r="B63" s="101"/>
      <c r="C63" s="101"/>
      <c r="D63" s="101"/>
      <c r="E63" s="101"/>
      <c r="F63" s="101"/>
      <c r="G63" s="101"/>
    </row>
    <row r="64" spans="2:12">
      <c r="B64" s="101"/>
      <c r="C64" s="101"/>
      <c r="D64" s="101"/>
      <c r="E64" s="101"/>
      <c r="F64" s="150"/>
      <c r="G64" s="150"/>
      <c r="H64" s="150"/>
      <c r="I64" s="150"/>
      <c r="J64" s="150"/>
    </row>
    <row r="65" spans="2:10">
      <c r="B65" s="101"/>
      <c r="C65" s="101"/>
      <c r="D65" s="101"/>
      <c r="E65" s="101"/>
      <c r="F65" s="150"/>
      <c r="G65" s="150"/>
      <c r="H65" s="150"/>
      <c r="I65" s="150"/>
      <c r="J65" s="150"/>
    </row>
    <row r="66" spans="2:10">
      <c r="B66" s="101"/>
      <c r="C66" s="101"/>
      <c r="D66" s="101"/>
      <c r="E66" s="101"/>
      <c r="F66" s="150"/>
      <c r="G66" s="150"/>
      <c r="H66" s="150"/>
      <c r="I66" s="150"/>
      <c r="J66" s="150"/>
    </row>
    <row r="67" spans="2:10">
      <c r="B67" s="101"/>
      <c r="C67" s="101"/>
      <c r="D67" s="101"/>
      <c r="E67" s="101"/>
      <c r="F67" s="150"/>
      <c r="G67" s="150"/>
      <c r="H67" s="150"/>
      <c r="I67" s="150"/>
      <c r="J67" s="150"/>
    </row>
    <row r="68" spans="2:10" s="157" customFormat="1">
      <c r="B68" s="101"/>
      <c r="C68" s="101"/>
      <c r="D68" s="101"/>
      <c r="E68" s="101"/>
      <c r="F68" s="150"/>
      <c r="G68" s="150"/>
      <c r="H68" s="150"/>
      <c r="I68" s="170"/>
      <c r="J68" s="170"/>
    </row>
    <row r="69" spans="2:10">
      <c r="B69" s="101"/>
      <c r="C69" s="101"/>
      <c r="D69" s="101"/>
      <c r="E69" s="101"/>
      <c r="F69" s="150"/>
      <c r="G69" s="150"/>
      <c r="H69" s="150"/>
      <c r="I69" s="150"/>
      <c r="J69" s="150"/>
    </row>
    <row r="70" spans="2:10">
      <c r="B70" s="101"/>
      <c r="C70" s="101"/>
      <c r="D70" s="101"/>
      <c r="E70" s="101"/>
      <c r="F70" s="150"/>
      <c r="G70" s="150"/>
      <c r="H70" s="150"/>
      <c r="I70" s="150"/>
      <c r="J70" s="150"/>
    </row>
    <row r="71" spans="2:10">
      <c r="B71" s="101"/>
      <c r="C71" s="101"/>
      <c r="D71" s="101"/>
      <c r="E71" s="101"/>
      <c r="F71" s="150"/>
      <c r="G71" s="150"/>
      <c r="H71" s="150"/>
      <c r="I71" s="150"/>
      <c r="J71" s="150"/>
    </row>
    <row r="72" spans="2:10">
      <c r="B72" s="101"/>
      <c r="C72" s="101"/>
      <c r="D72" s="101"/>
      <c r="E72" s="101"/>
      <c r="F72" s="150"/>
      <c r="G72" s="150"/>
      <c r="H72" s="150"/>
      <c r="I72" s="150"/>
      <c r="J72" s="150"/>
    </row>
    <row r="73" spans="2:10">
      <c r="B73" s="101"/>
      <c r="C73" s="101"/>
      <c r="D73" s="101"/>
      <c r="E73" s="101"/>
      <c r="F73" s="150"/>
      <c r="G73" s="150"/>
      <c r="H73" s="150"/>
      <c r="I73" s="150"/>
      <c r="J73" s="150"/>
    </row>
    <row r="74" spans="2:10">
      <c r="B74" s="101"/>
      <c r="C74" s="101"/>
      <c r="D74" s="101"/>
      <c r="E74" s="101"/>
      <c r="F74" s="150"/>
      <c r="G74" s="150"/>
      <c r="H74" s="150"/>
      <c r="I74" s="150"/>
      <c r="J74" s="150"/>
    </row>
    <row r="75" spans="2:10">
      <c r="B75" s="101"/>
      <c r="C75" s="101"/>
      <c r="D75" s="101"/>
      <c r="E75" s="101"/>
      <c r="F75" s="150"/>
      <c r="G75" s="150"/>
      <c r="H75" s="150"/>
      <c r="I75" s="150"/>
      <c r="J75" s="150"/>
    </row>
    <row r="76" spans="2:10">
      <c r="B76" s="101"/>
      <c r="C76" s="101"/>
      <c r="D76" s="101"/>
      <c r="E76" s="101"/>
      <c r="F76" s="150"/>
      <c r="G76" s="150"/>
      <c r="H76" s="150"/>
      <c r="I76" s="150"/>
      <c r="J76" s="150"/>
    </row>
    <row r="77" spans="2:10">
      <c r="B77" s="101"/>
      <c r="C77" s="101"/>
      <c r="D77" s="101"/>
      <c r="E77" s="101"/>
      <c r="F77" s="150"/>
      <c r="G77" s="150"/>
      <c r="H77" s="150"/>
      <c r="I77" s="150"/>
      <c r="J77" s="150"/>
    </row>
    <row r="78" spans="2:10">
      <c r="B78" s="101"/>
      <c r="C78" s="101"/>
      <c r="D78" s="101"/>
      <c r="E78" s="101"/>
      <c r="F78" s="150"/>
      <c r="G78" s="150"/>
      <c r="H78" s="150"/>
      <c r="I78" s="150"/>
      <c r="J78" s="150"/>
    </row>
    <row r="79" spans="2:10">
      <c r="B79" s="101"/>
      <c r="C79" s="101"/>
      <c r="D79" s="101"/>
      <c r="E79" s="101"/>
      <c r="F79" s="150"/>
      <c r="G79" s="150"/>
      <c r="H79" s="150"/>
      <c r="I79" s="150"/>
      <c r="J79" s="150"/>
    </row>
    <row r="80" spans="2:10">
      <c r="B80" s="101"/>
      <c r="C80" s="101"/>
      <c r="D80" s="101"/>
      <c r="E80" s="101"/>
      <c r="F80" s="150"/>
      <c r="G80" s="150"/>
      <c r="H80" s="150"/>
      <c r="I80" s="150"/>
      <c r="J80" s="150"/>
    </row>
    <row r="81" spans="2:10">
      <c r="B81" s="101"/>
      <c r="C81" s="101"/>
      <c r="D81" s="101"/>
      <c r="E81" s="101"/>
      <c r="F81" s="150"/>
      <c r="G81" s="150"/>
      <c r="H81" s="150"/>
      <c r="I81" s="150"/>
      <c r="J81" s="150"/>
    </row>
    <row r="82" spans="2:10">
      <c r="B82" s="101"/>
      <c r="C82" s="101"/>
      <c r="D82" s="101"/>
      <c r="E82" s="101"/>
      <c r="F82" s="150"/>
      <c r="G82" s="150"/>
      <c r="H82" s="150"/>
      <c r="I82" s="150"/>
      <c r="J82" s="150"/>
    </row>
    <row r="83" spans="2:10">
      <c r="B83" s="101"/>
      <c r="C83" s="101"/>
      <c r="D83" s="101"/>
      <c r="E83" s="101"/>
      <c r="F83" s="150"/>
      <c r="G83" s="150"/>
      <c r="H83" s="150"/>
      <c r="I83" s="150"/>
      <c r="J83" s="150"/>
    </row>
    <row r="84" spans="2:10">
      <c r="B84" s="101"/>
      <c r="C84" s="101"/>
      <c r="D84" s="101"/>
      <c r="E84" s="101"/>
      <c r="F84" s="150"/>
      <c r="G84" s="150"/>
      <c r="H84" s="150"/>
      <c r="I84" s="150"/>
      <c r="J84" s="150"/>
    </row>
    <row r="85" spans="2:10">
      <c r="B85" s="101"/>
      <c r="C85" s="101"/>
      <c r="D85" s="101"/>
      <c r="E85" s="101"/>
      <c r="F85" s="150"/>
      <c r="G85" s="150"/>
      <c r="H85" s="150"/>
      <c r="I85" s="150"/>
      <c r="J85" s="150"/>
    </row>
    <row r="86" spans="2:10">
      <c r="B86" s="101"/>
      <c r="C86" s="101"/>
      <c r="D86" s="101"/>
      <c r="E86" s="101"/>
      <c r="F86" s="150"/>
      <c r="G86" s="150"/>
      <c r="H86" s="150"/>
      <c r="I86" s="150"/>
      <c r="J86" s="150"/>
    </row>
    <row r="87" spans="2:10">
      <c r="B87" s="101"/>
      <c r="C87" s="101"/>
      <c r="D87" s="101"/>
      <c r="E87" s="101"/>
      <c r="F87" s="150"/>
      <c r="G87" s="150"/>
      <c r="H87" s="150"/>
      <c r="I87" s="150"/>
      <c r="J87" s="150"/>
    </row>
    <row r="88" spans="2:10">
      <c r="B88" s="101"/>
      <c r="C88" s="101"/>
      <c r="D88" s="101"/>
      <c r="E88" s="101"/>
      <c r="F88" s="150"/>
      <c r="G88" s="150"/>
      <c r="H88" s="150"/>
      <c r="I88" s="150"/>
      <c r="J88" s="150"/>
    </row>
    <row r="89" spans="2:10">
      <c r="B89" s="101"/>
      <c r="C89" s="101"/>
      <c r="D89" s="101"/>
      <c r="E89" s="101"/>
      <c r="F89" s="150"/>
      <c r="G89" s="150"/>
      <c r="H89" s="150"/>
      <c r="I89" s="150"/>
      <c r="J89" s="150"/>
    </row>
    <row r="90" spans="2:10">
      <c r="B90" s="101"/>
      <c r="C90" s="101"/>
      <c r="D90" s="101"/>
      <c r="E90" s="101"/>
      <c r="F90" s="150"/>
      <c r="G90" s="150"/>
      <c r="H90" s="150"/>
      <c r="I90" s="150"/>
      <c r="J90" s="150"/>
    </row>
    <row r="91" spans="2:10">
      <c r="B91" s="101"/>
      <c r="C91" s="101"/>
      <c r="D91" s="101"/>
      <c r="E91" s="101"/>
      <c r="F91" s="150"/>
      <c r="G91" s="150"/>
      <c r="H91" s="150"/>
      <c r="I91" s="150"/>
      <c r="J91" s="150"/>
    </row>
    <row r="92" spans="2:10">
      <c r="B92" s="101"/>
      <c r="C92" s="101"/>
      <c r="D92" s="101"/>
      <c r="E92" s="101"/>
      <c r="F92" s="150"/>
      <c r="G92" s="150"/>
      <c r="H92" s="150"/>
      <c r="I92" s="150"/>
      <c r="J92" s="150"/>
    </row>
    <row r="93" spans="2:10">
      <c r="B93" s="101"/>
      <c r="C93" s="101"/>
      <c r="D93" s="101"/>
      <c r="E93" s="101"/>
      <c r="F93" s="150"/>
      <c r="G93" s="150"/>
      <c r="H93" s="150"/>
      <c r="I93" s="150"/>
      <c r="J93" s="150"/>
    </row>
    <row r="94" spans="2:10">
      <c r="B94" s="101"/>
      <c r="C94" s="101"/>
      <c r="D94" s="101"/>
      <c r="E94" s="101"/>
      <c r="F94" s="150"/>
      <c r="G94" s="150"/>
      <c r="H94" s="150"/>
      <c r="I94" s="150"/>
      <c r="J94" s="150"/>
    </row>
    <row r="95" spans="2:10">
      <c r="B95" s="101"/>
      <c r="C95" s="101"/>
      <c r="D95" s="101"/>
      <c r="E95" s="101"/>
      <c r="F95" s="150"/>
      <c r="G95" s="150"/>
      <c r="H95" s="150"/>
      <c r="I95" s="150"/>
      <c r="J95" s="150"/>
    </row>
    <row r="96" spans="2:10">
      <c r="I96" s="150"/>
      <c r="J96" s="150"/>
    </row>
    <row r="97" spans="9:10">
      <c r="I97" s="150"/>
      <c r="J97" s="150"/>
    </row>
    <row r="98" spans="9:10">
      <c r="I98" s="150"/>
      <c r="J98" s="150"/>
    </row>
    <row r="99" spans="9:10">
      <c r="I99" s="150"/>
      <c r="J99" s="150"/>
    </row>
    <row r="100" spans="9:10">
      <c r="I100" s="150"/>
      <c r="J100" s="150"/>
    </row>
    <row r="101" spans="9:10">
      <c r="I101" s="150"/>
      <c r="J101" s="150"/>
    </row>
    <row r="102" spans="9:10">
      <c r="I102" s="150"/>
      <c r="J102" s="150"/>
    </row>
    <row r="103" spans="9:10">
      <c r="I103" s="150"/>
      <c r="J103" s="150"/>
    </row>
    <row r="104" spans="9:10">
      <c r="I104" s="150"/>
      <c r="J104" s="150"/>
    </row>
    <row r="105" spans="9:10">
      <c r="I105" s="150"/>
      <c r="J105" s="150"/>
    </row>
    <row r="106" spans="9:10">
      <c r="I106" s="150"/>
      <c r="J106" s="150"/>
    </row>
    <row r="107" spans="9:10">
      <c r="I107" s="150"/>
      <c r="J107" s="150"/>
    </row>
    <row r="108" spans="9:10">
      <c r="I108" s="150"/>
      <c r="J108" s="150"/>
    </row>
  </sheetData>
  <mergeCells count="16">
    <mergeCell ref="G36:H36"/>
    <mergeCell ref="I36:J36"/>
    <mergeCell ref="B49:B50"/>
    <mergeCell ref="C49:D49"/>
    <mergeCell ref="E49:F49"/>
    <mergeCell ref="B5:B6"/>
    <mergeCell ref="C5:D5"/>
    <mergeCell ref="E5:F5"/>
    <mergeCell ref="B36:B37"/>
    <mergeCell ref="C36:D36"/>
    <mergeCell ref="E36:F36"/>
    <mergeCell ref="G5:H5"/>
    <mergeCell ref="I5:J5"/>
    <mergeCell ref="B24:B25"/>
    <mergeCell ref="C24:D24"/>
    <mergeCell ref="E24:F24"/>
  </mergeCells>
  <pageMargins left="0.59055118110236227" right="0" top="0.59055118110236227" bottom="0.39370078740157483" header="0.51181102362204722" footer="0.51181102362204722"/>
  <pageSetup paperSize="9" scale="85" orientation="portrait" r:id="rId1"/>
  <headerFooter alignWithMargins="0"/>
  <colBreaks count="1" manualBreakCount="1">
    <brk id="10" max="1048575" man="1"/>
  </col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1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7" customWidth="1"/>
    <col min="7" max="7" width="12" customWidth="1"/>
  </cols>
  <sheetData>
    <row r="1" spans="2:6" ht="25.5" customHeight="1"/>
    <row r="2" spans="2:6" ht="24.95" customHeight="1">
      <c r="B2" s="561" t="s">
        <v>484</v>
      </c>
      <c r="C2" s="561"/>
      <c r="D2" s="561"/>
      <c r="E2" s="561"/>
      <c r="F2" s="561"/>
    </row>
    <row r="4" spans="2:6" ht="18.399999999999999" customHeight="1">
      <c r="B4" s="694" t="s">
        <v>155</v>
      </c>
      <c r="C4" s="707" t="s">
        <v>485</v>
      </c>
      <c r="D4" s="708"/>
      <c r="E4" s="708"/>
      <c r="F4" s="708"/>
    </row>
    <row r="5" spans="2:6" ht="25.5">
      <c r="B5" s="694"/>
      <c r="C5" s="497" t="s">
        <v>480</v>
      </c>
      <c r="D5" s="497" t="s">
        <v>285</v>
      </c>
      <c r="E5" s="497" t="s">
        <v>286</v>
      </c>
      <c r="F5" s="497" t="s">
        <v>481</v>
      </c>
    </row>
    <row r="6" spans="2:6" ht="18.399999999999999" customHeight="1">
      <c r="B6" s="498" t="s">
        <v>374</v>
      </c>
      <c r="C6" s="351">
        <v>187.86838586975429</v>
      </c>
      <c r="D6" s="351">
        <v>119.53221683429615</v>
      </c>
      <c r="E6" s="351">
        <v>-88.741793168801863</v>
      </c>
      <c r="F6" s="351">
        <v>-118.65880953524859</v>
      </c>
    </row>
    <row r="7" spans="2:6" ht="18.399999999999999" customHeight="1">
      <c r="B7" s="498" t="s">
        <v>375</v>
      </c>
      <c r="C7" s="351">
        <v>84.359491447534523</v>
      </c>
      <c r="D7" s="351">
        <v>25.828400324770271</v>
      </c>
      <c r="E7" s="351">
        <v>9.9821721464081836</v>
      </c>
      <c r="F7" s="351">
        <v>-20.17006391871298</v>
      </c>
    </row>
    <row r="8" spans="2:6" ht="18.399999999999999" customHeight="1">
      <c r="B8" s="498" t="s">
        <v>376</v>
      </c>
      <c r="C8" s="351">
        <v>75.326657717507871</v>
      </c>
      <c r="D8" s="351">
        <v>13.972939782733492</v>
      </c>
      <c r="E8" s="351">
        <v>16.079326867980555</v>
      </c>
      <c r="F8" s="351">
        <v>-5.3789243682219263</v>
      </c>
    </row>
    <row r="9" spans="2:6" ht="18.399999999999999" customHeight="1">
      <c r="B9" s="498" t="s">
        <v>232</v>
      </c>
      <c r="C9" s="351">
        <v>12.632478490414362</v>
      </c>
      <c r="D9" s="351">
        <v>16.65500985305821</v>
      </c>
      <c r="E9" s="351">
        <v>33.81233988479913</v>
      </c>
      <c r="F9" s="351">
        <v>36.900171771728289</v>
      </c>
    </row>
    <row r="10" spans="2:6" ht="18.399999999999999" customHeight="1">
      <c r="B10" s="498" t="s">
        <v>377</v>
      </c>
      <c r="C10" s="351">
        <v>35.916609674869008</v>
      </c>
      <c r="D10" s="351">
        <v>60.616431891151692</v>
      </c>
      <c r="E10" s="351">
        <v>-26.633135641677857</v>
      </c>
      <c r="F10" s="351">
        <v>30.100094075657157</v>
      </c>
    </row>
    <row r="11" spans="2:6" ht="18.399999999999999" customHeight="1">
      <c r="B11" s="498" t="s">
        <v>378</v>
      </c>
      <c r="C11" s="351">
        <v>4.3616042079507693</v>
      </c>
      <c r="D11" s="351">
        <v>41.55930784822116</v>
      </c>
      <c r="E11" s="351">
        <v>8.2564198993025748</v>
      </c>
      <c r="F11" s="351">
        <v>45.822668044525493</v>
      </c>
    </row>
    <row r="12" spans="2:6" ht="18.399999999999999" customHeight="1">
      <c r="B12" s="498" t="s">
        <v>379</v>
      </c>
      <c r="C12" s="351">
        <v>-43.448832551627007</v>
      </c>
      <c r="D12" s="351">
        <v>177.54752059480958</v>
      </c>
      <c r="E12" s="351">
        <v>2.0238930860284761</v>
      </c>
      <c r="F12" s="351">
        <v>-36.122581129211063</v>
      </c>
    </row>
    <row r="13" spans="2:6" ht="18.399999999999999" customHeight="1">
      <c r="B13" s="498" t="s">
        <v>380</v>
      </c>
      <c r="C13" s="351">
        <v>161.17216117216117</v>
      </c>
      <c r="D13" s="351">
        <v>3189.6367521367524</v>
      </c>
      <c r="E13" s="351">
        <v>0</v>
      </c>
      <c r="F13" s="351">
        <v>-3250.8089133089138</v>
      </c>
    </row>
    <row r="14" spans="2:6" ht="18.399999999999999" customHeight="1">
      <c r="B14" s="498" t="s">
        <v>233</v>
      </c>
      <c r="C14" s="351">
        <v>68.439483706529089</v>
      </c>
      <c r="D14" s="351">
        <v>41.648578106240144</v>
      </c>
      <c r="E14" s="351">
        <v>0.39649393863219734</v>
      </c>
      <c r="F14" s="351">
        <v>-10.484555751401434</v>
      </c>
    </row>
    <row r="15" spans="2:6" ht="18.399999999999999" customHeight="1">
      <c r="B15" s="498" t="s">
        <v>381</v>
      </c>
      <c r="C15" s="351">
        <v>91.821616577241798</v>
      </c>
      <c r="D15" s="351">
        <v>19.237613627148072</v>
      </c>
      <c r="E15" s="351">
        <v>9.9077721674841257</v>
      </c>
      <c r="F15" s="351">
        <v>-20.967002371874006</v>
      </c>
    </row>
    <row r="16" spans="2:6" ht="18.399999999999999" customHeight="1">
      <c r="B16" s="498" t="s">
        <v>382</v>
      </c>
      <c r="C16" s="351">
        <v>47.736517385291357</v>
      </c>
      <c r="D16" s="351">
        <v>21.363352922865321</v>
      </c>
      <c r="E16" s="351">
        <v>19.192818641029046</v>
      </c>
      <c r="F16" s="351">
        <v>11.707311050814274</v>
      </c>
    </row>
    <row r="17" spans="2:6" ht="18.399999999999999" customHeight="1">
      <c r="B17" s="498" t="s">
        <v>383</v>
      </c>
      <c r="C17" s="351">
        <v>-59.103077731800788</v>
      </c>
      <c r="D17" s="351">
        <v>22.8635799705722</v>
      </c>
      <c r="E17" s="351">
        <v>-16.285386278455878</v>
      </c>
      <c r="F17" s="351">
        <v>152.52488403968448</v>
      </c>
    </row>
    <row r="18" spans="2:6" ht="18.399999999999999" customHeight="1">
      <c r="B18" s="498" t="s">
        <v>384</v>
      </c>
      <c r="C18" s="351">
        <v>73.333360623693906</v>
      </c>
      <c r="D18" s="351">
        <v>95.829487098140902</v>
      </c>
      <c r="E18" s="351">
        <v>39.696626706756206</v>
      </c>
      <c r="F18" s="351">
        <v>-108.85947442859103</v>
      </c>
    </row>
    <row r="19" spans="2:6" ht="18.399999999999999" customHeight="1">
      <c r="B19" s="498" t="s">
        <v>385</v>
      </c>
      <c r="C19" s="351">
        <v>44.641534333309778</v>
      </c>
      <c r="D19" s="351">
        <v>14.491610264025754</v>
      </c>
      <c r="E19" s="351">
        <v>2.4747925660875238</v>
      </c>
      <c r="F19" s="351">
        <v>38.392062836576947</v>
      </c>
    </row>
    <row r="20" spans="2:6" ht="18.399999999999999" customHeight="1">
      <c r="B20" s="498" t="s">
        <v>386</v>
      </c>
      <c r="C20" s="351">
        <v>51.059315639844748</v>
      </c>
      <c r="D20" s="351">
        <v>165.21415680285864</v>
      </c>
      <c r="E20" s="351">
        <v>4.193350757214513</v>
      </c>
      <c r="F20" s="351">
        <v>-120.46682319991791</v>
      </c>
    </row>
    <row r="21" spans="2:6" ht="18.399999999999999" customHeight="1">
      <c r="B21" s="498" t="s">
        <v>387</v>
      </c>
      <c r="C21" s="351">
        <v>49.163201706933314</v>
      </c>
      <c r="D21" s="351">
        <v>18.201615540195711</v>
      </c>
      <c r="E21" s="351">
        <v>18.918558286614044</v>
      </c>
      <c r="F21" s="351">
        <v>13.716624466256935</v>
      </c>
    </row>
    <row r="22" spans="2:6" ht="18.399999999999999" customHeight="1">
      <c r="B22" s="498" t="s">
        <v>388</v>
      </c>
      <c r="C22" s="351">
        <v>31.03837978889678</v>
      </c>
      <c r="D22" s="351">
        <v>53.433439454240329</v>
      </c>
      <c r="E22" s="351">
        <v>-6.3622606719815842</v>
      </c>
      <c r="F22" s="351">
        <v>21.890441428844472</v>
      </c>
    </row>
    <row r="23" spans="2:6" ht="18.399999999999999" customHeight="1">
      <c r="B23" s="498" t="s">
        <v>389</v>
      </c>
      <c r="C23" s="351">
        <v>65.355623993422967</v>
      </c>
      <c r="D23" s="351">
        <v>34.097751540061104</v>
      </c>
      <c r="E23" s="351">
        <v>-14.081384252667872</v>
      </c>
      <c r="F23" s="351">
        <v>14.628008719183793</v>
      </c>
    </row>
    <row r="24" spans="2:6" ht="18.399999999999999" customHeight="1">
      <c r="B24" s="498" t="s">
        <v>390</v>
      </c>
      <c r="C24" s="351">
        <v>553.51462098934735</v>
      </c>
      <c r="D24" s="351">
        <v>68.089170313583935</v>
      </c>
      <c r="E24" s="351">
        <v>-1.2668701563324511</v>
      </c>
      <c r="F24" s="351">
        <v>-520.3369211465988</v>
      </c>
    </row>
    <row r="25" spans="2:6" ht="18.399999999999999" customHeight="1">
      <c r="B25" s="498" t="s">
        <v>391</v>
      </c>
      <c r="C25" s="351">
        <v>0</v>
      </c>
      <c r="D25" s="351">
        <v>0</v>
      </c>
      <c r="E25" s="351">
        <v>0</v>
      </c>
      <c r="F25" s="351">
        <v>0</v>
      </c>
    </row>
    <row r="26" spans="2:6" ht="18.399999999999999" customHeight="1">
      <c r="B26" s="498" t="s">
        <v>392</v>
      </c>
      <c r="C26" s="351">
        <v>65.471829104571228</v>
      </c>
      <c r="D26" s="351">
        <v>80.280348548443797</v>
      </c>
      <c r="E26" s="351">
        <v>-16.69997307361356</v>
      </c>
      <c r="F26" s="351">
        <v>-29.052204579401465</v>
      </c>
    </row>
    <row r="27" spans="2:6" ht="18.399999999999999" customHeight="1">
      <c r="B27" s="498" t="s">
        <v>393</v>
      </c>
      <c r="C27" s="351">
        <v>34.302470893225177</v>
      </c>
      <c r="D27" s="351">
        <v>61.389114373706398</v>
      </c>
      <c r="E27" s="351">
        <v>34.07859453678001</v>
      </c>
      <c r="F27" s="351">
        <v>-29.770179803711592</v>
      </c>
    </row>
    <row r="28" spans="2:6" ht="18.399999999999999" customHeight="1">
      <c r="B28" s="498" t="s">
        <v>394</v>
      </c>
      <c r="C28" s="351">
        <v>71.070824678832722</v>
      </c>
      <c r="D28" s="351">
        <v>21.607675703046038</v>
      </c>
      <c r="E28" s="351">
        <v>18.176616752684122</v>
      </c>
      <c r="F28" s="351">
        <v>-10.855117134562885</v>
      </c>
    </row>
    <row r="29" spans="2:6" ht="18.399999999999999" customHeight="1">
      <c r="B29" s="498" t="s">
        <v>395</v>
      </c>
      <c r="C29" s="351">
        <v>62.453594142109857</v>
      </c>
      <c r="D29" s="351">
        <v>31.467420653623456</v>
      </c>
      <c r="E29" s="351">
        <v>32.43612432084511</v>
      </c>
      <c r="F29" s="351">
        <v>-26.357139116578431</v>
      </c>
    </row>
    <row r="30" spans="2:6" ht="18.399999999999999" customHeight="1">
      <c r="B30" s="498" t="s">
        <v>236</v>
      </c>
      <c r="C30" s="351">
        <v>50.021227799439536</v>
      </c>
      <c r="D30" s="351">
        <v>35.282902080006991</v>
      </c>
      <c r="E30" s="351">
        <v>11.538307680465874</v>
      </c>
      <c r="F30" s="351">
        <v>3.1575624400875948</v>
      </c>
    </row>
    <row r="31" spans="2:6" ht="18.399999999999999" customHeight="1">
      <c r="B31" s="498" t="s">
        <v>396</v>
      </c>
      <c r="C31" s="351">
        <v>1894.6013824361203</v>
      </c>
      <c r="D31" s="351">
        <v>402.35279596259244</v>
      </c>
      <c r="E31" s="351">
        <v>-225.31808219008292</v>
      </c>
      <c r="F31" s="351">
        <v>-1971.6360962086299</v>
      </c>
    </row>
    <row r="32" spans="2:6" ht="18.399999999999999" customHeight="1">
      <c r="B32" s="498" t="s">
        <v>397</v>
      </c>
      <c r="C32" s="351">
        <v>3.6851855117340091</v>
      </c>
      <c r="D32" s="351">
        <v>22.571205212032723</v>
      </c>
      <c r="E32" s="351">
        <v>-3.0138094885422508</v>
      </c>
      <c r="F32" s="351">
        <v>76.757418764775522</v>
      </c>
    </row>
    <row r="33" spans="2:6" ht="18.399999999999999" customHeight="1">
      <c r="B33" s="498" t="s">
        <v>398</v>
      </c>
      <c r="C33" s="351">
        <v>6.2610454945861163</v>
      </c>
      <c r="D33" s="351">
        <v>19.196152512046794</v>
      </c>
      <c r="E33" s="351">
        <v>23.36330163277427</v>
      </c>
      <c r="F33" s="351">
        <v>51.179500360592826</v>
      </c>
    </row>
    <row r="34" spans="2:6" ht="18.399999999999999" customHeight="1">
      <c r="B34" s="498" t="s">
        <v>399</v>
      </c>
      <c r="C34" s="351">
        <v>73.27147967915063</v>
      </c>
      <c r="D34" s="351">
        <v>9.5818169107146289</v>
      </c>
      <c r="E34" s="351">
        <v>-7.3462979050354429</v>
      </c>
      <c r="F34" s="351">
        <v>24.493001315170179</v>
      </c>
    </row>
    <row r="35" spans="2:6" ht="18.399999999999999" customHeight="1">
      <c r="B35" s="498" t="s">
        <v>400</v>
      </c>
      <c r="C35" s="351">
        <v>0</v>
      </c>
      <c r="D35" s="351">
        <v>0</v>
      </c>
      <c r="E35" s="351">
        <v>0</v>
      </c>
      <c r="F35" s="351">
        <v>0</v>
      </c>
    </row>
    <row r="36" spans="2:6" ht="18.399999999999999" customHeight="1">
      <c r="B36" s="498" t="s">
        <v>238</v>
      </c>
      <c r="C36" s="351">
        <v>84.010800343990496</v>
      </c>
      <c r="D36" s="351">
        <v>32.170921351456762</v>
      </c>
      <c r="E36" s="351">
        <v>0.6015308666066187</v>
      </c>
      <c r="F36" s="351">
        <v>-16.783252562053878</v>
      </c>
    </row>
    <row r="37" spans="2:6" ht="18.399999999999999" customHeight="1">
      <c r="B37" s="498" t="s">
        <v>401</v>
      </c>
      <c r="C37" s="351">
        <v>149.38455288408278</v>
      </c>
      <c r="D37" s="351">
        <v>1.7073492902371878</v>
      </c>
      <c r="E37" s="351">
        <v>-2.86055426718768</v>
      </c>
      <c r="F37" s="351">
        <v>-48.231347907132296</v>
      </c>
    </row>
    <row r="38" spans="2:6" ht="18.399999999999999" customHeight="1">
      <c r="B38" s="498" t="s">
        <v>402</v>
      </c>
      <c r="C38" s="351">
        <v>63.102929071536749</v>
      </c>
      <c r="D38" s="351">
        <v>1.2446056332175401</v>
      </c>
      <c r="E38" s="351">
        <v>25.242365219297973</v>
      </c>
      <c r="F38" s="351">
        <v>10.410100075947733</v>
      </c>
    </row>
    <row r="39" spans="2:6" ht="18.399999999999999" customHeight="1">
      <c r="B39" s="498" t="s">
        <v>403</v>
      </c>
      <c r="C39" s="351">
        <v>78.028375483843476</v>
      </c>
      <c r="D39" s="351">
        <v>35.332547280576762</v>
      </c>
      <c r="E39" s="351">
        <v>26.082569055989811</v>
      </c>
      <c r="F39" s="351">
        <v>-39.443491820410046</v>
      </c>
    </row>
    <row r="40" spans="2:6" ht="18.399999999999999" customHeight="1">
      <c r="B40" s="498" t="s">
        <v>404</v>
      </c>
      <c r="C40" s="351">
        <v>30.926232385537332</v>
      </c>
      <c r="D40" s="351">
        <v>653.56655073643719</v>
      </c>
      <c r="E40" s="351">
        <v>-308.05434856355657</v>
      </c>
      <c r="F40" s="351">
        <v>-276.4384345584179</v>
      </c>
    </row>
    <row r="41" spans="2:6" ht="18.399999999999999" customHeight="1">
      <c r="B41" s="498" t="s">
        <v>405</v>
      </c>
      <c r="C41" s="351">
        <v>237.5</v>
      </c>
      <c r="D41" s="351">
        <v>66412.5</v>
      </c>
      <c r="E41" s="351">
        <v>-5337.5</v>
      </c>
      <c r="F41" s="351">
        <v>-61212.5</v>
      </c>
    </row>
    <row r="42" spans="2:6" ht="18.399999999999999" customHeight="1">
      <c r="B42" s="498" t="s">
        <v>406</v>
      </c>
      <c r="C42" s="351">
        <v>64.677063696971331</v>
      </c>
      <c r="D42" s="351">
        <v>252.50801367862792</v>
      </c>
      <c r="E42" s="351">
        <v>-8.5037678160000034</v>
      </c>
      <c r="F42" s="351">
        <v>-208.68130955959927</v>
      </c>
    </row>
    <row r="43" spans="2:6" ht="18.399999999999999" customHeight="1">
      <c r="B43" s="498" t="s">
        <v>407</v>
      </c>
      <c r="C43" s="351">
        <v>56.087248885457782</v>
      </c>
      <c r="D43" s="351">
        <v>11.334392781492692</v>
      </c>
      <c r="E43" s="351">
        <v>7.7861615591877706</v>
      </c>
      <c r="F43" s="351">
        <v>24.792196773861754</v>
      </c>
    </row>
    <row r="44" spans="2:6" ht="18.399999999999999" customHeight="1">
      <c r="B44" s="498" t="s">
        <v>408</v>
      </c>
      <c r="C44" s="351">
        <v>183.92054349275335</v>
      </c>
      <c r="D44" s="351">
        <v>62.474534266504513</v>
      </c>
      <c r="E44" s="351">
        <v>24.857912473399864</v>
      </c>
      <c r="F44" s="351">
        <v>-171.25299023265774</v>
      </c>
    </row>
    <row r="45" spans="2:6" ht="18.399999999999999" customHeight="1">
      <c r="B45" s="498" t="s">
        <v>409</v>
      </c>
      <c r="C45" s="351">
        <v>63.898321713937179</v>
      </c>
      <c r="D45" s="351">
        <v>24.830992629614052</v>
      </c>
      <c r="E45" s="351">
        <v>-0.27178504886162258</v>
      </c>
      <c r="F45" s="351">
        <v>11.542470705310391</v>
      </c>
    </row>
    <row r="46" spans="2:6" ht="18.399999999999999" customHeight="1">
      <c r="B46" s="498" t="s">
        <v>410</v>
      </c>
      <c r="C46" s="351">
        <v>46.989725319773257</v>
      </c>
      <c r="D46" s="351">
        <v>16.02752299501898</v>
      </c>
      <c r="E46" s="351">
        <v>20.168735866435703</v>
      </c>
      <c r="F46" s="351">
        <v>16.814015818772059</v>
      </c>
    </row>
    <row r="47" spans="2:6" ht="18.399999999999999" customHeight="1">
      <c r="B47" s="498" t="s">
        <v>411</v>
      </c>
      <c r="C47" s="351">
        <v>-9.3438362479712076</v>
      </c>
      <c r="D47" s="351">
        <v>56.266898298973501</v>
      </c>
      <c r="E47" s="351">
        <v>14.354064172327421</v>
      </c>
      <c r="F47" s="351">
        <v>38.722873776670284</v>
      </c>
    </row>
    <row r="48" spans="2:6" ht="18.399999999999999" customHeight="1">
      <c r="B48" s="498" t="s">
        <v>412</v>
      </c>
      <c r="C48" s="351">
        <v>47.782492282198561</v>
      </c>
      <c r="D48" s="351">
        <v>15.92863871691638</v>
      </c>
      <c r="E48" s="351">
        <v>22.264321349879403</v>
      </c>
      <c r="F48" s="351">
        <v>14.024547651005657</v>
      </c>
    </row>
    <row r="49" spans="2:6" ht="18.399999999999999" customHeight="1">
      <c r="B49" s="498" t="s">
        <v>413</v>
      </c>
      <c r="C49" s="351">
        <v>47.738993973820321</v>
      </c>
      <c r="D49" s="351">
        <v>48.682005323686589</v>
      </c>
      <c r="E49" s="351">
        <v>-3.799265019673709</v>
      </c>
      <c r="F49" s="351">
        <v>7.3782657221668009</v>
      </c>
    </row>
    <row r="50" spans="2:6" ht="18.399999999999999" customHeight="1">
      <c r="B50" s="498" t="s">
        <v>414</v>
      </c>
      <c r="C50" s="351">
        <v>37.175974365696632</v>
      </c>
      <c r="D50" s="351">
        <v>31.998844431763974</v>
      </c>
      <c r="E50" s="351">
        <v>21.911857543150891</v>
      </c>
      <c r="F50" s="351">
        <v>8.9133236593885066</v>
      </c>
    </row>
    <row r="51" spans="2:6" ht="18.399999999999999" customHeight="1">
      <c r="B51" s="498" t="s">
        <v>415</v>
      </c>
      <c r="C51" s="351">
        <v>-33.875407923653853</v>
      </c>
      <c r="D51" s="351">
        <v>89.103379436214226</v>
      </c>
      <c r="E51" s="351">
        <v>24.781420442735715</v>
      </c>
      <c r="F51" s="351">
        <v>19.990608044703919</v>
      </c>
    </row>
    <row r="52" spans="2:6" ht="18.399999999999999" customHeight="1">
      <c r="B52" s="498" t="s">
        <v>244</v>
      </c>
      <c r="C52" s="351">
        <v>47.463091778729051</v>
      </c>
      <c r="D52" s="351">
        <v>20.987048690028914</v>
      </c>
      <c r="E52" s="351">
        <v>16.993904833328379</v>
      </c>
      <c r="F52" s="351">
        <v>14.555954697913656</v>
      </c>
    </row>
    <row r="53" spans="2:6" ht="18.399999999999999" customHeight="1">
      <c r="B53" s="498" t="s">
        <v>245</v>
      </c>
      <c r="C53" s="351">
        <v>46.619975352307563</v>
      </c>
      <c r="D53" s="351">
        <v>32.744201521181473</v>
      </c>
      <c r="E53" s="351">
        <v>9.8718005169066068</v>
      </c>
      <c r="F53" s="351">
        <v>10.764022609604359</v>
      </c>
    </row>
    <row r="54" spans="2:6" ht="18.399999999999999" customHeight="1">
      <c r="B54" s="498" t="s">
        <v>416</v>
      </c>
      <c r="C54" s="351">
        <v>47.47297563362018</v>
      </c>
      <c r="D54" s="351">
        <v>22.090640128381725</v>
      </c>
      <c r="E54" s="351">
        <v>21.80600405629141</v>
      </c>
      <c r="F54" s="351">
        <v>8.6303801817066859</v>
      </c>
    </row>
    <row r="55" spans="2:6" ht="18.399999999999999" customHeight="1">
      <c r="B55" s="498" t="s">
        <v>417</v>
      </c>
      <c r="C55" s="351">
        <v>0</v>
      </c>
      <c r="D55" s="351">
        <v>0</v>
      </c>
      <c r="E55" s="351">
        <v>0</v>
      </c>
      <c r="F55" s="351">
        <v>0</v>
      </c>
    </row>
    <row r="56" spans="2:6" ht="18.399999999999999" customHeight="1">
      <c r="B56" s="498" t="s">
        <v>418</v>
      </c>
      <c r="C56" s="351">
        <v>23.79458324556601</v>
      </c>
      <c r="D56" s="351">
        <v>33.563795946639942</v>
      </c>
      <c r="E56" s="351">
        <v>37.866717076129461</v>
      </c>
      <c r="F56" s="351">
        <v>4.7749037316645921</v>
      </c>
    </row>
    <row r="57" spans="2:6" ht="18.399999999999999" customHeight="1">
      <c r="B57" s="498" t="s">
        <v>419</v>
      </c>
      <c r="C57" s="351">
        <v>60.226127414113726</v>
      </c>
      <c r="D57" s="351">
        <v>74.214508442105995</v>
      </c>
      <c r="E57" s="351">
        <v>55.17698710170972</v>
      </c>
      <c r="F57" s="351">
        <v>-89.617622957929441</v>
      </c>
    </row>
    <row r="58" spans="2:6" ht="18.399999999999999" customHeight="1">
      <c r="B58" s="498" t="s">
        <v>420</v>
      </c>
      <c r="C58" s="351">
        <v>38.719532240471864</v>
      </c>
      <c r="D58" s="351">
        <v>40.409352896881003</v>
      </c>
      <c r="E58" s="351">
        <v>20.008490773561778</v>
      </c>
      <c r="F58" s="351">
        <v>0.86262408908534993</v>
      </c>
    </row>
    <row r="59" spans="2:6" ht="18.399999999999999" customHeight="1">
      <c r="B59" s="498" t="s">
        <v>421</v>
      </c>
      <c r="C59" s="351">
        <v>-65.814202890855469</v>
      </c>
      <c r="D59" s="351">
        <v>66.888485280347922</v>
      </c>
      <c r="E59" s="351">
        <v>32.472696744848285</v>
      </c>
      <c r="F59" s="351">
        <v>66.453020865659269</v>
      </c>
    </row>
    <row r="60" spans="2:6" ht="18.399999999999999" customHeight="1">
      <c r="B60" s="498" t="s">
        <v>422</v>
      </c>
      <c r="C60" s="351">
        <v>-91.792231881335738</v>
      </c>
      <c r="D60" s="351">
        <v>95.276850020250876</v>
      </c>
      <c r="E60" s="351">
        <v>-80.992938607561499</v>
      </c>
      <c r="F60" s="351">
        <v>177.50832046864636</v>
      </c>
    </row>
    <row r="61" spans="2:6" ht="18.399999999999999" customHeight="1">
      <c r="B61" s="498" t="s">
        <v>423</v>
      </c>
      <c r="C61" s="351">
        <v>395.13418221385342</v>
      </c>
      <c r="D61" s="351">
        <v>49.174741742074197</v>
      </c>
      <c r="E61" s="351">
        <v>-6.8839722670959818</v>
      </c>
      <c r="F61" s="351">
        <v>-337.42495168883164</v>
      </c>
    </row>
    <row r="62" spans="2:6" ht="18.399999999999999" customHeight="1">
      <c r="B62" s="498" t="s">
        <v>424</v>
      </c>
      <c r="C62" s="351">
        <v>46.169014791743137</v>
      </c>
      <c r="D62" s="351">
        <v>18.627092967873399</v>
      </c>
      <c r="E62" s="351">
        <v>16.987143371742249</v>
      </c>
      <c r="F62" s="351">
        <v>18.216748868641218</v>
      </c>
    </row>
    <row r="63" spans="2:6" ht="18.399999999999999" customHeight="1">
      <c r="B63" s="498" t="s">
        <v>425</v>
      </c>
      <c r="C63" s="351">
        <v>14.060357649840361</v>
      </c>
      <c r="D63" s="351">
        <v>92.078926501391294</v>
      </c>
      <c r="E63" s="351">
        <v>-28.018488103370593</v>
      </c>
      <c r="F63" s="351">
        <v>21.879203952138941</v>
      </c>
    </row>
    <row r="64" spans="2:6" ht="18.399999999999999" customHeight="1">
      <c r="B64" s="498" t="s">
        <v>426</v>
      </c>
      <c r="C64" s="351">
        <v>73.308110332979396</v>
      </c>
      <c r="D64" s="351">
        <v>23.013576873978455</v>
      </c>
      <c r="E64" s="351">
        <v>8.967686324103127</v>
      </c>
      <c r="F64" s="351">
        <v>-5.2893735310609769</v>
      </c>
    </row>
    <row r="65" spans="2:6" ht="18.399999999999999" customHeight="1">
      <c r="B65" s="498" t="s">
        <v>427</v>
      </c>
      <c r="C65" s="351">
        <v>20.022456470229617</v>
      </c>
      <c r="D65" s="351">
        <v>29.522046267235979</v>
      </c>
      <c r="E65" s="351">
        <v>-17.724508305514636</v>
      </c>
      <c r="F65" s="351">
        <v>68.18000556804904</v>
      </c>
    </row>
    <row r="66" spans="2:6" ht="18.399999999999999" customHeight="1">
      <c r="B66" s="498" t="s">
        <v>428</v>
      </c>
      <c r="C66" s="351">
        <v>124.98851001507462</v>
      </c>
      <c r="D66" s="351">
        <v>57.101245361745676</v>
      </c>
      <c r="E66" s="351">
        <v>14.669412027671786</v>
      </c>
      <c r="F66" s="351">
        <v>-96.759167404492104</v>
      </c>
    </row>
    <row r="67" spans="2:6" ht="18.399999999999999" customHeight="1">
      <c r="B67" s="498" t="s">
        <v>429</v>
      </c>
      <c r="C67" s="351">
        <v>68.018962924490552</v>
      </c>
      <c r="D67" s="351">
        <v>142.92683339907882</v>
      </c>
      <c r="E67" s="351">
        <v>-45.56517235076894</v>
      </c>
      <c r="F67" s="351">
        <v>-65.380623972800421</v>
      </c>
    </row>
    <row r="68" spans="2:6" ht="18.399999999999999" customHeight="1">
      <c r="B68" s="495"/>
      <c r="C68" s="323"/>
      <c r="D68" s="323"/>
      <c r="E68" s="323"/>
      <c r="F68" s="323"/>
    </row>
    <row r="69" spans="2:6" ht="14.65" customHeight="1"/>
    <row r="70" spans="2:6" ht="18.399999999999999" customHeight="1">
      <c r="B70" s="694" t="s">
        <v>156</v>
      </c>
      <c r="C70" s="707" t="s">
        <v>485</v>
      </c>
      <c r="D70" s="708"/>
      <c r="E70" s="708"/>
      <c r="F70" s="708"/>
    </row>
    <row r="71" spans="2:6" ht="25.5">
      <c r="B71" s="709"/>
      <c r="C71" s="497" t="s">
        <v>480</v>
      </c>
      <c r="D71" s="497" t="s">
        <v>285</v>
      </c>
      <c r="E71" s="497" t="s">
        <v>286</v>
      </c>
      <c r="F71" s="497" t="s">
        <v>481</v>
      </c>
    </row>
    <row r="72" spans="2:6" ht="18.399999999999999" customHeight="1">
      <c r="B72" s="498" t="s">
        <v>255</v>
      </c>
      <c r="C72" s="351">
        <v>-560.77217719173916</v>
      </c>
      <c r="D72" s="351">
        <v>3.7875706798733915</v>
      </c>
      <c r="E72" s="351">
        <v>2.681244482651211</v>
      </c>
      <c r="F72" s="351">
        <v>654.30336202921455</v>
      </c>
    </row>
    <row r="73" spans="2:6" ht="18.399999999999999" customHeight="1">
      <c r="B73" s="498" t="s">
        <v>256</v>
      </c>
      <c r="C73" s="351">
        <v>148.20038170527005</v>
      </c>
      <c r="D73" s="351">
        <v>60.701804809276716</v>
      </c>
      <c r="E73" s="351">
        <v>20.374279487712187</v>
      </c>
      <c r="F73" s="351">
        <v>-129.27646600225896</v>
      </c>
    </row>
    <row r="74" spans="2:6" ht="18.399999999999999" customHeight="1">
      <c r="B74" s="498" t="s">
        <v>430</v>
      </c>
      <c r="C74" s="351">
        <v>43.663733601557361</v>
      </c>
      <c r="D74" s="351">
        <v>58.936858577282536</v>
      </c>
      <c r="E74" s="351">
        <v>12.54697520173973</v>
      </c>
      <c r="F74" s="351">
        <v>-15.147567380579627</v>
      </c>
    </row>
    <row r="75" spans="2:6" ht="18.399999999999999" customHeight="1">
      <c r="B75" s="498" t="s">
        <v>431</v>
      </c>
      <c r="C75" s="351">
        <v>1.3888631692005704</v>
      </c>
      <c r="D75" s="351">
        <v>119.84106775800447</v>
      </c>
      <c r="E75" s="351">
        <v>-84.010018332993823</v>
      </c>
      <c r="F75" s="351">
        <v>62.780087405788784</v>
      </c>
    </row>
    <row r="76" spans="2:6" ht="18.399999999999999" customHeight="1">
      <c r="B76" s="498" t="s">
        <v>432</v>
      </c>
      <c r="C76" s="351">
        <v>50.620175317229631</v>
      </c>
      <c r="D76" s="351">
        <v>83.507756182567874</v>
      </c>
      <c r="E76" s="351">
        <v>47.874296795746858</v>
      </c>
      <c r="F76" s="351">
        <v>-82.00222829554437</v>
      </c>
    </row>
    <row r="77" spans="2:6" ht="18.399999999999999" customHeight="1">
      <c r="B77" s="498" t="s">
        <v>433</v>
      </c>
      <c r="C77" s="351">
        <v>0</v>
      </c>
      <c r="D77" s="351">
        <v>0</v>
      </c>
      <c r="E77" s="351">
        <v>0</v>
      </c>
      <c r="F77" s="351">
        <v>0</v>
      </c>
    </row>
    <row r="78" spans="2:6" ht="18.399999999999999" customHeight="1">
      <c r="B78" s="498" t="s">
        <v>434</v>
      </c>
      <c r="C78" s="351">
        <v>24.529119122289075</v>
      </c>
      <c r="D78" s="351">
        <v>3.3016314063601353</v>
      </c>
      <c r="E78" s="351">
        <v>2.6030482884024067</v>
      </c>
      <c r="F78" s="351">
        <v>69.56620118294839</v>
      </c>
    </row>
    <row r="79" spans="2:6" ht="18.399999999999999" customHeight="1">
      <c r="B79" s="498" t="s">
        <v>435</v>
      </c>
      <c r="C79" s="351">
        <v>72.920636725396733</v>
      </c>
      <c r="D79" s="351">
        <v>6.5790235992615198</v>
      </c>
      <c r="E79" s="351">
        <v>30.811680924166581</v>
      </c>
      <c r="F79" s="351">
        <v>-10.31134124882484</v>
      </c>
    </row>
    <row r="80" spans="2:6" ht="18.399999999999999" customHeight="1">
      <c r="B80" s="498" t="s">
        <v>257</v>
      </c>
      <c r="C80" s="351">
        <v>292.72955058648984</v>
      </c>
      <c r="D80" s="351">
        <v>61.822259456627194</v>
      </c>
      <c r="E80" s="351">
        <v>1.9528869619124666E-2</v>
      </c>
      <c r="F80" s="351">
        <v>-254.57133891273619</v>
      </c>
    </row>
    <row r="81" spans="2:6" ht="18.399999999999999" customHeight="1">
      <c r="B81" s="498" t="s">
        <v>436</v>
      </c>
      <c r="C81" s="351">
        <v>0</v>
      </c>
      <c r="D81" s="351">
        <v>0</v>
      </c>
      <c r="E81" s="351">
        <v>0</v>
      </c>
      <c r="F81" s="351">
        <v>0</v>
      </c>
    </row>
    <row r="82" spans="2:6" ht="18.399999999999999" customHeight="1">
      <c r="B82" s="498" t="s">
        <v>437</v>
      </c>
      <c r="C82" s="351">
        <v>39.659183664735075</v>
      </c>
      <c r="D82" s="351">
        <v>2.7849730038435694</v>
      </c>
      <c r="E82" s="351">
        <v>32.462461323690022</v>
      </c>
      <c r="F82" s="351">
        <v>25.093382007731329</v>
      </c>
    </row>
    <row r="83" spans="2:6" ht="18.399999999999999" customHeight="1">
      <c r="B83" s="498" t="s">
        <v>258</v>
      </c>
      <c r="C83" s="351">
        <v>158.74357431105761</v>
      </c>
      <c r="D83" s="351">
        <v>5.4854910163688571</v>
      </c>
      <c r="E83" s="351">
        <v>20.109125711635802</v>
      </c>
      <c r="F83" s="351">
        <v>-84.338191039062266</v>
      </c>
    </row>
    <row r="84" spans="2:6" ht="18.399999999999999" customHeight="1">
      <c r="B84" s="498" t="s">
        <v>438</v>
      </c>
      <c r="C84" s="351">
        <v>0</v>
      </c>
      <c r="D84" s="351">
        <v>0</v>
      </c>
      <c r="E84" s="351">
        <v>0</v>
      </c>
      <c r="F84" s="351">
        <v>0</v>
      </c>
    </row>
    <row r="85" spans="2:6" ht="18.399999999999999" customHeight="1">
      <c r="B85" s="498" t="s">
        <v>259</v>
      </c>
      <c r="C85" s="351">
        <v>62.793388124006121</v>
      </c>
      <c r="D85" s="351">
        <v>22.327570771411313</v>
      </c>
      <c r="E85" s="351">
        <v>23.73308309221213</v>
      </c>
      <c r="F85" s="351">
        <v>-8.8540419876295626</v>
      </c>
    </row>
    <row r="86" spans="2:6" ht="18.399999999999999" customHeight="1">
      <c r="B86" s="498" t="s">
        <v>439</v>
      </c>
      <c r="C86" s="351">
        <v>14.763692662757741</v>
      </c>
      <c r="D86" s="351">
        <v>4.1346410985440647</v>
      </c>
      <c r="E86" s="351">
        <v>28.365750281949175</v>
      </c>
      <c r="F86" s="351">
        <v>52.735915956749011</v>
      </c>
    </row>
    <row r="87" spans="2:6" ht="18.399999999999999" customHeight="1">
      <c r="B87" s="498" t="s">
        <v>262</v>
      </c>
      <c r="C87" s="351">
        <v>28.548605526381763</v>
      </c>
      <c r="D87" s="351">
        <v>10.060647306474573</v>
      </c>
      <c r="E87" s="351">
        <v>31.674252003994972</v>
      </c>
      <c r="F87" s="351">
        <v>29.716495163148686</v>
      </c>
    </row>
    <row r="88" spans="2:6" ht="18.399999999999999" customHeight="1">
      <c r="B88" s="498" t="s">
        <v>440</v>
      </c>
      <c r="C88" s="351">
        <v>0</v>
      </c>
      <c r="D88" s="351">
        <v>0</v>
      </c>
      <c r="E88" s="351">
        <v>0</v>
      </c>
      <c r="F88" s="351">
        <v>0</v>
      </c>
    </row>
    <row r="89" spans="2:6" ht="18.399999999999999" customHeight="1">
      <c r="B89" s="498" t="s">
        <v>441</v>
      </c>
      <c r="C89" s="351">
        <v>0</v>
      </c>
      <c r="D89" s="351">
        <v>151.55971078890929</v>
      </c>
      <c r="E89" s="351">
        <v>-229.97675523649298</v>
      </c>
      <c r="F89" s="351">
        <v>178.41704444758369</v>
      </c>
    </row>
    <row r="90" spans="2:6" ht="18.399999999999999" customHeight="1">
      <c r="B90" s="498" t="s">
        <v>442</v>
      </c>
      <c r="C90" s="351">
        <v>60.400808334732922</v>
      </c>
      <c r="D90" s="351">
        <v>20.767123386626356</v>
      </c>
      <c r="E90" s="351">
        <v>9.706518146898043</v>
      </c>
      <c r="F90" s="351">
        <v>9.1255501317426706</v>
      </c>
    </row>
    <row r="91" spans="2:6" ht="18.399999999999999" customHeight="1">
      <c r="B91" s="498" t="s">
        <v>265</v>
      </c>
      <c r="C91" s="351">
        <v>60.648138436284903</v>
      </c>
      <c r="D91" s="351">
        <v>7.0442362258088798</v>
      </c>
      <c r="E91" s="351">
        <v>26.238111217637989</v>
      </c>
      <c r="F91" s="351">
        <v>6.0695141202682299</v>
      </c>
    </row>
    <row r="92" spans="2:6" ht="18.399999999999999" customHeight="1">
      <c r="B92" s="498" t="s">
        <v>443</v>
      </c>
      <c r="C92" s="351">
        <v>68.7922100715938</v>
      </c>
      <c r="D92" s="351">
        <v>9.5205649672026293</v>
      </c>
      <c r="E92" s="351">
        <v>21.949197220370724</v>
      </c>
      <c r="F92" s="351">
        <v>-0.26197225916714595</v>
      </c>
    </row>
    <row r="93" spans="2:6" ht="18.399999999999999" customHeight="1">
      <c r="B93" s="498" t="s">
        <v>444</v>
      </c>
      <c r="C93" s="351">
        <v>13.365645083047491</v>
      </c>
      <c r="D93" s="351">
        <v>23.068614529984245</v>
      </c>
      <c r="E93" s="351">
        <v>37.579452131244665</v>
      </c>
      <c r="F93" s="351">
        <v>25.986288255723601</v>
      </c>
    </row>
    <row r="94" spans="2:6" ht="18.399999999999999" customHeight="1">
      <c r="B94" s="498" t="s">
        <v>445</v>
      </c>
      <c r="C94" s="351">
        <v>0</v>
      </c>
      <c r="D94" s="351">
        <v>0</v>
      </c>
      <c r="E94" s="351">
        <v>0</v>
      </c>
      <c r="F94" s="351">
        <v>0</v>
      </c>
    </row>
    <row r="95" spans="2:6" ht="18.399999999999999" customHeight="1">
      <c r="B95" s="498" t="s">
        <v>266</v>
      </c>
      <c r="C95" s="351">
        <v>22.660500743013159</v>
      </c>
      <c r="D95" s="351">
        <v>6.4396426848069623</v>
      </c>
      <c r="E95" s="351">
        <v>14.705493550238632</v>
      </c>
      <c r="F95" s="351">
        <v>56.194363021941243</v>
      </c>
    </row>
    <row r="96" spans="2:6" ht="18.399999999999999" customHeight="1">
      <c r="B96" s="498" t="s">
        <v>446</v>
      </c>
      <c r="C96" s="351">
        <v>49.553064997541689</v>
      </c>
      <c r="D96" s="351">
        <v>9.2095945266102461</v>
      </c>
      <c r="E96" s="351">
        <v>29.646389968636409</v>
      </c>
      <c r="F96" s="351">
        <v>11.590950507211652</v>
      </c>
    </row>
    <row r="97" spans="2:8" ht="18.399999999999999" customHeight="1">
      <c r="B97" s="498" t="s">
        <v>447</v>
      </c>
      <c r="C97" s="351">
        <v>12.356902879358861</v>
      </c>
      <c r="D97" s="351">
        <v>9.2149863852068812</v>
      </c>
      <c r="E97" s="351">
        <v>14.010315031705426</v>
      </c>
      <c r="F97" s="351">
        <v>64.417795703728828</v>
      </c>
    </row>
    <row r="98" spans="2:8" ht="18.399999999999999" customHeight="1">
      <c r="B98" s="498" t="s">
        <v>448</v>
      </c>
      <c r="C98" s="351">
        <v>0</v>
      </c>
      <c r="D98" s="351">
        <v>0</v>
      </c>
      <c r="E98" s="351">
        <v>0</v>
      </c>
      <c r="F98" s="351">
        <v>0</v>
      </c>
    </row>
    <row r="99" spans="2:8" ht="18.399999999999999" customHeight="1">
      <c r="B99" s="498" t="s">
        <v>449</v>
      </c>
      <c r="C99" s="351">
        <v>36.273113774854515</v>
      </c>
      <c r="D99" s="351">
        <v>5.1462829513389021</v>
      </c>
      <c r="E99" s="351">
        <v>10.932065638736075</v>
      </c>
      <c r="F99" s="351">
        <v>47.648537635070511</v>
      </c>
    </row>
    <row r="100" spans="2:8" ht="37.35" customHeight="1"/>
    <row r="101" spans="2:8" ht="57" customHeight="1">
      <c r="B101" s="683" t="s">
        <v>457</v>
      </c>
      <c r="C101" s="683"/>
      <c r="D101" s="683"/>
      <c r="E101" s="683"/>
      <c r="F101" s="683"/>
      <c r="G101" s="683"/>
      <c r="H101" s="683"/>
    </row>
  </sheetData>
  <mergeCells count="6">
    <mergeCell ref="B101:H101"/>
    <mergeCell ref="B2:F2"/>
    <mergeCell ref="B4:B5"/>
    <mergeCell ref="C4:F4"/>
    <mergeCell ref="B70:B71"/>
    <mergeCell ref="C70:F70"/>
  </mergeCells>
  <pageMargins left="0.33764705882352947" right="0.44196078431372554" top="0.22274509803921574" bottom="0.46588235294117653" header="0.50980392156862753" footer="0.50980392156862753"/>
  <pageSetup paperSize="9" fitToHeight="0" orientation="landscape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3" width="13.85546875" customWidth="1"/>
    <col min="4" max="4" width="15" customWidth="1"/>
    <col min="5" max="5" width="17" customWidth="1"/>
    <col min="6" max="6" width="24.28515625" customWidth="1"/>
    <col min="7" max="7" width="17.140625" customWidth="1"/>
    <col min="8" max="8" width="15.28515625" customWidth="1"/>
    <col min="9" max="9" width="13.7109375" customWidth="1"/>
  </cols>
  <sheetData>
    <row r="1" spans="2:19" ht="27.75" customHeight="1"/>
    <row r="2" spans="2:19" ht="24.95" customHeight="1">
      <c r="B2" s="561" t="s">
        <v>486</v>
      </c>
      <c r="C2" s="693"/>
      <c r="D2" s="693"/>
      <c r="E2" s="693"/>
      <c r="F2" s="693"/>
      <c r="G2" s="693"/>
      <c r="H2" s="693"/>
      <c r="I2" s="693"/>
    </row>
    <row r="4" spans="2:19" ht="18.399999999999999" customHeight="1">
      <c r="B4" s="481"/>
      <c r="C4" s="697" t="s">
        <v>226</v>
      </c>
      <c r="D4" s="698"/>
      <c r="E4" s="698"/>
      <c r="F4" s="698"/>
      <c r="G4" s="698"/>
      <c r="H4" s="698"/>
      <c r="I4" s="698"/>
    </row>
    <row r="5" spans="2:19" ht="18.399999999999999" customHeight="1">
      <c r="B5" s="686" t="s">
        <v>155</v>
      </c>
      <c r="C5" s="707" t="s">
        <v>372</v>
      </c>
      <c r="D5" s="707" t="s">
        <v>230</v>
      </c>
      <c r="E5" s="707" t="s">
        <v>268</v>
      </c>
      <c r="F5" s="708"/>
      <c r="G5" s="708"/>
      <c r="H5" s="707" t="s">
        <v>269</v>
      </c>
      <c r="I5" s="707" t="s">
        <v>281</v>
      </c>
      <c r="L5" s="561"/>
      <c r="M5" s="693"/>
      <c r="N5" s="693"/>
      <c r="O5" s="693"/>
      <c r="P5" s="693"/>
      <c r="Q5" s="693"/>
      <c r="R5" s="693"/>
      <c r="S5" s="693"/>
    </row>
    <row r="6" spans="2:19" ht="63.75">
      <c r="B6" s="710"/>
      <c r="C6" s="707"/>
      <c r="D6" s="707"/>
      <c r="E6" s="497" t="s">
        <v>271</v>
      </c>
      <c r="F6" s="497" t="s">
        <v>373</v>
      </c>
      <c r="G6" s="497" t="s">
        <v>273</v>
      </c>
      <c r="H6" s="707"/>
      <c r="I6" s="707"/>
    </row>
    <row r="7" spans="2:19" ht="18.399999999999999" customHeight="1">
      <c r="B7" s="488" t="s">
        <v>374</v>
      </c>
      <c r="C7" s="489">
        <v>2182.2730000000001</v>
      </c>
      <c r="D7" s="489">
        <v>1067.8140000000001</v>
      </c>
      <c r="E7" s="489">
        <v>3.25</v>
      </c>
      <c r="F7" s="489">
        <v>0</v>
      </c>
      <c r="G7" s="489">
        <v>0</v>
      </c>
      <c r="H7" s="489">
        <v>0</v>
      </c>
      <c r="I7" s="489">
        <v>92.724999999999994</v>
      </c>
    </row>
    <row r="8" spans="2:19" ht="18.399999999999999" customHeight="1">
      <c r="B8" s="488" t="s">
        <v>375</v>
      </c>
      <c r="C8" s="489">
        <v>2027.38</v>
      </c>
      <c r="D8" s="489">
        <v>0</v>
      </c>
      <c r="E8" s="489">
        <v>15.314</v>
      </c>
      <c r="F8" s="489">
        <v>0</v>
      </c>
      <c r="G8" s="489">
        <v>2.4</v>
      </c>
      <c r="H8" s="489">
        <v>0.56000000000000005</v>
      </c>
      <c r="I8" s="489">
        <v>0.70499999999999996</v>
      </c>
    </row>
    <row r="9" spans="2:19" ht="18.399999999999999" customHeight="1">
      <c r="B9" s="488" t="s">
        <v>376</v>
      </c>
      <c r="C9" s="489">
        <v>2090.7660000000001</v>
      </c>
      <c r="D9" s="489">
        <v>4.431</v>
      </c>
      <c r="E9" s="489">
        <v>0</v>
      </c>
      <c r="F9" s="489">
        <v>0</v>
      </c>
      <c r="G9" s="489">
        <v>0</v>
      </c>
      <c r="H9" s="489">
        <v>0.12</v>
      </c>
      <c r="I9" s="489">
        <v>0</v>
      </c>
    </row>
    <row r="10" spans="2:19" ht="18.399999999999999" customHeight="1">
      <c r="B10" s="488" t="s">
        <v>232</v>
      </c>
      <c r="C10" s="489">
        <v>0</v>
      </c>
      <c r="D10" s="489">
        <v>0</v>
      </c>
      <c r="E10" s="489">
        <v>0</v>
      </c>
      <c r="F10" s="489">
        <v>0</v>
      </c>
      <c r="G10" s="489">
        <v>0</v>
      </c>
      <c r="H10" s="489">
        <v>0</v>
      </c>
      <c r="I10" s="489">
        <v>0</v>
      </c>
    </row>
    <row r="11" spans="2:19" ht="18.399999999999999" customHeight="1">
      <c r="B11" s="488" t="s">
        <v>377</v>
      </c>
      <c r="C11" s="489">
        <v>57470.894999999997</v>
      </c>
      <c r="D11" s="489">
        <v>44494.576000000001</v>
      </c>
      <c r="E11" s="489">
        <v>650.58799999999997</v>
      </c>
      <c r="F11" s="489">
        <v>-53.808999999999997</v>
      </c>
      <c r="G11" s="489">
        <v>496.99299999999999</v>
      </c>
      <c r="H11" s="489">
        <v>13.013999999999999</v>
      </c>
      <c r="I11" s="489">
        <v>2406.9009999999998</v>
      </c>
    </row>
    <row r="12" spans="2:19" ht="18.399999999999999" customHeight="1">
      <c r="B12" s="488" t="s">
        <v>378</v>
      </c>
      <c r="C12" s="489">
        <v>173076.41099999999</v>
      </c>
      <c r="D12" s="489">
        <v>45397.48</v>
      </c>
      <c r="E12" s="489">
        <v>8198.8670000000002</v>
      </c>
      <c r="F12" s="489">
        <v>3177.4679999999998</v>
      </c>
      <c r="G12" s="489">
        <v>48.411000000000001</v>
      </c>
      <c r="H12" s="489">
        <v>0</v>
      </c>
      <c r="I12" s="489">
        <v>14313.008</v>
      </c>
    </row>
    <row r="13" spans="2:19" ht="18.399999999999999" customHeight="1">
      <c r="B13" s="488" t="s">
        <v>379</v>
      </c>
      <c r="C13" s="489">
        <v>109240.36599999999</v>
      </c>
      <c r="D13" s="489">
        <v>96057.32</v>
      </c>
      <c r="E13" s="489">
        <v>2772.8910000000001</v>
      </c>
      <c r="F13" s="489">
        <v>-1510.441</v>
      </c>
      <c r="G13" s="489">
        <v>-1399.191</v>
      </c>
      <c r="H13" s="489">
        <v>79.510999999999996</v>
      </c>
      <c r="I13" s="489">
        <v>6401.4170000000004</v>
      </c>
    </row>
    <row r="14" spans="2:19" ht="18.399999999999999" customHeight="1">
      <c r="B14" s="488" t="s">
        <v>380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</row>
    <row r="15" spans="2:19" ht="18.399999999999999" customHeight="1">
      <c r="B15" s="488" t="s">
        <v>233</v>
      </c>
      <c r="C15" s="489">
        <v>0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  <c r="I15" s="489">
        <v>0</v>
      </c>
    </row>
    <row r="16" spans="2:19" ht="18.399999999999999" customHeight="1">
      <c r="B16" s="488" t="s">
        <v>381</v>
      </c>
      <c r="C16" s="489">
        <v>58615.534</v>
      </c>
      <c r="D16" s="489">
        <v>15247.263999999999</v>
      </c>
      <c r="E16" s="489">
        <v>3534.819</v>
      </c>
      <c r="F16" s="489">
        <v>-75.552999999999997</v>
      </c>
      <c r="G16" s="489">
        <v>12.938000000000001</v>
      </c>
      <c r="H16" s="489">
        <v>0</v>
      </c>
      <c r="I16" s="489">
        <v>105.767</v>
      </c>
    </row>
    <row r="17" spans="2:9" ht="18.399999999999999" customHeight="1">
      <c r="B17" s="488" t="s">
        <v>382</v>
      </c>
      <c r="C17" s="489">
        <v>14794.189</v>
      </c>
      <c r="D17" s="489">
        <v>2981.991</v>
      </c>
      <c r="E17" s="489">
        <v>324.63400000000001</v>
      </c>
      <c r="F17" s="489">
        <v>0</v>
      </c>
      <c r="G17" s="489">
        <v>78.965999999999994</v>
      </c>
      <c r="H17" s="489">
        <v>0</v>
      </c>
      <c r="I17" s="489">
        <v>107.116</v>
      </c>
    </row>
    <row r="18" spans="2:9" ht="18.399999999999999" customHeight="1">
      <c r="B18" s="488" t="s">
        <v>383</v>
      </c>
      <c r="C18" s="489">
        <v>105175.36500000001</v>
      </c>
      <c r="D18" s="489">
        <v>88708.7</v>
      </c>
      <c r="E18" s="489">
        <v>2172.2640000000001</v>
      </c>
      <c r="F18" s="489">
        <v>-25.254000000000001</v>
      </c>
      <c r="G18" s="489">
        <v>440.76600000000002</v>
      </c>
      <c r="H18" s="489">
        <v>178.13</v>
      </c>
      <c r="I18" s="489">
        <v>23.931000000000001</v>
      </c>
    </row>
    <row r="19" spans="2:9" ht="18.399999999999999" customHeight="1">
      <c r="B19" s="488" t="s">
        <v>384</v>
      </c>
      <c r="C19" s="489">
        <v>17480.294999999998</v>
      </c>
      <c r="D19" s="489">
        <v>8240.3089999999993</v>
      </c>
      <c r="E19" s="489">
        <v>346.33199999999999</v>
      </c>
      <c r="F19" s="489">
        <v>0</v>
      </c>
      <c r="G19" s="489">
        <v>973.13900000000001</v>
      </c>
      <c r="H19" s="489">
        <v>0</v>
      </c>
      <c r="I19" s="489">
        <v>1388.0050000000001</v>
      </c>
    </row>
    <row r="20" spans="2:9" ht="18.399999999999999" customHeight="1">
      <c r="B20" s="488" t="s">
        <v>385</v>
      </c>
      <c r="C20" s="489">
        <v>335123.64600000001</v>
      </c>
      <c r="D20" s="489">
        <v>269432.087</v>
      </c>
      <c r="E20" s="489">
        <v>373.78399999999999</v>
      </c>
      <c r="F20" s="489">
        <v>-1074.0619999999999</v>
      </c>
      <c r="G20" s="489">
        <v>-211.149</v>
      </c>
      <c r="H20" s="489">
        <v>91.007999999999996</v>
      </c>
      <c r="I20" s="489">
        <v>7642.7529999999997</v>
      </c>
    </row>
    <row r="21" spans="2:9" ht="18.399999999999999" customHeight="1">
      <c r="B21" s="488" t="s">
        <v>386</v>
      </c>
      <c r="C21" s="489">
        <v>-3016.9560000000001</v>
      </c>
      <c r="D21" s="489">
        <v>-2059.7809999999999</v>
      </c>
      <c r="E21" s="489">
        <v>136.17500000000001</v>
      </c>
      <c r="F21" s="489">
        <v>0</v>
      </c>
      <c r="G21" s="489">
        <v>-6.8730000000000002</v>
      </c>
      <c r="H21" s="489">
        <v>0</v>
      </c>
      <c r="I21" s="489">
        <v>0</v>
      </c>
    </row>
    <row r="22" spans="2:9" ht="18.399999999999999" customHeight="1">
      <c r="B22" s="488" t="s">
        <v>387</v>
      </c>
      <c r="C22" s="489">
        <v>9650.7440000000006</v>
      </c>
      <c r="D22" s="489">
        <v>2426.69</v>
      </c>
      <c r="E22" s="489">
        <v>44.387999999999998</v>
      </c>
      <c r="F22" s="489">
        <v>0</v>
      </c>
      <c r="G22" s="489">
        <v>-62.003</v>
      </c>
      <c r="H22" s="489">
        <v>0</v>
      </c>
      <c r="I22" s="489">
        <v>56.286999999999999</v>
      </c>
    </row>
    <row r="23" spans="2:9" ht="18.399999999999999" customHeight="1">
      <c r="B23" s="488" t="s">
        <v>388</v>
      </c>
      <c r="C23" s="489">
        <v>73953.106</v>
      </c>
      <c r="D23" s="489">
        <v>53449.567000000003</v>
      </c>
      <c r="E23" s="489">
        <v>1141.374</v>
      </c>
      <c r="F23" s="489">
        <v>49.713000000000001</v>
      </c>
      <c r="G23" s="489">
        <v>2106.518</v>
      </c>
      <c r="H23" s="489">
        <v>91.608000000000004</v>
      </c>
      <c r="I23" s="489">
        <v>1116.126</v>
      </c>
    </row>
    <row r="24" spans="2:9" ht="18.399999999999999" customHeight="1">
      <c r="B24" s="488" t="s">
        <v>389</v>
      </c>
      <c r="C24" s="489">
        <v>0</v>
      </c>
      <c r="D24" s="489">
        <v>0</v>
      </c>
      <c r="E24" s="489">
        <v>0</v>
      </c>
      <c r="F24" s="489">
        <v>0</v>
      </c>
      <c r="G24" s="489">
        <v>0</v>
      </c>
      <c r="H24" s="489">
        <v>0</v>
      </c>
      <c r="I24" s="489">
        <v>0</v>
      </c>
    </row>
    <row r="25" spans="2:9" ht="18.399999999999999" customHeight="1">
      <c r="B25" s="488" t="s">
        <v>390</v>
      </c>
      <c r="C25" s="489">
        <v>10701.856</v>
      </c>
      <c r="D25" s="489">
        <v>5494.7510000000002</v>
      </c>
      <c r="E25" s="489">
        <v>531.64400000000001</v>
      </c>
      <c r="F25" s="489">
        <v>211.387</v>
      </c>
      <c r="G25" s="489">
        <v>-269.27699999999999</v>
      </c>
      <c r="H25" s="489">
        <v>0</v>
      </c>
      <c r="I25" s="489">
        <v>1309.0889999999999</v>
      </c>
    </row>
    <row r="26" spans="2:9" ht="18.399999999999999" customHeight="1">
      <c r="B26" s="488" t="s">
        <v>391</v>
      </c>
      <c r="C26" s="489">
        <v>2.7E-2</v>
      </c>
      <c r="D26" s="489">
        <v>0</v>
      </c>
      <c r="E26" s="489">
        <v>239.59700000000001</v>
      </c>
      <c r="F26" s="489">
        <v>0</v>
      </c>
      <c r="G26" s="489">
        <v>-3.4950000000000001</v>
      </c>
      <c r="H26" s="489">
        <v>0</v>
      </c>
      <c r="I26" s="489">
        <v>0</v>
      </c>
    </row>
    <row r="27" spans="2:9" ht="18.399999999999999" customHeight="1">
      <c r="B27" s="488" t="s">
        <v>392</v>
      </c>
      <c r="C27" s="489">
        <v>0</v>
      </c>
      <c r="D27" s="489">
        <v>0</v>
      </c>
      <c r="E27" s="489">
        <v>0</v>
      </c>
      <c r="F27" s="489">
        <v>0</v>
      </c>
      <c r="G27" s="489">
        <v>0</v>
      </c>
      <c r="H27" s="489">
        <v>0</v>
      </c>
      <c r="I27" s="489">
        <v>0</v>
      </c>
    </row>
    <row r="28" spans="2:9" ht="18.399999999999999" customHeight="1">
      <c r="B28" s="488" t="s">
        <v>393</v>
      </c>
      <c r="C28" s="489">
        <v>346.42</v>
      </c>
      <c r="D28" s="489">
        <v>318.29300000000001</v>
      </c>
      <c r="E28" s="489">
        <v>20.588000000000001</v>
      </c>
      <c r="F28" s="489">
        <v>0</v>
      </c>
      <c r="G28" s="489">
        <v>0</v>
      </c>
      <c r="H28" s="489">
        <v>0</v>
      </c>
      <c r="I28" s="489">
        <v>19.567</v>
      </c>
    </row>
    <row r="29" spans="2:9" ht="18.399999999999999" customHeight="1">
      <c r="B29" s="488" t="s">
        <v>394</v>
      </c>
      <c r="C29" s="489">
        <v>113.36499999999999</v>
      </c>
      <c r="D29" s="489">
        <v>50.317</v>
      </c>
      <c r="E29" s="489">
        <v>7.5949999999999998</v>
      </c>
      <c r="F29" s="489">
        <v>0</v>
      </c>
      <c r="G29" s="489">
        <v>0</v>
      </c>
      <c r="H29" s="489">
        <v>0</v>
      </c>
      <c r="I29" s="489">
        <v>1.7629999999999999</v>
      </c>
    </row>
    <row r="30" spans="2:9" ht="18.399999999999999" customHeight="1">
      <c r="B30" s="488" t="s">
        <v>395</v>
      </c>
      <c r="C30" s="489">
        <v>0</v>
      </c>
      <c r="D30" s="489">
        <v>0</v>
      </c>
      <c r="E30" s="489">
        <v>0</v>
      </c>
      <c r="F30" s="489">
        <v>0</v>
      </c>
      <c r="G30" s="489">
        <v>0</v>
      </c>
      <c r="H30" s="489">
        <v>0</v>
      </c>
      <c r="I30" s="489">
        <v>0</v>
      </c>
    </row>
    <row r="31" spans="2:9" ht="18.399999999999999" customHeight="1">
      <c r="B31" s="488" t="s">
        <v>236</v>
      </c>
      <c r="C31" s="489">
        <v>7692.83</v>
      </c>
      <c r="D31" s="489">
        <v>177.804</v>
      </c>
      <c r="E31" s="489">
        <v>53.301000000000002</v>
      </c>
      <c r="F31" s="489">
        <v>0</v>
      </c>
      <c r="G31" s="489">
        <v>0</v>
      </c>
      <c r="H31" s="489">
        <v>0</v>
      </c>
      <c r="I31" s="489">
        <v>0</v>
      </c>
    </row>
    <row r="32" spans="2:9" ht="18.399999999999999" customHeight="1">
      <c r="B32" s="488" t="s">
        <v>396</v>
      </c>
      <c r="C32" s="489">
        <v>16793.300999999999</v>
      </c>
      <c r="D32" s="489">
        <v>15085.201999999999</v>
      </c>
      <c r="E32" s="489">
        <v>443.48599999999999</v>
      </c>
      <c r="F32" s="489">
        <v>0</v>
      </c>
      <c r="G32" s="489">
        <v>322.53500000000003</v>
      </c>
      <c r="H32" s="489">
        <v>0</v>
      </c>
      <c r="I32" s="489">
        <v>219.11600000000001</v>
      </c>
    </row>
    <row r="33" spans="2:9" ht="18.399999999999999" customHeight="1">
      <c r="B33" s="488" t="s">
        <v>397</v>
      </c>
      <c r="C33" s="489">
        <v>0</v>
      </c>
      <c r="D33" s="489">
        <v>0</v>
      </c>
      <c r="E33" s="489">
        <v>0</v>
      </c>
      <c r="F33" s="489">
        <v>0</v>
      </c>
      <c r="G33" s="489">
        <v>0</v>
      </c>
      <c r="H33" s="489">
        <v>0</v>
      </c>
      <c r="I33" s="489">
        <v>0</v>
      </c>
    </row>
    <row r="34" spans="2:9" ht="18.399999999999999" customHeight="1">
      <c r="B34" s="488" t="s">
        <v>398</v>
      </c>
      <c r="C34" s="489">
        <v>2427.6089999999999</v>
      </c>
      <c r="D34" s="489">
        <v>518.54899999999998</v>
      </c>
      <c r="E34" s="489">
        <v>284.81700000000001</v>
      </c>
      <c r="F34" s="489">
        <v>456.36799999999999</v>
      </c>
      <c r="G34" s="489">
        <v>0</v>
      </c>
      <c r="H34" s="489">
        <v>21.619</v>
      </c>
      <c r="I34" s="489">
        <v>26.558</v>
      </c>
    </row>
    <row r="35" spans="2:9" ht="18.399999999999999" customHeight="1">
      <c r="B35" s="488" t="s">
        <v>399</v>
      </c>
      <c r="C35" s="489">
        <v>280761.67499999999</v>
      </c>
      <c r="D35" s="489">
        <v>208438.04399999999</v>
      </c>
      <c r="E35" s="489">
        <v>6335.46</v>
      </c>
      <c r="F35" s="489">
        <v>2366.0770000000002</v>
      </c>
      <c r="G35" s="489">
        <v>-742.346</v>
      </c>
      <c r="H35" s="489">
        <v>870.84799999999996</v>
      </c>
      <c r="I35" s="489">
        <v>3934.431</v>
      </c>
    </row>
    <row r="36" spans="2:9" ht="18.399999999999999" customHeight="1">
      <c r="B36" s="488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</row>
    <row r="37" spans="2:9" ht="18.399999999999999" customHeight="1">
      <c r="B37" s="488" t="s">
        <v>238</v>
      </c>
      <c r="C37" s="489">
        <v>0</v>
      </c>
      <c r="D37" s="489">
        <v>0</v>
      </c>
      <c r="E37" s="489">
        <v>0</v>
      </c>
      <c r="F37" s="489">
        <v>0</v>
      </c>
      <c r="G37" s="489">
        <v>0</v>
      </c>
      <c r="H37" s="489">
        <v>0</v>
      </c>
      <c r="I37" s="489">
        <v>0</v>
      </c>
    </row>
    <row r="38" spans="2:9" ht="18.399999999999999" customHeight="1">
      <c r="B38" s="488" t="s">
        <v>401</v>
      </c>
      <c r="C38" s="489">
        <v>22400.742999999999</v>
      </c>
      <c r="D38" s="489">
        <v>14675.351000000001</v>
      </c>
      <c r="E38" s="489"/>
      <c r="F38" s="489"/>
      <c r="G38" s="489"/>
      <c r="H38" s="489">
        <v>0.86499999999999999</v>
      </c>
      <c r="I38" s="489">
        <v>0</v>
      </c>
    </row>
    <row r="39" spans="2:9" ht="18.399999999999999" customHeight="1">
      <c r="B39" s="488" t="s">
        <v>402</v>
      </c>
      <c r="C39" s="489">
        <v>289.48700000000002</v>
      </c>
      <c r="D39" s="489">
        <v>158.70699999999999</v>
      </c>
      <c r="E39" s="489">
        <v>9.8290000000000006</v>
      </c>
      <c r="F39" s="489">
        <v>-0.252</v>
      </c>
      <c r="G39" s="489">
        <v>-58.764000000000003</v>
      </c>
      <c r="H39" s="489">
        <v>0.34899999999999998</v>
      </c>
      <c r="I39" s="489">
        <v>0</v>
      </c>
    </row>
    <row r="40" spans="2:9" ht="18.399999999999999" customHeight="1">
      <c r="B40" s="488" t="s">
        <v>403</v>
      </c>
      <c r="C40" s="489">
        <v>18509.347000000002</v>
      </c>
      <c r="D40" s="489">
        <v>4275.116</v>
      </c>
      <c r="E40" s="489">
        <v>16.218</v>
      </c>
      <c r="F40" s="489">
        <v>0</v>
      </c>
      <c r="G40" s="489">
        <v>0</v>
      </c>
      <c r="H40" s="489">
        <v>0</v>
      </c>
      <c r="I40" s="489">
        <v>647.89599999999996</v>
      </c>
    </row>
    <row r="41" spans="2:9" ht="18.399999999999999" customHeight="1">
      <c r="B41" s="488" t="s">
        <v>404</v>
      </c>
      <c r="C41" s="489">
        <v>20536.406999999999</v>
      </c>
      <c r="D41" s="489">
        <v>12258.120999999999</v>
      </c>
      <c r="E41" s="489">
        <v>88.192999999999998</v>
      </c>
      <c r="F41" s="489">
        <v>0</v>
      </c>
      <c r="G41" s="489">
        <v>-88.253</v>
      </c>
      <c r="H41" s="489">
        <v>0</v>
      </c>
      <c r="I41" s="489">
        <v>833.92499999999995</v>
      </c>
    </row>
    <row r="42" spans="2:9" ht="18.399999999999999" customHeight="1">
      <c r="B42" s="488" t="s">
        <v>405</v>
      </c>
      <c r="C42" s="489">
        <v>11763.09</v>
      </c>
      <c r="D42" s="489">
        <v>2041.575</v>
      </c>
      <c r="E42" s="489">
        <v>105.761</v>
      </c>
      <c r="F42" s="489">
        <v>-11.599</v>
      </c>
      <c r="G42" s="489">
        <v>-303.13</v>
      </c>
      <c r="H42" s="489">
        <v>0</v>
      </c>
      <c r="I42" s="489">
        <v>1558.434</v>
      </c>
    </row>
    <row r="43" spans="2:9" ht="18.399999999999999" customHeight="1">
      <c r="B43" s="488" t="s">
        <v>406</v>
      </c>
      <c r="C43" s="489">
        <v>0</v>
      </c>
      <c r="D43" s="489">
        <v>0</v>
      </c>
      <c r="E43" s="489">
        <v>0</v>
      </c>
      <c r="F43" s="489">
        <v>0</v>
      </c>
      <c r="G43" s="489">
        <v>0</v>
      </c>
      <c r="H43" s="489">
        <v>0</v>
      </c>
      <c r="I43" s="489">
        <v>0</v>
      </c>
    </row>
    <row r="44" spans="2:9" ht="18.399999999999999" customHeight="1">
      <c r="B44" s="488" t="s">
        <v>407</v>
      </c>
      <c r="C44" s="489">
        <v>75257.097999999998</v>
      </c>
      <c r="D44" s="489">
        <v>27803.357</v>
      </c>
      <c r="E44" s="489">
        <v>6483.8710000000001</v>
      </c>
      <c r="F44" s="489">
        <v>341.37299999999999</v>
      </c>
      <c r="G44" s="489">
        <v>1882.1790000000001</v>
      </c>
      <c r="H44" s="489">
        <v>7.359</v>
      </c>
      <c r="I44" s="489">
        <v>595.97199999999998</v>
      </c>
    </row>
    <row r="45" spans="2:9" ht="18.399999999999999" customHeight="1">
      <c r="B45" s="488" t="s">
        <v>408</v>
      </c>
      <c r="C45" s="489">
        <v>10127.764999999999</v>
      </c>
      <c r="D45" s="489">
        <v>1978.7750000000001</v>
      </c>
      <c r="E45" s="489">
        <v>535.05700000000002</v>
      </c>
      <c r="F45" s="489">
        <v>30.65</v>
      </c>
      <c r="G45" s="489">
        <v>-20.925999999999998</v>
      </c>
      <c r="H45" s="489">
        <v>22.466999999999999</v>
      </c>
      <c r="I45" s="489">
        <v>9.7750000000000004</v>
      </c>
    </row>
    <row r="46" spans="2:9" ht="18.399999999999999" customHeight="1">
      <c r="B46" s="488" t="s">
        <v>409</v>
      </c>
      <c r="C46" s="489">
        <v>0</v>
      </c>
      <c r="D46" s="489">
        <v>0</v>
      </c>
      <c r="E46" s="489"/>
      <c r="F46" s="489"/>
      <c r="G46" s="489"/>
      <c r="H46" s="489">
        <v>0</v>
      </c>
      <c r="I46" s="489">
        <v>0</v>
      </c>
    </row>
    <row r="47" spans="2:9" ht="18.399999999999999" customHeight="1">
      <c r="B47" s="488" t="s">
        <v>410</v>
      </c>
      <c r="C47" s="489">
        <v>6739.116</v>
      </c>
      <c r="D47" s="489">
        <v>611.19600000000003</v>
      </c>
      <c r="E47" s="489">
        <v>162.893</v>
      </c>
      <c r="F47" s="489">
        <v>0</v>
      </c>
      <c r="G47" s="489">
        <v>25.731999999999999</v>
      </c>
      <c r="H47" s="489">
        <v>6.4989999999999997</v>
      </c>
      <c r="I47" s="489">
        <v>4.2469999999999999</v>
      </c>
    </row>
    <row r="48" spans="2:9" ht="18.399999999999999" customHeight="1">
      <c r="B48" s="488" t="s">
        <v>411</v>
      </c>
      <c r="C48" s="489">
        <v>63671.050999999999</v>
      </c>
      <c r="D48" s="489">
        <v>36038.303999999996</v>
      </c>
      <c r="E48" s="489">
        <v>1287.2739999999999</v>
      </c>
      <c r="F48" s="489">
        <v>49.997999999999998</v>
      </c>
      <c r="G48" s="489">
        <v>-155.71600000000001</v>
      </c>
      <c r="H48" s="489">
        <v>98.53</v>
      </c>
      <c r="I48" s="489">
        <v>4843.6030000000001</v>
      </c>
    </row>
    <row r="49" spans="2:9" ht="18.399999999999999" customHeight="1">
      <c r="B49" s="488" t="s">
        <v>412</v>
      </c>
      <c r="C49" s="489">
        <v>718824.86600000004</v>
      </c>
      <c r="D49" s="489">
        <v>111513.444</v>
      </c>
      <c r="E49" s="489">
        <v>6460.567</v>
      </c>
      <c r="F49" s="489">
        <v>6025.5309999999999</v>
      </c>
      <c r="G49" s="489">
        <v>5439.9110000000001</v>
      </c>
      <c r="H49" s="489">
        <v>1952.962</v>
      </c>
      <c r="I49" s="489">
        <v>18554.748</v>
      </c>
    </row>
    <row r="50" spans="2:9" ht="18.399999999999999" customHeight="1">
      <c r="B50" s="488" t="s">
        <v>413</v>
      </c>
      <c r="C50" s="489">
        <v>0</v>
      </c>
      <c r="D50" s="489">
        <v>0</v>
      </c>
      <c r="E50" s="489">
        <v>0</v>
      </c>
      <c r="F50" s="489">
        <v>0</v>
      </c>
      <c r="G50" s="489">
        <v>0</v>
      </c>
      <c r="H50" s="489">
        <v>0</v>
      </c>
      <c r="I50" s="489">
        <v>0</v>
      </c>
    </row>
    <row r="51" spans="2:9" ht="18.399999999999999" customHeight="1">
      <c r="B51" s="488" t="s">
        <v>414</v>
      </c>
      <c r="C51" s="489">
        <v>14157.391</v>
      </c>
      <c r="D51" s="489">
        <v>5351.5839999999998</v>
      </c>
      <c r="E51" s="489">
        <v>240.72300000000001</v>
      </c>
      <c r="F51" s="489">
        <v>-3.0939999999999999</v>
      </c>
      <c r="G51" s="489">
        <v>2.694</v>
      </c>
      <c r="H51" s="489">
        <v>0</v>
      </c>
      <c r="I51" s="489">
        <v>70.912000000000006</v>
      </c>
    </row>
    <row r="52" spans="2:9" ht="18.399999999999999" customHeight="1">
      <c r="B52" s="488" t="s">
        <v>415</v>
      </c>
      <c r="C52" s="489">
        <v>0</v>
      </c>
      <c r="D52" s="489">
        <v>0</v>
      </c>
      <c r="E52" s="489"/>
      <c r="F52" s="489"/>
      <c r="G52" s="489"/>
      <c r="H52" s="489">
        <v>0</v>
      </c>
      <c r="I52" s="489">
        <v>0</v>
      </c>
    </row>
    <row r="53" spans="2:9" ht="18.399999999999999" customHeight="1">
      <c r="B53" s="488" t="s">
        <v>244</v>
      </c>
      <c r="C53" s="489">
        <v>1962.816</v>
      </c>
      <c r="D53" s="489">
        <v>383.61900000000003</v>
      </c>
      <c r="E53" s="489">
        <v>86.031000000000006</v>
      </c>
      <c r="F53" s="489">
        <v>-17.204000000000001</v>
      </c>
      <c r="G53" s="489">
        <v>14.782</v>
      </c>
      <c r="H53" s="489">
        <v>2.7080000000000002</v>
      </c>
      <c r="I53" s="489">
        <v>7.1440000000000001</v>
      </c>
    </row>
    <row r="54" spans="2:9" ht="18.399999999999999" customHeight="1">
      <c r="B54" s="488" t="s">
        <v>245</v>
      </c>
      <c r="C54" s="489">
        <v>6936.1319999999996</v>
      </c>
      <c r="D54" s="489">
        <v>4278.6890000000003</v>
      </c>
      <c r="E54" s="489">
        <v>10.598000000000001</v>
      </c>
      <c r="F54" s="489">
        <v>0</v>
      </c>
      <c r="G54" s="489">
        <v>0</v>
      </c>
      <c r="H54" s="489">
        <v>3.6989999999999998</v>
      </c>
      <c r="I54" s="489">
        <v>37.814999999999998</v>
      </c>
    </row>
    <row r="55" spans="2:9" ht="18.399999999999999" customHeight="1">
      <c r="B55" s="488" t="s">
        <v>416</v>
      </c>
      <c r="C55" s="489">
        <v>67375.335000000006</v>
      </c>
      <c r="D55" s="489">
        <v>19901.274000000001</v>
      </c>
      <c r="E55" s="489">
        <v>1091.6590000000001</v>
      </c>
      <c r="F55" s="489">
        <v>-5.8890000000000002</v>
      </c>
      <c r="G55" s="489">
        <v>-28.818000000000001</v>
      </c>
      <c r="H55" s="489">
        <v>12.467000000000001</v>
      </c>
      <c r="I55" s="489">
        <v>0</v>
      </c>
    </row>
    <row r="56" spans="2:9" ht="18.399999999999999" customHeight="1">
      <c r="B56" s="488" t="s">
        <v>417</v>
      </c>
      <c r="C56" s="489">
        <v>0</v>
      </c>
      <c r="D56" s="489">
        <v>0</v>
      </c>
      <c r="E56" s="489">
        <v>330.52699999999999</v>
      </c>
      <c r="F56" s="489">
        <v>-13.725</v>
      </c>
      <c r="G56" s="489">
        <v>253.57300000000001</v>
      </c>
      <c r="H56" s="489">
        <v>100.621</v>
      </c>
      <c r="I56" s="489">
        <v>1964.9949999999999</v>
      </c>
    </row>
    <row r="57" spans="2:9" ht="18.399999999999999" customHeight="1">
      <c r="B57" s="488" t="s">
        <v>418</v>
      </c>
      <c r="C57" s="489">
        <v>89951.433999999994</v>
      </c>
      <c r="D57" s="489">
        <v>59197.438999999998</v>
      </c>
      <c r="E57" s="489"/>
      <c r="F57" s="489"/>
      <c r="G57" s="489"/>
      <c r="H57" s="489">
        <v>0</v>
      </c>
      <c r="I57" s="489">
        <v>0</v>
      </c>
    </row>
    <row r="58" spans="2:9" ht="18.399999999999999" customHeight="1">
      <c r="B58" s="488" t="s">
        <v>419</v>
      </c>
      <c r="C58" s="489">
        <v>4881.3789999999999</v>
      </c>
      <c r="D58" s="489">
        <v>3832.1590000000001</v>
      </c>
      <c r="E58" s="489"/>
      <c r="F58" s="489"/>
      <c r="G58" s="489"/>
      <c r="H58" s="489">
        <v>0</v>
      </c>
      <c r="I58" s="489">
        <v>53.938000000000002</v>
      </c>
    </row>
    <row r="59" spans="2:9" ht="18.399999999999999" customHeight="1">
      <c r="B59" s="488" t="s">
        <v>420</v>
      </c>
      <c r="C59" s="489">
        <v>10664.108</v>
      </c>
      <c r="D59" s="489">
        <v>8121.8689999999997</v>
      </c>
      <c r="E59" s="489">
        <v>2533.7959999999998</v>
      </c>
      <c r="F59" s="489">
        <v>-356.839</v>
      </c>
      <c r="G59" s="489">
        <v>340.57900000000001</v>
      </c>
      <c r="H59" s="489">
        <v>7.02</v>
      </c>
      <c r="I59" s="489">
        <v>57.353999999999999</v>
      </c>
    </row>
    <row r="60" spans="2:9" ht="18.399999999999999" customHeight="1">
      <c r="B60" s="488" t="s">
        <v>421</v>
      </c>
      <c r="C60" s="489">
        <v>47872.144999999997</v>
      </c>
      <c r="D60" s="489">
        <v>37904.663</v>
      </c>
      <c r="E60" s="489"/>
      <c r="F60" s="489"/>
      <c r="G60" s="489"/>
      <c r="H60" s="489">
        <v>3.4580000000000002</v>
      </c>
      <c r="I60" s="489">
        <v>57.122999999999998</v>
      </c>
    </row>
    <row r="61" spans="2:9" ht="18.399999999999999" customHeight="1">
      <c r="B61" s="488" t="s">
        <v>422</v>
      </c>
      <c r="C61" s="489">
        <v>74249.135999999999</v>
      </c>
      <c r="D61" s="489">
        <v>70780.084000000003</v>
      </c>
      <c r="E61" s="489">
        <v>2188.152</v>
      </c>
      <c r="F61" s="489">
        <v>0</v>
      </c>
      <c r="G61" s="489">
        <v>294.60399999999998</v>
      </c>
      <c r="H61" s="489">
        <v>0</v>
      </c>
      <c r="I61" s="489">
        <v>386.303</v>
      </c>
    </row>
    <row r="62" spans="2:9" ht="18.399999999999999" customHeight="1">
      <c r="B62" s="488" t="s">
        <v>423</v>
      </c>
      <c r="C62" s="489">
        <v>103116.57799999999</v>
      </c>
      <c r="D62" s="489">
        <v>58745.663</v>
      </c>
      <c r="E62" s="489">
        <v>683.28599999999994</v>
      </c>
      <c r="F62" s="489">
        <v>37.997</v>
      </c>
      <c r="G62" s="489">
        <v>2969.799</v>
      </c>
      <c r="H62" s="489">
        <v>212.21600000000001</v>
      </c>
      <c r="I62" s="489">
        <v>0</v>
      </c>
    </row>
    <row r="63" spans="2:9" ht="18.399999999999999" customHeight="1">
      <c r="B63" s="488" t="s">
        <v>424</v>
      </c>
      <c r="C63" s="489">
        <v>114216.423</v>
      </c>
      <c r="D63" s="489">
        <v>109147.007</v>
      </c>
      <c r="E63" s="489">
        <v>883.25300000000004</v>
      </c>
      <c r="F63" s="489">
        <v>209.126</v>
      </c>
      <c r="G63" s="489">
        <v>-110.584</v>
      </c>
      <c r="H63" s="489">
        <v>18.623000000000001</v>
      </c>
      <c r="I63" s="489">
        <v>212.25</v>
      </c>
    </row>
    <row r="64" spans="2:9" ht="18.399999999999999" customHeight="1">
      <c r="B64" s="488" t="s">
        <v>425</v>
      </c>
      <c r="C64" s="489">
        <v>1792.539</v>
      </c>
      <c r="D64" s="489">
        <v>1378.8530000000001</v>
      </c>
      <c r="E64" s="489"/>
      <c r="F64" s="489"/>
      <c r="G64" s="489"/>
      <c r="H64" s="489">
        <v>0</v>
      </c>
      <c r="I64" s="489">
        <v>0</v>
      </c>
    </row>
    <row r="65" spans="2:9" ht="18.399999999999999" customHeight="1">
      <c r="B65" s="488" t="s">
        <v>426</v>
      </c>
      <c r="C65" s="489">
        <v>69.173000000000002</v>
      </c>
      <c r="D65" s="489">
        <v>62.259</v>
      </c>
      <c r="E65" s="489"/>
      <c r="F65" s="489"/>
      <c r="G65" s="489"/>
      <c r="H65" s="489">
        <v>0</v>
      </c>
      <c r="I65" s="489">
        <v>0</v>
      </c>
    </row>
    <row r="66" spans="2:9" ht="18.399999999999999" customHeight="1">
      <c r="B66" s="488" t="s">
        <v>427</v>
      </c>
      <c r="C66" s="489">
        <v>23178.135999999999</v>
      </c>
      <c r="D66" s="489">
        <v>10849.824000000001</v>
      </c>
      <c r="E66" s="489">
        <v>1172.856</v>
      </c>
      <c r="F66" s="489">
        <v>-984.96400000000006</v>
      </c>
      <c r="G66" s="489">
        <v>1150.546</v>
      </c>
      <c r="H66" s="489">
        <v>110.492</v>
      </c>
      <c r="I66" s="489">
        <v>2.0230000000000001</v>
      </c>
    </row>
    <row r="67" spans="2:9" ht="18.399999999999999" customHeight="1">
      <c r="B67" s="488" t="s">
        <v>428</v>
      </c>
      <c r="C67" s="489">
        <v>141761.88099999999</v>
      </c>
      <c r="D67" s="489">
        <v>89815.091</v>
      </c>
      <c r="E67" s="489">
        <v>1607.393</v>
      </c>
      <c r="F67" s="489">
        <v>0</v>
      </c>
      <c r="G67" s="489">
        <v>-900.55</v>
      </c>
      <c r="H67" s="489">
        <v>185.18700000000001</v>
      </c>
      <c r="I67" s="489">
        <v>67.25</v>
      </c>
    </row>
    <row r="68" spans="2:9" ht="18.399999999999999" customHeight="1">
      <c r="B68" s="488" t="s">
        <v>429</v>
      </c>
      <c r="C68" s="489">
        <v>60178.703000000001</v>
      </c>
      <c r="D68" s="489">
        <v>55715.578999999998</v>
      </c>
      <c r="E68" s="489">
        <v>1408.171</v>
      </c>
      <c r="F68" s="489">
        <v>231.88200000000001</v>
      </c>
      <c r="G68" s="489">
        <v>-331.72699999999998</v>
      </c>
      <c r="H68" s="489">
        <v>132.48500000000001</v>
      </c>
      <c r="I68" s="489">
        <v>1976.8620000000001</v>
      </c>
    </row>
    <row r="69" spans="2:9" ht="14.65" customHeight="1"/>
    <row r="70" spans="2:9" ht="18.399999999999999" customHeight="1">
      <c r="B70" s="481"/>
      <c r="C70" s="697" t="s">
        <v>226</v>
      </c>
      <c r="D70" s="698"/>
      <c r="E70" s="698"/>
      <c r="F70" s="698"/>
      <c r="G70" s="698"/>
      <c r="H70" s="698"/>
      <c r="I70" s="698"/>
    </row>
    <row r="71" spans="2:9" ht="18.399999999999999" customHeight="1">
      <c r="B71" s="686" t="s">
        <v>156</v>
      </c>
      <c r="C71" s="707" t="s">
        <v>372</v>
      </c>
      <c r="D71" s="707" t="s">
        <v>230</v>
      </c>
      <c r="E71" s="707" t="s">
        <v>268</v>
      </c>
      <c r="F71" s="708"/>
      <c r="G71" s="708"/>
      <c r="H71" s="707" t="s">
        <v>269</v>
      </c>
      <c r="I71" s="707" t="s">
        <v>281</v>
      </c>
    </row>
    <row r="72" spans="2:9" ht="63.75">
      <c r="B72" s="710"/>
      <c r="C72" s="707"/>
      <c r="D72" s="707"/>
      <c r="E72" s="497" t="s">
        <v>271</v>
      </c>
      <c r="F72" s="497" t="s">
        <v>373</v>
      </c>
      <c r="G72" s="497" t="s">
        <v>273</v>
      </c>
      <c r="H72" s="707"/>
      <c r="I72" s="707"/>
    </row>
    <row r="73" spans="2:9" ht="18.399999999999999" customHeight="1">
      <c r="B73" s="488" t="s">
        <v>255</v>
      </c>
      <c r="C73" s="489">
        <v>485613.196</v>
      </c>
      <c r="D73" s="489">
        <v>31690.14</v>
      </c>
      <c r="E73" s="489">
        <v>35847.713000000003</v>
      </c>
      <c r="F73" s="489">
        <v>15565.550999999999</v>
      </c>
      <c r="G73" s="489">
        <v>-4752.6450000000004</v>
      </c>
      <c r="H73" s="489">
        <v>617.55899999999997</v>
      </c>
      <c r="I73" s="489">
        <v>9724.268</v>
      </c>
    </row>
    <row r="74" spans="2:9" ht="18.399999999999999" customHeight="1">
      <c r="B74" s="488" t="s">
        <v>256</v>
      </c>
      <c r="C74" s="489">
        <v>476866.83799999999</v>
      </c>
      <c r="D74" s="489">
        <v>246264.951</v>
      </c>
      <c r="E74" s="489">
        <v>32963.726000000002</v>
      </c>
      <c r="F74" s="489">
        <v>-22772.03</v>
      </c>
      <c r="G74" s="489">
        <v>26346.6</v>
      </c>
      <c r="H74" s="489">
        <v>3280.0770000000002</v>
      </c>
      <c r="I74" s="489">
        <v>20136.743999999999</v>
      </c>
    </row>
    <row r="75" spans="2:9" ht="18.399999999999999" customHeight="1">
      <c r="B75" s="488" t="s">
        <v>430</v>
      </c>
      <c r="C75" s="489">
        <v>58913.02</v>
      </c>
      <c r="D75" s="489">
        <v>42019.834999999999</v>
      </c>
      <c r="E75" s="489">
        <v>1129.856</v>
      </c>
      <c r="F75" s="489">
        <v>2538.7370000000001</v>
      </c>
      <c r="G75" s="489">
        <v>-2572.0880000000002</v>
      </c>
      <c r="H75" s="489">
        <v>6.0000000000000001E-3</v>
      </c>
      <c r="I75" s="489">
        <v>2197.75</v>
      </c>
    </row>
    <row r="76" spans="2:9" ht="18.399999999999999" customHeight="1">
      <c r="B76" s="488" t="s">
        <v>431</v>
      </c>
      <c r="C76" s="489">
        <v>435.80700000000002</v>
      </c>
      <c r="D76" s="489">
        <v>0</v>
      </c>
      <c r="E76" s="489">
        <v>35.945</v>
      </c>
      <c r="F76" s="489">
        <v>0</v>
      </c>
      <c r="G76" s="489">
        <v>479.83100000000002</v>
      </c>
      <c r="H76" s="489">
        <v>0</v>
      </c>
      <c r="I76" s="489">
        <v>0.214</v>
      </c>
    </row>
    <row r="77" spans="2:9" ht="18.399999999999999" customHeight="1">
      <c r="B77" s="488" t="s">
        <v>432</v>
      </c>
      <c r="C77" s="489">
        <v>4773.2139999999999</v>
      </c>
      <c r="D77" s="489">
        <v>0</v>
      </c>
      <c r="E77" s="489">
        <v>197.44399999999999</v>
      </c>
      <c r="F77" s="489">
        <v>0</v>
      </c>
      <c r="G77" s="489">
        <v>17.076000000000001</v>
      </c>
      <c r="H77" s="489">
        <v>0</v>
      </c>
      <c r="I77" s="489">
        <v>0</v>
      </c>
    </row>
    <row r="78" spans="2:9" ht="18.399999999999999" customHeight="1">
      <c r="B78" s="488" t="s">
        <v>433</v>
      </c>
      <c r="C78" s="489">
        <v>11966.259</v>
      </c>
      <c r="D78" s="489">
        <v>4966.0010000000002</v>
      </c>
      <c r="E78" s="489">
        <v>0</v>
      </c>
      <c r="F78" s="489">
        <v>0</v>
      </c>
      <c r="G78" s="489">
        <v>0</v>
      </c>
      <c r="H78" s="489">
        <v>0</v>
      </c>
      <c r="I78" s="489">
        <v>0</v>
      </c>
    </row>
    <row r="79" spans="2:9" ht="18.399999999999999" customHeight="1">
      <c r="B79" s="488" t="s">
        <v>434</v>
      </c>
      <c r="C79" s="489">
        <v>260673.378</v>
      </c>
      <c r="D79" s="489">
        <v>102531.43</v>
      </c>
      <c r="E79" s="489">
        <v>2803.6080000000002</v>
      </c>
      <c r="F79" s="489">
        <v>-68.781000000000006</v>
      </c>
      <c r="G79" s="489">
        <v>-1219.4749999999999</v>
      </c>
      <c r="H79" s="489">
        <v>202.57499999999999</v>
      </c>
      <c r="I79" s="489">
        <v>1995.075</v>
      </c>
    </row>
    <row r="80" spans="2:9" ht="18.399999999999999" customHeight="1">
      <c r="B80" s="488" t="s">
        <v>435</v>
      </c>
      <c r="C80" s="489">
        <v>185913.95499999999</v>
      </c>
      <c r="D80" s="489">
        <v>0</v>
      </c>
      <c r="E80" s="489">
        <v>21803.96</v>
      </c>
      <c r="F80" s="489">
        <v>-4248.7939999999999</v>
      </c>
      <c r="G80" s="489">
        <v>5298.6260000000002</v>
      </c>
      <c r="H80" s="489">
        <v>272.59899999999999</v>
      </c>
      <c r="I80" s="489">
        <v>12645.41</v>
      </c>
    </row>
    <row r="81" spans="2:9" ht="18.399999999999999" customHeight="1">
      <c r="B81" s="488" t="s">
        <v>257</v>
      </c>
      <c r="C81" s="489">
        <v>5170.183</v>
      </c>
      <c r="D81" s="489">
        <v>0</v>
      </c>
      <c r="E81" s="489">
        <v>177.61</v>
      </c>
      <c r="F81" s="489">
        <v>0</v>
      </c>
      <c r="G81" s="489">
        <v>1658.163</v>
      </c>
      <c r="H81" s="489">
        <v>10.446</v>
      </c>
      <c r="I81" s="489">
        <v>122.65300000000001</v>
      </c>
    </row>
    <row r="82" spans="2:9" ht="18.399999999999999" customHeight="1">
      <c r="B82" s="488" t="s">
        <v>436</v>
      </c>
      <c r="C82" s="489">
        <v>750335.29200000002</v>
      </c>
      <c r="D82" s="489">
        <v>558388.84199999995</v>
      </c>
      <c r="E82" s="489">
        <v>14920.9</v>
      </c>
      <c r="F82" s="489">
        <v>4579.2690000000002</v>
      </c>
      <c r="G82" s="489">
        <v>5361.1390000000001</v>
      </c>
      <c r="H82" s="489">
        <v>1005.754</v>
      </c>
      <c r="I82" s="489">
        <v>1858.2750000000001</v>
      </c>
    </row>
    <row r="83" spans="2:9" ht="18.399999999999999" customHeight="1">
      <c r="B83" s="488" t="s">
        <v>437</v>
      </c>
      <c r="C83" s="489">
        <v>102921.393</v>
      </c>
      <c r="D83" s="489">
        <v>8391.8790000000008</v>
      </c>
      <c r="E83" s="489">
        <v>1763.671</v>
      </c>
      <c r="F83" s="489">
        <v>-55.898000000000003</v>
      </c>
      <c r="G83" s="489">
        <v>285.267</v>
      </c>
      <c r="H83" s="489">
        <v>23.666</v>
      </c>
      <c r="I83" s="489">
        <v>145.45099999999999</v>
      </c>
    </row>
    <row r="84" spans="2:9" ht="18.399999999999999" customHeight="1">
      <c r="B84" s="488" t="s">
        <v>258</v>
      </c>
      <c r="C84" s="489">
        <v>53201.017999999996</v>
      </c>
      <c r="D84" s="489">
        <v>503.71699999999998</v>
      </c>
      <c r="E84" s="489">
        <v>44.444000000000003</v>
      </c>
      <c r="F84" s="489">
        <v>0</v>
      </c>
      <c r="G84" s="489">
        <v>461.22500000000002</v>
      </c>
      <c r="H84" s="489">
        <v>10.183999999999999</v>
      </c>
      <c r="I84" s="489">
        <v>0.40400000000000003</v>
      </c>
    </row>
    <row r="85" spans="2:9" ht="18.399999999999999" customHeight="1">
      <c r="B85" s="488" t="s">
        <v>438</v>
      </c>
      <c r="C85" s="489">
        <v>24636.929</v>
      </c>
      <c r="D85" s="489">
        <v>852.26800000000003</v>
      </c>
      <c r="E85" s="489">
        <v>1216.923</v>
      </c>
      <c r="F85" s="489">
        <v>-11.507</v>
      </c>
      <c r="G85" s="489">
        <v>-22.658999999999999</v>
      </c>
      <c r="H85" s="489">
        <v>0</v>
      </c>
      <c r="I85" s="489">
        <v>469.56299999999999</v>
      </c>
    </row>
    <row r="86" spans="2:9" ht="18.399999999999999" customHeight="1">
      <c r="B86" s="488" t="s">
        <v>259</v>
      </c>
      <c r="C86" s="489">
        <v>171648.67800000001</v>
      </c>
      <c r="D86" s="489">
        <v>9172.6849999999995</v>
      </c>
      <c r="E86" s="489">
        <v>7971.3549999999996</v>
      </c>
      <c r="F86" s="489">
        <v>3681.6379999999999</v>
      </c>
      <c r="G86" s="489">
        <v>6504.6149999999998</v>
      </c>
      <c r="H86" s="489">
        <v>354.69200000000001</v>
      </c>
      <c r="I86" s="489">
        <v>67.072000000000003</v>
      </c>
    </row>
    <row r="87" spans="2:9" ht="18.399999999999999" customHeight="1">
      <c r="B87" s="488" t="s">
        <v>439</v>
      </c>
      <c r="C87" s="489">
        <v>200104.78200000001</v>
      </c>
      <c r="D87" s="489">
        <v>21648.796999999999</v>
      </c>
      <c r="E87" s="489">
        <v>31970.366999999998</v>
      </c>
      <c r="F87" s="489">
        <v>11279.306</v>
      </c>
      <c r="G87" s="489">
        <v>-600.87</v>
      </c>
      <c r="H87" s="489">
        <v>1765.1849999999999</v>
      </c>
      <c r="I87" s="489">
        <v>4571.97</v>
      </c>
    </row>
    <row r="88" spans="2:9" ht="18.399999999999999" customHeight="1">
      <c r="B88" s="488" t="s">
        <v>262</v>
      </c>
      <c r="C88" s="489">
        <v>472941.90399999998</v>
      </c>
      <c r="D88" s="489">
        <v>241998.68100000001</v>
      </c>
      <c r="E88" s="489">
        <v>13091.902</v>
      </c>
      <c r="F88" s="489">
        <v>7963.2129999999997</v>
      </c>
      <c r="G88" s="489">
        <v>-6267.3339999999998</v>
      </c>
      <c r="H88" s="489">
        <v>667.74699999999996</v>
      </c>
      <c r="I88" s="489">
        <v>84.382999999999996</v>
      </c>
    </row>
    <row r="89" spans="2:9" ht="18.399999999999999" customHeight="1">
      <c r="B89" s="488" t="s">
        <v>440</v>
      </c>
      <c r="C89" s="489">
        <v>452.39699999999999</v>
      </c>
      <c r="D89" s="489">
        <v>379.54199999999997</v>
      </c>
      <c r="E89" s="489">
        <v>0</v>
      </c>
      <c r="F89" s="489">
        <v>0</v>
      </c>
      <c r="G89" s="489">
        <v>0</v>
      </c>
      <c r="H89" s="489">
        <v>0</v>
      </c>
      <c r="I89" s="489">
        <v>0</v>
      </c>
    </row>
    <row r="90" spans="2:9" ht="18.399999999999999" customHeight="1">
      <c r="B90" s="488" t="s">
        <v>441</v>
      </c>
      <c r="C90" s="489">
        <v>54221.455000000002</v>
      </c>
      <c r="D90" s="489">
        <v>44132.273000000001</v>
      </c>
      <c r="E90" s="489">
        <v>0</v>
      </c>
      <c r="F90" s="489">
        <v>0</v>
      </c>
      <c r="G90" s="489">
        <v>0</v>
      </c>
      <c r="H90" s="489">
        <v>0</v>
      </c>
      <c r="I90" s="489">
        <v>0</v>
      </c>
    </row>
    <row r="91" spans="2:9" ht="18.399999999999999" customHeight="1">
      <c r="B91" s="488" t="s">
        <v>442</v>
      </c>
      <c r="C91" s="489">
        <v>85958.645999999993</v>
      </c>
      <c r="D91" s="489">
        <v>62282.203000000001</v>
      </c>
      <c r="E91" s="489">
        <v>1088.145</v>
      </c>
      <c r="F91" s="489">
        <v>978.452</v>
      </c>
      <c r="G91" s="489">
        <v>114.66200000000001</v>
      </c>
      <c r="H91" s="489">
        <v>0</v>
      </c>
      <c r="I91" s="489">
        <v>7.5810000000000004</v>
      </c>
    </row>
    <row r="92" spans="2:9" ht="18.399999999999999" customHeight="1">
      <c r="B92" s="488" t="s">
        <v>265</v>
      </c>
      <c r="C92" s="489">
        <v>325922.52500000002</v>
      </c>
      <c r="D92" s="489">
        <v>57884.733</v>
      </c>
      <c r="E92" s="489">
        <v>3289.6039999999998</v>
      </c>
      <c r="F92" s="489">
        <v>929.33500000000004</v>
      </c>
      <c r="G92" s="489">
        <v>-1956.931</v>
      </c>
      <c r="H92" s="489">
        <v>350.10300000000001</v>
      </c>
      <c r="I92" s="489">
        <v>2576.8330000000001</v>
      </c>
    </row>
    <row r="93" spans="2:9" ht="18.399999999999999" customHeight="1">
      <c r="B93" s="488" t="s">
        <v>443</v>
      </c>
      <c r="C93" s="489">
        <v>56658.372000000003</v>
      </c>
      <c r="D93" s="489">
        <v>39771.860999999997</v>
      </c>
      <c r="E93" s="489">
        <v>2435.625</v>
      </c>
      <c r="F93" s="489">
        <v>157.24100000000001</v>
      </c>
      <c r="G93" s="489">
        <v>-659.06399999999996</v>
      </c>
      <c r="H93" s="489">
        <v>116.58799999999999</v>
      </c>
      <c r="I93" s="489">
        <v>14.24</v>
      </c>
    </row>
    <row r="94" spans="2:9" ht="18.399999999999999" customHeight="1">
      <c r="B94" s="488" t="s">
        <v>444</v>
      </c>
      <c r="C94" s="489">
        <v>62836.93</v>
      </c>
      <c r="D94" s="489">
        <v>26654.088</v>
      </c>
      <c r="E94" s="489">
        <v>4604.55</v>
      </c>
      <c r="F94" s="489">
        <v>-368.55200000000002</v>
      </c>
      <c r="G94" s="489">
        <v>1502.3989999999999</v>
      </c>
      <c r="H94" s="489">
        <v>0</v>
      </c>
      <c r="I94" s="489">
        <v>1574.3150000000001</v>
      </c>
    </row>
    <row r="95" spans="2:9" ht="18.399999999999999" customHeight="1">
      <c r="B95" s="488" t="s">
        <v>445</v>
      </c>
      <c r="C95" s="489">
        <v>0</v>
      </c>
      <c r="D95" s="489">
        <v>0</v>
      </c>
      <c r="E95" s="489">
        <v>0.23200000000000001</v>
      </c>
      <c r="F95" s="489">
        <v>-1.8859999999999999</v>
      </c>
      <c r="G95" s="489">
        <v>441.37400000000002</v>
      </c>
      <c r="H95" s="489">
        <v>0</v>
      </c>
      <c r="I95" s="489">
        <v>0</v>
      </c>
    </row>
    <row r="96" spans="2:9" ht="18.399999999999999" customHeight="1">
      <c r="B96" s="488" t="s">
        <v>266</v>
      </c>
      <c r="C96" s="489">
        <v>716664.48400000005</v>
      </c>
      <c r="D96" s="489">
        <v>-203.035</v>
      </c>
      <c r="E96" s="489">
        <v>13124.138999999999</v>
      </c>
      <c r="F96" s="489">
        <v>31.132999999999999</v>
      </c>
      <c r="G96" s="489">
        <v>12134.411</v>
      </c>
      <c r="H96" s="489">
        <v>806.66</v>
      </c>
      <c r="I96" s="489">
        <v>8925.0470000000005</v>
      </c>
    </row>
    <row r="97" spans="2:9" ht="18.399999999999999" customHeight="1">
      <c r="B97" s="488" t="s">
        <v>446</v>
      </c>
      <c r="C97" s="489">
        <v>31634.901000000002</v>
      </c>
      <c r="D97" s="489">
        <v>94.361000000000004</v>
      </c>
      <c r="E97" s="489">
        <v>4789.6719999999996</v>
      </c>
      <c r="F97" s="489">
        <v>251.91900000000001</v>
      </c>
      <c r="G97" s="489">
        <v>1466.8109999999999</v>
      </c>
      <c r="H97" s="489">
        <v>47.033999999999999</v>
      </c>
      <c r="I97" s="489">
        <v>387.47199999999998</v>
      </c>
    </row>
    <row r="98" spans="2:9" ht="18.399999999999999" customHeight="1">
      <c r="B98" s="488" t="s">
        <v>447</v>
      </c>
      <c r="C98" s="489">
        <v>57984.182999999997</v>
      </c>
      <c r="D98" s="489">
        <v>242.81299999999999</v>
      </c>
      <c r="E98" s="489">
        <v>113.197</v>
      </c>
      <c r="F98" s="489">
        <v>-11.196</v>
      </c>
      <c r="G98" s="489">
        <v>-354.392</v>
      </c>
      <c r="H98" s="489">
        <v>6.4930000000000003</v>
      </c>
      <c r="I98" s="489">
        <v>329.25099999999998</v>
      </c>
    </row>
    <row r="99" spans="2:9" ht="18.399999999999999" customHeight="1">
      <c r="B99" s="488" t="s">
        <v>448</v>
      </c>
      <c r="C99" s="489">
        <v>38038.81</v>
      </c>
      <c r="D99" s="489">
        <v>2104.5540000000001</v>
      </c>
      <c r="E99" s="489">
        <v>1038.7</v>
      </c>
      <c r="F99" s="489">
        <v>45.259</v>
      </c>
      <c r="G99" s="489">
        <v>-525.72400000000005</v>
      </c>
      <c r="H99" s="489">
        <v>0</v>
      </c>
      <c r="I99" s="489">
        <v>814.90599999999995</v>
      </c>
    </row>
    <row r="100" spans="2:9" ht="18.399999999999999" customHeight="1">
      <c r="B100" s="488" t="s">
        <v>449</v>
      </c>
      <c r="C100" s="489">
        <v>198721.022</v>
      </c>
      <c r="D100" s="489">
        <v>8893.5869999999995</v>
      </c>
      <c r="E100" s="489">
        <v>6762.5529999999999</v>
      </c>
      <c r="F100" s="489">
        <v>2859.3310000000001</v>
      </c>
      <c r="G100" s="489">
        <v>-241.15299999999999</v>
      </c>
      <c r="H100" s="489">
        <v>667.30399999999997</v>
      </c>
      <c r="I100" s="489">
        <v>30.012</v>
      </c>
    </row>
    <row r="101" spans="2:9" ht="37.35" customHeight="1"/>
    <row r="102" spans="2:9" ht="50.1" customHeight="1">
      <c r="B102" s="683" t="s">
        <v>450</v>
      </c>
      <c r="C102" s="684"/>
      <c r="D102" s="684"/>
      <c r="E102" s="684"/>
      <c r="F102" s="684"/>
      <c r="G102" s="684"/>
      <c r="H102" s="684"/>
    </row>
  </sheetData>
  <mergeCells count="17">
    <mergeCell ref="B2:I2"/>
    <mergeCell ref="C4:I4"/>
    <mergeCell ref="B5:B6"/>
    <mergeCell ref="C5:C6"/>
    <mergeCell ref="D5:D6"/>
    <mergeCell ref="E5:G5"/>
    <mergeCell ref="H5:H6"/>
    <mergeCell ref="I5:I6"/>
    <mergeCell ref="B102:H102"/>
    <mergeCell ref="L5:S5"/>
    <mergeCell ref="C70:I70"/>
    <mergeCell ref="B71:B72"/>
    <mergeCell ref="C71:C72"/>
    <mergeCell ref="D71:D72"/>
    <mergeCell ref="E71:G71"/>
    <mergeCell ref="H71:H72"/>
    <mergeCell ref="I71:I72"/>
  </mergeCells>
  <pageMargins left="0.3835294117647059" right="0.50235294117647067" top="0.25294117647058828" bottom="0.52941176470588247" header="0.50980392156862753" footer="0.50980392156862753"/>
  <pageSetup paperSize="9" scale="88" fitToHeight="0" orientation="landscape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3" width="15" customWidth="1"/>
    <col min="4" max="4" width="16" customWidth="1"/>
    <col min="5" max="6" width="17" customWidth="1"/>
    <col min="7" max="8" width="15.7109375" customWidth="1"/>
  </cols>
  <sheetData>
    <row r="1" spans="2:9" ht="27.75" customHeight="1"/>
    <row r="2" spans="2:9" ht="24.95" customHeight="1">
      <c r="B2" s="561" t="s">
        <v>487</v>
      </c>
      <c r="C2" s="561"/>
      <c r="D2" s="561"/>
      <c r="E2" s="561"/>
      <c r="F2" s="561"/>
      <c r="G2" s="561"/>
      <c r="H2" s="561"/>
      <c r="I2" s="494"/>
    </row>
    <row r="4" spans="2:9" ht="18.399999999999999" customHeight="1">
      <c r="B4" s="697" t="s">
        <v>226</v>
      </c>
      <c r="C4" s="698"/>
      <c r="D4" s="698"/>
      <c r="E4" s="698"/>
      <c r="F4" s="698"/>
      <c r="G4" s="698"/>
      <c r="H4" s="698"/>
    </row>
    <row r="5" spans="2:9" ht="51">
      <c r="B5" s="487" t="s">
        <v>155</v>
      </c>
      <c r="C5" s="299" t="s">
        <v>275</v>
      </c>
      <c r="D5" s="299" t="s">
        <v>451</v>
      </c>
      <c r="E5" s="299" t="s">
        <v>285</v>
      </c>
      <c r="F5" s="299" t="s">
        <v>286</v>
      </c>
      <c r="G5" s="299" t="s">
        <v>452</v>
      </c>
      <c r="H5" s="299" t="s">
        <v>281</v>
      </c>
    </row>
    <row r="6" spans="2:9" ht="18.399999999999999" customHeight="1">
      <c r="B6" s="488" t="s">
        <v>374</v>
      </c>
      <c r="C6" s="489">
        <v>765.85</v>
      </c>
      <c r="D6" s="489">
        <v>572.06200000000001</v>
      </c>
      <c r="E6" s="489">
        <v>910.96100000000001</v>
      </c>
      <c r="F6" s="489">
        <v>173.09700000000001</v>
      </c>
      <c r="G6" s="489">
        <v>-455.22699999999998</v>
      </c>
      <c r="H6" s="489">
        <v>421.18</v>
      </c>
    </row>
    <row r="7" spans="2:9" ht="18.399999999999999" customHeight="1">
      <c r="B7" s="488" t="s">
        <v>375</v>
      </c>
      <c r="C7" s="489">
        <v>1549.1030000000001</v>
      </c>
      <c r="D7" s="489">
        <v>0</v>
      </c>
      <c r="E7" s="489">
        <v>929.59</v>
      </c>
      <c r="F7" s="489">
        <v>261.61900000000003</v>
      </c>
      <c r="G7" s="489">
        <v>-853.24</v>
      </c>
      <c r="H7" s="489">
        <v>346.99200000000002</v>
      </c>
    </row>
    <row r="8" spans="2:9" ht="18.399999999999999" customHeight="1">
      <c r="B8" s="488" t="s">
        <v>376</v>
      </c>
      <c r="C8" s="489">
        <v>219.71600000000001</v>
      </c>
      <c r="D8" s="489">
        <v>0</v>
      </c>
      <c r="E8" s="489">
        <v>151.14099999999999</v>
      </c>
      <c r="F8" s="489">
        <v>243.01900000000001</v>
      </c>
      <c r="G8" s="489">
        <v>1457.7</v>
      </c>
      <c r="H8" s="489">
        <v>285.267</v>
      </c>
    </row>
    <row r="9" spans="2:9" ht="18.399999999999999" customHeight="1">
      <c r="B9" s="488" t="s">
        <v>232</v>
      </c>
      <c r="C9" s="489">
        <v>0</v>
      </c>
      <c r="D9" s="489">
        <v>0</v>
      </c>
      <c r="E9" s="489">
        <v>0</v>
      </c>
      <c r="F9" s="489">
        <v>0</v>
      </c>
      <c r="G9" s="489">
        <v>0</v>
      </c>
      <c r="H9" s="489">
        <v>0</v>
      </c>
    </row>
    <row r="10" spans="2:9" ht="18.399999999999999" customHeight="1">
      <c r="B10" s="488" t="s">
        <v>377</v>
      </c>
      <c r="C10" s="489">
        <v>59669.264999999999</v>
      </c>
      <c r="D10" s="489">
        <v>57669.953000000001</v>
      </c>
      <c r="E10" s="489">
        <v>11651.050999999999</v>
      </c>
      <c r="F10" s="489">
        <v>-7736.6589999999997</v>
      </c>
      <c r="G10" s="489">
        <v>1852.079</v>
      </c>
      <c r="H10" s="489">
        <v>977.35199999999998</v>
      </c>
    </row>
    <row r="11" spans="2:9" ht="18.399999999999999" customHeight="1">
      <c r="B11" s="488" t="s">
        <v>378</v>
      </c>
      <c r="C11" s="489">
        <v>36941.366999999998</v>
      </c>
      <c r="D11" s="489">
        <v>6935.8010000000004</v>
      </c>
      <c r="E11" s="489">
        <v>40673.654000000002</v>
      </c>
      <c r="F11" s="489">
        <v>21176.076000000001</v>
      </c>
      <c r="G11" s="489">
        <v>37010.302000000003</v>
      </c>
      <c r="H11" s="489">
        <v>4990.7150000000001</v>
      </c>
    </row>
    <row r="12" spans="2:9" ht="18.399999999999999" customHeight="1">
      <c r="B12" s="488" t="s">
        <v>379</v>
      </c>
      <c r="C12" s="489">
        <v>57909.616999999998</v>
      </c>
      <c r="D12" s="489">
        <v>32127.78</v>
      </c>
      <c r="E12" s="489">
        <v>31488.583999999999</v>
      </c>
      <c r="F12" s="489">
        <v>-11008.396000000001</v>
      </c>
      <c r="G12" s="489">
        <v>-32915.31</v>
      </c>
      <c r="H12" s="489">
        <v>1290.903</v>
      </c>
    </row>
    <row r="13" spans="2:9" ht="18.399999999999999" customHeight="1">
      <c r="B13" s="488" t="s">
        <v>380</v>
      </c>
      <c r="C13" s="489">
        <v>0</v>
      </c>
      <c r="D13" s="489">
        <v>0</v>
      </c>
      <c r="E13" s="489">
        <v>0</v>
      </c>
      <c r="F13" s="489">
        <v>0</v>
      </c>
      <c r="G13" s="489">
        <v>0</v>
      </c>
      <c r="H13" s="489">
        <v>0</v>
      </c>
    </row>
    <row r="14" spans="2:9" ht="18.399999999999999" customHeight="1">
      <c r="B14" s="488" t="s">
        <v>233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</row>
    <row r="15" spans="2:9" ht="18.399999999999999" customHeight="1">
      <c r="B15" s="488" t="s">
        <v>381</v>
      </c>
      <c r="C15" s="489">
        <v>17454.205999999998</v>
      </c>
      <c r="D15" s="489">
        <v>1182.925</v>
      </c>
      <c r="E15" s="489">
        <v>6302.8559999999998</v>
      </c>
      <c r="F15" s="489">
        <v>8316.26</v>
      </c>
      <c r="G15" s="489">
        <v>17527.585999999999</v>
      </c>
      <c r="H15" s="489">
        <v>1430.5709999999999</v>
      </c>
    </row>
    <row r="16" spans="2:9" ht="18.399999999999999" customHeight="1">
      <c r="B16" s="488" t="s">
        <v>382</v>
      </c>
      <c r="C16" s="489">
        <v>9690.241</v>
      </c>
      <c r="D16" s="489">
        <v>1815.3150000000001</v>
      </c>
      <c r="E16" s="489">
        <v>3866.4430000000002</v>
      </c>
      <c r="F16" s="489">
        <v>1057.155</v>
      </c>
      <c r="G16" s="489">
        <v>-2885.7649999999999</v>
      </c>
      <c r="H16" s="489">
        <v>198.58099999999999</v>
      </c>
    </row>
    <row r="17" spans="2:8" ht="18.399999999999999" customHeight="1">
      <c r="B17" s="488" t="s">
        <v>383</v>
      </c>
      <c r="C17" s="489">
        <v>178553.18700000001</v>
      </c>
      <c r="D17" s="489">
        <v>136853.114</v>
      </c>
      <c r="E17" s="489">
        <v>4074.7020000000002</v>
      </c>
      <c r="F17" s="489">
        <v>1492.5730000000001</v>
      </c>
      <c r="G17" s="489">
        <v>-40080.084000000003</v>
      </c>
      <c r="H17" s="489">
        <v>4658.9679999999998</v>
      </c>
    </row>
    <row r="18" spans="2:8" ht="18.399999999999999" customHeight="1">
      <c r="B18" s="488" t="s">
        <v>384</v>
      </c>
      <c r="C18" s="489">
        <v>8455.4570000000003</v>
      </c>
      <c r="D18" s="489">
        <v>1735.1590000000001</v>
      </c>
      <c r="E18" s="489">
        <v>5628.1580000000004</v>
      </c>
      <c r="F18" s="489">
        <v>3813.3310000000001</v>
      </c>
      <c r="G18" s="489">
        <v>14393.143</v>
      </c>
      <c r="H18" s="489">
        <v>0</v>
      </c>
    </row>
    <row r="19" spans="2:8" ht="18.399999999999999" customHeight="1">
      <c r="B19" s="488" t="s">
        <v>385</v>
      </c>
      <c r="C19" s="489">
        <v>-5745.6379999999999</v>
      </c>
      <c r="D19" s="489">
        <v>-4596.5150000000003</v>
      </c>
      <c r="E19" s="489">
        <v>9966.991</v>
      </c>
      <c r="F19" s="489">
        <v>11500.929</v>
      </c>
      <c r="G19" s="489">
        <v>49212.275999999998</v>
      </c>
      <c r="H19" s="489">
        <v>0</v>
      </c>
    </row>
    <row r="20" spans="2:8" ht="18.399999999999999" customHeight="1">
      <c r="B20" s="488" t="s">
        <v>386</v>
      </c>
      <c r="C20" s="489">
        <v>17501.645</v>
      </c>
      <c r="D20" s="489">
        <v>13569.671</v>
      </c>
      <c r="E20" s="489">
        <v>11423.67</v>
      </c>
      <c r="F20" s="489">
        <v>-287.47399999999999</v>
      </c>
      <c r="G20" s="489">
        <v>-9988.6550000000007</v>
      </c>
      <c r="H20" s="489">
        <v>331.42399999999998</v>
      </c>
    </row>
    <row r="21" spans="2:8" ht="18.399999999999999" customHeight="1">
      <c r="B21" s="488" t="s">
        <v>387</v>
      </c>
      <c r="C21" s="489">
        <v>1026.5999999999999</v>
      </c>
      <c r="D21" s="489">
        <v>105.77200000000001</v>
      </c>
      <c r="E21" s="489">
        <v>1249.386</v>
      </c>
      <c r="F21" s="489">
        <v>1881.0909999999999</v>
      </c>
      <c r="G21" s="489">
        <v>4064.9</v>
      </c>
      <c r="H21" s="489">
        <v>-436.91699999999997</v>
      </c>
    </row>
    <row r="22" spans="2:8" ht="18.399999999999999" customHeight="1">
      <c r="B22" s="488" t="s">
        <v>388</v>
      </c>
      <c r="C22" s="489">
        <v>51061.45</v>
      </c>
      <c r="D22" s="489">
        <v>41195.572</v>
      </c>
      <c r="E22" s="489">
        <v>7272.4179999999997</v>
      </c>
      <c r="F22" s="489">
        <v>4531.1779999999999</v>
      </c>
      <c r="G22" s="489">
        <v>-2918.922</v>
      </c>
      <c r="H22" s="489">
        <v>1208.376</v>
      </c>
    </row>
    <row r="23" spans="2:8" ht="18.399999999999999" customHeight="1">
      <c r="B23" s="488" t="s">
        <v>389</v>
      </c>
      <c r="C23" s="489">
        <v>0</v>
      </c>
      <c r="D23" s="489">
        <v>0</v>
      </c>
      <c r="E23" s="489">
        <v>0</v>
      </c>
      <c r="F23" s="489">
        <v>0</v>
      </c>
      <c r="G23" s="489">
        <v>0</v>
      </c>
      <c r="H23" s="489">
        <v>0</v>
      </c>
    </row>
    <row r="24" spans="2:8" ht="18.399999999999999" customHeight="1">
      <c r="B24" s="488" t="s">
        <v>390</v>
      </c>
      <c r="C24" s="489">
        <v>32374.589</v>
      </c>
      <c r="D24" s="489">
        <v>15939.209000000001</v>
      </c>
      <c r="E24" s="489">
        <v>2864.1019999999999</v>
      </c>
      <c r="F24" s="489">
        <v>1880.405</v>
      </c>
      <c r="G24" s="489">
        <v>2291.924</v>
      </c>
      <c r="H24" s="489">
        <v>1571.37</v>
      </c>
    </row>
    <row r="25" spans="2:8" ht="18.399999999999999" customHeight="1">
      <c r="B25" s="488" t="s">
        <v>391</v>
      </c>
      <c r="C25" s="489">
        <v>1.5509999999999999</v>
      </c>
      <c r="D25" s="489">
        <v>0</v>
      </c>
      <c r="E25" s="489">
        <v>153.11099999999999</v>
      </c>
      <c r="F25" s="489">
        <v>6.0000000000000001E-3</v>
      </c>
      <c r="G25" s="489">
        <v>0.56899999999999995</v>
      </c>
      <c r="H25" s="489">
        <v>0</v>
      </c>
    </row>
    <row r="26" spans="2:8" ht="18.399999999999999" customHeight="1">
      <c r="B26" s="488" t="s">
        <v>392</v>
      </c>
      <c r="C26" s="489">
        <v>0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</row>
    <row r="27" spans="2:8" ht="18.399999999999999" customHeight="1">
      <c r="B27" s="488" t="s">
        <v>393</v>
      </c>
      <c r="C27" s="489">
        <v>0</v>
      </c>
      <c r="D27" s="489">
        <v>0</v>
      </c>
      <c r="E27" s="489">
        <v>119.438</v>
      </c>
      <c r="F27" s="489">
        <v>-53.69</v>
      </c>
      <c r="G27" s="489">
        <v>-2</v>
      </c>
      <c r="H27" s="489">
        <v>20.526</v>
      </c>
    </row>
    <row r="28" spans="2:8" ht="18.399999999999999" customHeight="1">
      <c r="B28" s="488" t="s">
        <v>394</v>
      </c>
      <c r="C28" s="489">
        <v>9.4160000000000004</v>
      </c>
      <c r="D28" s="489">
        <v>1.883</v>
      </c>
      <c r="E28" s="489">
        <v>17.114999999999998</v>
      </c>
      <c r="F28" s="489">
        <v>8.7929999999999993</v>
      </c>
      <c r="G28" s="489">
        <v>-2.3090000000000002</v>
      </c>
      <c r="H28" s="489">
        <v>4.069</v>
      </c>
    </row>
    <row r="29" spans="2:8" ht="18.399999999999999" customHeight="1">
      <c r="B29" s="488" t="s">
        <v>395</v>
      </c>
      <c r="C29" s="489">
        <v>0</v>
      </c>
      <c r="D29" s="489">
        <v>0</v>
      </c>
      <c r="E29" s="489">
        <v>0</v>
      </c>
      <c r="F29" s="489">
        <v>0</v>
      </c>
      <c r="G29" s="489">
        <v>0</v>
      </c>
      <c r="H29" s="489">
        <v>0</v>
      </c>
    </row>
    <row r="30" spans="2:8" ht="18.399999999999999" customHeight="1">
      <c r="B30" s="488" t="s">
        <v>236</v>
      </c>
      <c r="C30" s="489">
        <v>848.36599999999999</v>
      </c>
      <c r="D30" s="489">
        <v>110.902</v>
      </c>
      <c r="E30" s="489">
        <v>127.01300000000001</v>
      </c>
      <c r="F30" s="489">
        <v>3161.788</v>
      </c>
      <c r="G30" s="489">
        <v>2945.7449999999999</v>
      </c>
      <c r="H30" s="489">
        <v>83.870999999999995</v>
      </c>
    </row>
    <row r="31" spans="2:8" ht="18.399999999999999" customHeight="1">
      <c r="B31" s="488" t="s">
        <v>396</v>
      </c>
      <c r="C31" s="489">
        <v>2759.837</v>
      </c>
      <c r="D31" s="489">
        <v>2697.1869999999999</v>
      </c>
      <c r="E31" s="489">
        <v>7197.6980000000003</v>
      </c>
      <c r="F31" s="489">
        <v>-369.30099999999999</v>
      </c>
      <c r="G31" s="489">
        <v>140.143</v>
      </c>
      <c r="H31" s="489">
        <v>1333.721</v>
      </c>
    </row>
    <row r="32" spans="2:8" ht="18.399999999999999" customHeight="1">
      <c r="B32" s="488" t="s">
        <v>397</v>
      </c>
      <c r="C32" s="489">
        <v>0</v>
      </c>
      <c r="D32" s="489">
        <v>0</v>
      </c>
      <c r="E32" s="489">
        <v>0</v>
      </c>
      <c r="F32" s="489">
        <v>0</v>
      </c>
      <c r="G32" s="489">
        <v>0</v>
      </c>
      <c r="H32" s="489">
        <v>0</v>
      </c>
    </row>
    <row r="33" spans="2:8" ht="18.399999999999999" customHeight="1">
      <c r="B33" s="488" t="s">
        <v>398</v>
      </c>
      <c r="C33" s="489">
        <v>667.14300000000003</v>
      </c>
      <c r="D33" s="489">
        <v>0</v>
      </c>
      <c r="E33" s="489">
        <v>459.50900000000001</v>
      </c>
      <c r="F33" s="489">
        <v>486.90600000000001</v>
      </c>
      <c r="G33" s="489">
        <v>5808.4889999999996</v>
      </c>
      <c r="H33" s="489">
        <v>1722.9960000000001</v>
      </c>
    </row>
    <row r="34" spans="2:8" ht="18.399999999999999" customHeight="1">
      <c r="B34" s="488" t="s">
        <v>399</v>
      </c>
      <c r="C34" s="489">
        <v>175512.05900000001</v>
      </c>
      <c r="D34" s="489">
        <v>132191.079</v>
      </c>
      <c r="E34" s="489">
        <v>14203.55</v>
      </c>
      <c r="F34" s="489">
        <v>-25307.041000000001</v>
      </c>
      <c r="G34" s="489">
        <v>6234.8019999999997</v>
      </c>
      <c r="H34" s="489">
        <v>5376.4449999999997</v>
      </c>
    </row>
    <row r="35" spans="2:8" ht="18.399999999999999" customHeight="1">
      <c r="B35" s="488" t="s">
        <v>400</v>
      </c>
      <c r="C35" s="489">
        <v>0</v>
      </c>
      <c r="D35" s="489">
        <v>0</v>
      </c>
      <c r="E35" s="489">
        <v>0</v>
      </c>
      <c r="F35" s="489">
        <v>0</v>
      </c>
      <c r="G35" s="489">
        <v>0</v>
      </c>
      <c r="H35" s="489">
        <v>0</v>
      </c>
    </row>
    <row r="36" spans="2:8" ht="18.399999999999999" customHeight="1">
      <c r="B36" s="488" t="s">
        <v>238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</row>
    <row r="37" spans="2:8" ht="18.399999999999999" customHeight="1">
      <c r="B37" s="488" t="s">
        <v>401</v>
      </c>
      <c r="C37" s="489">
        <v>3466.623</v>
      </c>
      <c r="D37" s="489">
        <v>809.08399999999995</v>
      </c>
      <c r="E37" s="489">
        <v>97.298000000000002</v>
      </c>
      <c r="F37" s="489">
        <v>-182.26599999999999</v>
      </c>
      <c r="G37" s="489">
        <v>-554.29200000000003</v>
      </c>
      <c r="H37" s="489">
        <v>926.86800000000005</v>
      </c>
    </row>
    <row r="38" spans="2:8" ht="18.399999999999999" customHeight="1">
      <c r="B38" s="488" t="s">
        <v>402</v>
      </c>
      <c r="C38" s="489">
        <v>178.42099999999999</v>
      </c>
      <c r="D38" s="489">
        <v>104.878</v>
      </c>
      <c r="E38" s="489">
        <v>48.445999999999998</v>
      </c>
      <c r="F38" s="489">
        <v>27.039000000000001</v>
      </c>
      <c r="G38" s="489">
        <v>224.869</v>
      </c>
      <c r="H38" s="489">
        <v>-10.898999999999999</v>
      </c>
    </row>
    <row r="39" spans="2:8" ht="18.399999999999999" customHeight="1">
      <c r="B39" s="488" t="s">
        <v>403</v>
      </c>
      <c r="C39" s="489">
        <v>1296.08</v>
      </c>
      <c r="D39" s="489">
        <v>0.72399999999999998</v>
      </c>
      <c r="E39" s="489">
        <v>3967.6190000000001</v>
      </c>
      <c r="F39" s="489">
        <v>3118.739</v>
      </c>
      <c r="G39" s="489">
        <v>8044.1540000000005</v>
      </c>
      <c r="H39" s="489">
        <v>439.01100000000002</v>
      </c>
    </row>
    <row r="40" spans="2:8" ht="18.399999999999999" customHeight="1">
      <c r="B40" s="488" t="s">
        <v>404</v>
      </c>
      <c r="C40" s="489">
        <v>3330.0259999999998</v>
      </c>
      <c r="D40" s="489">
        <v>1617.0340000000001</v>
      </c>
      <c r="E40" s="489">
        <v>2151.94</v>
      </c>
      <c r="F40" s="489">
        <v>606.96400000000006</v>
      </c>
      <c r="G40" s="489">
        <v>3121.1080000000002</v>
      </c>
      <c r="H40" s="489">
        <v>47.844000000000001</v>
      </c>
    </row>
    <row r="41" spans="2:8" ht="18.399999999999999" customHeight="1">
      <c r="B41" s="488" t="s">
        <v>405</v>
      </c>
      <c r="C41" s="489">
        <v>2275.9569999999999</v>
      </c>
      <c r="D41" s="489">
        <v>682.62800000000004</v>
      </c>
      <c r="E41" s="489">
        <v>3902.0729999999999</v>
      </c>
      <c r="F41" s="489">
        <v>1635.6890000000001</v>
      </c>
      <c r="G41" s="489">
        <v>4876.4359999999997</v>
      </c>
      <c r="H41" s="489">
        <v>-89.956000000000003</v>
      </c>
    </row>
    <row r="42" spans="2:8" ht="18.399999999999999" customHeight="1">
      <c r="B42" s="488" t="s">
        <v>406</v>
      </c>
      <c r="C42" s="489">
        <v>0</v>
      </c>
      <c r="D42" s="489">
        <v>0</v>
      </c>
      <c r="E42" s="489">
        <v>0</v>
      </c>
      <c r="F42" s="489">
        <v>0</v>
      </c>
      <c r="G42" s="489">
        <v>0</v>
      </c>
      <c r="H42" s="489">
        <v>0</v>
      </c>
    </row>
    <row r="43" spans="2:8" ht="18.399999999999999" customHeight="1">
      <c r="B43" s="488" t="s">
        <v>407</v>
      </c>
      <c r="C43" s="489">
        <v>77413.035000000003</v>
      </c>
      <c r="D43" s="489">
        <v>26359.62</v>
      </c>
      <c r="E43" s="489">
        <v>5425.77</v>
      </c>
      <c r="F43" s="489">
        <v>7689.6109999999999</v>
      </c>
      <c r="G43" s="489">
        <v>-6871.027</v>
      </c>
      <c r="H43" s="489">
        <v>31.588000000000001</v>
      </c>
    </row>
    <row r="44" spans="2:8" ht="18.399999999999999" customHeight="1">
      <c r="B44" s="488" t="s">
        <v>408</v>
      </c>
      <c r="C44" s="489">
        <v>1139.6389999999999</v>
      </c>
      <c r="D44" s="489">
        <v>6890.1049999999996</v>
      </c>
      <c r="E44" s="489">
        <v>2301.4839999999999</v>
      </c>
      <c r="F44" s="489">
        <v>1205.309</v>
      </c>
      <c r="G44" s="489">
        <v>2783.79</v>
      </c>
      <c r="H44" s="489">
        <v>2095.2640000000001</v>
      </c>
    </row>
    <row r="45" spans="2:8" ht="18.399999999999999" customHeight="1">
      <c r="B45" s="488" t="s">
        <v>409</v>
      </c>
      <c r="C45" s="489">
        <v>0</v>
      </c>
      <c r="D45" s="489">
        <v>0</v>
      </c>
      <c r="E45" s="489">
        <v>0</v>
      </c>
      <c r="F45" s="489">
        <v>0</v>
      </c>
      <c r="G45" s="489">
        <v>0</v>
      </c>
      <c r="H45" s="489">
        <v>0</v>
      </c>
    </row>
    <row r="46" spans="2:8" ht="18.399999999999999" customHeight="1">
      <c r="B46" s="488" t="s">
        <v>410</v>
      </c>
      <c r="C46" s="489">
        <v>2317.5140000000001</v>
      </c>
      <c r="D46" s="489">
        <v>21.8</v>
      </c>
      <c r="E46" s="489">
        <v>815.01400000000001</v>
      </c>
      <c r="F46" s="489">
        <v>879.96699999999998</v>
      </c>
      <c r="G46" s="489">
        <v>1141.58</v>
      </c>
      <c r="H46" s="489">
        <v>323.82600000000002</v>
      </c>
    </row>
    <row r="47" spans="2:8" ht="18.399999999999999" customHeight="1">
      <c r="B47" s="488" t="s">
        <v>411</v>
      </c>
      <c r="C47" s="489">
        <v>14856.813</v>
      </c>
      <c r="D47" s="489">
        <v>8327.2109999999993</v>
      </c>
      <c r="E47" s="489">
        <v>17975.535</v>
      </c>
      <c r="F47" s="489">
        <v>1061.9259999999999</v>
      </c>
      <c r="G47" s="489">
        <v>-5775.1490000000003</v>
      </c>
      <c r="H47" s="489">
        <v>3204.73</v>
      </c>
    </row>
    <row r="48" spans="2:8" ht="18.399999999999999" customHeight="1">
      <c r="B48" s="488" t="s">
        <v>412</v>
      </c>
      <c r="C48" s="489">
        <v>349302.614</v>
      </c>
      <c r="D48" s="489">
        <v>52414.847999999998</v>
      </c>
      <c r="E48" s="489">
        <v>92963.452999999994</v>
      </c>
      <c r="F48" s="489">
        <v>129571.82</v>
      </c>
      <c r="G48" s="489">
        <v>-15699.253000000001</v>
      </c>
      <c r="H48" s="489">
        <v>17741.194</v>
      </c>
    </row>
    <row r="49" spans="2:8" ht="18.399999999999999" customHeight="1">
      <c r="B49" s="488" t="s">
        <v>413</v>
      </c>
      <c r="C49" s="489">
        <v>0</v>
      </c>
      <c r="D49" s="489">
        <v>0</v>
      </c>
      <c r="E49" s="489">
        <v>0</v>
      </c>
      <c r="F49" s="489">
        <v>0</v>
      </c>
      <c r="G49" s="489">
        <v>0</v>
      </c>
      <c r="H49" s="489">
        <v>0</v>
      </c>
    </row>
    <row r="50" spans="2:8" ht="18.399999999999999" customHeight="1">
      <c r="B50" s="488" t="s">
        <v>414</v>
      </c>
      <c r="C50" s="489">
        <v>6844.8230000000003</v>
      </c>
      <c r="D50" s="489">
        <v>4104.3280000000004</v>
      </c>
      <c r="E50" s="489">
        <v>3532.0830000000001</v>
      </c>
      <c r="F50" s="489">
        <v>416.33699999999999</v>
      </c>
      <c r="G50" s="489">
        <v>-1580.4639999999999</v>
      </c>
      <c r="H50" s="489">
        <v>176.62200000000001</v>
      </c>
    </row>
    <row r="51" spans="2:8" ht="18.399999999999999" customHeight="1">
      <c r="B51" s="488" t="s">
        <v>415</v>
      </c>
      <c r="C51" s="489">
        <v>0</v>
      </c>
      <c r="D51" s="489">
        <v>0</v>
      </c>
      <c r="E51" s="489">
        <v>0</v>
      </c>
      <c r="F51" s="489">
        <v>0</v>
      </c>
      <c r="G51" s="489">
        <v>0</v>
      </c>
      <c r="H51" s="489">
        <v>0</v>
      </c>
    </row>
    <row r="52" spans="2:8" ht="18.399999999999999" customHeight="1">
      <c r="B52" s="488" t="s">
        <v>244</v>
      </c>
      <c r="C52" s="489">
        <v>56.750999999999998</v>
      </c>
      <c r="D52" s="489">
        <v>13.497999999999999</v>
      </c>
      <c r="E52" s="489">
        <v>282.32100000000003</v>
      </c>
      <c r="F52" s="489">
        <v>23.762</v>
      </c>
      <c r="G52" s="489">
        <v>1162.433</v>
      </c>
      <c r="H52" s="489">
        <v>27.666</v>
      </c>
    </row>
    <row r="53" spans="2:8" ht="18.399999999999999" customHeight="1">
      <c r="B53" s="488" t="s">
        <v>245</v>
      </c>
      <c r="C53" s="489">
        <v>173.61199999999999</v>
      </c>
      <c r="D53" s="489">
        <v>74.278999999999996</v>
      </c>
      <c r="E53" s="489">
        <v>1198.2950000000001</v>
      </c>
      <c r="F53" s="489">
        <v>-304.26</v>
      </c>
      <c r="G53" s="489">
        <v>1563.482</v>
      </c>
      <c r="H53" s="489">
        <v>54.604999999999997</v>
      </c>
    </row>
    <row r="54" spans="2:8" ht="18.399999999999999" customHeight="1">
      <c r="B54" s="488" t="s">
        <v>416</v>
      </c>
      <c r="C54" s="489">
        <v>38979.197999999997</v>
      </c>
      <c r="D54" s="489">
        <v>19808.512999999999</v>
      </c>
      <c r="E54" s="489">
        <v>10966.563</v>
      </c>
      <c r="F54" s="489">
        <v>9224.7909999999993</v>
      </c>
      <c r="G54" s="489">
        <v>11928</v>
      </c>
      <c r="H54" s="489">
        <v>161.387</v>
      </c>
    </row>
    <row r="55" spans="2:8" ht="18.399999999999999" customHeight="1">
      <c r="B55" s="488" t="s">
        <v>417</v>
      </c>
      <c r="C55" s="489">
        <v>-1138.8810000000001</v>
      </c>
      <c r="D55" s="489">
        <v>0</v>
      </c>
      <c r="E55" s="489">
        <v>945.79600000000005</v>
      </c>
      <c r="F55" s="489">
        <v>0</v>
      </c>
      <c r="G55" s="489">
        <v>418.66300000000001</v>
      </c>
      <c r="H55" s="489">
        <v>676.74400000000003</v>
      </c>
    </row>
    <row r="56" spans="2:8" ht="18.399999999999999" customHeight="1">
      <c r="B56" s="488" t="s">
        <v>418</v>
      </c>
      <c r="C56" s="489">
        <v>50200.127999999997</v>
      </c>
      <c r="D56" s="489">
        <v>45159.406000000003</v>
      </c>
      <c r="E56" s="489">
        <v>10639.744000000001</v>
      </c>
      <c r="F56" s="489">
        <v>11105.995000000001</v>
      </c>
      <c r="G56" s="489">
        <v>1262.73</v>
      </c>
      <c r="H56" s="489">
        <v>154.477</v>
      </c>
    </row>
    <row r="57" spans="2:8" ht="18.399999999999999" customHeight="1">
      <c r="B57" s="488" t="s">
        <v>419</v>
      </c>
      <c r="C57" s="489">
        <v>1625.0989999999999</v>
      </c>
      <c r="D57" s="489">
        <v>1539.5619999999999</v>
      </c>
      <c r="E57" s="489">
        <v>767.80899999999997</v>
      </c>
      <c r="F57" s="489">
        <v>628.36099999999999</v>
      </c>
      <c r="G57" s="489">
        <v>239.78700000000001</v>
      </c>
      <c r="H57" s="489">
        <v>17.265999999999998</v>
      </c>
    </row>
    <row r="58" spans="2:8" ht="18.399999999999999" customHeight="1">
      <c r="B58" s="488" t="s">
        <v>420</v>
      </c>
      <c r="C58" s="489">
        <v>20106.257000000001</v>
      </c>
      <c r="D58" s="489">
        <v>13062.630999999999</v>
      </c>
      <c r="E58" s="489">
        <v>2065.0030000000002</v>
      </c>
      <c r="F58" s="489">
        <v>1058.212</v>
      </c>
      <c r="G58" s="489">
        <v>-15697.460999999999</v>
      </c>
      <c r="H58" s="489">
        <v>1817.43</v>
      </c>
    </row>
    <row r="59" spans="2:8" ht="18.399999999999999" customHeight="1">
      <c r="B59" s="488" t="s">
        <v>421</v>
      </c>
      <c r="C59" s="489">
        <v>20513.475999999999</v>
      </c>
      <c r="D59" s="489">
        <v>21699.654999999999</v>
      </c>
      <c r="E59" s="489">
        <v>6496.26</v>
      </c>
      <c r="F59" s="489">
        <v>3947.2550000000001</v>
      </c>
      <c r="G59" s="489">
        <v>-2593.4740000000002</v>
      </c>
      <c r="H59" s="489">
        <v>309.54199999999997</v>
      </c>
    </row>
    <row r="60" spans="2:8" ht="18.399999999999999" customHeight="1">
      <c r="B60" s="488" t="s">
        <v>422</v>
      </c>
      <c r="C60" s="489">
        <v>13992.376</v>
      </c>
      <c r="D60" s="489">
        <v>12919.045</v>
      </c>
      <c r="E60" s="489">
        <v>7641.7860000000001</v>
      </c>
      <c r="F60" s="489">
        <v>-7794.7070000000003</v>
      </c>
      <c r="G60" s="489">
        <v>3645.431</v>
      </c>
      <c r="H60" s="489">
        <v>859.68600000000004</v>
      </c>
    </row>
    <row r="61" spans="2:8" ht="18.399999999999999" customHeight="1">
      <c r="B61" s="488" t="s">
        <v>423</v>
      </c>
      <c r="C61" s="489">
        <v>66992.100999999995</v>
      </c>
      <c r="D61" s="489">
        <v>34044.932999999997</v>
      </c>
      <c r="E61" s="489">
        <v>31571.446</v>
      </c>
      <c r="F61" s="489">
        <v>-499.29599999999999</v>
      </c>
      <c r="G61" s="489">
        <v>-24218.356</v>
      </c>
      <c r="H61" s="489">
        <v>902.38400000000001</v>
      </c>
    </row>
    <row r="62" spans="2:8" ht="18.399999999999999" customHeight="1">
      <c r="B62" s="488" t="s">
        <v>424</v>
      </c>
      <c r="C62" s="489">
        <v>79407.895999999993</v>
      </c>
      <c r="D62" s="489">
        <v>77183.914999999994</v>
      </c>
      <c r="E62" s="489">
        <v>5122.7730000000001</v>
      </c>
      <c r="F62" s="489">
        <v>-4985.1109999999999</v>
      </c>
      <c r="G62" s="489">
        <v>-326.16300000000001</v>
      </c>
      <c r="H62" s="489">
        <v>744.55200000000002</v>
      </c>
    </row>
    <row r="63" spans="2:8" ht="18.399999999999999" customHeight="1">
      <c r="B63" s="488" t="s">
        <v>425</v>
      </c>
      <c r="C63" s="489">
        <v>352.88400000000001</v>
      </c>
      <c r="D63" s="489">
        <v>321.26299999999998</v>
      </c>
      <c r="E63" s="489">
        <v>264.80799999999999</v>
      </c>
      <c r="F63" s="489">
        <v>49.136000000000003</v>
      </c>
      <c r="G63" s="489">
        <v>69.644000000000005</v>
      </c>
      <c r="H63" s="489">
        <v>64.253</v>
      </c>
    </row>
    <row r="64" spans="2:8" ht="18.399999999999999" customHeight="1">
      <c r="B64" s="488" t="s">
        <v>426</v>
      </c>
      <c r="C64" s="489">
        <v>34.491999999999997</v>
      </c>
      <c r="D64" s="489">
        <v>31.042999999999999</v>
      </c>
      <c r="E64" s="489">
        <v>3.2669999999999999</v>
      </c>
      <c r="F64" s="489">
        <v>6.9180000000000001</v>
      </c>
      <c r="G64" s="489">
        <v>-117.779</v>
      </c>
      <c r="H64" s="489">
        <v>-2.8460000000000001</v>
      </c>
    </row>
    <row r="65" spans="2:8" ht="18.399999999999999" customHeight="1">
      <c r="B65" s="488" t="s">
        <v>427</v>
      </c>
      <c r="C65" s="489">
        <v>5813.79</v>
      </c>
      <c r="D65" s="489">
        <v>2030.337</v>
      </c>
      <c r="E65" s="489">
        <v>2169.6019999999999</v>
      </c>
      <c r="F65" s="489">
        <v>1906.3420000000001</v>
      </c>
      <c r="G65" s="489">
        <v>2609.67</v>
      </c>
      <c r="H65" s="489">
        <v>391.209</v>
      </c>
    </row>
    <row r="66" spans="2:8" ht="18.399999999999999" customHeight="1">
      <c r="B66" s="488" t="s">
        <v>428</v>
      </c>
      <c r="C66" s="489">
        <v>28956.803</v>
      </c>
      <c r="D66" s="489">
        <v>18785.900000000001</v>
      </c>
      <c r="E66" s="489">
        <v>21510.89</v>
      </c>
      <c r="F66" s="489">
        <v>8040.4</v>
      </c>
      <c r="G66" s="489">
        <v>30558.764999999999</v>
      </c>
      <c r="H66" s="489">
        <v>1122.271</v>
      </c>
    </row>
    <row r="67" spans="2:8" ht="18.399999999999999" customHeight="1">
      <c r="B67" s="488" t="s">
        <v>429</v>
      </c>
      <c r="C67" s="489">
        <v>19365.135999999999</v>
      </c>
      <c r="D67" s="489">
        <v>17349.002</v>
      </c>
      <c r="E67" s="489">
        <v>12039.216</v>
      </c>
      <c r="F67" s="489">
        <v>-6492.2479999999996</v>
      </c>
      <c r="G67" s="489">
        <v>2373.6419999999998</v>
      </c>
      <c r="H67" s="489">
        <v>2380.991</v>
      </c>
    </row>
    <row r="68" spans="2:8" ht="14.65" customHeight="1"/>
    <row r="69" spans="2:8" ht="18.399999999999999" customHeight="1">
      <c r="B69" s="697" t="s">
        <v>226</v>
      </c>
      <c r="C69" s="698"/>
      <c r="D69" s="698"/>
      <c r="E69" s="698"/>
      <c r="F69" s="698"/>
      <c r="G69" s="698"/>
      <c r="H69" s="698"/>
    </row>
    <row r="70" spans="2:8" ht="51">
      <c r="B70" s="487" t="s">
        <v>156</v>
      </c>
      <c r="C70" s="299" t="s">
        <v>275</v>
      </c>
      <c r="D70" s="299" t="s">
        <v>451</v>
      </c>
      <c r="E70" s="299" t="s">
        <v>285</v>
      </c>
      <c r="F70" s="299" t="s">
        <v>286</v>
      </c>
      <c r="G70" s="299" t="s">
        <v>452</v>
      </c>
      <c r="H70" s="299" t="s">
        <v>281</v>
      </c>
    </row>
    <row r="71" spans="2:8" ht="18.399999999999999" customHeight="1">
      <c r="B71" s="488" t="s">
        <v>255</v>
      </c>
      <c r="C71" s="489">
        <v>411733.71500000003</v>
      </c>
      <c r="D71" s="489">
        <v>46856.15</v>
      </c>
      <c r="E71" s="489">
        <v>19037.078000000001</v>
      </c>
      <c r="F71" s="489">
        <v>115902.69899999999</v>
      </c>
      <c r="G71" s="489">
        <v>-53544.36</v>
      </c>
      <c r="H71" s="489">
        <v>12158.762000000001</v>
      </c>
    </row>
    <row r="72" spans="2:8" ht="18.399999999999999" customHeight="1">
      <c r="B72" s="488" t="s">
        <v>256</v>
      </c>
      <c r="C72" s="489">
        <v>378961.99200000003</v>
      </c>
      <c r="D72" s="489">
        <v>178869.23</v>
      </c>
      <c r="E72" s="489">
        <v>41056.873</v>
      </c>
      <c r="F72" s="489">
        <v>60603.616999999998</v>
      </c>
      <c r="G72" s="489">
        <v>-22837.77</v>
      </c>
      <c r="H72" s="489">
        <v>4534.9390000000003</v>
      </c>
    </row>
    <row r="73" spans="2:8" ht="18.399999999999999" customHeight="1">
      <c r="B73" s="488" t="s">
        <v>430</v>
      </c>
      <c r="C73" s="489">
        <v>34986.252</v>
      </c>
      <c r="D73" s="489">
        <v>18051.519</v>
      </c>
      <c r="E73" s="489">
        <v>12073.616</v>
      </c>
      <c r="F73" s="489">
        <v>-815.84699999999998</v>
      </c>
      <c r="G73" s="489">
        <v>-10258.344999999999</v>
      </c>
      <c r="H73" s="489">
        <v>237.27799999999999</v>
      </c>
    </row>
    <row r="74" spans="2:8" ht="18.399999999999999" customHeight="1">
      <c r="B74" s="488" t="s">
        <v>431</v>
      </c>
      <c r="C74" s="489">
        <v>1381.413</v>
      </c>
      <c r="D74" s="489">
        <v>1381.413</v>
      </c>
      <c r="E74" s="489">
        <v>522.27800000000002</v>
      </c>
      <c r="F74" s="489">
        <v>251.92500000000001</v>
      </c>
      <c r="G74" s="489">
        <v>157.44</v>
      </c>
      <c r="H74" s="489">
        <v>788.93499999999995</v>
      </c>
    </row>
    <row r="75" spans="2:8" ht="18.399999999999999" customHeight="1">
      <c r="B75" s="488" t="s">
        <v>432</v>
      </c>
      <c r="C75" s="489">
        <v>1.4E-2</v>
      </c>
      <c r="D75" s="489">
        <v>0</v>
      </c>
      <c r="E75" s="489">
        <v>1569.971</v>
      </c>
      <c r="F75" s="489">
        <v>816.23</v>
      </c>
      <c r="G75" s="489">
        <v>3883.2710000000002</v>
      </c>
      <c r="H75" s="489">
        <v>-170.637</v>
      </c>
    </row>
    <row r="76" spans="2:8" ht="18.399999999999999" customHeight="1">
      <c r="B76" s="488" t="s">
        <v>433</v>
      </c>
      <c r="C76" s="489">
        <v>0</v>
      </c>
      <c r="D76" s="489">
        <v>0</v>
      </c>
      <c r="E76" s="489">
        <v>1576.83</v>
      </c>
      <c r="F76" s="489">
        <v>688.952</v>
      </c>
      <c r="G76" s="489">
        <v>-1851.8520000000001</v>
      </c>
      <c r="H76" s="489">
        <v>1048.192</v>
      </c>
    </row>
    <row r="77" spans="2:8" ht="18.399999999999999" customHeight="1">
      <c r="B77" s="488" t="s">
        <v>434</v>
      </c>
      <c r="C77" s="489">
        <v>78109.494000000006</v>
      </c>
      <c r="D77" s="489">
        <v>14098.225</v>
      </c>
      <c r="E77" s="489">
        <v>14334.755999999999</v>
      </c>
      <c r="F77" s="489">
        <v>33164.637000000002</v>
      </c>
      <c r="G77" s="489">
        <v>36564.885999999999</v>
      </c>
      <c r="H77" s="489">
        <v>162.43199999999999</v>
      </c>
    </row>
    <row r="78" spans="2:8" ht="18.399999999999999" customHeight="1">
      <c r="B78" s="488" t="s">
        <v>435</v>
      </c>
      <c r="C78" s="489">
        <v>145705.992</v>
      </c>
      <c r="D78" s="489">
        <v>0</v>
      </c>
      <c r="E78" s="489">
        <v>12142.486999999999</v>
      </c>
      <c r="F78" s="489">
        <v>30551.133999999998</v>
      </c>
      <c r="G78" s="489">
        <v>-43275.741000000002</v>
      </c>
      <c r="H78" s="489">
        <v>366.30200000000002</v>
      </c>
    </row>
    <row r="79" spans="2:8" ht="18.399999999999999" customHeight="1">
      <c r="B79" s="488" t="s">
        <v>257</v>
      </c>
      <c r="C79" s="489">
        <v>264.83499999999998</v>
      </c>
      <c r="D79" s="489">
        <v>0</v>
      </c>
      <c r="E79" s="489">
        <v>3158.1790000000001</v>
      </c>
      <c r="F79" s="489">
        <v>37.543999999999997</v>
      </c>
      <c r="G79" s="489">
        <v>13811.057000000001</v>
      </c>
      <c r="H79" s="489">
        <v>4000.1379999999999</v>
      </c>
    </row>
    <row r="80" spans="2:8" ht="18.399999999999999" customHeight="1">
      <c r="B80" s="488" t="s">
        <v>436</v>
      </c>
      <c r="C80" s="489">
        <v>156611.55300000001</v>
      </c>
      <c r="D80" s="489">
        <v>51034.584000000003</v>
      </c>
      <c r="E80" s="489">
        <v>6091.5169999999998</v>
      </c>
      <c r="F80" s="489">
        <v>25035.852999999999</v>
      </c>
      <c r="G80" s="489">
        <v>179856.7</v>
      </c>
      <c r="H80" s="489">
        <v>-40798.69</v>
      </c>
    </row>
    <row r="81" spans="2:8" ht="18.399999999999999" customHeight="1">
      <c r="B81" s="488" t="s">
        <v>437</v>
      </c>
      <c r="C81" s="489">
        <v>48750.695</v>
      </c>
      <c r="D81" s="489">
        <v>2879.0230000000001</v>
      </c>
      <c r="E81" s="489">
        <v>2879.8609999999999</v>
      </c>
      <c r="F81" s="489">
        <v>27797.002</v>
      </c>
      <c r="G81" s="489">
        <v>10825.771000000001</v>
      </c>
      <c r="H81" s="489">
        <v>1107.0429999999999</v>
      </c>
    </row>
    <row r="82" spans="2:8" ht="18.399999999999999" customHeight="1">
      <c r="B82" s="488" t="s">
        <v>258</v>
      </c>
      <c r="C82" s="489">
        <v>-1749.039</v>
      </c>
      <c r="D82" s="489">
        <v>0</v>
      </c>
      <c r="E82" s="489">
        <v>1803.692</v>
      </c>
      <c r="F82" s="489">
        <v>14742.198</v>
      </c>
      <c r="G82" s="489">
        <v>37664.133000000002</v>
      </c>
      <c r="H82" s="489">
        <v>223.74799999999999</v>
      </c>
    </row>
    <row r="83" spans="2:8" ht="18.399999999999999" customHeight="1">
      <c r="B83" s="488" t="s">
        <v>438</v>
      </c>
      <c r="C83" s="489">
        <v>18235.522000000001</v>
      </c>
      <c r="D83" s="489">
        <v>415.91699999999997</v>
      </c>
      <c r="E83" s="489">
        <v>2956.3649999999998</v>
      </c>
      <c r="F83" s="489">
        <v>6483.29</v>
      </c>
      <c r="G83" s="489">
        <v>-3117.5630000000001</v>
      </c>
      <c r="H83" s="489">
        <v>92.301000000000002</v>
      </c>
    </row>
    <row r="84" spans="2:8" ht="18.399999999999999" customHeight="1">
      <c r="B84" s="488" t="s">
        <v>259</v>
      </c>
      <c r="C84" s="489">
        <v>96255.573999999993</v>
      </c>
      <c r="D84" s="489">
        <v>0</v>
      </c>
      <c r="E84" s="489">
        <v>14031.319</v>
      </c>
      <c r="F84" s="489">
        <v>40941.267</v>
      </c>
      <c r="G84" s="489">
        <v>-95455.165999999997</v>
      </c>
      <c r="H84" s="489">
        <v>7247.8040000000001</v>
      </c>
    </row>
    <row r="85" spans="2:8" ht="18.399999999999999" customHeight="1">
      <c r="B85" s="488" t="s">
        <v>439</v>
      </c>
      <c r="C85" s="489">
        <v>126293.535</v>
      </c>
      <c r="D85" s="489">
        <v>-1133.857</v>
      </c>
      <c r="E85" s="489">
        <v>9837.1890000000003</v>
      </c>
      <c r="F85" s="489">
        <v>45757.93</v>
      </c>
      <c r="G85" s="489">
        <v>-65684.716</v>
      </c>
      <c r="H85" s="489">
        <v>11065.447</v>
      </c>
    </row>
    <row r="86" spans="2:8" ht="18.399999999999999" customHeight="1">
      <c r="B86" s="488" t="s">
        <v>262</v>
      </c>
      <c r="C86" s="489">
        <v>247295.391</v>
      </c>
      <c r="D86" s="489">
        <v>122362.314</v>
      </c>
      <c r="E86" s="489">
        <v>10059.888999999999</v>
      </c>
      <c r="F86" s="489">
        <v>49420.023999999998</v>
      </c>
      <c r="G86" s="489">
        <v>23829.19</v>
      </c>
      <c r="H86" s="489">
        <v>-22538.097000000002</v>
      </c>
    </row>
    <row r="87" spans="2:8" ht="18.399999999999999" customHeight="1">
      <c r="B87" s="488" t="s">
        <v>440</v>
      </c>
      <c r="C87" s="489">
        <v>0</v>
      </c>
      <c r="D87" s="489">
        <v>0</v>
      </c>
      <c r="E87" s="489">
        <v>1923.355</v>
      </c>
      <c r="F87" s="489">
        <v>-5.8019999999999996</v>
      </c>
      <c r="G87" s="489">
        <v>53.689</v>
      </c>
      <c r="H87" s="489">
        <v>105.935</v>
      </c>
    </row>
    <row r="88" spans="2:8" ht="18.399999999999999" customHeight="1">
      <c r="B88" s="488" t="s">
        <v>441</v>
      </c>
      <c r="C88" s="489">
        <v>1856.4570000000001</v>
      </c>
      <c r="D88" s="489">
        <v>4166.366</v>
      </c>
      <c r="E88" s="489">
        <v>8060.4129999999996</v>
      </c>
      <c r="F88" s="489">
        <v>-3882.1869999999999</v>
      </c>
      <c r="G88" s="489">
        <v>13316.509</v>
      </c>
      <c r="H88" s="489">
        <v>71.575000000000003</v>
      </c>
    </row>
    <row r="89" spans="2:8" ht="18.399999999999999" customHeight="1">
      <c r="B89" s="488" t="s">
        <v>442</v>
      </c>
      <c r="C89" s="489">
        <v>32687.26</v>
      </c>
      <c r="D89" s="489">
        <v>17353.374</v>
      </c>
      <c r="E89" s="489">
        <v>7253.23</v>
      </c>
      <c r="F89" s="489">
        <v>2874.7559999999999</v>
      </c>
      <c r="G89" s="489">
        <v>-7159.2259999999997</v>
      </c>
      <c r="H89" s="489">
        <v>1639.625</v>
      </c>
    </row>
    <row r="90" spans="2:8" ht="18.399999999999999" customHeight="1">
      <c r="B90" s="488" t="s">
        <v>265</v>
      </c>
      <c r="C90" s="489">
        <v>169715.83799999999</v>
      </c>
      <c r="D90" s="489">
        <v>98321.005000000005</v>
      </c>
      <c r="E90" s="489">
        <v>20071.026000000002</v>
      </c>
      <c r="F90" s="489">
        <v>53848.178</v>
      </c>
      <c r="G90" s="489">
        <v>153319.652</v>
      </c>
      <c r="H90" s="489">
        <v>-977.55399999999997</v>
      </c>
    </row>
    <row r="91" spans="2:8" ht="18.399999999999999" customHeight="1">
      <c r="B91" s="488" t="s">
        <v>443</v>
      </c>
      <c r="C91" s="489">
        <v>32149.741999999998</v>
      </c>
      <c r="D91" s="489">
        <v>19797.991000000002</v>
      </c>
      <c r="E91" s="489">
        <v>3401.9050000000002</v>
      </c>
      <c r="F91" s="489">
        <v>3760.9050000000002</v>
      </c>
      <c r="G91" s="489">
        <v>67.807000000000002</v>
      </c>
      <c r="H91" s="489">
        <v>-159.39500000000001</v>
      </c>
    </row>
    <row r="92" spans="2:8" ht="18.399999999999999" customHeight="1">
      <c r="B92" s="488" t="s">
        <v>444</v>
      </c>
      <c r="C92" s="489">
        <v>42766.214999999997</v>
      </c>
      <c r="D92" s="489">
        <v>12615.036</v>
      </c>
      <c r="E92" s="489">
        <v>9185.52</v>
      </c>
      <c r="F92" s="489">
        <v>5409.87</v>
      </c>
      <c r="G92" s="489">
        <v>-3634.0770000000002</v>
      </c>
      <c r="H92" s="489">
        <v>576.59400000000005</v>
      </c>
    </row>
    <row r="93" spans="2:8" ht="18.399999999999999" customHeight="1">
      <c r="B93" s="488" t="s">
        <v>445</v>
      </c>
      <c r="C93" s="489">
        <v>0</v>
      </c>
      <c r="D93" s="489">
        <v>0</v>
      </c>
      <c r="E93" s="489">
        <v>542.471</v>
      </c>
      <c r="F93" s="489">
        <v>0</v>
      </c>
      <c r="G93" s="489">
        <v>0</v>
      </c>
      <c r="H93" s="489">
        <v>0</v>
      </c>
    </row>
    <row r="94" spans="2:8" ht="18.399999999999999" customHeight="1">
      <c r="B94" s="488" t="s">
        <v>266</v>
      </c>
      <c r="C94" s="489">
        <v>314244.11599999998</v>
      </c>
      <c r="D94" s="489">
        <v>3276.35</v>
      </c>
      <c r="E94" s="489">
        <v>53909.81</v>
      </c>
      <c r="F94" s="489">
        <v>98098.221000000005</v>
      </c>
      <c r="G94" s="489">
        <v>186729.28</v>
      </c>
      <c r="H94" s="489">
        <v>-5292.2439999999997</v>
      </c>
    </row>
    <row r="95" spans="2:8" ht="18.399999999999999" customHeight="1">
      <c r="B95" s="488" t="s">
        <v>446</v>
      </c>
      <c r="C95" s="489">
        <v>63927.582000000002</v>
      </c>
      <c r="D95" s="489">
        <v>3540.797</v>
      </c>
      <c r="E95" s="489">
        <v>3120.1579999999999</v>
      </c>
      <c r="F95" s="489">
        <v>10935.819</v>
      </c>
      <c r="G95" s="489">
        <v>-46416.008000000002</v>
      </c>
      <c r="H95" s="489">
        <v>74.521000000000001</v>
      </c>
    </row>
    <row r="96" spans="2:8" ht="18.399999999999999" customHeight="1">
      <c r="B96" s="488" t="s">
        <v>447</v>
      </c>
      <c r="C96" s="489">
        <v>14818.189</v>
      </c>
      <c r="D96" s="489">
        <v>8.0579999999999998</v>
      </c>
      <c r="E96" s="489">
        <v>5396.9160000000002</v>
      </c>
      <c r="F96" s="489">
        <v>12256.766</v>
      </c>
      <c r="G96" s="489">
        <v>14167.073</v>
      </c>
      <c r="H96" s="489">
        <v>165.77</v>
      </c>
    </row>
    <row r="97" spans="2:8" ht="18.399999999999999" customHeight="1">
      <c r="B97" s="488" t="s">
        <v>448</v>
      </c>
      <c r="C97" s="489">
        <v>23158.715</v>
      </c>
      <c r="D97" s="489">
        <v>430.923</v>
      </c>
      <c r="E97" s="489">
        <v>5413.6210000000001</v>
      </c>
      <c r="F97" s="489">
        <v>12096.450999999999</v>
      </c>
      <c r="G97" s="489">
        <v>-22884.672999999999</v>
      </c>
      <c r="H97" s="489">
        <v>0</v>
      </c>
    </row>
    <row r="98" spans="2:8" ht="18.399999999999999" customHeight="1">
      <c r="B98" s="488" t="s">
        <v>449</v>
      </c>
      <c r="C98" s="489">
        <v>71729.955000000002</v>
      </c>
      <c r="D98" s="489">
        <v>467.14100000000002</v>
      </c>
      <c r="E98" s="489">
        <v>7495.2879999999996</v>
      </c>
      <c r="F98" s="489">
        <v>45629.605000000003</v>
      </c>
      <c r="G98" s="489">
        <v>119030.37300000001</v>
      </c>
      <c r="H98" s="489">
        <v>-7655.4369999999999</v>
      </c>
    </row>
    <row r="99" spans="2:8" ht="37.35" customHeight="1"/>
    <row r="100" spans="2:8" ht="50.1" customHeight="1">
      <c r="B100" s="683" t="s">
        <v>457</v>
      </c>
      <c r="C100" s="684"/>
      <c r="D100" s="684"/>
      <c r="E100" s="684"/>
      <c r="F100" s="684"/>
      <c r="G100" s="684"/>
      <c r="H100" s="684"/>
    </row>
  </sheetData>
  <mergeCells count="4">
    <mergeCell ref="B2:H2"/>
    <mergeCell ref="B4:H4"/>
    <mergeCell ref="B69:H69"/>
    <mergeCell ref="B100:H100"/>
  </mergeCells>
  <pageMargins left="0.3447058823529412" right="0.45098039215686286" top="0.22745098039215689" bottom="0.47529411764705887" header="0.50980392156862753" footer="0.50980392156862753"/>
  <pageSetup paperSize="9" scale="98" fitToHeight="0" orientation="landscape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9.7109375" customWidth="1"/>
    <col min="7" max="7" width="15" customWidth="1"/>
  </cols>
  <sheetData>
    <row r="1" spans="2:16" ht="27" customHeight="1"/>
    <row r="2" spans="2:16" ht="25.15" customHeight="1">
      <c r="B2" s="561" t="s">
        <v>488</v>
      </c>
      <c r="C2" s="561"/>
      <c r="D2" s="561"/>
      <c r="E2" s="561"/>
      <c r="F2" s="561"/>
      <c r="G2" s="494"/>
    </row>
    <row r="4" spans="2:16" ht="18.399999999999999" customHeight="1">
      <c r="B4" s="490"/>
      <c r="C4" s="699" t="s">
        <v>226</v>
      </c>
      <c r="D4" s="699"/>
      <c r="E4" s="699"/>
      <c r="F4" s="699"/>
    </row>
    <row r="5" spans="2:16" ht="18.399999999999999" customHeight="1">
      <c r="B5" s="686" t="s">
        <v>155</v>
      </c>
      <c r="C5" s="580" t="s">
        <v>289</v>
      </c>
      <c r="D5" s="695"/>
      <c r="E5" s="695"/>
      <c r="F5" s="696"/>
    </row>
    <row r="6" spans="2:16" ht="43.9" customHeight="1">
      <c r="B6" s="687"/>
      <c r="C6" s="491" t="s">
        <v>454</v>
      </c>
      <c r="D6" s="299" t="s">
        <v>455</v>
      </c>
      <c r="E6" s="299" t="s">
        <v>456</v>
      </c>
      <c r="F6" s="299" t="s">
        <v>281</v>
      </c>
    </row>
    <row r="7" spans="2:16" ht="18.399999999999999" customHeight="1">
      <c r="B7" s="488" t="s">
        <v>374</v>
      </c>
      <c r="C7" s="489">
        <v>2199.6080000000002</v>
      </c>
      <c r="D7" s="489">
        <v>2477.1219999999998</v>
      </c>
      <c r="E7" s="489">
        <v>0</v>
      </c>
      <c r="F7" s="489">
        <v>7982.558</v>
      </c>
    </row>
    <row r="8" spans="2:16" ht="18.399999999999999" customHeight="1">
      <c r="B8" s="488" t="s">
        <v>375</v>
      </c>
      <c r="C8" s="489">
        <v>601.81799999999998</v>
      </c>
      <c r="D8" s="489">
        <v>927.38800000000003</v>
      </c>
      <c r="E8" s="489">
        <v>0</v>
      </c>
      <c r="F8" s="489">
        <v>2110.2489999999998</v>
      </c>
      <c r="K8" s="561"/>
      <c r="L8" s="693"/>
      <c r="M8" s="693"/>
      <c r="N8" s="693"/>
      <c r="O8" s="693"/>
      <c r="P8" s="693"/>
    </row>
    <row r="9" spans="2:16" ht="18.399999999999999" customHeight="1">
      <c r="B9" s="488" t="s">
        <v>376</v>
      </c>
      <c r="C9" s="489">
        <v>1125.5630000000001</v>
      </c>
      <c r="D9" s="489">
        <v>398.83</v>
      </c>
      <c r="E9" s="489">
        <v>0</v>
      </c>
      <c r="F9" s="489">
        <v>576.37900000000002</v>
      </c>
    </row>
    <row r="10" spans="2:16" ht="18.399999999999999" customHeight="1">
      <c r="B10" s="488" t="s">
        <v>232</v>
      </c>
      <c r="C10" s="489">
        <v>0</v>
      </c>
      <c r="D10" s="489">
        <v>0</v>
      </c>
      <c r="E10" s="489">
        <v>0</v>
      </c>
      <c r="F10" s="489">
        <v>0</v>
      </c>
    </row>
    <row r="11" spans="2:16" ht="18.399999999999999" customHeight="1">
      <c r="B11" s="488" t="s">
        <v>377</v>
      </c>
      <c r="C11" s="489">
        <v>17491.636999999999</v>
      </c>
      <c r="D11" s="489">
        <v>14390.216</v>
      </c>
      <c r="E11" s="489">
        <v>10788.502</v>
      </c>
      <c r="F11" s="489">
        <v>33324.74</v>
      </c>
    </row>
    <row r="12" spans="2:16" ht="18.399999999999999" customHeight="1">
      <c r="B12" s="488" t="s">
        <v>378</v>
      </c>
      <c r="C12" s="489">
        <v>72190.394</v>
      </c>
      <c r="D12" s="489">
        <v>182014.927</v>
      </c>
      <c r="E12" s="489">
        <v>800.63300000000004</v>
      </c>
      <c r="F12" s="489">
        <v>23349.205000000002</v>
      </c>
    </row>
    <row r="13" spans="2:16" ht="18.399999999999999" customHeight="1">
      <c r="B13" s="488" t="s">
        <v>379</v>
      </c>
      <c r="C13" s="489">
        <v>28520.074000000001</v>
      </c>
      <c r="D13" s="489">
        <v>62304</v>
      </c>
      <c r="E13" s="489">
        <v>69.679000000000002</v>
      </c>
      <c r="F13" s="489">
        <v>73306.535000000003</v>
      </c>
    </row>
    <row r="14" spans="2:16" ht="18.399999999999999" customHeight="1">
      <c r="B14" s="488" t="s">
        <v>380</v>
      </c>
      <c r="C14" s="489">
        <v>0</v>
      </c>
      <c r="D14" s="489">
        <v>0</v>
      </c>
      <c r="E14" s="489">
        <v>0</v>
      </c>
      <c r="F14" s="489">
        <v>0</v>
      </c>
    </row>
    <row r="15" spans="2:16" ht="18.399999999999999" customHeight="1">
      <c r="B15" s="488" t="s">
        <v>233</v>
      </c>
      <c r="C15" s="489">
        <v>0</v>
      </c>
      <c r="D15" s="489">
        <v>0</v>
      </c>
      <c r="E15" s="489">
        <v>0</v>
      </c>
      <c r="F15" s="489">
        <v>0</v>
      </c>
    </row>
    <row r="16" spans="2:16" ht="18.399999999999999" customHeight="1">
      <c r="B16" s="488" t="s">
        <v>381</v>
      </c>
      <c r="C16" s="489">
        <v>29728.184000000001</v>
      </c>
      <c r="D16" s="489">
        <v>64143.978999999999</v>
      </c>
      <c r="E16" s="489">
        <v>1654.309</v>
      </c>
      <c r="F16" s="489">
        <v>34736.216</v>
      </c>
    </row>
    <row r="17" spans="2:6" ht="18.399999999999999" customHeight="1">
      <c r="B17" s="488" t="s">
        <v>382</v>
      </c>
      <c r="C17" s="489">
        <v>1421.4010000000001</v>
      </c>
      <c r="D17" s="489">
        <v>16098.342000000001</v>
      </c>
      <c r="E17" s="489">
        <v>0</v>
      </c>
      <c r="F17" s="489">
        <v>5599.9369999999999</v>
      </c>
    </row>
    <row r="18" spans="2:6" ht="18.399999999999999" customHeight="1">
      <c r="B18" s="488" t="s">
        <v>383</v>
      </c>
      <c r="C18" s="489">
        <v>14691.334000000001</v>
      </c>
      <c r="D18" s="489">
        <v>33413.39</v>
      </c>
      <c r="E18" s="489">
        <v>0</v>
      </c>
      <c r="F18" s="489">
        <v>89500.971999999994</v>
      </c>
    </row>
    <row r="19" spans="2:6" ht="18.399999999999999" customHeight="1">
      <c r="B19" s="488" t="s">
        <v>384</v>
      </c>
      <c r="C19" s="489">
        <v>9252.8850000000002</v>
      </c>
      <c r="D19" s="489">
        <v>39970.968000000001</v>
      </c>
      <c r="E19" s="489">
        <v>0</v>
      </c>
      <c r="F19" s="489">
        <v>13578.078</v>
      </c>
    </row>
    <row r="20" spans="2:6" ht="18.399999999999999" customHeight="1">
      <c r="B20" s="488" t="s">
        <v>385</v>
      </c>
      <c r="C20" s="489">
        <v>31135.960999999999</v>
      </c>
      <c r="D20" s="489">
        <v>41616.548000000003</v>
      </c>
      <c r="E20" s="489">
        <v>0</v>
      </c>
      <c r="F20" s="489">
        <v>109172.209</v>
      </c>
    </row>
    <row r="21" spans="2:6" ht="18.399999999999999" customHeight="1">
      <c r="B21" s="488" t="s">
        <v>386</v>
      </c>
      <c r="C21" s="489">
        <v>3095.8980000000001</v>
      </c>
      <c r="D21" s="489">
        <v>8006.6189999999997</v>
      </c>
      <c r="E21" s="489">
        <v>0</v>
      </c>
      <c r="F21" s="489">
        <v>55741.781000000003</v>
      </c>
    </row>
    <row r="22" spans="2:6" ht="18.399999999999999" customHeight="1">
      <c r="B22" s="488" t="s">
        <v>387</v>
      </c>
      <c r="C22" s="489">
        <v>2793.6080000000002</v>
      </c>
      <c r="D22" s="489">
        <v>3490.3560000000002</v>
      </c>
      <c r="E22" s="489">
        <v>77.141999999999996</v>
      </c>
      <c r="F22" s="489">
        <v>2973.306</v>
      </c>
    </row>
    <row r="23" spans="2:6" ht="18.399999999999999" customHeight="1">
      <c r="B23" s="488" t="s">
        <v>388</v>
      </c>
      <c r="C23" s="489">
        <v>13732.964</v>
      </c>
      <c r="D23" s="489">
        <v>33626.326000000001</v>
      </c>
      <c r="E23" s="489">
        <v>0</v>
      </c>
      <c r="F23" s="489">
        <v>38781.589</v>
      </c>
    </row>
    <row r="24" spans="2:6" ht="18.399999999999999" customHeight="1">
      <c r="B24" s="488" t="s">
        <v>389</v>
      </c>
      <c r="C24" s="489">
        <v>0</v>
      </c>
      <c r="D24" s="489">
        <v>0</v>
      </c>
      <c r="E24" s="489">
        <v>0</v>
      </c>
      <c r="F24" s="489">
        <v>0</v>
      </c>
    </row>
    <row r="25" spans="2:6" ht="18.399999999999999" customHeight="1">
      <c r="B25" s="488" t="s">
        <v>390</v>
      </c>
      <c r="C25" s="489">
        <v>7354.384</v>
      </c>
      <c r="D25" s="489">
        <v>6783.4449999999997</v>
      </c>
      <c r="E25" s="489">
        <v>0</v>
      </c>
      <c r="F25" s="489">
        <v>45326.625999999997</v>
      </c>
    </row>
    <row r="26" spans="2:6" ht="18.399999999999999" customHeight="1">
      <c r="B26" s="488" t="s">
        <v>391</v>
      </c>
      <c r="C26" s="489">
        <v>0</v>
      </c>
      <c r="D26" s="489">
        <v>12395.842000000001</v>
      </c>
      <c r="E26" s="489">
        <v>0</v>
      </c>
      <c r="F26" s="489">
        <v>221.001</v>
      </c>
    </row>
    <row r="27" spans="2:6" ht="18.399999999999999" customHeight="1">
      <c r="B27" s="488" t="s">
        <v>392</v>
      </c>
      <c r="C27" s="489">
        <v>0</v>
      </c>
      <c r="D27" s="489">
        <v>0</v>
      </c>
      <c r="E27" s="489">
        <v>0</v>
      </c>
      <c r="F27" s="489">
        <v>0</v>
      </c>
    </row>
    <row r="28" spans="2:6" ht="18.399999999999999" customHeight="1">
      <c r="B28" s="488" t="s">
        <v>393</v>
      </c>
      <c r="C28" s="489">
        <v>15</v>
      </c>
      <c r="D28" s="489">
        <v>0</v>
      </c>
      <c r="E28" s="489">
        <v>0</v>
      </c>
      <c r="F28" s="489">
        <v>510.61799999999999</v>
      </c>
    </row>
    <row r="29" spans="2:6" ht="18.399999999999999" customHeight="1">
      <c r="B29" s="488" t="s">
        <v>394</v>
      </c>
      <c r="C29" s="489">
        <v>5.7539999999999996</v>
      </c>
      <c r="D29" s="489">
        <v>78.484999999999999</v>
      </c>
      <c r="E29" s="489">
        <v>172.35900000000001</v>
      </c>
      <c r="F29" s="489">
        <v>179.85300000000001</v>
      </c>
    </row>
    <row r="30" spans="2:6" ht="18.399999999999999" customHeight="1">
      <c r="B30" s="488" t="s">
        <v>395</v>
      </c>
      <c r="C30" s="489">
        <v>0</v>
      </c>
      <c r="D30" s="489">
        <v>0</v>
      </c>
      <c r="E30" s="489">
        <v>0</v>
      </c>
      <c r="F30" s="489">
        <v>0</v>
      </c>
    </row>
    <row r="31" spans="2:6" ht="18.399999999999999" customHeight="1">
      <c r="B31" s="488" t="s">
        <v>236</v>
      </c>
      <c r="C31" s="489">
        <v>2958.2429999999999</v>
      </c>
      <c r="D31" s="489">
        <v>820.72500000000002</v>
      </c>
      <c r="E31" s="489">
        <v>1.254</v>
      </c>
      <c r="F31" s="489">
        <v>250.52500000000001</v>
      </c>
    </row>
    <row r="32" spans="2:6" ht="18.399999999999999" customHeight="1">
      <c r="B32" s="488" t="s">
        <v>396</v>
      </c>
      <c r="C32" s="489">
        <v>3421.1109999999999</v>
      </c>
      <c r="D32" s="489">
        <v>5121.76</v>
      </c>
      <c r="E32" s="489">
        <v>0</v>
      </c>
      <c r="F32" s="489">
        <v>16592.331999999999</v>
      </c>
    </row>
    <row r="33" spans="2:6" ht="18.399999999999999" customHeight="1">
      <c r="B33" s="488" t="s">
        <v>397</v>
      </c>
      <c r="C33" s="489">
        <v>0</v>
      </c>
      <c r="D33" s="489">
        <v>0</v>
      </c>
      <c r="E33" s="489">
        <v>0</v>
      </c>
      <c r="F33" s="489">
        <v>0</v>
      </c>
    </row>
    <row r="34" spans="2:6" ht="18.399999999999999" customHeight="1">
      <c r="B34" s="488" t="s">
        <v>398</v>
      </c>
      <c r="C34" s="489">
        <v>4081.3649999999998</v>
      </c>
      <c r="D34" s="489">
        <v>27369.59</v>
      </c>
      <c r="E34" s="489">
        <v>0</v>
      </c>
      <c r="F34" s="489">
        <v>39.588000000000001</v>
      </c>
    </row>
    <row r="35" spans="2:6" ht="18.399999999999999" customHeight="1">
      <c r="B35" s="488" t="s">
        <v>399</v>
      </c>
      <c r="C35" s="489">
        <v>32684.391</v>
      </c>
      <c r="D35" s="489">
        <v>130577.192</v>
      </c>
      <c r="E35" s="489">
        <v>21639.333999999999</v>
      </c>
      <c r="F35" s="489">
        <v>109544.685</v>
      </c>
    </row>
    <row r="36" spans="2:6" ht="18.399999999999999" customHeight="1">
      <c r="B36" s="488" t="s">
        <v>400</v>
      </c>
      <c r="C36" s="489">
        <v>0</v>
      </c>
      <c r="D36" s="489">
        <v>0</v>
      </c>
      <c r="E36" s="489">
        <v>0</v>
      </c>
      <c r="F36" s="489">
        <v>0</v>
      </c>
    </row>
    <row r="37" spans="2:6" ht="18.399999999999999" customHeight="1">
      <c r="B37" s="488" t="s">
        <v>238</v>
      </c>
      <c r="C37" s="489">
        <v>0</v>
      </c>
      <c r="D37" s="489">
        <v>0</v>
      </c>
      <c r="E37" s="489">
        <v>0</v>
      </c>
      <c r="F37" s="489">
        <v>0</v>
      </c>
    </row>
    <row r="38" spans="2:6" ht="18.399999999999999" customHeight="1">
      <c r="B38" s="488" t="s">
        <v>401</v>
      </c>
      <c r="C38" s="489">
        <v>0</v>
      </c>
      <c r="D38" s="489">
        <v>1739.9860000000001</v>
      </c>
      <c r="E38" s="489">
        <v>0</v>
      </c>
      <c r="F38" s="489">
        <v>8209.973</v>
      </c>
    </row>
    <row r="39" spans="2:6" ht="18.399999999999999" customHeight="1">
      <c r="B39" s="488" t="s">
        <v>402</v>
      </c>
      <c r="C39" s="489">
        <v>27.861999999999998</v>
      </c>
      <c r="D39" s="489">
        <v>499.37099999999998</v>
      </c>
      <c r="E39" s="489">
        <v>0</v>
      </c>
      <c r="F39" s="489">
        <v>2464.54</v>
      </c>
    </row>
    <row r="40" spans="2:6" ht="18.399999999999999" customHeight="1">
      <c r="B40" s="488" t="s">
        <v>403</v>
      </c>
      <c r="C40" s="489">
        <v>5989.8490000000002</v>
      </c>
      <c r="D40" s="489">
        <v>4305.348</v>
      </c>
      <c r="E40" s="489">
        <v>0</v>
      </c>
      <c r="F40" s="489">
        <v>1625.682</v>
      </c>
    </row>
    <row r="41" spans="2:6" ht="18.399999999999999" customHeight="1">
      <c r="B41" s="488" t="s">
        <v>404</v>
      </c>
      <c r="C41" s="489">
        <v>5812.7110000000002</v>
      </c>
      <c r="D41" s="489">
        <v>10337.598</v>
      </c>
      <c r="E41" s="489">
        <v>0</v>
      </c>
      <c r="F41" s="489">
        <v>10116.129000000001</v>
      </c>
    </row>
    <row r="42" spans="2:6" ht="18.399999999999999" customHeight="1">
      <c r="B42" s="488" t="s">
        <v>405</v>
      </c>
      <c r="C42" s="489">
        <v>5076.8209999999999</v>
      </c>
      <c r="D42" s="489">
        <v>6867.25</v>
      </c>
      <c r="E42" s="489">
        <v>0</v>
      </c>
      <c r="F42" s="489">
        <v>1352.827</v>
      </c>
    </row>
    <row r="43" spans="2:6" ht="18.399999999999999" customHeight="1">
      <c r="B43" s="488" t="s">
        <v>406</v>
      </c>
      <c r="C43" s="489">
        <v>0</v>
      </c>
      <c r="D43" s="489">
        <v>0</v>
      </c>
      <c r="E43" s="489">
        <v>0</v>
      </c>
      <c r="F43" s="489">
        <v>0</v>
      </c>
    </row>
    <row r="44" spans="2:6" ht="18.399999999999999" customHeight="1">
      <c r="B44" s="488" t="s">
        <v>407</v>
      </c>
      <c r="C44" s="489">
        <v>30367.161</v>
      </c>
      <c r="D44" s="489">
        <v>84086.680999999997</v>
      </c>
      <c r="E44" s="489">
        <v>8956.4889999999996</v>
      </c>
      <c r="F44" s="489">
        <v>42118.720000000001</v>
      </c>
    </row>
    <row r="45" spans="2:6" ht="18.399999999999999" customHeight="1">
      <c r="B45" s="488" t="s">
        <v>408</v>
      </c>
      <c r="C45" s="489">
        <v>8803.6020000000008</v>
      </c>
      <c r="D45" s="489">
        <v>9261.8160000000007</v>
      </c>
      <c r="E45" s="489">
        <v>0</v>
      </c>
      <c r="F45" s="489">
        <v>11418.175999999999</v>
      </c>
    </row>
    <row r="46" spans="2:6" ht="18.399999999999999" customHeight="1">
      <c r="B46" s="488" t="s">
        <v>409</v>
      </c>
      <c r="C46" s="489">
        <v>0</v>
      </c>
      <c r="D46" s="489">
        <v>0</v>
      </c>
      <c r="E46" s="489">
        <v>0</v>
      </c>
      <c r="F46" s="489">
        <v>0</v>
      </c>
    </row>
    <row r="47" spans="2:6" ht="18.399999999999999" customHeight="1">
      <c r="B47" s="488" t="s">
        <v>410</v>
      </c>
      <c r="C47" s="489">
        <v>4845.2979999999998</v>
      </c>
      <c r="D47" s="489">
        <v>1326.396</v>
      </c>
      <c r="E47" s="489">
        <v>0</v>
      </c>
      <c r="F47" s="489">
        <v>1226.259</v>
      </c>
    </row>
    <row r="48" spans="2:6" ht="18.399999999999999" customHeight="1">
      <c r="B48" s="488" t="s">
        <v>411</v>
      </c>
      <c r="C48" s="489">
        <v>32466.988000000001</v>
      </c>
      <c r="D48" s="489">
        <v>26524.851999999999</v>
      </c>
      <c r="E48" s="489">
        <v>0</v>
      </c>
      <c r="F48" s="489">
        <v>23303.992999999999</v>
      </c>
    </row>
    <row r="49" spans="2:6" ht="18.399999999999999" customHeight="1">
      <c r="B49" s="488" t="s">
        <v>412</v>
      </c>
      <c r="C49" s="489">
        <v>230114.87899999999</v>
      </c>
      <c r="D49" s="489">
        <v>813129.46200000006</v>
      </c>
      <c r="E49" s="489">
        <v>2178.1469999999999</v>
      </c>
      <c r="F49" s="489">
        <v>593570.36899999995</v>
      </c>
    </row>
    <row r="50" spans="2:6" ht="18.399999999999999" customHeight="1">
      <c r="B50" s="488" t="s">
        <v>413</v>
      </c>
      <c r="C50" s="489">
        <v>0</v>
      </c>
      <c r="D50" s="489">
        <v>0</v>
      </c>
      <c r="E50" s="489">
        <v>0</v>
      </c>
      <c r="F50" s="489">
        <v>0</v>
      </c>
    </row>
    <row r="51" spans="2:6" ht="18.399999999999999" customHeight="1">
      <c r="B51" s="488" t="s">
        <v>414</v>
      </c>
      <c r="C51" s="489">
        <v>1238.2460000000001</v>
      </c>
      <c r="D51" s="489">
        <v>2557.393</v>
      </c>
      <c r="E51" s="489">
        <v>0</v>
      </c>
      <c r="F51" s="489">
        <v>3356.806</v>
      </c>
    </row>
    <row r="52" spans="2:6" ht="18.399999999999999" customHeight="1">
      <c r="B52" s="488" t="s">
        <v>415</v>
      </c>
      <c r="C52" s="489">
        <v>0</v>
      </c>
      <c r="D52" s="489">
        <v>0</v>
      </c>
      <c r="E52" s="489">
        <v>0</v>
      </c>
      <c r="F52" s="489">
        <v>0</v>
      </c>
    </row>
    <row r="53" spans="2:6" ht="18.399999999999999" customHeight="1">
      <c r="B53" s="488" t="s">
        <v>244</v>
      </c>
      <c r="C53" s="489">
        <v>125.273</v>
      </c>
      <c r="D53" s="489">
        <v>1392.3720000000001</v>
      </c>
      <c r="E53" s="489">
        <v>0</v>
      </c>
      <c r="F53" s="489">
        <v>410.572</v>
      </c>
    </row>
    <row r="54" spans="2:6" ht="18.399999999999999" customHeight="1">
      <c r="B54" s="488" t="s">
        <v>245</v>
      </c>
      <c r="C54" s="489">
        <v>795.524</v>
      </c>
      <c r="D54" s="489">
        <v>767.95799999999997</v>
      </c>
      <c r="E54" s="489">
        <v>417.52499999999998</v>
      </c>
      <c r="F54" s="489">
        <v>1308.075</v>
      </c>
    </row>
    <row r="55" spans="2:6" ht="18.399999999999999" customHeight="1">
      <c r="B55" s="488" t="s">
        <v>416</v>
      </c>
      <c r="C55" s="489">
        <v>23747</v>
      </c>
      <c r="D55" s="489">
        <v>41029</v>
      </c>
      <c r="E55" s="489">
        <v>0</v>
      </c>
      <c r="F55" s="489">
        <v>11614.862999999999</v>
      </c>
    </row>
    <row r="56" spans="2:6" ht="18.399999999999999" customHeight="1">
      <c r="B56" s="488" t="s">
        <v>417</v>
      </c>
      <c r="C56" s="489">
        <v>0</v>
      </c>
      <c r="D56" s="489">
        <v>4715.6109999999999</v>
      </c>
      <c r="E56" s="489">
        <v>204.56399999999999</v>
      </c>
      <c r="F56" s="489">
        <v>1259.838</v>
      </c>
    </row>
    <row r="57" spans="2:6" ht="18.399999999999999" customHeight="1">
      <c r="B57" s="488" t="s">
        <v>418</v>
      </c>
      <c r="C57" s="489">
        <v>14166.779</v>
      </c>
      <c r="D57" s="489">
        <v>10191.132</v>
      </c>
      <c r="E57" s="489">
        <v>0</v>
      </c>
      <c r="F57" s="489">
        <v>11018.905000000001</v>
      </c>
    </row>
    <row r="58" spans="2:6" ht="18.399999999999999" customHeight="1">
      <c r="B58" s="488" t="s">
        <v>419</v>
      </c>
      <c r="C58" s="489">
        <v>136.803</v>
      </c>
      <c r="D58" s="489">
        <v>414.22699999999998</v>
      </c>
      <c r="E58" s="489">
        <v>0</v>
      </c>
      <c r="F58" s="489">
        <v>7467.4110000000001</v>
      </c>
    </row>
    <row r="59" spans="2:6" ht="18.399999999999999" customHeight="1">
      <c r="B59" s="488" t="s">
        <v>420</v>
      </c>
      <c r="C59" s="489">
        <v>1278.633</v>
      </c>
      <c r="D59" s="489">
        <v>15071.136</v>
      </c>
      <c r="E59" s="489">
        <v>31.152999999999999</v>
      </c>
      <c r="F59" s="489">
        <v>6400.8320000000003</v>
      </c>
    </row>
    <row r="60" spans="2:6" ht="18.399999999999999" customHeight="1">
      <c r="B60" s="488" t="s">
        <v>421</v>
      </c>
      <c r="C60" s="489">
        <v>0</v>
      </c>
      <c r="D60" s="489">
        <v>7523.8050000000003</v>
      </c>
      <c r="E60" s="489">
        <v>0</v>
      </c>
      <c r="F60" s="489">
        <v>11958.054</v>
      </c>
    </row>
    <row r="61" spans="2:6" ht="18.399999999999999" customHeight="1">
      <c r="B61" s="488" t="s">
        <v>422</v>
      </c>
      <c r="C61" s="489">
        <v>9206.0709999999999</v>
      </c>
      <c r="D61" s="489">
        <v>7834.9960000000001</v>
      </c>
      <c r="E61" s="489">
        <v>0</v>
      </c>
      <c r="F61" s="489">
        <v>36328.362000000001</v>
      </c>
    </row>
    <row r="62" spans="2:6" ht="18.399999999999999" customHeight="1">
      <c r="B62" s="488" t="s">
        <v>423</v>
      </c>
      <c r="C62" s="489">
        <v>56852.182000000001</v>
      </c>
      <c r="D62" s="489">
        <v>47324.813999999998</v>
      </c>
      <c r="E62" s="489">
        <v>0</v>
      </c>
      <c r="F62" s="489">
        <v>80408.959000000003</v>
      </c>
    </row>
    <row r="63" spans="2:6" ht="18.399999999999999" customHeight="1">
      <c r="B63" s="488" t="s">
        <v>424</v>
      </c>
      <c r="C63" s="489">
        <v>2945.1280000000002</v>
      </c>
      <c r="D63" s="489">
        <v>1333.5840000000001</v>
      </c>
      <c r="E63" s="489">
        <v>17457.843000000001</v>
      </c>
      <c r="F63" s="489">
        <v>13220.790999999999</v>
      </c>
    </row>
    <row r="64" spans="2:6" ht="18.399999999999999" customHeight="1">
      <c r="B64" s="488" t="s">
        <v>425</v>
      </c>
      <c r="C64" s="489">
        <v>44.142000000000003</v>
      </c>
      <c r="D64" s="489">
        <v>261.03800000000001</v>
      </c>
      <c r="E64" s="489">
        <v>0</v>
      </c>
      <c r="F64" s="489">
        <v>531.83299999999997</v>
      </c>
    </row>
    <row r="65" spans="2:6" ht="18.399999999999999" customHeight="1">
      <c r="B65" s="488" t="s">
        <v>426</v>
      </c>
      <c r="C65" s="489">
        <v>0</v>
      </c>
      <c r="D65" s="489">
        <v>54.601999999999997</v>
      </c>
      <c r="E65" s="489">
        <v>0</v>
      </c>
      <c r="F65" s="489">
        <v>2.778</v>
      </c>
    </row>
    <row r="66" spans="2:6" ht="18.399999999999999" customHeight="1">
      <c r="B66" s="488" t="s">
        <v>427</v>
      </c>
      <c r="C66" s="489">
        <v>4736.0190000000002</v>
      </c>
      <c r="D66" s="489">
        <v>15364.996999999999</v>
      </c>
      <c r="E66" s="489">
        <v>836.76800000000003</v>
      </c>
      <c r="F66" s="489">
        <v>4028.9119999999998</v>
      </c>
    </row>
    <row r="67" spans="2:6" ht="18.399999999999999" customHeight="1">
      <c r="B67" s="488" t="s">
        <v>428</v>
      </c>
      <c r="C67" s="489">
        <v>38366.49</v>
      </c>
      <c r="D67" s="489">
        <v>40600.44</v>
      </c>
      <c r="E67" s="489">
        <v>0</v>
      </c>
      <c r="F67" s="489">
        <v>119770.08900000001</v>
      </c>
    </row>
    <row r="68" spans="2:6" ht="18.399999999999999" customHeight="1">
      <c r="B68" s="488" t="s">
        <v>429</v>
      </c>
      <c r="C68" s="489">
        <v>12989.643</v>
      </c>
      <c r="D68" s="489">
        <v>12523.484</v>
      </c>
      <c r="E68" s="489">
        <v>0</v>
      </c>
      <c r="F68" s="489">
        <v>37432.453000000001</v>
      </c>
    </row>
    <row r="69" spans="2:6" ht="14.65" customHeight="1"/>
    <row r="70" spans="2:6" ht="18.399999999999999" customHeight="1">
      <c r="B70" s="490"/>
      <c r="C70" s="697" t="s">
        <v>226</v>
      </c>
      <c r="D70" s="698"/>
      <c r="E70" s="698"/>
      <c r="F70" s="698"/>
    </row>
    <row r="71" spans="2:6" ht="18.399999999999999" customHeight="1">
      <c r="B71" s="686" t="s">
        <v>156</v>
      </c>
      <c r="C71" s="580" t="s">
        <v>289</v>
      </c>
      <c r="D71" s="695"/>
      <c r="E71" s="695"/>
      <c r="F71" s="696"/>
    </row>
    <row r="72" spans="2:6" ht="43.9" customHeight="1">
      <c r="B72" s="687"/>
      <c r="C72" s="491" t="s">
        <v>454</v>
      </c>
      <c r="D72" s="299" t="s">
        <v>455</v>
      </c>
      <c r="E72" s="299" t="s">
        <v>456</v>
      </c>
      <c r="F72" s="299" t="s">
        <v>281</v>
      </c>
    </row>
    <row r="73" spans="2:6" ht="18.399999999999999" customHeight="1">
      <c r="B73" s="488" t="s">
        <v>255</v>
      </c>
      <c r="C73" s="489">
        <v>120179.643</v>
      </c>
      <c r="D73" s="489">
        <v>1050621.8999999999</v>
      </c>
      <c r="E73" s="489">
        <v>4034.6590000000001</v>
      </c>
      <c r="F73" s="489">
        <v>-1590.876</v>
      </c>
    </row>
    <row r="74" spans="2:6" ht="18.399999999999999" customHeight="1">
      <c r="B74" s="488" t="s">
        <v>256</v>
      </c>
      <c r="C74" s="489">
        <v>108224.91</v>
      </c>
      <c r="D74" s="489">
        <v>513758.06</v>
      </c>
      <c r="E74" s="489">
        <v>0</v>
      </c>
      <c r="F74" s="489">
        <v>18084.198</v>
      </c>
    </row>
    <row r="75" spans="2:6" ht="18.399999999999999" customHeight="1">
      <c r="B75" s="488" t="s">
        <v>430</v>
      </c>
      <c r="C75" s="489">
        <v>13158.254999999999</v>
      </c>
      <c r="D75" s="489">
        <v>40022.055999999997</v>
      </c>
      <c r="E75" s="489">
        <v>0</v>
      </c>
      <c r="F75" s="489">
        <v>44009.061999999998</v>
      </c>
    </row>
    <row r="76" spans="2:6" ht="18.399999999999999" customHeight="1">
      <c r="B76" s="488" t="s">
        <v>431</v>
      </c>
      <c r="C76" s="489">
        <v>0</v>
      </c>
      <c r="D76" s="489">
        <v>415.44099999999997</v>
      </c>
      <c r="E76" s="489">
        <v>0</v>
      </c>
      <c r="F76" s="489">
        <v>3170.6170000000002</v>
      </c>
    </row>
    <row r="77" spans="2:6" ht="18.399999999999999" customHeight="1">
      <c r="B77" s="488" t="s">
        <v>432</v>
      </c>
      <c r="C77" s="489">
        <v>2709.143</v>
      </c>
      <c r="D77" s="489">
        <v>1174.1279999999999</v>
      </c>
      <c r="E77" s="489">
        <v>0</v>
      </c>
      <c r="F77" s="489">
        <v>554.47400000000005</v>
      </c>
    </row>
    <row r="78" spans="2:6" ht="18.399999999999999" customHeight="1">
      <c r="B78" s="488" t="s">
        <v>433</v>
      </c>
      <c r="C78" s="489">
        <v>787.04</v>
      </c>
      <c r="D78" s="489">
        <v>4865.1620000000003</v>
      </c>
      <c r="E78" s="489">
        <v>0</v>
      </c>
      <c r="F78" s="489">
        <v>2879.4940000000001</v>
      </c>
    </row>
    <row r="79" spans="2:6" ht="18.399999999999999" customHeight="1">
      <c r="B79" s="488" t="s">
        <v>434</v>
      </c>
      <c r="C79" s="489">
        <v>53093.078999999998</v>
      </c>
      <c r="D79" s="489">
        <v>148424.334</v>
      </c>
      <c r="E79" s="489">
        <v>116.32299999999999</v>
      </c>
      <c r="F79" s="489">
        <v>35531.951999999997</v>
      </c>
    </row>
    <row r="80" spans="2:6" ht="18.399999999999999" customHeight="1">
      <c r="B80" s="488" t="s">
        <v>435</v>
      </c>
      <c r="C80" s="489">
        <v>24739.179</v>
      </c>
      <c r="D80" s="489">
        <v>318706.91100000002</v>
      </c>
      <c r="E80" s="489">
        <v>0</v>
      </c>
      <c r="F80" s="489">
        <v>8229.8169999999991</v>
      </c>
    </row>
    <row r="81" spans="2:6" ht="18.399999999999999" customHeight="1">
      <c r="B81" s="488" t="s">
        <v>257</v>
      </c>
      <c r="C81" s="489">
        <v>3120.8020000000001</v>
      </c>
      <c r="D81" s="489">
        <v>25832.641</v>
      </c>
      <c r="E81" s="489">
        <v>0</v>
      </c>
      <c r="F81" s="489">
        <v>4894.607</v>
      </c>
    </row>
    <row r="82" spans="2:6" ht="18.399999999999999" customHeight="1">
      <c r="B82" s="488" t="s">
        <v>436</v>
      </c>
      <c r="C82" s="489">
        <v>178221.04800000001</v>
      </c>
      <c r="D82" s="489">
        <v>348119.34</v>
      </c>
      <c r="E82" s="489">
        <v>-7.383</v>
      </c>
      <c r="F82" s="489">
        <v>-220286.56599999999</v>
      </c>
    </row>
    <row r="83" spans="2:6" ht="18.399999999999999" customHeight="1">
      <c r="B83" s="488" t="s">
        <v>437</v>
      </c>
      <c r="C83" s="489">
        <v>36251.315999999999</v>
      </c>
      <c r="D83" s="489">
        <v>109447.61199999999</v>
      </c>
      <c r="E83" s="489">
        <v>26.635000000000002</v>
      </c>
      <c r="F83" s="489">
        <v>5314.1120000000001</v>
      </c>
    </row>
    <row r="84" spans="2:6" ht="18.399999999999999" customHeight="1">
      <c r="B84" s="488" t="s">
        <v>258</v>
      </c>
      <c r="C84" s="489">
        <v>19095.065999999999</v>
      </c>
      <c r="D84" s="489">
        <v>18547.212</v>
      </c>
      <c r="E84" s="489">
        <v>0</v>
      </c>
      <c r="F84" s="489">
        <v>317.72800000000001</v>
      </c>
    </row>
    <row r="85" spans="2:6" ht="18.399999999999999" customHeight="1">
      <c r="B85" s="488" t="s">
        <v>438</v>
      </c>
      <c r="C85" s="489">
        <v>11611.112999999999</v>
      </c>
      <c r="D85" s="489">
        <v>32311.332999999999</v>
      </c>
      <c r="E85" s="489">
        <v>0</v>
      </c>
      <c r="F85" s="489">
        <v>3142.6509999999998</v>
      </c>
    </row>
    <row r="86" spans="2:6" ht="18.399999999999999" customHeight="1">
      <c r="B86" s="488" t="s">
        <v>259</v>
      </c>
      <c r="C86" s="489">
        <v>40856.858</v>
      </c>
      <c r="D86" s="489">
        <v>348514.58899999998</v>
      </c>
      <c r="E86" s="489">
        <v>0</v>
      </c>
      <c r="F86" s="489">
        <v>14646.897999999999</v>
      </c>
    </row>
    <row r="87" spans="2:6" ht="18.399999999999999" customHeight="1">
      <c r="B87" s="488" t="s">
        <v>439</v>
      </c>
      <c r="C87" s="489">
        <v>44178.178</v>
      </c>
      <c r="D87" s="489">
        <v>292406.00300000003</v>
      </c>
      <c r="E87" s="489">
        <v>0</v>
      </c>
      <c r="F87" s="489">
        <v>59217.084999999999</v>
      </c>
    </row>
    <row r="88" spans="2:6" ht="18.399999999999999" customHeight="1">
      <c r="B88" s="488" t="s">
        <v>262</v>
      </c>
      <c r="C88" s="489">
        <v>74144.008000000002</v>
      </c>
      <c r="D88" s="489">
        <v>388771.95799999998</v>
      </c>
      <c r="E88" s="489">
        <v>7.4530000000000003</v>
      </c>
      <c r="F88" s="489">
        <v>131548.97899999999</v>
      </c>
    </row>
    <row r="89" spans="2:6" ht="18.399999999999999" customHeight="1">
      <c r="B89" s="488" t="s">
        <v>440</v>
      </c>
      <c r="C89" s="489">
        <v>19.670999999999999</v>
      </c>
      <c r="D89" s="489">
        <v>34.018000000000001</v>
      </c>
      <c r="E89" s="489">
        <v>0</v>
      </c>
      <c r="F89" s="489">
        <v>696.678</v>
      </c>
    </row>
    <row r="90" spans="2:6" ht="18.399999999999999" customHeight="1">
      <c r="B90" s="488" t="s">
        <v>441</v>
      </c>
      <c r="C90" s="489">
        <v>5004.2520000000004</v>
      </c>
      <c r="D90" s="489">
        <v>23398.782999999999</v>
      </c>
      <c r="E90" s="489">
        <v>0</v>
      </c>
      <c r="F90" s="489">
        <v>14864.477999999999</v>
      </c>
    </row>
    <row r="91" spans="2:6" ht="18.399999999999999" customHeight="1">
      <c r="B91" s="488" t="s">
        <v>442</v>
      </c>
      <c r="C91" s="489">
        <v>14111.569</v>
      </c>
      <c r="D91" s="489">
        <v>25758.288</v>
      </c>
      <c r="E91" s="489">
        <v>180.61600000000001</v>
      </c>
      <c r="F91" s="489">
        <v>28209.196</v>
      </c>
    </row>
    <row r="92" spans="2:6" ht="18.399999999999999" customHeight="1">
      <c r="B92" s="488" t="s">
        <v>265</v>
      </c>
      <c r="C92" s="489">
        <v>98963.914999999994</v>
      </c>
      <c r="D92" s="489">
        <v>272330.201</v>
      </c>
      <c r="E92" s="489">
        <v>147.23500000000001</v>
      </c>
      <c r="F92" s="489">
        <v>24839.51</v>
      </c>
    </row>
    <row r="93" spans="2:6" ht="18.399999999999999" customHeight="1">
      <c r="B93" s="488" t="s">
        <v>443</v>
      </c>
      <c r="C93" s="489">
        <v>11864.800999999999</v>
      </c>
      <c r="D93" s="489">
        <v>52301.938000000002</v>
      </c>
      <c r="E93" s="489">
        <v>1974.0619999999999</v>
      </c>
      <c r="F93" s="489">
        <v>9930.7559999999994</v>
      </c>
    </row>
    <row r="94" spans="2:6" ht="18.399999999999999" customHeight="1">
      <c r="B94" s="488" t="s">
        <v>444</v>
      </c>
      <c r="C94" s="489">
        <v>5329.5569999999998</v>
      </c>
      <c r="D94" s="489">
        <v>74933.069000000003</v>
      </c>
      <c r="E94" s="489">
        <v>13146.508</v>
      </c>
      <c r="F94" s="489">
        <v>92100.341</v>
      </c>
    </row>
    <row r="95" spans="2:6" ht="18.399999999999999" customHeight="1">
      <c r="B95" s="488" t="s">
        <v>445</v>
      </c>
      <c r="C95" s="489">
        <v>0</v>
      </c>
      <c r="D95" s="489">
        <v>0</v>
      </c>
      <c r="E95" s="489">
        <v>0</v>
      </c>
      <c r="F95" s="489">
        <v>558.76599999999996</v>
      </c>
    </row>
    <row r="96" spans="2:6" ht="18.399999999999999" customHeight="1">
      <c r="B96" s="488" t="s">
        <v>266</v>
      </c>
      <c r="C96" s="489">
        <v>178778.59099999999</v>
      </c>
      <c r="D96" s="489">
        <v>898076.41500000004</v>
      </c>
      <c r="E96" s="489">
        <v>4.2919999999999998</v>
      </c>
      <c r="F96" s="489">
        <v>30993.547999999999</v>
      </c>
    </row>
    <row r="97" spans="2:8" ht="18.399999999999999" customHeight="1">
      <c r="B97" s="488" t="s">
        <v>446</v>
      </c>
      <c r="C97" s="489">
        <v>7048.3540000000003</v>
      </c>
      <c r="D97" s="489">
        <v>89665.649000000005</v>
      </c>
      <c r="E97" s="489">
        <v>0</v>
      </c>
      <c r="F97" s="489">
        <v>2166.2040000000002</v>
      </c>
    </row>
    <row r="98" spans="2:8" ht="18.399999999999999" customHeight="1">
      <c r="B98" s="488" t="s">
        <v>447</v>
      </c>
      <c r="C98" s="489">
        <v>22204.638999999999</v>
      </c>
      <c r="D98" s="489">
        <v>42077.995000000003</v>
      </c>
      <c r="E98" s="489">
        <v>0</v>
      </c>
      <c r="F98" s="489">
        <v>2682.6770000000001</v>
      </c>
    </row>
    <row r="99" spans="2:8" ht="18.399999999999999" customHeight="1">
      <c r="B99" s="488" t="s">
        <v>448</v>
      </c>
      <c r="C99" s="489">
        <v>12703.797</v>
      </c>
      <c r="D99" s="489">
        <v>55871.027999999998</v>
      </c>
      <c r="E99" s="489">
        <v>0</v>
      </c>
      <c r="F99" s="489">
        <v>5443.7280000000001</v>
      </c>
    </row>
    <row r="100" spans="2:8" ht="18.399999999999999" customHeight="1">
      <c r="B100" s="488" t="s">
        <v>449</v>
      </c>
      <c r="C100" s="489">
        <v>81423.544999999998</v>
      </c>
      <c r="D100" s="489">
        <v>252080.2</v>
      </c>
      <c r="E100" s="489">
        <v>0</v>
      </c>
      <c r="F100" s="489">
        <v>45620.654999999999</v>
      </c>
    </row>
    <row r="102" spans="2:8" ht="78" customHeight="1">
      <c r="B102" s="683" t="s">
        <v>457</v>
      </c>
      <c r="C102" s="684"/>
      <c r="D102" s="684"/>
      <c r="E102" s="684"/>
      <c r="F102" s="684"/>
      <c r="G102" s="684"/>
      <c r="H102" s="684"/>
    </row>
  </sheetData>
  <mergeCells count="9">
    <mergeCell ref="K8:P8"/>
    <mergeCell ref="C70:F70"/>
    <mergeCell ref="B71:B72"/>
    <mergeCell ref="C71:F71"/>
    <mergeCell ref="B102:H102"/>
    <mergeCell ref="B2:F2"/>
    <mergeCell ref="C4:F4"/>
    <mergeCell ref="B5:B6"/>
    <mergeCell ref="C5:F5"/>
  </mergeCells>
  <pageMargins left="0.33137254901960789" right="0.44156862745098047" top="0.22235294117647064" bottom="0.46588235294117653" header="0.50980392156862753" footer="0.50980392156862753"/>
  <pageSetup paperSize="9" fitToHeight="0" orientation="landscape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4" width="15" customWidth="1"/>
    <col min="5" max="6" width="16" customWidth="1"/>
    <col min="7" max="7" width="15" customWidth="1"/>
    <col min="8" max="8" width="13.42578125" customWidth="1"/>
  </cols>
  <sheetData>
    <row r="1" spans="2:8" ht="27.75" customHeight="1"/>
    <row r="2" spans="2:8" ht="24.95" customHeight="1">
      <c r="B2" s="561" t="s">
        <v>489</v>
      </c>
      <c r="C2" s="693"/>
      <c r="D2" s="693"/>
      <c r="E2" s="693"/>
      <c r="F2" s="693"/>
      <c r="G2" s="693"/>
      <c r="H2" s="693"/>
    </row>
    <row r="4" spans="2:8" ht="18.399999999999999" customHeight="1">
      <c r="B4" s="490"/>
      <c r="C4" s="697" t="s">
        <v>226</v>
      </c>
      <c r="D4" s="698"/>
      <c r="E4" s="698"/>
      <c r="F4" s="698"/>
      <c r="G4" s="698"/>
      <c r="H4" s="698"/>
    </row>
    <row r="5" spans="2:8" ht="18.399999999999999" customHeight="1">
      <c r="B5" s="686" t="s">
        <v>155</v>
      </c>
      <c r="C5" s="692" t="s">
        <v>290</v>
      </c>
      <c r="D5" s="708"/>
      <c r="E5" s="708"/>
      <c r="F5" s="708"/>
      <c r="G5" s="708"/>
      <c r="H5" s="708"/>
    </row>
    <row r="6" spans="2:8" ht="43.9" customHeight="1">
      <c r="B6" s="687"/>
      <c r="C6" s="499" t="s">
        <v>293</v>
      </c>
      <c r="D6" s="500" t="s">
        <v>294</v>
      </c>
      <c r="E6" s="500" t="s">
        <v>296</v>
      </c>
      <c r="F6" s="500" t="s">
        <v>459</v>
      </c>
      <c r="G6" s="500" t="s">
        <v>300</v>
      </c>
      <c r="H6" s="500" t="s">
        <v>281</v>
      </c>
    </row>
    <row r="7" spans="2:8" ht="18.399999999999999" customHeight="1">
      <c r="B7" s="488" t="s">
        <v>374</v>
      </c>
      <c r="C7" s="489">
        <v>0</v>
      </c>
      <c r="D7" s="489">
        <v>0</v>
      </c>
      <c r="E7" s="489">
        <v>0</v>
      </c>
      <c r="F7" s="489">
        <v>0</v>
      </c>
      <c r="G7" s="489">
        <v>5245.817</v>
      </c>
      <c r="H7" s="489">
        <v>14888.001</v>
      </c>
    </row>
    <row r="8" spans="2:8" ht="18.399999999999999" customHeight="1">
      <c r="B8" s="488" t="s">
        <v>375</v>
      </c>
      <c r="C8" s="489">
        <v>0</v>
      </c>
      <c r="D8" s="489">
        <v>2599.7739999999999</v>
      </c>
      <c r="E8" s="489">
        <v>0</v>
      </c>
      <c r="F8" s="489">
        <v>0</v>
      </c>
      <c r="G8" s="489">
        <v>4373.0709999999999</v>
      </c>
      <c r="H8" s="489">
        <v>170.53200000000001</v>
      </c>
    </row>
    <row r="9" spans="2:8" ht="18.399999999999999" customHeight="1">
      <c r="B9" s="488" t="s">
        <v>376</v>
      </c>
      <c r="C9" s="489">
        <v>0</v>
      </c>
      <c r="D9" s="489">
        <v>2999.875</v>
      </c>
      <c r="E9" s="489">
        <v>0</v>
      </c>
      <c r="F9" s="489">
        <v>0</v>
      </c>
      <c r="G9" s="489">
        <v>2430.607</v>
      </c>
      <c r="H9" s="489">
        <v>973.19100000000003</v>
      </c>
    </row>
    <row r="10" spans="2:8" ht="18.399999999999999" customHeight="1">
      <c r="B10" s="488" t="s">
        <v>232</v>
      </c>
      <c r="C10" s="489">
        <v>0</v>
      </c>
      <c r="D10" s="489">
        <v>0</v>
      </c>
      <c r="E10" s="489">
        <v>0</v>
      </c>
      <c r="F10" s="489">
        <v>0</v>
      </c>
      <c r="G10" s="489">
        <v>0</v>
      </c>
      <c r="H10" s="489">
        <v>0</v>
      </c>
    </row>
    <row r="11" spans="2:8" ht="18.399999999999999" customHeight="1">
      <c r="B11" s="488" t="s">
        <v>377</v>
      </c>
      <c r="C11" s="489">
        <v>0</v>
      </c>
      <c r="D11" s="489">
        <v>24442.511999999999</v>
      </c>
      <c r="E11" s="489">
        <v>0</v>
      </c>
      <c r="F11" s="489">
        <v>0</v>
      </c>
      <c r="G11" s="489">
        <v>36414.57</v>
      </c>
      <c r="H11" s="489">
        <v>62795.535000000003</v>
      </c>
    </row>
    <row r="12" spans="2:8" ht="18.399999999999999" customHeight="1">
      <c r="B12" s="488" t="s">
        <v>378</v>
      </c>
      <c r="C12" s="489">
        <v>0</v>
      </c>
      <c r="D12" s="489">
        <v>434654.685</v>
      </c>
      <c r="E12" s="489">
        <v>0</v>
      </c>
      <c r="F12" s="489">
        <v>0</v>
      </c>
      <c r="G12" s="489">
        <v>9878.7060000000001</v>
      </c>
      <c r="H12" s="489">
        <v>78543.758000000002</v>
      </c>
    </row>
    <row r="13" spans="2:8" ht="18.399999999999999" customHeight="1">
      <c r="B13" s="488" t="s">
        <v>379</v>
      </c>
      <c r="C13" s="489">
        <v>0</v>
      </c>
      <c r="D13" s="489">
        <v>181424.81700000001</v>
      </c>
      <c r="E13" s="489">
        <v>0</v>
      </c>
      <c r="F13" s="489">
        <v>0</v>
      </c>
      <c r="G13" s="489">
        <v>47729.137000000002</v>
      </c>
      <c r="H13" s="489">
        <v>72165.218999999997</v>
      </c>
    </row>
    <row r="14" spans="2:8" ht="18.399999999999999" customHeight="1">
      <c r="B14" s="488" t="s">
        <v>380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</row>
    <row r="15" spans="2:8" ht="18.399999999999999" customHeight="1">
      <c r="B15" s="488" t="s">
        <v>233</v>
      </c>
      <c r="C15" s="489">
        <v>0</v>
      </c>
      <c r="D15" s="489">
        <v>0</v>
      </c>
      <c r="E15" s="489">
        <v>0</v>
      </c>
      <c r="F15" s="489">
        <v>0</v>
      </c>
      <c r="G15" s="489">
        <v>0</v>
      </c>
      <c r="H15" s="489">
        <v>0</v>
      </c>
    </row>
    <row r="16" spans="2:8" ht="18.399999999999999" customHeight="1">
      <c r="B16" s="488" t="s">
        <v>381</v>
      </c>
      <c r="C16" s="489">
        <v>0</v>
      </c>
      <c r="D16" s="489">
        <v>152232.59599999999</v>
      </c>
      <c r="E16" s="489">
        <v>0</v>
      </c>
      <c r="F16" s="489">
        <v>0</v>
      </c>
      <c r="G16" s="489">
        <v>48421.516000000003</v>
      </c>
      <c r="H16" s="489">
        <v>43870.785000000003</v>
      </c>
    </row>
    <row r="17" spans="2:8" ht="18.399999999999999" customHeight="1">
      <c r="B17" s="488" t="s">
        <v>382</v>
      </c>
      <c r="C17" s="489">
        <v>0</v>
      </c>
      <c r="D17" s="489">
        <v>0</v>
      </c>
      <c r="E17" s="489">
        <v>0</v>
      </c>
      <c r="F17" s="489">
        <v>0</v>
      </c>
      <c r="G17" s="489">
        <v>15365.317999999999</v>
      </c>
      <c r="H17" s="489">
        <v>36534.875999999997</v>
      </c>
    </row>
    <row r="18" spans="2:8" ht="18.399999999999999" customHeight="1">
      <c r="B18" s="488" t="s">
        <v>383</v>
      </c>
      <c r="C18" s="489">
        <v>0</v>
      </c>
      <c r="D18" s="489">
        <v>143238.89300000001</v>
      </c>
      <c r="E18" s="489">
        <v>0</v>
      </c>
      <c r="F18" s="489">
        <v>0</v>
      </c>
      <c r="G18" s="489">
        <v>31506.898000000001</v>
      </c>
      <c r="H18" s="489">
        <v>68990.542000000001</v>
      </c>
    </row>
    <row r="19" spans="2:8" ht="18.399999999999999" customHeight="1">
      <c r="B19" s="488" t="s">
        <v>384</v>
      </c>
      <c r="C19" s="489">
        <v>0</v>
      </c>
      <c r="D19" s="489">
        <v>61092.83</v>
      </c>
      <c r="E19" s="489">
        <v>0</v>
      </c>
      <c r="F19" s="489">
        <v>0</v>
      </c>
      <c r="G19" s="489">
        <v>16749.29</v>
      </c>
      <c r="H19" s="489">
        <v>10648.601000000001</v>
      </c>
    </row>
    <row r="20" spans="2:8" ht="18.399999999999999" customHeight="1">
      <c r="B20" s="488" t="s">
        <v>385</v>
      </c>
      <c r="C20" s="489">
        <v>0</v>
      </c>
      <c r="D20" s="489">
        <v>39667.999000000003</v>
      </c>
      <c r="E20" s="489">
        <v>0</v>
      </c>
      <c r="F20" s="489">
        <v>0</v>
      </c>
      <c r="G20" s="489">
        <v>65220.957999999999</v>
      </c>
      <c r="H20" s="489">
        <v>166393.72500000001</v>
      </c>
    </row>
    <row r="21" spans="2:8" ht="18.399999999999999" customHeight="1">
      <c r="B21" s="488" t="s">
        <v>386</v>
      </c>
      <c r="C21" s="489">
        <v>6807.83</v>
      </c>
      <c r="D21" s="489">
        <v>0</v>
      </c>
      <c r="E21" s="489">
        <v>0</v>
      </c>
      <c r="F21" s="489">
        <v>0</v>
      </c>
      <c r="G21" s="489">
        <v>48514.798000000003</v>
      </c>
      <c r="H21" s="489">
        <v>36562.042000000001</v>
      </c>
    </row>
    <row r="22" spans="2:8" ht="18.399999999999999" customHeight="1">
      <c r="B22" s="488" t="s">
        <v>387</v>
      </c>
      <c r="C22" s="489">
        <v>4094.8240000000001</v>
      </c>
      <c r="D22" s="489">
        <v>0</v>
      </c>
      <c r="E22" s="489">
        <v>0</v>
      </c>
      <c r="F22" s="489">
        <v>0</v>
      </c>
      <c r="G22" s="489">
        <v>5902.5309999999999</v>
      </c>
      <c r="H22" s="489">
        <v>5332.5230000000001</v>
      </c>
    </row>
    <row r="23" spans="2:8" ht="18.399999999999999" customHeight="1">
      <c r="B23" s="488" t="s">
        <v>388</v>
      </c>
      <c r="C23" s="489">
        <v>0</v>
      </c>
      <c r="D23" s="489">
        <v>98485.79</v>
      </c>
      <c r="E23" s="489">
        <v>0</v>
      </c>
      <c r="F23" s="489">
        <v>0</v>
      </c>
      <c r="G23" s="489">
        <v>3437.252</v>
      </c>
      <c r="H23" s="489">
        <v>38593.767999999996</v>
      </c>
    </row>
    <row r="24" spans="2:8" ht="18.399999999999999" customHeight="1">
      <c r="B24" s="488" t="s">
        <v>389</v>
      </c>
      <c r="C24" s="489">
        <v>0</v>
      </c>
      <c r="D24" s="489">
        <v>0</v>
      </c>
      <c r="E24" s="489">
        <v>0</v>
      </c>
      <c r="F24" s="489">
        <v>0</v>
      </c>
      <c r="G24" s="489">
        <v>0</v>
      </c>
      <c r="H24" s="489">
        <v>0</v>
      </c>
    </row>
    <row r="25" spans="2:8" ht="18.399999999999999" customHeight="1">
      <c r="B25" s="488" t="s">
        <v>390</v>
      </c>
      <c r="C25" s="489">
        <v>0</v>
      </c>
      <c r="D25" s="489">
        <v>50281.773000000001</v>
      </c>
      <c r="E25" s="489">
        <v>0</v>
      </c>
      <c r="F25" s="489">
        <v>0</v>
      </c>
      <c r="G25" s="489">
        <v>5457.701</v>
      </c>
      <c r="H25" s="489">
        <v>19932.971000000001</v>
      </c>
    </row>
    <row r="26" spans="2:8" ht="18.399999999999999" customHeight="1">
      <c r="B26" s="488" t="s">
        <v>391</v>
      </c>
      <c r="C26" s="489">
        <v>11.644</v>
      </c>
      <c r="D26" s="489">
        <v>0</v>
      </c>
      <c r="E26" s="489">
        <v>0</v>
      </c>
      <c r="F26" s="489">
        <v>0</v>
      </c>
      <c r="G26" s="489">
        <v>16317.133</v>
      </c>
      <c r="H26" s="489">
        <v>386.72300000000001</v>
      </c>
    </row>
    <row r="27" spans="2:8" ht="18.399999999999999" customHeight="1">
      <c r="B27" s="488" t="s">
        <v>392</v>
      </c>
      <c r="C27" s="489">
        <v>0</v>
      </c>
      <c r="D27" s="489">
        <v>0</v>
      </c>
      <c r="E27" s="489">
        <v>0</v>
      </c>
      <c r="F27" s="489">
        <v>0</v>
      </c>
      <c r="G27" s="489">
        <v>0</v>
      </c>
      <c r="H27" s="489">
        <v>0</v>
      </c>
    </row>
    <row r="28" spans="2:8" ht="18.399999999999999" customHeight="1">
      <c r="B28" s="488" t="s">
        <v>393</v>
      </c>
      <c r="C28" s="489">
        <v>0</v>
      </c>
      <c r="D28" s="489">
        <v>0</v>
      </c>
      <c r="E28" s="489">
        <v>0</v>
      </c>
      <c r="F28" s="489">
        <v>0</v>
      </c>
      <c r="G28" s="489">
        <v>2323.3829999999998</v>
      </c>
      <c r="H28" s="489">
        <v>42.79</v>
      </c>
    </row>
    <row r="29" spans="2:8" ht="18.399999999999999" customHeight="1">
      <c r="B29" s="488" t="s">
        <v>394</v>
      </c>
      <c r="C29" s="489">
        <v>0</v>
      </c>
      <c r="D29" s="489">
        <v>0</v>
      </c>
      <c r="E29" s="489">
        <v>0</v>
      </c>
      <c r="F29" s="489">
        <v>0</v>
      </c>
      <c r="G29" s="489">
        <v>847.16800000000001</v>
      </c>
      <c r="H29" s="489">
        <v>49.188000000000002</v>
      </c>
    </row>
    <row r="30" spans="2:8" ht="18.399999999999999" customHeight="1">
      <c r="B30" s="488" t="s">
        <v>395</v>
      </c>
      <c r="C30" s="489">
        <v>0</v>
      </c>
      <c r="D30" s="489">
        <v>0</v>
      </c>
      <c r="E30" s="489">
        <v>0</v>
      </c>
      <c r="F30" s="489">
        <v>0</v>
      </c>
      <c r="G30" s="489">
        <v>0</v>
      </c>
      <c r="H30" s="489">
        <v>0</v>
      </c>
    </row>
    <row r="31" spans="2:8" ht="18.399999999999999" customHeight="1">
      <c r="B31" s="488" t="s">
        <v>236</v>
      </c>
      <c r="C31" s="489">
        <v>0</v>
      </c>
      <c r="D31" s="489">
        <v>0</v>
      </c>
      <c r="E31" s="489">
        <v>0</v>
      </c>
      <c r="F31" s="489">
        <v>0</v>
      </c>
      <c r="G31" s="489">
        <v>7001.299</v>
      </c>
      <c r="H31" s="489">
        <v>3427.8429999999998</v>
      </c>
    </row>
    <row r="32" spans="2:8" ht="18.399999999999999" customHeight="1">
      <c r="B32" s="488" t="s">
        <v>396</v>
      </c>
      <c r="C32" s="489">
        <v>0</v>
      </c>
      <c r="D32" s="489">
        <v>2021.5129999999999</v>
      </c>
      <c r="E32" s="489">
        <v>0</v>
      </c>
      <c r="F32" s="489">
        <v>0</v>
      </c>
      <c r="G32" s="489">
        <v>26933.344000000001</v>
      </c>
      <c r="H32" s="489">
        <v>14132.852999999999</v>
      </c>
    </row>
    <row r="33" spans="2:8" ht="18.399999999999999" customHeight="1">
      <c r="B33" s="488" t="s">
        <v>397</v>
      </c>
      <c r="C33" s="489">
        <v>0</v>
      </c>
      <c r="D33" s="489">
        <v>0</v>
      </c>
      <c r="E33" s="489">
        <v>0</v>
      </c>
      <c r="F33" s="489">
        <v>0</v>
      </c>
      <c r="G33" s="489">
        <v>0</v>
      </c>
      <c r="H33" s="489">
        <v>0</v>
      </c>
    </row>
    <row r="34" spans="2:8" ht="18.399999999999999" customHeight="1">
      <c r="B34" s="488" t="s">
        <v>398</v>
      </c>
      <c r="C34" s="489">
        <v>0</v>
      </c>
      <c r="D34" s="489">
        <v>0</v>
      </c>
      <c r="E34" s="489">
        <v>0</v>
      </c>
      <c r="F34" s="489">
        <v>0</v>
      </c>
      <c r="G34" s="489">
        <v>13682.65</v>
      </c>
      <c r="H34" s="489">
        <v>10524.14</v>
      </c>
    </row>
    <row r="35" spans="2:8" ht="18.399999999999999" customHeight="1">
      <c r="B35" s="488" t="s">
        <v>399</v>
      </c>
      <c r="C35" s="489">
        <v>139560.59</v>
      </c>
      <c r="D35" s="489">
        <v>21439.933000000001</v>
      </c>
      <c r="E35" s="489">
        <v>0</v>
      </c>
      <c r="F35" s="489">
        <v>7000</v>
      </c>
      <c r="G35" s="489">
        <v>239528.375</v>
      </c>
      <c r="H35" s="489">
        <v>108578.87300000001</v>
      </c>
    </row>
    <row r="36" spans="2:8" ht="18.399999999999999" customHeight="1">
      <c r="B36" s="488" t="s">
        <v>400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</row>
    <row r="37" spans="2:8" ht="18.399999999999999" customHeight="1">
      <c r="B37" s="488" t="s">
        <v>238</v>
      </c>
      <c r="C37" s="489">
        <v>0</v>
      </c>
      <c r="D37" s="489">
        <v>0</v>
      </c>
      <c r="E37" s="489">
        <v>0</v>
      </c>
      <c r="F37" s="489">
        <v>0</v>
      </c>
      <c r="G37" s="489">
        <v>0</v>
      </c>
      <c r="H37" s="489">
        <v>0</v>
      </c>
    </row>
    <row r="38" spans="2:8" ht="18.399999999999999" customHeight="1">
      <c r="B38" s="488" t="s">
        <v>401</v>
      </c>
      <c r="C38" s="489">
        <v>0</v>
      </c>
      <c r="D38" s="489">
        <v>0</v>
      </c>
      <c r="E38" s="489">
        <v>0</v>
      </c>
      <c r="F38" s="489">
        <v>0</v>
      </c>
      <c r="G38" s="489">
        <v>23331.076000000001</v>
      </c>
      <c r="H38" s="489">
        <v>1877.3309999999999</v>
      </c>
    </row>
    <row r="39" spans="2:8" ht="18.399999999999999" customHeight="1">
      <c r="B39" s="488" t="s">
        <v>402</v>
      </c>
      <c r="C39" s="489">
        <v>0</v>
      </c>
      <c r="D39" s="489">
        <v>0</v>
      </c>
      <c r="E39" s="489">
        <v>0</v>
      </c>
      <c r="F39" s="489">
        <v>0</v>
      </c>
      <c r="G39" s="489">
        <v>6541.652</v>
      </c>
      <c r="H39" s="489">
        <v>69.075000000000003</v>
      </c>
    </row>
    <row r="40" spans="2:8" ht="18.399999999999999" customHeight="1">
      <c r="B40" s="488" t="s">
        <v>403</v>
      </c>
      <c r="C40" s="489">
        <v>0</v>
      </c>
      <c r="D40" s="489">
        <v>0</v>
      </c>
      <c r="E40" s="489">
        <v>0</v>
      </c>
      <c r="F40" s="489">
        <v>0</v>
      </c>
      <c r="G40" s="489">
        <v>9059.2330000000002</v>
      </c>
      <c r="H40" s="489">
        <v>11371.115</v>
      </c>
    </row>
    <row r="41" spans="2:8" ht="18.399999999999999" customHeight="1">
      <c r="B41" s="488" t="s">
        <v>404</v>
      </c>
      <c r="C41" s="489">
        <v>2000</v>
      </c>
      <c r="D41" s="489">
        <v>15703.237999999999</v>
      </c>
      <c r="E41" s="489">
        <v>0</v>
      </c>
      <c r="F41" s="489">
        <v>0</v>
      </c>
      <c r="G41" s="489">
        <v>11942.319</v>
      </c>
      <c r="H41" s="489">
        <v>10966.267</v>
      </c>
    </row>
    <row r="42" spans="2:8" ht="18.399999999999999" customHeight="1">
      <c r="B42" s="488" t="s">
        <v>405</v>
      </c>
      <c r="C42" s="489">
        <v>0</v>
      </c>
      <c r="D42" s="489">
        <v>11811.700999999999</v>
      </c>
      <c r="E42" s="489">
        <v>0</v>
      </c>
      <c r="F42" s="489">
        <v>0</v>
      </c>
      <c r="G42" s="489">
        <v>8936.4750000000004</v>
      </c>
      <c r="H42" s="489">
        <v>4710.7049999999999</v>
      </c>
    </row>
    <row r="43" spans="2:8" ht="18.399999999999999" customHeight="1">
      <c r="B43" s="488" t="s">
        <v>406</v>
      </c>
      <c r="C43" s="489">
        <v>0</v>
      </c>
      <c r="D43" s="489">
        <v>0</v>
      </c>
      <c r="E43" s="489">
        <v>0</v>
      </c>
      <c r="F43" s="489">
        <v>0</v>
      </c>
      <c r="G43" s="489">
        <v>0</v>
      </c>
      <c r="H43" s="489">
        <v>0</v>
      </c>
    </row>
    <row r="44" spans="2:8" ht="18.399999999999999" customHeight="1">
      <c r="B44" s="488" t="s">
        <v>407</v>
      </c>
      <c r="C44" s="489">
        <v>8746.1759999999995</v>
      </c>
      <c r="D44" s="489">
        <v>111331.334</v>
      </c>
      <c r="E44" s="489">
        <v>0</v>
      </c>
      <c r="F44" s="489">
        <v>0</v>
      </c>
      <c r="G44" s="489">
        <v>101988.55499999999</v>
      </c>
      <c r="H44" s="489">
        <v>43928.156999999999</v>
      </c>
    </row>
    <row r="45" spans="2:8" ht="18.399999999999999" customHeight="1">
      <c r="B45" s="488" t="s">
        <v>408</v>
      </c>
      <c r="C45" s="489">
        <v>0</v>
      </c>
      <c r="D45" s="489">
        <v>29346.727999999999</v>
      </c>
      <c r="E45" s="489">
        <v>0</v>
      </c>
      <c r="F45" s="489">
        <v>0</v>
      </c>
      <c r="G45" s="489">
        <v>5814.3959999999997</v>
      </c>
      <c r="H45" s="489">
        <v>19094.010999999999</v>
      </c>
    </row>
    <row r="46" spans="2:8" ht="18.399999999999999" customHeight="1">
      <c r="B46" s="488" t="s">
        <v>409</v>
      </c>
      <c r="C46" s="489">
        <v>0</v>
      </c>
      <c r="D46" s="489">
        <v>0</v>
      </c>
      <c r="E46" s="489">
        <v>0</v>
      </c>
      <c r="F46" s="489">
        <v>0</v>
      </c>
      <c r="G46" s="489">
        <v>0</v>
      </c>
      <c r="H46" s="489">
        <v>0</v>
      </c>
    </row>
    <row r="47" spans="2:8" ht="18.399999999999999" customHeight="1">
      <c r="B47" s="488" t="s">
        <v>410</v>
      </c>
      <c r="C47" s="489">
        <v>0</v>
      </c>
      <c r="D47" s="489">
        <v>7028.63</v>
      </c>
      <c r="E47" s="489">
        <v>0</v>
      </c>
      <c r="F47" s="489">
        <v>0</v>
      </c>
      <c r="G47" s="489">
        <v>8340.5470000000005</v>
      </c>
      <c r="H47" s="489">
        <v>837.78899999999999</v>
      </c>
    </row>
    <row r="48" spans="2:8" ht="18.399999999999999" customHeight="1">
      <c r="B48" s="488" t="s">
        <v>411</v>
      </c>
      <c r="C48" s="489">
        <v>0</v>
      </c>
      <c r="D48" s="489">
        <v>65630.59</v>
      </c>
      <c r="E48" s="489">
        <v>0</v>
      </c>
      <c r="F48" s="489">
        <v>0</v>
      </c>
      <c r="G48" s="489">
        <v>30534.960999999999</v>
      </c>
      <c r="H48" s="489">
        <v>44683.347999999998</v>
      </c>
    </row>
    <row r="49" spans="2:8" ht="18.399999999999999" customHeight="1">
      <c r="B49" s="488" t="s">
        <v>412</v>
      </c>
      <c r="C49" s="489">
        <v>26115.439999999999</v>
      </c>
      <c r="D49" s="489">
        <v>378547.22499999998</v>
      </c>
      <c r="E49" s="489">
        <v>0</v>
      </c>
      <c r="F49" s="489">
        <v>0</v>
      </c>
      <c r="G49" s="489">
        <v>721154.30299999996</v>
      </c>
      <c r="H49" s="489">
        <v>441939.55900000001</v>
      </c>
    </row>
    <row r="50" spans="2:8" ht="18.399999999999999" customHeight="1">
      <c r="B50" s="488" t="s">
        <v>413</v>
      </c>
      <c r="C50" s="489">
        <v>0</v>
      </c>
      <c r="D50" s="489">
        <v>0</v>
      </c>
      <c r="E50" s="489">
        <v>0</v>
      </c>
      <c r="F50" s="489">
        <v>0</v>
      </c>
      <c r="G50" s="489">
        <v>0</v>
      </c>
      <c r="H50" s="489">
        <v>0</v>
      </c>
    </row>
    <row r="51" spans="2:8" ht="18.399999999999999" customHeight="1">
      <c r="B51" s="488" t="s">
        <v>414</v>
      </c>
      <c r="C51" s="489">
        <v>0</v>
      </c>
      <c r="D51" s="489">
        <v>0</v>
      </c>
      <c r="E51" s="489">
        <v>0</v>
      </c>
      <c r="F51" s="489">
        <v>0</v>
      </c>
      <c r="G51" s="489">
        <v>29920.798999999999</v>
      </c>
      <c r="H51" s="489">
        <v>2461.7130000000002</v>
      </c>
    </row>
    <row r="52" spans="2:8" ht="18.399999999999999" customHeight="1">
      <c r="B52" s="488" t="s">
        <v>415</v>
      </c>
      <c r="C52" s="489">
        <v>0</v>
      </c>
      <c r="D52" s="489">
        <v>0</v>
      </c>
      <c r="E52" s="489">
        <v>0</v>
      </c>
      <c r="F52" s="489">
        <v>0</v>
      </c>
      <c r="G52" s="489">
        <v>0</v>
      </c>
      <c r="H52" s="489">
        <v>0</v>
      </c>
    </row>
    <row r="53" spans="2:8" ht="18.399999999999999" customHeight="1">
      <c r="B53" s="488" t="s">
        <v>244</v>
      </c>
      <c r="C53" s="489">
        <v>0</v>
      </c>
      <c r="D53" s="489">
        <v>3843.5250000000001</v>
      </c>
      <c r="E53" s="489">
        <v>0</v>
      </c>
      <c r="F53" s="489">
        <v>0</v>
      </c>
      <c r="G53" s="489">
        <v>2266.0149999999999</v>
      </c>
      <c r="H53" s="489">
        <v>353.76799999999997</v>
      </c>
    </row>
    <row r="54" spans="2:8" ht="18.399999999999999" customHeight="1">
      <c r="B54" s="488" t="s">
        <v>245</v>
      </c>
      <c r="C54" s="489">
        <v>0</v>
      </c>
      <c r="D54" s="489">
        <v>0</v>
      </c>
      <c r="E54" s="489">
        <v>0</v>
      </c>
      <c r="F54" s="489">
        <v>0</v>
      </c>
      <c r="G54" s="489">
        <v>4640.3879999999999</v>
      </c>
      <c r="H54" s="489">
        <v>2739.3960000000002</v>
      </c>
    </row>
    <row r="55" spans="2:8" ht="18.399999999999999" customHeight="1">
      <c r="B55" s="488" t="s">
        <v>416</v>
      </c>
      <c r="C55" s="489">
        <v>0</v>
      </c>
      <c r="D55" s="489">
        <v>44904.430999999997</v>
      </c>
      <c r="E55" s="489">
        <v>0</v>
      </c>
      <c r="F55" s="489">
        <v>0</v>
      </c>
      <c r="G55" s="489">
        <v>39371.091</v>
      </c>
      <c r="H55" s="489">
        <v>34886.421000000002</v>
      </c>
    </row>
    <row r="56" spans="2:8" ht="18.399999999999999" customHeight="1">
      <c r="B56" s="488" t="s">
        <v>417</v>
      </c>
      <c r="C56" s="489">
        <v>0</v>
      </c>
      <c r="D56" s="489">
        <v>7628.982</v>
      </c>
      <c r="E56" s="489">
        <v>0</v>
      </c>
      <c r="F56" s="489">
        <v>0</v>
      </c>
      <c r="G56" s="489">
        <v>3701.3429999999998</v>
      </c>
      <c r="H56" s="489">
        <v>70</v>
      </c>
    </row>
    <row r="57" spans="2:8" ht="18.399999999999999" customHeight="1">
      <c r="B57" s="488" t="s">
        <v>418</v>
      </c>
      <c r="C57" s="489">
        <v>0</v>
      </c>
      <c r="D57" s="489">
        <v>0</v>
      </c>
      <c r="E57" s="489">
        <v>0</v>
      </c>
      <c r="F57" s="489">
        <v>0</v>
      </c>
      <c r="G57" s="489">
        <v>25435.852999999999</v>
      </c>
      <c r="H57" s="489">
        <v>18942.884999999998</v>
      </c>
    </row>
    <row r="58" spans="2:8" ht="18.399999999999999" customHeight="1">
      <c r="B58" s="488" t="s">
        <v>419</v>
      </c>
      <c r="C58" s="489">
        <v>0</v>
      </c>
      <c r="D58" s="489">
        <v>0</v>
      </c>
      <c r="E58" s="489">
        <v>0</v>
      </c>
      <c r="F58" s="489">
        <v>0</v>
      </c>
      <c r="G58" s="489">
        <v>6181.1819999999998</v>
      </c>
      <c r="H58" s="489">
        <v>1928.5039999999999</v>
      </c>
    </row>
    <row r="59" spans="2:8" ht="18.399999999999999" customHeight="1">
      <c r="B59" s="488" t="s">
        <v>420</v>
      </c>
      <c r="C59" s="489">
        <v>0</v>
      </c>
      <c r="D59" s="489">
        <v>26464.567999999999</v>
      </c>
      <c r="E59" s="489">
        <v>0</v>
      </c>
      <c r="F59" s="489">
        <v>0</v>
      </c>
      <c r="G59" s="489">
        <v>120677.79300000001</v>
      </c>
      <c r="H59" s="489">
        <v>15149.715</v>
      </c>
    </row>
    <row r="60" spans="2:8" ht="18.399999999999999" customHeight="1">
      <c r="B60" s="488" t="s">
        <v>421</v>
      </c>
      <c r="C60" s="489">
        <v>0</v>
      </c>
      <c r="D60" s="489">
        <v>1060.3530000000001</v>
      </c>
      <c r="E60" s="489">
        <v>0</v>
      </c>
      <c r="F60" s="489">
        <v>0</v>
      </c>
      <c r="G60" s="489">
        <v>14680.846</v>
      </c>
      <c r="H60" s="489">
        <v>15879.460999999999</v>
      </c>
    </row>
    <row r="61" spans="2:8" ht="18.399999999999999" customHeight="1">
      <c r="B61" s="488" t="s">
        <v>422</v>
      </c>
      <c r="C61" s="489">
        <v>0</v>
      </c>
      <c r="D61" s="489">
        <v>100455.35400000001</v>
      </c>
      <c r="E61" s="489">
        <v>0</v>
      </c>
      <c r="F61" s="489">
        <v>0</v>
      </c>
      <c r="G61" s="489">
        <v>9056.69</v>
      </c>
      <c r="H61" s="489">
        <v>42438.226999999999</v>
      </c>
    </row>
    <row r="62" spans="2:8" ht="18.399999999999999" customHeight="1">
      <c r="B62" s="488" t="s">
        <v>423</v>
      </c>
      <c r="C62" s="489">
        <v>0</v>
      </c>
      <c r="D62" s="489">
        <v>154582.23699999999</v>
      </c>
      <c r="E62" s="489">
        <v>0</v>
      </c>
      <c r="F62" s="489">
        <v>0</v>
      </c>
      <c r="G62" s="489">
        <v>14701.097</v>
      </c>
      <c r="H62" s="489">
        <v>109937.90700000001</v>
      </c>
    </row>
    <row r="63" spans="2:8" ht="18.399999999999999" customHeight="1">
      <c r="B63" s="488" t="s">
        <v>424</v>
      </c>
      <c r="C63" s="489">
        <v>3030.2750000000001</v>
      </c>
      <c r="D63" s="489">
        <v>17992.07</v>
      </c>
      <c r="E63" s="489">
        <v>0</v>
      </c>
      <c r="F63" s="489">
        <v>0</v>
      </c>
      <c r="G63" s="489">
        <v>17873.392</v>
      </c>
      <c r="H63" s="489">
        <v>22122.624</v>
      </c>
    </row>
    <row r="64" spans="2:8" ht="18.399999999999999" customHeight="1">
      <c r="B64" s="488" t="s">
        <v>425</v>
      </c>
      <c r="C64" s="489">
        <v>0</v>
      </c>
      <c r="D64" s="489">
        <v>0</v>
      </c>
      <c r="E64" s="489">
        <v>0</v>
      </c>
      <c r="F64" s="489">
        <v>0</v>
      </c>
      <c r="G64" s="489">
        <v>3740.1370000000002</v>
      </c>
      <c r="H64" s="489">
        <v>815.96100000000001</v>
      </c>
    </row>
    <row r="65" spans="2:8" ht="18.399999999999999" customHeight="1">
      <c r="B65" s="488" t="s">
        <v>426</v>
      </c>
      <c r="C65" s="489">
        <v>0</v>
      </c>
      <c r="D65" s="489">
        <v>0</v>
      </c>
      <c r="E65" s="489">
        <v>0</v>
      </c>
      <c r="F65" s="489">
        <v>0</v>
      </c>
      <c r="G65" s="489">
        <v>703.827</v>
      </c>
      <c r="H65" s="489">
        <v>220.553</v>
      </c>
    </row>
    <row r="66" spans="2:8" ht="18.399999999999999" customHeight="1">
      <c r="B66" s="488" t="s">
        <v>427</v>
      </c>
      <c r="C66" s="489">
        <v>12827.223</v>
      </c>
      <c r="D66" s="489">
        <v>23647.012999999999</v>
      </c>
      <c r="E66" s="489">
        <v>0</v>
      </c>
      <c r="F66" s="489">
        <v>0</v>
      </c>
      <c r="G66" s="489">
        <v>15495.541999999999</v>
      </c>
      <c r="H66" s="489">
        <v>5911.7150000000001</v>
      </c>
    </row>
    <row r="67" spans="2:8" ht="18.399999999999999" customHeight="1">
      <c r="B67" s="488" t="s">
        <v>428</v>
      </c>
      <c r="C67" s="489">
        <v>0</v>
      </c>
      <c r="D67" s="489">
        <v>90141.317999999999</v>
      </c>
      <c r="E67" s="489">
        <v>0</v>
      </c>
      <c r="F67" s="489">
        <v>0</v>
      </c>
      <c r="G67" s="489">
        <v>91540.076000000001</v>
      </c>
      <c r="H67" s="489">
        <v>83635.607999999993</v>
      </c>
    </row>
    <row r="68" spans="2:8" ht="18.399999999999999" customHeight="1">
      <c r="B68" s="488" t="s">
        <v>429</v>
      </c>
      <c r="C68" s="489">
        <v>6226.25</v>
      </c>
      <c r="D68" s="489">
        <v>54238.930999999997</v>
      </c>
      <c r="E68" s="489">
        <v>0</v>
      </c>
      <c r="F68" s="489">
        <v>0</v>
      </c>
      <c r="G68" s="489">
        <v>9949.1910000000007</v>
      </c>
      <c r="H68" s="489">
        <v>30047.429</v>
      </c>
    </row>
    <row r="69" spans="2:8" ht="14.65" customHeight="1"/>
    <row r="70" spans="2:8" ht="18.399999999999999" customHeight="1">
      <c r="B70" s="490"/>
      <c r="C70" s="697" t="s">
        <v>226</v>
      </c>
      <c r="D70" s="698"/>
      <c r="E70" s="698"/>
      <c r="F70" s="698"/>
      <c r="G70" s="698"/>
      <c r="H70" s="698"/>
    </row>
    <row r="71" spans="2:8" ht="18.399999999999999" customHeight="1">
      <c r="B71" s="686" t="s">
        <v>156</v>
      </c>
      <c r="C71" s="692" t="s">
        <v>290</v>
      </c>
      <c r="D71" s="708"/>
      <c r="E71" s="708"/>
      <c r="F71" s="708"/>
      <c r="G71" s="708"/>
      <c r="H71" s="708"/>
    </row>
    <row r="72" spans="2:8" ht="43.9" customHeight="1">
      <c r="B72" s="711"/>
      <c r="C72" s="499" t="s">
        <v>293</v>
      </c>
      <c r="D72" s="500" t="s">
        <v>294</v>
      </c>
      <c r="E72" s="500" t="s">
        <v>296</v>
      </c>
      <c r="F72" s="500" t="s">
        <v>459</v>
      </c>
      <c r="G72" s="500" t="s">
        <v>300</v>
      </c>
      <c r="H72" s="500" t="s">
        <v>281</v>
      </c>
    </row>
    <row r="73" spans="2:8" ht="18.399999999999999" customHeight="1">
      <c r="B73" s="488" t="s">
        <v>255</v>
      </c>
      <c r="C73" s="489">
        <v>1445770.15</v>
      </c>
      <c r="D73" s="489">
        <v>225211.49799999999</v>
      </c>
      <c r="E73" s="489">
        <v>0</v>
      </c>
      <c r="F73" s="489">
        <v>0</v>
      </c>
      <c r="G73" s="489">
        <v>142486.33499999999</v>
      </c>
      <c r="H73" s="489">
        <v>118843.639</v>
      </c>
    </row>
    <row r="74" spans="2:8" ht="18.399999999999999" customHeight="1">
      <c r="B74" s="488" t="s">
        <v>256</v>
      </c>
      <c r="C74" s="489">
        <v>477423.02399999998</v>
      </c>
      <c r="D74" s="489">
        <v>500890.36700000003</v>
      </c>
      <c r="E74" s="489">
        <v>0</v>
      </c>
      <c r="F74" s="489">
        <v>0</v>
      </c>
      <c r="G74" s="489">
        <v>20100.837</v>
      </c>
      <c r="H74" s="489">
        <v>312106.50199999998</v>
      </c>
    </row>
    <row r="75" spans="2:8" ht="18.399999999999999" customHeight="1">
      <c r="B75" s="488" t="s">
        <v>430</v>
      </c>
      <c r="C75" s="489">
        <v>0</v>
      </c>
      <c r="D75" s="489">
        <v>55679.360000000001</v>
      </c>
      <c r="E75" s="489">
        <v>0</v>
      </c>
      <c r="F75" s="489">
        <v>0</v>
      </c>
      <c r="G75" s="489">
        <v>29326.643</v>
      </c>
      <c r="H75" s="489">
        <v>44396.773999999998</v>
      </c>
    </row>
    <row r="76" spans="2:8" ht="18.399999999999999" customHeight="1">
      <c r="B76" s="488" t="s">
        <v>431</v>
      </c>
      <c r="C76" s="489">
        <v>3739.5189999999998</v>
      </c>
      <c r="D76" s="489">
        <v>0</v>
      </c>
      <c r="E76" s="489">
        <v>0</v>
      </c>
      <c r="F76" s="489">
        <v>0</v>
      </c>
      <c r="G76" s="489">
        <v>2643.0219999999999</v>
      </c>
      <c r="H76" s="489">
        <v>357.69499999999999</v>
      </c>
    </row>
    <row r="77" spans="2:8" ht="18.399999999999999" customHeight="1">
      <c r="B77" s="488" t="s">
        <v>432</v>
      </c>
      <c r="C77" s="489">
        <v>0</v>
      </c>
      <c r="D77" s="489">
        <v>0</v>
      </c>
      <c r="E77" s="489">
        <v>0</v>
      </c>
      <c r="F77" s="489">
        <v>0</v>
      </c>
      <c r="G77" s="489">
        <v>41269.411999999997</v>
      </c>
      <c r="H77" s="489">
        <v>4557.2179999999998</v>
      </c>
    </row>
    <row r="78" spans="2:8" ht="18.399999999999999" customHeight="1">
      <c r="B78" s="488" t="s">
        <v>433</v>
      </c>
      <c r="C78" s="489">
        <v>0</v>
      </c>
      <c r="D78" s="489">
        <v>0</v>
      </c>
      <c r="E78" s="489">
        <v>0</v>
      </c>
      <c r="F78" s="489">
        <v>0</v>
      </c>
      <c r="G78" s="489">
        <v>20783.778999999999</v>
      </c>
      <c r="H78" s="489">
        <v>2107.1529999999998</v>
      </c>
    </row>
    <row r="79" spans="2:8" ht="18.399999999999999" customHeight="1">
      <c r="B79" s="488" t="s">
        <v>434</v>
      </c>
      <c r="C79" s="489">
        <v>0</v>
      </c>
      <c r="D79" s="489">
        <v>129246.81</v>
      </c>
      <c r="E79" s="489">
        <v>0</v>
      </c>
      <c r="F79" s="489">
        <v>25.593</v>
      </c>
      <c r="G79" s="489">
        <v>118208.561</v>
      </c>
      <c r="H79" s="489">
        <v>66233.254000000001</v>
      </c>
    </row>
    <row r="80" spans="2:8" ht="18.399999999999999" customHeight="1">
      <c r="B80" s="488" t="s">
        <v>435</v>
      </c>
      <c r="C80" s="489">
        <v>0</v>
      </c>
      <c r="D80" s="489">
        <v>815362.63600000006</v>
      </c>
      <c r="E80" s="489">
        <v>0</v>
      </c>
      <c r="F80" s="489">
        <v>0</v>
      </c>
      <c r="G80" s="489">
        <v>42573.785000000003</v>
      </c>
      <c r="H80" s="489">
        <v>36495.565999999999</v>
      </c>
    </row>
    <row r="81" spans="2:8" ht="18.399999999999999" customHeight="1">
      <c r="B81" s="488" t="s">
        <v>257</v>
      </c>
      <c r="C81" s="489">
        <v>0</v>
      </c>
      <c r="D81" s="489">
        <v>30703.817999999999</v>
      </c>
      <c r="E81" s="489">
        <v>0</v>
      </c>
      <c r="F81" s="489">
        <v>0</v>
      </c>
      <c r="G81" s="489">
        <v>10012.602999999999</v>
      </c>
      <c r="H81" s="489">
        <v>1426.704</v>
      </c>
    </row>
    <row r="82" spans="2:8" ht="18.399999999999999" customHeight="1">
      <c r="B82" s="488" t="s">
        <v>436</v>
      </c>
      <c r="C82" s="489">
        <v>248041.51699999999</v>
      </c>
      <c r="D82" s="489">
        <v>342174.88</v>
      </c>
      <c r="E82" s="489">
        <v>0</v>
      </c>
      <c r="F82" s="489">
        <v>0</v>
      </c>
      <c r="G82" s="489">
        <v>112457.09600000001</v>
      </c>
      <c r="H82" s="489">
        <v>458185.902</v>
      </c>
    </row>
    <row r="83" spans="2:8" ht="18.399999999999999" customHeight="1">
      <c r="B83" s="488" t="s">
        <v>437</v>
      </c>
      <c r="C83" s="489">
        <v>0</v>
      </c>
      <c r="D83" s="489">
        <v>34912.699999999997</v>
      </c>
      <c r="E83" s="489">
        <v>0</v>
      </c>
      <c r="F83" s="489">
        <v>0</v>
      </c>
      <c r="G83" s="489">
        <v>119273.067</v>
      </c>
      <c r="H83" s="489">
        <v>56229.601999999999</v>
      </c>
    </row>
    <row r="84" spans="2:8" ht="18.399999999999999" customHeight="1">
      <c r="B84" s="488" t="s">
        <v>258</v>
      </c>
      <c r="C84" s="489">
        <v>0</v>
      </c>
      <c r="D84" s="489">
        <v>5889.598</v>
      </c>
      <c r="E84" s="489">
        <v>0</v>
      </c>
      <c r="F84" s="489">
        <v>0</v>
      </c>
      <c r="G84" s="489">
        <v>12269.633</v>
      </c>
      <c r="H84" s="489">
        <v>28927.011999999999</v>
      </c>
    </row>
    <row r="85" spans="2:8" ht="18.399999999999999" customHeight="1">
      <c r="B85" s="488" t="s">
        <v>438</v>
      </c>
      <c r="C85" s="489">
        <v>0</v>
      </c>
      <c r="D85" s="489">
        <v>0</v>
      </c>
      <c r="E85" s="489">
        <v>0</v>
      </c>
      <c r="F85" s="489">
        <v>0</v>
      </c>
      <c r="G85" s="489">
        <v>61533.491000000002</v>
      </c>
      <c r="H85" s="489">
        <v>14499.959000000001</v>
      </c>
    </row>
    <row r="86" spans="2:8" ht="18.399999999999999" customHeight="1">
      <c r="B86" s="488" t="s">
        <v>259</v>
      </c>
      <c r="C86" s="489">
        <v>0</v>
      </c>
      <c r="D86" s="489">
        <v>566694.50899999996</v>
      </c>
      <c r="E86" s="489">
        <v>0</v>
      </c>
      <c r="F86" s="489">
        <v>0</v>
      </c>
      <c r="G86" s="489">
        <v>38139.440000000002</v>
      </c>
      <c r="H86" s="489">
        <v>75752.595000000001</v>
      </c>
    </row>
    <row r="87" spans="2:8" ht="18.399999999999999" customHeight="1">
      <c r="B87" s="488" t="s">
        <v>439</v>
      </c>
      <c r="C87" s="489">
        <v>19637.305</v>
      </c>
      <c r="D87" s="489">
        <v>717233.1</v>
      </c>
      <c r="E87" s="489">
        <v>0</v>
      </c>
      <c r="F87" s="489">
        <v>0</v>
      </c>
      <c r="G87" s="489">
        <v>49116.480000000003</v>
      </c>
      <c r="H87" s="489">
        <v>47290.917999999998</v>
      </c>
    </row>
    <row r="88" spans="2:8" ht="18.399999999999999" customHeight="1">
      <c r="B88" s="488" t="s">
        <v>262</v>
      </c>
      <c r="C88" s="489">
        <v>0</v>
      </c>
      <c r="D88" s="489">
        <v>526856.55900000001</v>
      </c>
      <c r="E88" s="489">
        <v>0</v>
      </c>
      <c r="F88" s="489">
        <v>0</v>
      </c>
      <c r="G88" s="489">
        <v>21953.397000000001</v>
      </c>
      <c r="H88" s="489">
        <v>235705.72899999999</v>
      </c>
    </row>
    <row r="89" spans="2:8" ht="18.399999999999999" customHeight="1">
      <c r="B89" s="488" t="s">
        <v>440</v>
      </c>
      <c r="C89" s="489">
        <v>0</v>
      </c>
      <c r="D89" s="489">
        <v>0</v>
      </c>
      <c r="E89" s="489">
        <v>0</v>
      </c>
      <c r="F89" s="489">
        <v>0</v>
      </c>
      <c r="G89" s="489">
        <v>315.81599999999997</v>
      </c>
      <c r="H89" s="489">
        <v>1172.2439999999999</v>
      </c>
    </row>
    <row r="90" spans="2:8" ht="18.399999999999999" customHeight="1">
      <c r="B90" s="488" t="s">
        <v>441</v>
      </c>
      <c r="C90" s="489">
        <v>0</v>
      </c>
      <c r="D90" s="489">
        <v>0</v>
      </c>
      <c r="E90" s="489">
        <v>0</v>
      </c>
      <c r="F90" s="489">
        <v>0</v>
      </c>
      <c r="G90" s="489">
        <v>30675.453000000001</v>
      </c>
      <c r="H90" s="489">
        <v>21501.08</v>
      </c>
    </row>
    <row r="91" spans="2:8" ht="18.399999999999999" customHeight="1">
      <c r="B91" s="488" t="s">
        <v>442</v>
      </c>
      <c r="C91" s="489">
        <v>0</v>
      </c>
      <c r="D91" s="489">
        <v>23858.531999999999</v>
      </c>
      <c r="E91" s="489">
        <v>0</v>
      </c>
      <c r="F91" s="489">
        <v>0</v>
      </c>
      <c r="G91" s="489">
        <v>69884.967000000004</v>
      </c>
      <c r="H91" s="489">
        <v>30641.914000000001</v>
      </c>
    </row>
    <row r="92" spans="2:8" ht="18.399999999999999" customHeight="1">
      <c r="B92" s="488" t="s">
        <v>265</v>
      </c>
      <c r="C92" s="489">
        <v>28850.720000000001</v>
      </c>
      <c r="D92" s="489">
        <v>200011.09899999999</v>
      </c>
      <c r="E92" s="489">
        <v>0</v>
      </c>
      <c r="F92" s="489">
        <v>0</v>
      </c>
      <c r="G92" s="489">
        <v>15566.68</v>
      </c>
      <c r="H92" s="489">
        <v>199606.61799999999</v>
      </c>
    </row>
    <row r="93" spans="2:8" ht="18.399999999999999" customHeight="1">
      <c r="B93" s="488" t="s">
        <v>443</v>
      </c>
      <c r="C93" s="489">
        <v>11471.588</v>
      </c>
      <c r="D93" s="489">
        <v>45675.271999999997</v>
      </c>
      <c r="E93" s="489">
        <v>6878.8940000000002</v>
      </c>
      <c r="F93" s="489">
        <v>0</v>
      </c>
      <c r="G93" s="489">
        <v>22778.666000000001</v>
      </c>
      <c r="H93" s="489">
        <v>21360.734</v>
      </c>
    </row>
    <row r="94" spans="2:8" ht="18.399999999999999" customHeight="1">
      <c r="B94" s="488" t="s">
        <v>444</v>
      </c>
      <c r="C94" s="489">
        <v>0</v>
      </c>
      <c r="D94" s="489">
        <v>176277.446</v>
      </c>
      <c r="E94" s="489">
        <v>0</v>
      </c>
      <c r="F94" s="489">
        <v>0</v>
      </c>
      <c r="G94" s="489">
        <v>29856.789000000001</v>
      </c>
      <c r="H94" s="489">
        <v>31075.333999999999</v>
      </c>
    </row>
    <row r="95" spans="2:8" ht="18.399999999999999" customHeight="1">
      <c r="B95" s="488" t="s">
        <v>445</v>
      </c>
      <c r="C95" s="489">
        <v>28111.065999999999</v>
      </c>
      <c r="D95" s="489">
        <v>0</v>
      </c>
      <c r="E95" s="489">
        <v>0</v>
      </c>
      <c r="F95" s="489">
        <v>0</v>
      </c>
      <c r="G95" s="489">
        <v>3133.1579999999999</v>
      </c>
      <c r="H95" s="489">
        <v>35.898000000000003</v>
      </c>
    </row>
    <row r="96" spans="2:8" ht="18.399999999999999" customHeight="1">
      <c r="B96" s="488" t="s">
        <v>266</v>
      </c>
      <c r="C96" s="489">
        <v>0</v>
      </c>
      <c r="D96" s="489">
        <v>694619.10499999998</v>
      </c>
      <c r="E96" s="489">
        <v>0</v>
      </c>
      <c r="F96" s="489">
        <v>0</v>
      </c>
      <c r="G96" s="489">
        <v>31287.906999999999</v>
      </c>
      <c r="H96" s="489">
        <v>670383.55200000003</v>
      </c>
    </row>
    <row r="97" spans="2:8" ht="18.399999999999999" customHeight="1">
      <c r="B97" s="488" t="s">
        <v>446</v>
      </c>
      <c r="C97" s="489">
        <v>0</v>
      </c>
      <c r="D97" s="489">
        <v>340098.40100000001</v>
      </c>
      <c r="E97" s="489">
        <v>0</v>
      </c>
      <c r="F97" s="489">
        <v>0</v>
      </c>
      <c r="G97" s="489">
        <v>6483.1319999999996</v>
      </c>
      <c r="H97" s="489">
        <v>17502.767</v>
      </c>
    </row>
    <row r="98" spans="2:8" ht="18.399999999999999" customHeight="1">
      <c r="B98" s="488" t="s">
        <v>447</v>
      </c>
      <c r="C98" s="489">
        <v>0</v>
      </c>
      <c r="D98" s="489">
        <v>28162.81</v>
      </c>
      <c r="E98" s="489">
        <v>0</v>
      </c>
      <c r="F98" s="489">
        <v>0</v>
      </c>
      <c r="G98" s="489">
        <v>37192.072999999997</v>
      </c>
      <c r="H98" s="489">
        <v>20340.806</v>
      </c>
    </row>
    <row r="99" spans="2:8" ht="18.399999999999999" customHeight="1">
      <c r="B99" s="488" t="s">
        <v>448</v>
      </c>
      <c r="C99" s="489">
        <v>0</v>
      </c>
      <c r="D99" s="489">
        <v>64845.023000000001</v>
      </c>
      <c r="E99" s="489">
        <v>0</v>
      </c>
      <c r="F99" s="489">
        <v>0</v>
      </c>
      <c r="G99" s="489">
        <v>24575.962</v>
      </c>
      <c r="H99" s="489">
        <v>18283.971000000001</v>
      </c>
    </row>
    <row r="100" spans="2:8" ht="18.399999999999999" customHeight="1">
      <c r="B100" s="488" t="s">
        <v>449</v>
      </c>
      <c r="C100" s="489">
        <v>0</v>
      </c>
      <c r="D100" s="489">
        <v>274171.29300000001</v>
      </c>
      <c r="E100" s="489">
        <v>0</v>
      </c>
      <c r="F100" s="489">
        <v>0</v>
      </c>
      <c r="G100" s="489">
        <v>176139.81200000001</v>
      </c>
      <c r="H100" s="489">
        <v>112269.961</v>
      </c>
    </row>
    <row r="102" spans="2:8" ht="78" customHeight="1">
      <c r="B102" s="683" t="s">
        <v>457</v>
      </c>
      <c r="C102" s="684"/>
      <c r="D102" s="684"/>
      <c r="E102" s="684"/>
      <c r="F102" s="684"/>
      <c r="G102" s="684"/>
      <c r="H102" s="684"/>
    </row>
  </sheetData>
  <mergeCells count="8">
    <mergeCell ref="B102:H102"/>
    <mergeCell ref="B2:H2"/>
    <mergeCell ref="C4:H4"/>
    <mergeCell ref="B5:B6"/>
    <mergeCell ref="C5:H5"/>
    <mergeCell ref="C70:H70"/>
    <mergeCell ref="B71:B72"/>
    <mergeCell ref="C71:H71"/>
  </mergeCells>
  <pageMargins left="0.33764705882352947" right="0.44196078431372554" top="0.22274509803921574" bottom="0.46588235294117653" header="0.50980392156862753" footer="0.50980392156862753"/>
  <pageSetup paperSize="9" fitToHeight="0" orientation="landscape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5.7109375" customWidth="1"/>
    <col min="7" max="7" width="11" customWidth="1"/>
  </cols>
  <sheetData>
    <row r="1" spans="2:6" ht="28.5" customHeight="1"/>
    <row r="2" spans="2:6" ht="24.95" customHeight="1">
      <c r="B2" s="561" t="s">
        <v>490</v>
      </c>
      <c r="C2" s="693"/>
      <c r="D2" s="693"/>
      <c r="E2" s="693"/>
      <c r="F2" s="693"/>
    </row>
    <row r="4" spans="2:6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</row>
    <row r="5" spans="2:6" ht="21.75" customHeight="1">
      <c r="B5" s="701" t="s">
        <v>155</v>
      </c>
      <c r="C5" s="579" t="s">
        <v>372</v>
      </c>
      <c r="D5" s="579" t="s">
        <v>372</v>
      </c>
      <c r="E5" s="579" t="s">
        <v>372</v>
      </c>
      <c r="F5" s="580" t="s">
        <v>372</v>
      </c>
    </row>
    <row r="6" spans="2:6" ht="29.85" customHeight="1">
      <c r="B6" s="702"/>
      <c r="C6" s="491" t="s">
        <v>461</v>
      </c>
      <c r="D6" s="299" t="s">
        <v>462</v>
      </c>
      <c r="E6" s="299" t="s">
        <v>491</v>
      </c>
      <c r="F6" s="299" t="s">
        <v>492</v>
      </c>
    </row>
    <row r="7" spans="2:6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2182.2730000000001</v>
      </c>
    </row>
    <row r="8" spans="2:6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2027.38</v>
      </c>
    </row>
    <row r="9" spans="2:6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2090.7660000000001</v>
      </c>
    </row>
    <row r="10" spans="2:6" ht="18.399999999999999" customHeight="1">
      <c r="B10" s="493" t="s">
        <v>232</v>
      </c>
      <c r="C10" s="489">
        <v>0</v>
      </c>
      <c r="D10" s="489">
        <v>0</v>
      </c>
      <c r="E10" s="489">
        <v>0</v>
      </c>
      <c r="F10" s="489">
        <v>0</v>
      </c>
    </row>
    <row r="11" spans="2:6" ht="18.399999999999999" customHeight="1">
      <c r="B11" s="493" t="s">
        <v>377</v>
      </c>
      <c r="C11" s="489">
        <v>5926.1679999999997</v>
      </c>
      <c r="D11" s="489">
        <v>19048.748</v>
      </c>
      <c r="E11" s="489">
        <v>16235.245999999999</v>
      </c>
      <c r="F11" s="489">
        <v>16260.733</v>
      </c>
    </row>
    <row r="12" spans="2:6" ht="18.399999999999999" customHeight="1">
      <c r="B12" s="493" t="s">
        <v>378</v>
      </c>
      <c r="C12" s="489">
        <v>3328.0259999999998</v>
      </c>
      <c r="D12" s="489">
        <v>7872.2330000000002</v>
      </c>
      <c r="E12" s="489">
        <v>119678.71</v>
      </c>
      <c r="F12" s="489">
        <v>42197.442000000003</v>
      </c>
    </row>
    <row r="13" spans="2:6" ht="18.399999999999999" customHeight="1">
      <c r="B13" s="493" t="s">
        <v>379</v>
      </c>
      <c r="C13" s="489">
        <v>6222.6869999999999</v>
      </c>
      <c r="D13" s="489">
        <v>6996.7380000000003</v>
      </c>
      <c r="E13" s="489">
        <v>90324.676999999996</v>
      </c>
      <c r="F13" s="489">
        <v>5696.2640000000001</v>
      </c>
    </row>
    <row r="14" spans="2:6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0</v>
      </c>
    </row>
    <row r="15" spans="2:6" ht="18.399999999999999" customHeight="1">
      <c r="B15" s="493" t="s">
        <v>233</v>
      </c>
      <c r="C15" s="489">
        <v>0</v>
      </c>
      <c r="D15" s="489">
        <v>0</v>
      </c>
      <c r="E15" s="489">
        <v>0</v>
      </c>
      <c r="F15" s="489">
        <v>0</v>
      </c>
    </row>
    <row r="16" spans="2:6" ht="18.399999999999999" customHeight="1">
      <c r="B16" s="493" t="s">
        <v>381</v>
      </c>
      <c r="C16" s="489">
        <v>15725.025</v>
      </c>
      <c r="D16" s="489">
        <v>3384.3040000000001</v>
      </c>
      <c r="E16" s="489">
        <v>36512.457000000002</v>
      </c>
      <c r="F16" s="489">
        <v>2993.748</v>
      </c>
    </row>
    <row r="17" spans="2:6" ht="18.399999999999999" customHeight="1">
      <c r="B17" s="493" t="s">
        <v>382</v>
      </c>
      <c r="C17" s="489">
        <v>656.39200000000005</v>
      </c>
      <c r="D17" s="489">
        <v>4261.4380000000001</v>
      </c>
      <c r="E17" s="489">
        <v>6862.902</v>
      </c>
      <c r="F17" s="489">
        <v>3013.4569999999999</v>
      </c>
    </row>
    <row r="18" spans="2:6" ht="18.399999999999999" customHeight="1">
      <c r="B18" s="493" t="s">
        <v>383</v>
      </c>
      <c r="C18" s="489">
        <v>1376.943</v>
      </c>
      <c r="D18" s="489">
        <v>71.563999999999993</v>
      </c>
      <c r="E18" s="489">
        <v>88883.51</v>
      </c>
      <c r="F18" s="489">
        <v>14843.348</v>
      </c>
    </row>
    <row r="19" spans="2:6" ht="18.399999999999999" customHeight="1">
      <c r="B19" s="493" t="s">
        <v>384</v>
      </c>
      <c r="C19" s="489">
        <v>500.53800000000001</v>
      </c>
      <c r="D19" s="489">
        <v>567.31500000000005</v>
      </c>
      <c r="E19" s="489">
        <v>9726.9680000000008</v>
      </c>
      <c r="F19" s="489">
        <v>6685.4740000000002</v>
      </c>
    </row>
    <row r="20" spans="2:6" ht="18.399999999999999" customHeight="1">
      <c r="B20" s="493" t="s">
        <v>385</v>
      </c>
      <c r="C20" s="489">
        <v>8554.1479999999992</v>
      </c>
      <c r="D20" s="489">
        <v>3808.3969999999999</v>
      </c>
      <c r="E20" s="489">
        <v>259964.86799999999</v>
      </c>
      <c r="F20" s="489">
        <v>62796.233</v>
      </c>
    </row>
    <row r="21" spans="2:6" ht="18.399999999999999" customHeight="1">
      <c r="B21" s="493" t="s">
        <v>386</v>
      </c>
      <c r="C21" s="489">
        <v>-538.27800000000002</v>
      </c>
      <c r="D21" s="489">
        <v>451.94099999999997</v>
      </c>
      <c r="E21" s="489">
        <v>-4134.1559999999999</v>
      </c>
      <c r="F21" s="489">
        <v>1203.537</v>
      </c>
    </row>
    <row r="22" spans="2:6" ht="18.399999999999999" customHeight="1">
      <c r="B22" s="493" t="s">
        <v>387</v>
      </c>
      <c r="C22" s="489">
        <v>1953.616</v>
      </c>
      <c r="D22" s="489">
        <v>911.48400000000004</v>
      </c>
      <c r="E22" s="489">
        <v>6724.5309999999999</v>
      </c>
      <c r="F22" s="489">
        <v>61.113</v>
      </c>
    </row>
    <row r="23" spans="2:6" ht="18.399999999999999" customHeight="1">
      <c r="B23" s="493" t="s">
        <v>388</v>
      </c>
      <c r="C23" s="489">
        <v>5691.8779999999997</v>
      </c>
      <c r="D23" s="489">
        <v>571.64599999999996</v>
      </c>
      <c r="E23" s="489">
        <v>40891.402999999998</v>
      </c>
      <c r="F23" s="489">
        <v>26798.179</v>
      </c>
    </row>
    <row r="24" spans="2:6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</row>
    <row r="25" spans="2:6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10701.856</v>
      </c>
    </row>
    <row r="26" spans="2:6" ht="18.399999999999999" customHeight="1">
      <c r="B26" s="493" t="s">
        <v>391</v>
      </c>
      <c r="C26" s="489">
        <v>7.0000000000000001E-3</v>
      </c>
      <c r="D26" s="489">
        <v>0</v>
      </c>
      <c r="E26" s="489">
        <v>0.02</v>
      </c>
      <c r="F26" s="489">
        <v>0</v>
      </c>
    </row>
    <row r="27" spans="2:6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0</v>
      </c>
    </row>
    <row r="28" spans="2:6" ht="18.399999999999999" customHeight="1">
      <c r="B28" s="493" t="s">
        <v>393</v>
      </c>
      <c r="C28" s="489">
        <v>0</v>
      </c>
      <c r="D28" s="489">
        <v>0</v>
      </c>
      <c r="E28" s="489">
        <v>0</v>
      </c>
      <c r="F28" s="489">
        <v>346.42</v>
      </c>
    </row>
    <row r="29" spans="2:6" ht="18.399999999999999" customHeight="1">
      <c r="B29" s="493" t="s">
        <v>394</v>
      </c>
      <c r="C29" s="489">
        <v>113.36499999999999</v>
      </c>
      <c r="D29" s="489">
        <v>0</v>
      </c>
      <c r="E29" s="489">
        <v>0</v>
      </c>
      <c r="F29" s="489">
        <v>0</v>
      </c>
    </row>
    <row r="30" spans="2:6" ht="18.399999999999999" customHeight="1">
      <c r="B30" s="493" t="s">
        <v>395</v>
      </c>
      <c r="C30" s="489">
        <v>0</v>
      </c>
      <c r="D30" s="489">
        <v>0</v>
      </c>
      <c r="E30" s="489">
        <v>0</v>
      </c>
      <c r="F30" s="489">
        <v>0</v>
      </c>
    </row>
    <row r="31" spans="2:6" ht="18.399999999999999" customHeight="1">
      <c r="B31" s="493" t="s">
        <v>236</v>
      </c>
      <c r="C31" s="489">
        <v>464.017</v>
      </c>
      <c r="D31" s="489">
        <v>0</v>
      </c>
      <c r="E31" s="489">
        <v>7203.5709999999999</v>
      </c>
      <c r="F31" s="489">
        <v>25.242000000000001</v>
      </c>
    </row>
    <row r="32" spans="2:6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16793.300999999999</v>
      </c>
    </row>
    <row r="33" spans="2:6" ht="18.399999999999999" customHeight="1">
      <c r="B33" s="493" t="s">
        <v>397</v>
      </c>
      <c r="C33" s="489">
        <v>0</v>
      </c>
      <c r="D33" s="489">
        <v>0</v>
      </c>
      <c r="E33" s="489">
        <v>0</v>
      </c>
      <c r="F33" s="489">
        <v>0</v>
      </c>
    </row>
    <row r="34" spans="2:6" ht="18.399999999999999" customHeight="1">
      <c r="B34" s="493" t="s">
        <v>398</v>
      </c>
      <c r="C34" s="489">
        <v>614.92600000000004</v>
      </c>
      <c r="D34" s="489">
        <v>68.103999999999999</v>
      </c>
      <c r="E34" s="489">
        <v>845.01700000000005</v>
      </c>
      <c r="F34" s="489">
        <v>899.56200000000001</v>
      </c>
    </row>
    <row r="35" spans="2:6" ht="18.399999999999999" customHeight="1">
      <c r="B35" s="493" t="s">
        <v>399</v>
      </c>
      <c r="C35" s="489">
        <v>1971.9929999999999</v>
      </c>
      <c r="D35" s="489">
        <v>77959.252999999997</v>
      </c>
      <c r="E35" s="489">
        <v>167578.65299999999</v>
      </c>
      <c r="F35" s="489">
        <v>33251.775999999998</v>
      </c>
    </row>
    <row r="36" spans="2:6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</row>
    <row r="37" spans="2:6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0</v>
      </c>
    </row>
    <row r="38" spans="2:6" ht="18.399999999999999" customHeight="1">
      <c r="B38" s="493" t="s">
        <v>401</v>
      </c>
      <c r="C38" s="489">
        <v>0</v>
      </c>
      <c r="D38" s="489">
        <v>22400.742999999999</v>
      </c>
      <c r="E38" s="489">
        <v>0</v>
      </c>
      <c r="F38" s="489">
        <v>0</v>
      </c>
    </row>
    <row r="39" spans="2:6" ht="18.399999999999999" customHeight="1">
      <c r="B39" s="493" t="s">
        <v>402</v>
      </c>
      <c r="C39" s="489">
        <v>0</v>
      </c>
      <c r="D39" s="489">
        <v>289.48700000000002</v>
      </c>
      <c r="E39" s="489">
        <v>0</v>
      </c>
      <c r="F39" s="489">
        <v>0</v>
      </c>
    </row>
    <row r="40" spans="2:6" ht="18.399999999999999" customHeight="1">
      <c r="B40" s="493" t="s">
        <v>403</v>
      </c>
      <c r="C40" s="489">
        <v>4211.8450000000003</v>
      </c>
      <c r="D40" s="489">
        <v>13982.867</v>
      </c>
      <c r="E40" s="489">
        <v>278.88</v>
      </c>
      <c r="F40" s="489">
        <v>35.755000000000003</v>
      </c>
    </row>
    <row r="41" spans="2:6" ht="18.399999999999999" customHeight="1">
      <c r="B41" s="493" t="s">
        <v>404</v>
      </c>
      <c r="C41" s="489">
        <v>2430.366</v>
      </c>
      <c r="D41" s="489">
        <v>0</v>
      </c>
      <c r="E41" s="489">
        <v>17784.63</v>
      </c>
      <c r="F41" s="489">
        <v>321.411</v>
      </c>
    </row>
    <row r="42" spans="2:6" ht="18.399999999999999" customHeight="1">
      <c r="B42" s="493" t="s">
        <v>405</v>
      </c>
      <c r="C42" s="489">
        <v>2563.181</v>
      </c>
      <c r="D42" s="489">
        <v>20.238</v>
      </c>
      <c r="E42" s="489">
        <v>9179.6710000000003</v>
      </c>
      <c r="F42" s="489">
        <v>0</v>
      </c>
    </row>
    <row r="43" spans="2:6" ht="18.399999999999999" customHeight="1">
      <c r="B43" s="493" t="s">
        <v>406</v>
      </c>
      <c r="C43" s="489">
        <v>0</v>
      </c>
      <c r="D43" s="489">
        <v>0</v>
      </c>
      <c r="E43" s="489">
        <v>0</v>
      </c>
      <c r="F43" s="489">
        <v>0</v>
      </c>
    </row>
    <row r="44" spans="2:6" ht="18.399999999999999" customHeight="1">
      <c r="B44" s="493" t="s">
        <v>407</v>
      </c>
      <c r="C44" s="489">
        <v>4220.9639999999999</v>
      </c>
      <c r="D44" s="489">
        <v>50509.392</v>
      </c>
      <c r="E44" s="489">
        <v>20216.725999999999</v>
      </c>
      <c r="F44" s="489">
        <v>310.01600000000002</v>
      </c>
    </row>
    <row r="45" spans="2:6" ht="18.399999999999999" customHeight="1">
      <c r="B45" s="493" t="s">
        <v>408</v>
      </c>
      <c r="C45" s="489">
        <v>-165.85599999999999</v>
      </c>
      <c r="D45" s="489">
        <v>-37.165999999999997</v>
      </c>
      <c r="E45" s="489">
        <v>4097.3739999999998</v>
      </c>
      <c r="F45" s="489">
        <v>6233.4129999999996</v>
      </c>
    </row>
    <row r="46" spans="2:6" ht="18.399999999999999" customHeight="1">
      <c r="B46" s="493" t="s">
        <v>409</v>
      </c>
      <c r="C46" s="489">
        <v>0</v>
      </c>
      <c r="D46" s="489">
        <v>0</v>
      </c>
      <c r="E46" s="489">
        <v>0</v>
      </c>
      <c r="F46" s="489">
        <v>0</v>
      </c>
    </row>
    <row r="47" spans="2:6" ht="18.399999999999999" customHeight="1">
      <c r="B47" s="493" t="s">
        <v>410</v>
      </c>
      <c r="C47" s="489">
        <v>1385.623</v>
      </c>
      <c r="D47" s="489">
        <v>0</v>
      </c>
      <c r="E47" s="489">
        <v>144.54300000000001</v>
      </c>
      <c r="F47" s="489">
        <v>5208.95</v>
      </c>
    </row>
    <row r="48" spans="2:6" ht="18.399999999999999" customHeight="1">
      <c r="B48" s="493" t="s">
        <v>411</v>
      </c>
      <c r="C48" s="489">
        <v>3354.165</v>
      </c>
      <c r="D48" s="489">
        <v>3070.221</v>
      </c>
      <c r="E48" s="489">
        <v>30249.602999999999</v>
      </c>
      <c r="F48" s="489">
        <v>26997.062000000002</v>
      </c>
    </row>
    <row r="49" spans="2:6" ht="18.399999999999999" customHeight="1">
      <c r="B49" s="493" t="s">
        <v>412</v>
      </c>
      <c r="C49" s="489">
        <v>73610.380999999994</v>
      </c>
      <c r="D49" s="489">
        <v>159930.41200000001</v>
      </c>
      <c r="E49" s="489">
        <v>410349.23700000002</v>
      </c>
      <c r="F49" s="489">
        <v>74934.835999999996</v>
      </c>
    </row>
    <row r="50" spans="2:6" ht="18.399999999999999" customHeight="1">
      <c r="B50" s="493" t="s">
        <v>413</v>
      </c>
      <c r="C50" s="489">
        <v>0</v>
      </c>
      <c r="D50" s="489">
        <v>0</v>
      </c>
      <c r="E50" s="489">
        <v>0</v>
      </c>
      <c r="F50" s="489">
        <v>0</v>
      </c>
    </row>
    <row r="51" spans="2:6" ht="24.95" customHeight="1">
      <c r="B51" s="493" t="s">
        <v>414</v>
      </c>
      <c r="C51" s="489">
        <v>10347.984</v>
      </c>
      <c r="D51" s="489">
        <v>845.86800000000005</v>
      </c>
      <c r="E51" s="489">
        <v>1515.644</v>
      </c>
      <c r="F51" s="489">
        <v>1447.895</v>
      </c>
    </row>
    <row r="52" spans="2:6" ht="18.399999999999999" customHeight="1">
      <c r="B52" s="493" t="s">
        <v>415</v>
      </c>
      <c r="C52" s="489">
        <v>0</v>
      </c>
      <c r="D52" s="489">
        <v>0</v>
      </c>
      <c r="E52" s="489">
        <v>0</v>
      </c>
      <c r="F52" s="489">
        <v>0</v>
      </c>
    </row>
    <row r="53" spans="2:6" ht="18.399999999999999" customHeight="1">
      <c r="B53" s="493" t="s">
        <v>244</v>
      </c>
      <c r="C53" s="489">
        <v>306.12799999999999</v>
      </c>
      <c r="D53" s="489">
        <v>276.81900000000002</v>
      </c>
      <c r="E53" s="489">
        <v>1328.85</v>
      </c>
      <c r="F53" s="489">
        <v>51.018999999999998</v>
      </c>
    </row>
    <row r="54" spans="2:6" ht="18.399999999999999" customHeight="1">
      <c r="B54" s="493" t="s">
        <v>245</v>
      </c>
      <c r="C54" s="489">
        <v>1288.3040000000001</v>
      </c>
      <c r="D54" s="489">
        <v>2672.6689999999999</v>
      </c>
      <c r="E54" s="489">
        <v>2418.915</v>
      </c>
      <c r="F54" s="489">
        <v>556.24400000000003</v>
      </c>
    </row>
    <row r="55" spans="2:6" ht="18.399999999999999" customHeight="1">
      <c r="B55" s="493" t="s">
        <v>416</v>
      </c>
      <c r="C55" s="489">
        <v>11909.543</v>
      </c>
      <c r="D55" s="489">
        <v>19871.547999999999</v>
      </c>
      <c r="E55" s="489">
        <v>17115.057000000001</v>
      </c>
      <c r="F55" s="489">
        <v>18479.187000000002</v>
      </c>
    </row>
    <row r="56" spans="2:6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</row>
    <row r="57" spans="2:6" ht="18.399999999999999" customHeight="1">
      <c r="B57" s="493" t="s">
        <v>418</v>
      </c>
      <c r="C57" s="489">
        <v>0</v>
      </c>
      <c r="D57" s="489">
        <v>89951.433999999994</v>
      </c>
      <c r="E57" s="489">
        <v>0</v>
      </c>
      <c r="F57" s="489">
        <v>0</v>
      </c>
    </row>
    <row r="58" spans="2:6" ht="18.399999999999999" customHeight="1">
      <c r="B58" s="493" t="s">
        <v>419</v>
      </c>
      <c r="C58" s="489">
        <v>0</v>
      </c>
      <c r="D58" s="489">
        <v>4881.3789999999999</v>
      </c>
      <c r="E58" s="489">
        <v>0</v>
      </c>
      <c r="F58" s="489">
        <v>0</v>
      </c>
    </row>
    <row r="59" spans="2:6" ht="18.399999999999999" customHeight="1">
      <c r="B59" s="493" t="s">
        <v>420</v>
      </c>
      <c r="C59" s="489">
        <v>5358.5889999999999</v>
      </c>
      <c r="D59" s="489">
        <v>7.1870000000000003</v>
      </c>
      <c r="E59" s="489">
        <v>2434.9259999999999</v>
      </c>
      <c r="F59" s="489">
        <v>2863.4059999999999</v>
      </c>
    </row>
    <row r="60" spans="2:6" ht="18.399999999999999" customHeight="1">
      <c r="B60" s="493" t="s">
        <v>421</v>
      </c>
      <c r="C60" s="489">
        <v>0</v>
      </c>
      <c r="D60" s="489">
        <v>47872.144999999997</v>
      </c>
      <c r="E60" s="489">
        <v>0</v>
      </c>
      <c r="F60" s="489">
        <v>0</v>
      </c>
    </row>
    <row r="61" spans="2:6" ht="18.399999999999999" customHeight="1">
      <c r="B61" s="493" t="s">
        <v>422</v>
      </c>
      <c r="C61" s="489">
        <v>1699.3119999999999</v>
      </c>
      <c r="D61" s="489">
        <v>37.371000000000002</v>
      </c>
      <c r="E61" s="489">
        <v>68694.793999999994</v>
      </c>
      <c r="F61" s="489">
        <v>3817.6590000000001</v>
      </c>
    </row>
    <row r="62" spans="2:6" ht="18.399999999999999" customHeight="1">
      <c r="B62" s="493" t="s">
        <v>423</v>
      </c>
      <c r="C62" s="489">
        <v>5972.4989999999998</v>
      </c>
      <c r="D62" s="489">
        <v>17325.937999999998</v>
      </c>
      <c r="E62" s="489">
        <v>62873.540999999997</v>
      </c>
      <c r="F62" s="489">
        <v>16944.599999999999</v>
      </c>
    </row>
    <row r="63" spans="2:6" ht="18.399999999999999" customHeight="1">
      <c r="B63" s="493" t="s">
        <v>424</v>
      </c>
      <c r="C63" s="489">
        <v>14451.395</v>
      </c>
      <c r="D63" s="489">
        <v>877.19899999999996</v>
      </c>
      <c r="E63" s="489">
        <v>81083.97</v>
      </c>
      <c r="F63" s="489">
        <v>17803.859</v>
      </c>
    </row>
    <row r="64" spans="2:6" ht="18.399999999999999" customHeight="1">
      <c r="B64" s="493" t="s">
        <v>425</v>
      </c>
      <c r="C64" s="489">
        <v>0</v>
      </c>
      <c r="D64" s="489">
        <v>1792.539</v>
      </c>
      <c r="E64" s="489">
        <v>0</v>
      </c>
      <c r="F64" s="489">
        <v>0</v>
      </c>
    </row>
    <row r="65" spans="2:6" ht="18.399999999999999" customHeight="1">
      <c r="B65" s="493" t="s">
        <v>426</v>
      </c>
      <c r="C65" s="489">
        <v>0</v>
      </c>
      <c r="D65" s="489">
        <v>69.173000000000002</v>
      </c>
      <c r="E65" s="489">
        <v>0</v>
      </c>
      <c r="F65" s="489">
        <v>0</v>
      </c>
    </row>
    <row r="66" spans="2:6" ht="18.399999999999999" customHeight="1">
      <c r="B66" s="493" t="s">
        <v>427</v>
      </c>
      <c r="C66" s="489">
        <v>440.48399999999998</v>
      </c>
      <c r="D66" s="489">
        <v>125.468</v>
      </c>
      <c r="E66" s="489">
        <v>13119.061</v>
      </c>
      <c r="F66" s="489">
        <v>9493.1229999999996</v>
      </c>
    </row>
    <row r="67" spans="2:6" ht="18.399999999999999" customHeight="1">
      <c r="B67" s="493" t="s">
        <v>428</v>
      </c>
      <c r="C67" s="489">
        <v>12673.108</v>
      </c>
      <c r="D67" s="489">
        <v>17091.485000000001</v>
      </c>
      <c r="E67" s="489">
        <v>48450.472999999998</v>
      </c>
      <c r="F67" s="489">
        <v>63546.815000000002</v>
      </c>
    </row>
    <row r="68" spans="2:6" ht="18.399999999999999" customHeight="1">
      <c r="B68" s="493" t="s">
        <v>429</v>
      </c>
      <c r="C68" s="489">
        <v>835.44399999999996</v>
      </c>
      <c r="D68" s="489">
        <v>0</v>
      </c>
      <c r="E68" s="489">
        <v>22550.21</v>
      </c>
      <c r="F68" s="489">
        <v>36793.048999999999</v>
      </c>
    </row>
    <row r="69" spans="2:6" ht="14.65" customHeight="1"/>
    <row r="70" spans="2:6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</row>
    <row r="71" spans="2:6" ht="21.75" customHeight="1">
      <c r="B71" s="701" t="s">
        <v>156</v>
      </c>
      <c r="C71" s="579" t="s">
        <v>372</v>
      </c>
      <c r="D71" s="579" t="s">
        <v>372</v>
      </c>
      <c r="E71" s="579" t="s">
        <v>372</v>
      </c>
      <c r="F71" s="580" t="s">
        <v>372</v>
      </c>
    </row>
    <row r="72" spans="2:6" ht="29.85" customHeight="1">
      <c r="B72" s="702"/>
      <c r="C72" s="491" t="s">
        <v>461</v>
      </c>
      <c r="D72" s="299" t="s">
        <v>462</v>
      </c>
      <c r="E72" s="299" t="s">
        <v>491</v>
      </c>
      <c r="F72" s="299" t="s">
        <v>492</v>
      </c>
    </row>
    <row r="73" spans="2:6" ht="18.399999999999999" customHeight="1">
      <c r="B73" s="493" t="s">
        <v>255</v>
      </c>
      <c r="C73" s="489">
        <v>7186.0720000000001</v>
      </c>
      <c r="D73" s="489">
        <v>15509.731</v>
      </c>
      <c r="E73" s="489">
        <v>304136.25</v>
      </c>
      <c r="F73" s="489">
        <v>158781.14300000001</v>
      </c>
    </row>
    <row r="74" spans="2:6" ht="18.399999999999999" customHeight="1">
      <c r="B74" s="493" t="s">
        <v>256</v>
      </c>
      <c r="C74" s="489">
        <v>7435.8419999999996</v>
      </c>
      <c r="D74" s="489">
        <v>84330.020999999993</v>
      </c>
      <c r="E74" s="489">
        <v>243632.00200000001</v>
      </c>
      <c r="F74" s="489">
        <v>141468.973</v>
      </c>
    </row>
    <row r="75" spans="2:6" ht="18.399999999999999" customHeight="1">
      <c r="B75" s="493" t="s">
        <v>430</v>
      </c>
      <c r="C75" s="489">
        <v>2676.7179999999998</v>
      </c>
      <c r="D75" s="489">
        <v>2168.3049999999998</v>
      </c>
      <c r="E75" s="489">
        <v>40004.065999999999</v>
      </c>
      <c r="F75" s="489">
        <v>14063.931</v>
      </c>
    </row>
    <row r="76" spans="2:6" ht="18.399999999999999" customHeight="1">
      <c r="B76" s="493" t="s">
        <v>431</v>
      </c>
      <c r="C76" s="489">
        <v>17.818999999999999</v>
      </c>
      <c r="D76" s="489">
        <v>0.57299999999999995</v>
      </c>
      <c r="E76" s="489">
        <v>80.998999999999995</v>
      </c>
      <c r="F76" s="489">
        <v>336.416</v>
      </c>
    </row>
    <row r="77" spans="2:6" ht="18.399999999999999" customHeight="1">
      <c r="B77" s="493" t="s">
        <v>432</v>
      </c>
      <c r="C77" s="489">
        <v>57.055</v>
      </c>
      <c r="D77" s="489">
        <v>34.491</v>
      </c>
      <c r="E77" s="489">
        <v>3821.8710000000001</v>
      </c>
      <c r="F77" s="489">
        <v>859.79700000000003</v>
      </c>
    </row>
    <row r="78" spans="2:6" ht="18.399999999999999" customHeight="1">
      <c r="B78" s="493" t="s">
        <v>433</v>
      </c>
      <c r="C78" s="489">
        <v>0</v>
      </c>
      <c r="D78" s="489">
        <v>0</v>
      </c>
      <c r="E78" s="489">
        <v>11966.259</v>
      </c>
      <c r="F78" s="489">
        <v>0</v>
      </c>
    </row>
    <row r="79" spans="2:6" ht="18.399999999999999" customHeight="1">
      <c r="B79" s="493" t="s">
        <v>434</v>
      </c>
      <c r="C79" s="489">
        <v>7860.2380000000003</v>
      </c>
      <c r="D79" s="489">
        <v>17785.965</v>
      </c>
      <c r="E79" s="489">
        <v>227025.14799999999</v>
      </c>
      <c r="F79" s="489">
        <v>8002.0290000000005</v>
      </c>
    </row>
    <row r="80" spans="2:6" ht="18.399999999999999" customHeight="1">
      <c r="B80" s="493" t="s">
        <v>435</v>
      </c>
      <c r="C80" s="489">
        <v>1356.7070000000001</v>
      </c>
      <c r="D80" s="489">
        <v>1571.5429999999999</v>
      </c>
      <c r="E80" s="489">
        <v>167714.62100000001</v>
      </c>
      <c r="F80" s="489">
        <v>15271.084000000001</v>
      </c>
    </row>
    <row r="81" spans="2:6" ht="18.399999999999999" customHeight="1">
      <c r="B81" s="493" t="s">
        <v>257</v>
      </c>
      <c r="C81" s="489">
        <v>5.2510000000000003</v>
      </c>
      <c r="D81" s="489">
        <v>101.848</v>
      </c>
      <c r="E81" s="489">
        <v>1366.366</v>
      </c>
      <c r="F81" s="489">
        <v>3696.7179999999998</v>
      </c>
    </row>
    <row r="82" spans="2:6" ht="18.399999999999999" customHeight="1">
      <c r="B82" s="493" t="s">
        <v>436</v>
      </c>
      <c r="C82" s="489">
        <v>4082.0059999999999</v>
      </c>
      <c r="D82" s="489">
        <v>2690.9560000000001</v>
      </c>
      <c r="E82" s="489">
        <v>590248.58700000006</v>
      </c>
      <c r="F82" s="489">
        <v>153313.74299999999</v>
      </c>
    </row>
    <row r="83" spans="2:6" ht="18.399999999999999" customHeight="1">
      <c r="B83" s="493" t="s">
        <v>437</v>
      </c>
      <c r="C83" s="489">
        <v>6789.4570000000003</v>
      </c>
      <c r="D83" s="489">
        <v>3816.35</v>
      </c>
      <c r="E83" s="489">
        <v>63930.052000000003</v>
      </c>
      <c r="F83" s="489">
        <v>28385.534</v>
      </c>
    </row>
    <row r="84" spans="2:6" ht="18.399999999999999" customHeight="1">
      <c r="B84" s="493" t="s">
        <v>258</v>
      </c>
      <c r="C84" s="489">
        <v>980.46199999999999</v>
      </c>
      <c r="D84" s="489">
        <v>2863.5479999999998</v>
      </c>
      <c r="E84" s="489">
        <v>39446.837</v>
      </c>
      <c r="F84" s="489">
        <v>9910.1710000000003</v>
      </c>
    </row>
    <row r="85" spans="2:6" ht="18.399999999999999" customHeight="1">
      <c r="B85" s="493" t="s">
        <v>438</v>
      </c>
      <c r="C85" s="489">
        <v>516.82600000000002</v>
      </c>
      <c r="D85" s="489">
        <v>321.56799999999998</v>
      </c>
      <c r="E85" s="489">
        <v>17404.232</v>
      </c>
      <c r="F85" s="489">
        <v>6394.3029999999999</v>
      </c>
    </row>
    <row r="86" spans="2:6" ht="18.399999999999999" customHeight="1">
      <c r="B86" s="493" t="s">
        <v>259</v>
      </c>
      <c r="C86" s="489">
        <v>2623.5509999999999</v>
      </c>
      <c r="D86" s="489">
        <v>544.36699999999996</v>
      </c>
      <c r="E86" s="489">
        <v>125230.14200000001</v>
      </c>
      <c r="F86" s="489">
        <v>43250.618000000002</v>
      </c>
    </row>
    <row r="87" spans="2:6" ht="18.399999999999999" customHeight="1">
      <c r="B87" s="493" t="s">
        <v>439</v>
      </c>
      <c r="C87" s="489">
        <v>3126.1410000000001</v>
      </c>
      <c r="D87" s="489">
        <v>7368.442</v>
      </c>
      <c r="E87" s="489">
        <v>174458.652</v>
      </c>
      <c r="F87" s="489">
        <v>15151.547</v>
      </c>
    </row>
    <row r="88" spans="2:6" ht="18.399999999999999" customHeight="1">
      <c r="B88" s="493" t="s">
        <v>262</v>
      </c>
      <c r="C88" s="489">
        <v>5229.027</v>
      </c>
      <c r="D88" s="489">
        <v>37288.521000000001</v>
      </c>
      <c r="E88" s="489">
        <v>289831.147</v>
      </c>
      <c r="F88" s="489">
        <v>140593.209</v>
      </c>
    </row>
    <row r="89" spans="2:6" ht="18.399999999999999" customHeight="1">
      <c r="B89" s="493" t="s">
        <v>440</v>
      </c>
      <c r="C89" s="489">
        <v>71.739000000000004</v>
      </c>
      <c r="D89" s="489">
        <v>0</v>
      </c>
      <c r="E89" s="489">
        <v>165.34399999999999</v>
      </c>
      <c r="F89" s="489">
        <v>215.31399999999999</v>
      </c>
    </row>
    <row r="90" spans="2:6" ht="18.399999999999999" customHeight="1">
      <c r="B90" s="493" t="s">
        <v>441</v>
      </c>
      <c r="C90" s="489">
        <v>0</v>
      </c>
      <c r="D90" s="489">
        <v>6069.6809999999996</v>
      </c>
      <c r="E90" s="489">
        <v>45327.267</v>
      </c>
      <c r="F90" s="489">
        <v>2824.5070000000001</v>
      </c>
    </row>
    <row r="91" spans="2:6" ht="18.399999999999999" customHeight="1">
      <c r="B91" s="493" t="s">
        <v>442</v>
      </c>
      <c r="C91" s="489">
        <v>25579.513999999999</v>
      </c>
      <c r="D91" s="489">
        <v>-690.83900000000006</v>
      </c>
      <c r="E91" s="489">
        <v>53633.565999999999</v>
      </c>
      <c r="F91" s="489">
        <v>7436.4049999999997</v>
      </c>
    </row>
    <row r="92" spans="2:6" ht="18.399999999999999" customHeight="1">
      <c r="B92" s="493" t="s">
        <v>265</v>
      </c>
      <c r="C92" s="489">
        <v>8396.8680000000004</v>
      </c>
      <c r="D92" s="489">
        <v>3290.1909999999998</v>
      </c>
      <c r="E92" s="489">
        <v>268837.08600000001</v>
      </c>
      <c r="F92" s="489">
        <v>45398.38</v>
      </c>
    </row>
    <row r="93" spans="2:6" ht="18.399999999999999" customHeight="1">
      <c r="B93" s="493" t="s">
        <v>443</v>
      </c>
      <c r="C93" s="489">
        <v>1186.819</v>
      </c>
      <c r="D93" s="489">
        <v>9850.0490000000009</v>
      </c>
      <c r="E93" s="489">
        <v>38268.519</v>
      </c>
      <c r="F93" s="489">
        <v>7352.9849999999997</v>
      </c>
    </row>
    <row r="94" spans="2:6" ht="18.399999999999999" customHeight="1">
      <c r="B94" s="493" t="s">
        <v>444</v>
      </c>
      <c r="C94" s="489">
        <v>223.048</v>
      </c>
      <c r="D94" s="489">
        <v>3872.7179999999998</v>
      </c>
      <c r="E94" s="489">
        <v>57779.35</v>
      </c>
      <c r="F94" s="489">
        <v>961.81399999999996</v>
      </c>
    </row>
    <row r="95" spans="2:6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</row>
    <row r="96" spans="2:6" ht="18.399999999999999" customHeight="1">
      <c r="B96" s="493" t="s">
        <v>266</v>
      </c>
      <c r="C96" s="489">
        <v>5127.8819999999996</v>
      </c>
      <c r="D96" s="489">
        <v>7353.5230000000001</v>
      </c>
      <c r="E96" s="489">
        <v>627368.06400000001</v>
      </c>
      <c r="F96" s="489">
        <v>76815.014999999999</v>
      </c>
    </row>
    <row r="97" spans="2:9" ht="18.399999999999999" customHeight="1">
      <c r="B97" s="493" t="s">
        <v>446</v>
      </c>
      <c r="C97" s="489">
        <v>2129.9949999999999</v>
      </c>
      <c r="D97" s="489">
        <v>585.20600000000002</v>
      </c>
      <c r="E97" s="489">
        <v>16332.67</v>
      </c>
      <c r="F97" s="489">
        <v>12587.03</v>
      </c>
    </row>
    <row r="98" spans="2:9" ht="18.399999999999999" customHeight="1">
      <c r="B98" s="493" t="s">
        <v>447</v>
      </c>
      <c r="C98" s="489">
        <v>823.577</v>
      </c>
      <c r="D98" s="489">
        <v>976.91499999999996</v>
      </c>
      <c r="E98" s="489">
        <v>41287.273000000001</v>
      </c>
      <c r="F98" s="489">
        <v>14896.418</v>
      </c>
    </row>
    <row r="99" spans="2:9" ht="18.399999999999999" customHeight="1">
      <c r="B99" s="493" t="s">
        <v>448</v>
      </c>
      <c r="C99" s="489">
        <v>656.51900000000001</v>
      </c>
      <c r="D99" s="489">
        <v>5679.2179999999998</v>
      </c>
      <c r="E99" s="489">
        <v>30539.006000000001</v>
      </c>
      <c r="F99" s="489">
        <v>1164.067</v>
      </c>
    </row>
    <row r="100" spans="2:9" ht="18.399999999999999" customHeight="1">
      <c r="B100" s="493" t="s">
        <v>449</v>
      </c>
      <c r="C100" s="489">
        <v>4495.223</v>
      </c>
      <c r="D100" s="489">
        <v>10522.041999999999</v>
      </c>
      <c r="E100" s="489">
        <v>175563.35</v>
      </c>
      <c r="F100" s="489">
        <v>8140.4070000000002</v>
      </c>
    </row>
    <row r="101" spans="2:9" ht="37.35" customHeight="1"/>
    <row r="102" spans="2:9" ht="50.1" customHeight="1">
      <c r="B102" s="683" t="s">
        <v>450</v>
      </c>
      <c r="C102" s="684"/>
      <c r="D102" s="684"/>
      <c r="E102" s="684"/>
      <c r="F102" s="684"/>
      <c r="G102" s="684"/>
      <c r="H102" s="684"/>
      <c r="I102" s="684"/>
    </row>
  </sheetData>
  <mergeCells count="8">
    <mergeCell ref="B102:I102"/>
    <mergeCell ref="B2:F2"/>
    <mergeCell ref="C4:F4"/>
    <mergeCell ref="B5:B6"/>
    <mergeCell ref="C5:F5"/>
    <mergeCell ref="C70:F70"/>
    <mergeCell ref="B71:B72"/>
    <mergeCell ref="C71:F71"/>
  </mergeCells>
  <pageMargins left="0.44509803921568636" right="0.52235294117647069" top="0.36431372549019614" bottom="0.43137254901960792" header="0.50980392156862753" footer="0.50980392156862753"/>
  <pageSetup paperSize="9" scale="78" fitToHeight="0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L10" sqref="L10"/>
    </sheetView>
  </sheetViews>
  <sheetFormatPr defaultRowHeight="12.75"/>
  <cols>
    <col min="1" max="1" width="3" customWidth="1"/>
    <col min="2" max="2" width="28" customWidth="1"/>
    <col min="3" max="5" width="16" customWidth="1"/>
    <col min="6" max="6" width="14" customWidth="1"/>
    <col min="7" max="7" width="12" customWidth="1"/>
  </cols>
  <sheetData>
    <row r="1" spans="2:6" ht="32.25" customHeight="1"/>
    <row r="2" spans="2:6" ht="24.95" customHeight="1">
      <c r="B2" s="561" t="s">
        <v>493</v>
      </c>
      <c r="C2" s="693"/>
      <c r="D2" s="693"/>
      <c r="E2" s="693"/>
      <c r="F2" s="693"/>
    </row>
    <row r="4" spans="2:6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</row>
    <row r="5" spans="2:6" ht="24.95" customHeight="1">
      <c r="B5" s="700" t="s">
        <v>155</v>
      </c>
      <c r="C5" s="579" t="s">
        <v>470</v>
      </c>
      <c r="D5" s="579" t="s">
        <v>470</v>
      </c>
      <c r="E5" s="579" t="s">
        <v>470</v>
      </c>
      <c r="F5" s="580" t="s">
        <v>470</v>
      </c>
    </row>
    <row r="6" spans="2:6" ht="29.85" customHeight="1">
      <c r="B6" s="701"/>
      <c r="C6" s="491" t="s">
        <v>461</v>
      </c>
      <c r="D6" s="299" t="s">
        <v>462</v>
      </c>
      <c r="E6" s="299" t="s">
        <v>491</v>
      </c>
      <c r="F6" s="299" t="s">
        <v>492</v>
      </c>
    </row>
    <row r="7" spans="2:6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0</v>
      </c>
    </row>
    <row r="8" spans="2:6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0</v>
      </c>
    </row>
    <row r="9" spans="2:6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0</v>
      </c>
    </row>
    <row r="10" spans="2:6" ht="18.399999999999999" customHeight="1">
      <c r="B10" s="493" t="s">
        <v>232</v>
      </c>
      <c r="C10" s="489">
        <v>0</v>
      </c>
      <c r="D10" s="489">
        <v>0</v>
      </c>
      <c r="E10" s="489">
        <v>0</v>
      </c>
      <c r="F10" s="489">
        <v>0</v>
      </c>
    </row>
    <row r="11" spans="2:6" ht="18.399999999999999" customHeight="1">
      <c r="B11" s="493" t="s">
        <v>377</v>
      </c>
      <c r="C11" s="489">
        <v>745.44399999999996</v>
      </c>
      <c r="D11" s="489">
        <v>0</v>
      </c>
      <c r="E11" s="489">
        <v>269.57600000000002</v>
      </c>
      <c r="F11" s="489">
        <v>85.319000000000003</v>
      </c>
    </row>
    <row r="12" spans="2:6" ht="18.399999999999999" customHeight="1">
      <c r="B12" s="493" t="s">
        <v>378</v>
      </c>
      <c r="C12" s="489">
        <v>709.65700000000004</v>
      </c>
      <c r="D12" s="489">
        <v>1.796</v>
      </c>
      <c r="E12" s="489">
        <v>25.390999999999998</v>
      </c>
      <c r="F12" s="489">
        <v>9.9290000000000003</v>
      </c>
    </row>
    <row r="13" spans="2:6" ht="18.399999999999999" customHeight="1">
      <c r="B13" s="493" t="s">
        <v>379</v>
      </c>
      <c r="C13" s="489">
        <v>0</v>
      </c>
      <c r="D13" s="489">
        <v>0</v>
      </c>
      <c r="E13" s="489">
        <v>3496.6610000000001</v>
      </c>
      <c r="F13" s="489">
        <v>386.2</v>
      </c>
    </row>
    <row r="14" spans="2:6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0</v>
      </c>
    </row>
    <row r="15" spans="2:6" ht="18.399999999999999" customHeight="1">
      <c r="B15" s="493" t="s">
        <v>233</v>
      </c>
      <c r="C15" s="489">
        <v>0</v>
      </c>
      <c r="D15" s="489">
        <v>0</v>
      </c>
      <c r="E15" s="489">
        <v>0</v>
      </c>
      <c r="F15" s="489">
        <v>0</v>
      </c>
    </row>
    <row r="16" spans="2:6" ht="18.399999999999999" customHeight="1">
      <c r="B16" s="493" t="s">
        <v>381</v>
      </c>
      <c r="C16" s="489">
        <v>1143.78</v>
      </c>
      <c r="D16" s="489">
        <v>1835.5640000000001</v>
      </c>
      <c r="E16" s="489">
        <v>638.005</v>
      </c>
      <c r="F16" s="489">
        <v>0</v>
      </c>
    </row>
    <row r="17" spans="2:6" ht="18.399999999999999" customHeight="1">
      <c r="B17" s="493" t="s">
        <v>382</v>
      </c>
      <c r="C17" s="489">
        <v>34.582999999999998</v>
      </c>
      <c r="D17" s="489">
        <v>42.773000000000003</v>
      </c>
      <c r="E17" s="489">
        <v>65.537000000000006</v>
      </c>
      <c r="F17" s="489">
        <v>-1E-3</v>
      </c>
    </row>
    <row r="18" spans="2:6" ht="18.399999999999999" customHeight="1">
      <c r="B18" s="493" t="s">
        <v>383</v>
      </c>
      <c r="C18" s="489">
        <v>0</v>
      </c>
      <c r="D18" s="489">
        <v>0</v>
      </c>
      <c r="E18" s="489">
        <v>0</v>
      </c>
      <c r="F18" s="489">
        <v>0</v>
      </c>
    </row>
    <row r="19" spans="2:6" ht="18.399999999999999" customHeight="1">
      <c r="B19" s="493" t="s">
        <v>384</v>
      </c>
      <c r="C19" s="489">
        <v>0</v>
      </c>
      <c r="D19" s="489">
        <v>0</v>
      </c>
      <c r="E19" s="489">
        <v>0</v>
      </c>
      <c r="F19" s="489">
        <v>0</v>
      </c>
    </row>
    <row r="20" spans="2:6" ht="18.399999999999999" customHeight="1">
      <c r="B20" s="493" t="s">
        <v>385</v>
      </c>
      <c r="C20" s="489">
        <v>0</v>
      </c>
      <c r="D20" s="489">
        <v>0</v>
      </c>
      <c r="E20" s="489">
        <v>0</v>
      </c>
      <c r="F20" s="489">
        <v>0</v>
      </c>
    </row>
    <row r="21" spans="2:6" ht="18.399999999999999" customHeight="1">
      <c r="B21" s="493" t="s">
        <v>386</v>
      </c>
      <c r="C21" s="489">
        <v>0</v>
      </c>
      <c r="D21" s="489">
        <v>0</v>
      </c>
      <c r="E21" s="489">
        <v>0</v>
      </c>
      <c r="F21" s="489">
        <v>0</v>
      </c>
    </row>
    <row r="22" spans="2:6" ht="18.399999999999999" customHeight="1">
      <c r="B22" s="493" t="s">
        <v>387</v>
      </c>
      <c r="C22" s="489">
        <v>258.52999999999997</v>
      </c>
      <c r="D22" s="489">
        <v>8.9469999999999992</v>
      </c>
      <c r="E22" s="489">
        <v>36.456000000000003</v>
      </c>
      <c r="F22" s="489">
        <v>33.320999999999998</v>
      </c>
    </row>
    <row r="23" spans="2:6" ht="18.399999999999999" customHeight="1">
      <c r="B23" s="493" t="s">
        <v>388</v>
      </c>
      <c r="C23" s="489">
        <v>17.416</v>
      </c>
      <c r="D23" s="489">
        <v>0</v>
      </c>
      <c r="E23" s="489">
        <v>12344.212</v>
      </c>
      <c r="F23" s="489">
        <v>70.521000000000001</v>
      </c>
    </row>
    <row r="24" spans="2:6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</row>
    <row r="25" spans="2:6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0</v>
      </c>
    </row>
    <row r="26" spans="2:6" ht="18.399999999999999" customHeight="1">
      <c r="B26" s="493" t="s">
        <v>391</v>
      </c>
      <c r="C26" s="489">
        <v>0</v>
      </c>
      <c r="D26" s="489">
        <v>0</v>
      </c>
      <c r="E26" s="489">
        <v>0</v>
      </c>
      <c r="F26" s="489">
        <v>0</v>
      </c>
    </row>
    <row r="27" spans="2:6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0</v>
      </c>
    </row>
    <row r="28" spans="2:6" ht="18.399999999999999" customHeight="1">
      <c r="B28" s="493" t="s">
        <v>393</v>
      </c>
      <c r="C28" s="489">
        <v>0</v>
      </c>
      <c r="D28" s="489">
        <v>0</v>
      </c>
      <c r="E28" s="489">
        <v>0</v>
      </c>
      <c r="F28" s="489">
        <v>0</v>
      </c>
    </row>
    <row r="29" spans="2:6" ht="18.399999999999999" customHeight="1">
      <c r="B29" s="493" t="s">
        <v>394</v>
      </c>
      <c r="C29" s="489">
        <v>35.792000000000002</v>
      </c>
      <c r="D29" s="489">
        <v>0</v>
      </c>
      <c r="E29" s="489">
        <v>0</v>
      </c>
      <c r="F29" s="489">
        <v>0</v>
      </c>
    </row>
    <row r="30" spans="2:6" ht="18.399999999999999" customHeight="1">
      <c r="B30" s="493" t="s">
        <v>395</v>
      </c>
      <c r="C30" s="489">
        <v>0</v>
      </c>
      <c r="D30" s="489">
        <v>0</v>
      </c>
      <c r="E30" s="489">
        <v>0</v>
      </c>
      <c r="F30" s="489">
        <v>0</v>
      </c>
    </row>
    <row r="31" spans="2:6" ht="18.399999999999999" customHeight="1">
      <c r="B31" s="493" t="s">
        <v>236</v>
      </c>
      <c r="C31" s="489">
        <v>13.393000000000001</v>
      </c>
      <c r="D31" s="489">
        <v>0</v>
      </c>
      <c r="E31" s="489">
        <v>0</v>
      </c>
      <c r="F31" s="489">
        <v>21.027999999999999</v>
      </c>
    </row>
    <row r="32" spans="2:6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0</v>
      </c>
    </row>
    <row r="33" spans="2:6" ht="18.399999999999999" customHeight="1">
      <c r="B33" s="493" t="s">
        <v>397</v>
      </c>
      <c r="C33" s="489">
        <v>0</v>
      </c>
      <c r="D33" s="489">
        <v>0</v>
      </c>
      <c r="E33" s="489">
        <v>0</v>
      </c>
      <c r="F33" s="489">
        <v>0</v>
      </c>
    </row>
    <row r="34" spans="2:6" ht="18.399999999999999" customHeight="1">
      <c r="B34" s="493" t="s">
        <v>398</v>
      </c>
      <c r="C34" s="489">
        <v>0</v>
      </c>
      <c r="D34" s="489">
        <v>0</v>
      </c>
      <c r="E34" s="489">
        <v>235.233</v>
      </c>
      <c r="F34" s="489">
        <v>0</v>
      </c>
    </row>
    <row r="35" spans="2:6" ht="18.399999999999999" customHeight="1">
      <c r="B35" s="493" t="s">
        <v>399</v>
      </c>
      <c r="C35" s="489">
        <v>537.65700000000004</v>
      </c>
      <c r="D35" s="489">
        <v>18518.809000000001</v>
      </c>
      <c r="E35" s="489">
        <v>72461.327999999994</v>
      </c>
      <c r="F35" s="489">
        <v>4812.5910000000003</v>
      </c>
    </row>
    <row r="36" spans="2:6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</row>
    <row r="37" spans="2:6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0</v>
      </c>
    </row>
    <row r="38" spans="2:6" ht="18.399999999999999" customHeight="1">
      <c r="B38" s="493" t="s">
        <v>401</v>
      </c>
      <c r="C38" s="489">
        <v>0</v>
      </c>
      <c r="D38" s="489">
        <v>0</v>
      </c>
      <c r="E38" s="489">
        <v>0</v>
      </c>
      <c r="F38" s="489">
        <v>0</v>
      </c>
    </row>
    <row r="39" spans="2:6" ht="18.399999999999999" customHeight="1">
      <c r="B39" s="493" t="s">
        <v>402</v>
      </c>
      <c r="C39" s="489">
        <v>0</v>
      </c>
      <c r="D39" s="489">
        <v>0</v>
      </c>
      <c r="E39" s="489">
        <v>0</v>
      </c>
      <c r="F39" s="489">
        <v>0</v>
      </c>
    </row>
    <row r="40" spans="2:6" ht="18.399999999999999" customHeight="1">
      <c r="B40" s="493" t="s">
        <v>403</v>
      </c>
      <c r="C40" s="489">
        <v>374.69400000000002</v>
      </c>
      <c r="D40" s="489">
        <v>2774.0929999999998</v>
      </c>
      <c r="E40" s="489">
        <v>56.128</v>
      </c>
      <c r="F40" s="489">
        <v>2.2599999999999998</v>
      </c>
    </row>
    <row r="41" spans="2:6" ht="18.399999999999999" customHeight="1">
      <c r="B41" s="493" t="s">
        <v>404</v>
      </c>
      <c r="C41" s="489">
        <v>0</v>
      </c>
      <c r="D41" s="489">
        <v>0</v>
      </c>
      <c r="E41" s="489">
        <v>0</v>
      </c>
      <c r="F41" s="489">
        <v>0</v>
      </c>
    </row>
    <row r="42" spans="2:6" ht="18.399999999999999" customHeight="1">
      <c r="B42" s="493" t="s">
        <v>405</v>
      </c>
      <c r="C42" s="489">
        <v>0</v>
      </c>
      <c r="D42" s="489">
        <v>0</v>
      </c>
      <c r="E42" s="489">
        <v>0</v>
      </c>
      <c r="F42" s="489">
        <v>0</v>
      </c>
    </row>
    <row r="43" spans="2:6" ht="18.399999999999999" customHeight="1">
      <c r="B43" s="493" t="s">
        <v>406</v>
      </c>
      <c r="C43" s="489">
        <v>0</v>
      </c>
      <c r="D43" s="489">
        <v>0</v>
      </c>
      <c r="E43" s="489">
        <v>0</v>
      </c>
      <c r="F43" s="489">
        <v>0</v>
      </c>
    </row>
    <row r="44" spans="2:6" ht="18.399999999999999" customHeight="1">
      <c r="B44" s="493" t="s">
        <v>407</v>
      </c>
      <c r="C44" s="489">
        <v>824.85500000000002</v>
      </c>
      <c r="D44" s="489">
        <v>1034.741</v>
      </c>
      <c r="E44" s="489">
        <v>7510.067</v>
      </c>
      <c r="F44" s="489">
        <v>127.684</v>
      </c>
    </row>
    <row r="45" spans="2:6" ht="18.399999999999999" customHeight="1">
      <c r="B45" s="493" t="s">
        <v>408</v>
      </c>
      <c r="C45" s="489">
        <v>0</v>
      </c>
      <c r="D45" s="489">
        <v>0</v>
      </c>
      <c r="E45" s="489">
        <v>0</v>
      </c>
      <c r="F45" s="489">
        <v>0</v>
      </c>
    </row>
    <row r="46" spans="2:6" ht="18.399999999999999" customHeight="1">
      <c r="B46" s="493" t="s">
        <v>409</v>
      </c>
      <c r="C46" s="489">
        <v>0</v>
      </c>
      <c r="D46" s="489">
        <v>0</v>
      </c>
      <c r="E46" s="489">
        <v>0</v>
      </c>
      <c r="F46" s="489">
        <v>0</v>
      </c>
    </row>
    <row r="47" spans="2:6" ht="18.399999999999999" customHeight="1">
      <c r="B47" s="493" t="s">
        <v>410</v>
      </c>
      <c r="C47" s="489">
        <v>122.28</v>
      </c>
      <c r="D47" s="489">
        <v>0</v>
      </c>
      <c r="E47" s="489">
        <v>0</v>
      </c>
      <c r="F47" s="489">
        <v>0.84199999999999997</v>
      </c>
    </row>
    <row r="48" spans="2:6" ht="18.399999999999999" customHeight="1">
      <c r="B48" s="493" t="s">
        <v>411</v>
      </c>
      <c r="C48" s="489">
        <v>0.215</v>
      </c>
      <c r="D48" s="489">
        <v>0.1</v>
      </c>
      <c r="E48" s="489">
        <v>818.89800000000002</v>
      </c>
      <c r="F48" s="489">
        <v>1199.242</v>
      </c>
    </row>
    <row r="49" spans="2:6" ht="18.399999999999999" customHeight="1">
      <c r="B49" s="493" t="s">
        <v>412</v>
      </c>
      <c r="C49" s="489">
        <v>0</v>
      </c>
      <c r="D49" s="489">
        <v>0</v>
      </c>
      <c r="E49" s="489">
        <v>16.093</v>
      </c>
      <c r="F49" s="489">
        <v>12.782999999999999</v>
      </c>
    </row>
    <row r="50" spans="2:6" ht="18.399999999999999" customHeight="1">
      <c r="B50" s="493" t="s">
        <v>413</v>
      </c>
      <c r="C50" s="489">
        <v>0</v>
      </c>
      <c r="D50" s="489">
        <v>0</v>
      </c>
      <c r="E50" s="489">
        <v>0</v>
      </c>
      <c r="F50" s="489">
        <v>0</v>
      </c>
    </row>
    <row r="51" spans="2:6" ht="24.95" customHeight="1">
      <c r="B51" s="493" t="s">
        <v>414</v>
      </c>
      <c r="C51" s="489">
        <v>1101.133</v>
      </c>
      <c r="D51" s="489">
        <v>0</v>
      </c>
      <c r="E51" s="489">
        <v>2.7210000000000001</v>
      </c>
      <c r="F51" s="489">
        <v>4.9009999999999998</v>
      </c>
    </row>
    <row r="52" spans="2:6" ht="18.399999999999999" customHeight="1">
      <c r="B52" s="493" t="s">
        <v>415</v>
      </c>
      <c r="C52" s="489">
        <v>0</v>
      </c>
      <c r="D52" s="489">
        <v>0</v>
      </c>
      <c r="E52" s="489">
        <v>0</v>
      </c>
      <c r="F52" s="489">
        <v>0</v>
      </c>
    </row>
    <row r="53" spans="2:6" ht="18.399999999999999" customHeight="1">
      <c r="B53" s="493" t="s">
        <v>244</v>
      </c>
      <c r="C53" s="489">
        <v>64.637</v>
      </c>
      <c r="D53" s="489">
        <v>97.141000000000005</v>
      </c>
      <c r="E53" s="489">
        <v>85.1</v>
      </c>
      <c r="F53" s="489">
        <v>0</v>
      </c>
    </row>
    <row r="54" spans="2:6" ht="18.399999999999999" customHeight="1">
      <c r="B54" s="493" t="s">
        <v>245</v>
      </c>
      <c r="C54" s="489">
        <v>410.62200000000001</v>
      </c>
      <c r="D54" s="489">
        <v>929.12699999999995</v>
      </c>
      <c r="E54" s="489">
        <v>1261.8589999999999</v>
      </c>
      <c r="F54" s="489">
        <v>411.03500000000003</v>
      </c>
    </row>
    <row r="55" spans="2:6" ht="18.399999999999999" customHeight="1">
      <c r="B55" s="493" t="s">
        <v>416</v>
      </c>
      <c r="C55" s="489">
        <v>1696.2729999999999</v>
      </c>
      <c r="D55" s="489">
        <v>23.542000000000002</v>
      </c>
      <c r="E55" s="489">
        <v>340.24</v>
      </c>
      <c r="F55" s="489">
        <v>698.71299999999997</v>
      </c>
    </row>
    <row r="56" spans="2:6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</row>
    <row r="57" spans="2:6" ht="18.399999999999999" customHeight="1">
      <c r="B57" s="493" t="s">
        <v>418</v>
      </c>
      <c r="C57" s="489">
        <v>0</v>
      </c>
      <c r="D57" s="489">
        <v>0</v>
      </c>
      <c r="E57" s="489">
        <v>0</v>
      </c>
      <c r="F57" s="489">
        <v>0</v>
      </c>
    </row>
    <row r="58" spans="2:6" ht="18.399999999999999" customHeight="1">
      <c r="B58" s="493" t="s">
        <v>419</v>
      </c>
      <c r="C58" s="489">
        <v>0</v>
      </c>
      <c r="D58" s="489">
        <v>0</v>
      </c>
      <c r="E58" s="489">
        <v>0</v>
      </c>
      <c r="F58" s="489">
        <v>0</v>
      </c>
    </row>
    <row r="59" spans="2:6" ht="18.399999999999999" customHeight="1">
      <c r="B59" s="493" t="s">
        <v>420</v>
      </c>
      <c r="C59" s="489">
        <v>270.31700000000001</v>
      </c>
      <c r="D59" s="489">
        <v>0.85</v>
      </c>
      <c r="E59" s="489">
        <v>2672.0619999999999</v>
      </c>
      <c r="F59" s="489">
        <v>1739.933</v>
      </c>
    </row>
    <row r="60" spans="2:6" ht="18.399999999999999" customHeight="1">
      <c r="B60" s="493" t="s">
        <v>421</v>
      </c>
      <c r="C60" s="489">
        <v>0</v>
      </c>
      <c r="D60" s="489">
        <v>0</v>
      </c>
      <c r="E60" s="489">
        <v>0</v>
      </c>
      <c r="F60" s="489">
        <v>0</v>
      </c>
    </row>
    <row r="61" spans="2:6" ht="18.399999999999999" customHeight="1">
      <c r="B61" s="493" t="s">
        <v>422</v>
      </c>
      <c r="C61" s="489">
        <v>0</v>
      </c>
      <c r="D61" s="489">
        <v>0</v>
      </c>
      <c r="E61" s="489">
        <v>8067.8329999999996</v>
      </c>
      <c r="F61" s="489">
        <v>46.134</v>
      </c>
    </row>
    <row r="62" spans="2:6" ht="18.399999999999999" customHeight="1">
      <c r="B62" s="493" t="s">
        <v>423</v>
      </c>
      <c r="C62" s="489">
        <v>0</v>
      </c>
      <c r="D62" s="489">
        <v>0</v>
      </c>
      <c r="E62" s="489">
        <v>0</v>
      </c>
      <c r="F62" s="489">
        <v>1776.296</v>
      </c>
    </row>
    <row r="63" spans="2:6" ht="18.399999999999999" customHeight="1">
      <c r="B63" s="493" t="s">
        <v>424</v>
      </c>
      <c r="C63" s="489">
        <v>929.952</v>
      </c>
      <c r="D63" s="489">
        <v>97.114999999999995</v>
      </c>
      <c r="E63" s="489">
        <v>722.827</v>
      </c>
      <c r="F63" s="489">
        <v>909.61599999999999</v>
      </c>
    </row>
    <row r="64" spans="2:6" ht="18.399999999999999" customHeight="1">
      <c r="B64" s="493" t="s">
        <v>425</v>
      </c>
      <c r="C64" s="489">
        <v>0</v>
      </c>
      <c r="D64" s="489">
        <v>0</v>
      </c>
      <c r="E64" s="489">
        <v>0</v>
      </c>
      <c r="F64" s="489">
        <v>0</v>
      </c>
    </row>
    <row r="65" spans="2:6" ht="18.399999999999999" customHeight="1">
      <c r="B65" s="493" t="s">
        <v>426</v>
      </c>
      <c r="C65" s="489">
        <v>0</v>
      </c>
      <c r="D65" s="489">
        <v>0</v>
      </c>
      <c r="E65" s="489">
        <v>0</v>
      </c>
      <c r="F65" s="489">
        <v>0</v>
      </c>
    </row>
    <row r="66" spans="2:6" ht="18.399999999999999" customHeight="1">
      <c r="B66" s="493" t="s">
        <v>427</v>
      </c>
      <c r="C66" s="489">
        <v>122.919</v>
      </c>
      <c r="D66" s="489">
        <v>91.57</v>
      </c>
      <c r="E66" s="489">
        <v>2994.12</v>
      </c>
      <c r="F66" s="489">
        <v>3618.326</v>
      </c>
    </row>
    <row r="67" spans="2:6" ht="18.399999999999999" customHeight="1">
      <c r="B67" s="493" t="s">
        <v>428</v>
      </c>
      <c r="C67" s="489">
        <v>0</v>
      </c>
      <c r="D67" s="489">
        <v>0</v>
      </c>
      <c r="E67" s="489">
        <v>0</v>
      </c>
      <c r="F67" s="489">
        <v>0</v>
      </c>
    </row>
    <row r="68" spans="2:6" ht="18.399999999999999" customHeight="1">
      <c r="B68" s="493" t="s">
        <v>429</v>
      </c>
      <c r="C68" s="489">
        <v>0</v>
      </c>
      <c r="D68" s="489">
        <v>0</v>
      </c>
      <c r="E68" s="489">
        <v>0</v>
      </c>
      <c r="F68" s="489">
        <v>0</v>
      </c>
    </row>
    <row r="69" spans="2:6" ht="14.65" customHeight="1"/>
    <row r="70" spans="2:6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</row>
    <row r="71" spans="2:6" ht="24.95" customHeight="1">
      <c r="B71" s="700" t="s">
        <v>156</v>
      </c>
      <c r="C71" s="579" t="s">
        <v>470</v>
      </c>
      <c r="D71" s="579" t="s">
        <v>470</v>
      </c>
      <c r="E71" s="579" t="s">
        <v>470</v>
      </c>
      <c r="F71" s="580" t="s">
        <v>470</v>
      </c>
    </row>
    <row r="72" spans="2:6" ht="29.85" customHeight="1">
      <c r="B72" s="701"/>
      <c r="C72" s="491" t="s">
        <v>461</v>
      </c>
      <c r="D72" s="299" t="s">
        <v>462</v>
      </c>
      <c r="E72" s="299" t="s">
        <v>491</v>
      </c>
      <c r="F72" s="299" t="s">
        <v>492</v>
      </c>
    </row>
    <row r="73" spans="2:6" ht="18.399999999999999" customHeight="1">
      <c r="B73" s="493" t="s">
        <v>255</v>
      </c>
      <c r="C73" s="489">
        <v>0</v>
      </c>
      <c r="D73" s="489">
        <v>0</v>
      </c>
      <c r="E73" s="489">
        <v>0</v>
      </c>
      <c r="F73" s="489">
        <v>-2.2370000000000001</v>
      </c>
    </row>
    <row r="74" spans="2:6" ht="18.399999999999999" customHeight="1">
      <c r="B74" s="493" t="s">
        <v>256</v>
      </c>
      <c r="C74" s="489">
        <v>-2.794</v>
      </c>
      <c r="D74" s="489">
        <v>2149.1039999999998</v>
      </c>
      <c r="E74" s="489">
        <v>295.846</v>
      </c>
      <c r="F74" s="489">
        <v>1827.5440000000001</v>
      </c>
    </row>
    <row r="75" spans="2:6" ht="18.399999999999999" customHeight="1">
      <c r="B75" s="493" t="s">
        <v>430</v>
      </c>
      <c r="C75" s="489">
        <v>0</v>
      </c>
      <c r="D75" s="489">
        <v>0</v>
      </c>
      <c r="E75" s="489">
        <v>0</v>
      </c>
      <c r="F75" s="489">
        <v>0</v>
      </c>
    </row>
    <row r="76" spans="2:6" ht="18.399999999999999" customHeight="1">
      <c r="B76" s="493" t="s">
        <v>431</v>
      </c>
      <c r="C76" s="489">
        <v>0</v>
      </c>
      <c r="D76" s="489">
        <v>0</v>
      </c>
      <c r="E76" s="489">
        <v>0</v>
      </c>
      <c r="F76" s="489">
        <v>0</v>
      </c>
    </row>
    <row r="77" spans="2:6" ht="18.399999999999999" customHeight="1">
      <c r="B77" s="493" t="s">
        <v>432</v>
      </c>
      <c r="C77" s="489">
        <v>0</v>
      </c>
      <c r="D77" s="489">
        <v>0</v>
      </c>
      <c r="E77" s="489">
        <v>0</v>
      </c>
      <c r="F77" s="489">
        <v>0</v>
      </c>
    </row>
    <row r="78" spans="2:6" ht="18.399999999999999" customHeight="1">
      <c r="B78" s="493" t="s">
        <v>433</v>
      </c>
      <c r="C78" s="489">
        <v>0</v>
      </c>
      <c r="D78" s="489">
        <v>0</v>
      </c>
      <c r="E78" s="489">
        <v>0</v>
      </c>
      <c r="F78" s="489">
        <v>0</v>
      </c>
    </row>
    <row r="79" spans="2:6" ht="18.399999999999999" customHeight="1">
      <c r="B79" s="493" t="s">
        <v>434</v>
      </c>
      <c r="C79" s="489">
        <v>0</v>
      </c>
      <c r="D79" s="489">
        <v>0</v>
      </c>
      <c r="E79" s="489">
        <v>0</v>
      </c>
      <c r="F79" s="489">
        <v>0</v>
      </c>
    </row>
    <row r="80" spans="2:6" ht="18.399999999999999" customHeight="1">
      <c r="B80" s="493" t="s">
        <v>435</v>
      </c>
      <c r="C80" s="489">
        <v>0</v>
      </c>
      <c r="D80" s="489">
        <v>0</v>
      </c>
      <c r="E80" s="489">
        <v>0</v>
      </c>
      <c r="F80" s="489">
        <v>0</v>
      </c>
    </row>
    <row r="81" spans="2:6" ht="18.399999999999999" customHeight="1">
      <c r="B81" s="493" t="s">
        <v>257</v>
      </c>
      <c r="C81" s="489">
        <v>0</v>
      </c>
      <c r="D81" s="489">
        <v>0</v>
      </c>
      <c r="E81" s="489">
        <v>0</v>
      </c>
      <c r="F81" s="489">
        <v>0</v>
      </c>
    </row>
    <row r="82" spans="2:6" ht="18.399999999999999" customHeight="1">
      <c r="B82" s="493" t="s">
        <v>436</v>
      </c>
      <c r="C82" s="489">
        <v>1017.89</v>
      </c>
      <c r="D82" s="489">
        <v>-1.278</v>
      </c>
      <c r="E82" s="489">
        <v>7130.0860000000002</v>
      </c>
      <c r="F82" s="489">
        <v>4582.2219999999998</v>
      </c>
    </row>
    <row r="83" spans="2:6" ht="18.399999999999999" customHeight="1">
      <c r="B83" s="493" t="s">
        <v>437</v>
      </c>
      <c r="C83" s="489">
        <v>0.48799999999999999</v>
      </c>
      <c r="D83" s="489">
        <v>2.673</v>
      </c>
      <c r="E83" s="489">
        <v>1712.7349999999999</v>
      </c>
      <c r="F83" s="489">
        <v>0</v>
      </c>
    </row>
    <row r="84" spans="2:6" ht="18.399999999999999" customHeight="1">
      <c r="B84" s="493" t="s">
        <v>258</v>
      </c>
      <c r="C84" s="489">
        <v>0</v>
      </c>
      <c r="D84" s="489">
        <v>0</v>
      </c>
      <c r="E84" s="489">
        <v>0</v>
      </c>
      <c r="F84" s="489">
        <v>0</v>
      </c>
    </row>
    <row r="85" spans="2:6" ht="18.399999999999999" customHeight="1">
      <c r="B85" s="493" t="s">
        <v>438</v>
      </c>
      <c r="C85" s="489">
        <v>0</v>
      </c>
      <c r="D85" s="489">
        <v>0</v>
      </c>
      <c r="E85" s="489">
        <v>0</v>
      </c>
      <c r="F85" s="489">
        <v>0</v>
      </c>
    </row>
    <row r="86" spans="2:6" ht="18.399999999999999" customHeight="1">
      <c r="B86" s="493" t="s">
        <v>259</v>
      </c>
      <c r="C86" s="489">
        <v>0</v>
      </c>
      <c r="D86" s="489">
        <v>0</v>
      </c>
      <c r="E86" s="489">
        <v>0</v>
      </c>
      <c r="F86" s="489">
        <v>0</v>
      </c>
    </row>
    <row r="87" spans="2:6" ht="18.399999999999999" customHeight="1">
      <c r="B87" s="493" t="s">
        <v>439</v>
      </c>
      <c r="C87" s="489">
        <v>0</v>
      </c>
      <c r="D87" s="489">
        <v>0</v>
      </c>
      <c r="E87" s="489">
        <v>0</v>
      </c>
      <c r="F87" s="489">
        <v>0</v>
      </c>
    </row>
    <row r="88" spans="2:6" ht="18.399999999999999" customHeight="1">
      <c r="B88" s="493" t="s">
        <v>262</v>
      </c>
      <c r="C88" s="489">
        <v>0</v>
      </c>
      <c r="D88" s="489">
        <v>0</v>
      </c>
      <c r="E88" s="489">
        <v>0</v>
      </c>
      <c r="F88" s="489">
        <v>0</v>
      </c>
    </row>
    <row r="89" spans="2:6" ht="18.399999999999999" customHeight="1">
      <c r="B89" s="493" t="s">
        <v>440</v>
      </c>
      <c r="C89" s="489">
        <v>0</v>
      </c>
      <c r="D89" s="489">
        <v>0</v>
      </c>
      <c r="E89" s="489">
        <v>0</v>
      </c>
      <c r="F89" s="489">
        <v>0</v>
      </c>
    </row>
    <row r="90" spans="2:6" ht="18.399999999999999" customHeight="1">
      <c r="B90" s="493" t="s">
        <v>441</v>
      </c>
      <c r="C90" s="489">
        <v>0</v>
      </c>
      <c r="D90" s="489">
        <v>0</v>
      </c>
      <c r="E90" s="489">
        <v>0</v>
      </c>
      <c r="F90" s="489">
        <v>0</v>
      </c>
    </row>
    <row r="91" spans="2:6" ht="18.399999999999999" customHeight="1">
      <c r="B91" s="493" t="s">
        <v>442</v>
      </c>
      <c r="C91" s="489">
        <v>852.31100000000004</v>
      </c>
      <c r="D91" s="489">
        <v>16.988</v>
      </c>
      <c r="E91" s="489">
        <v>3468</v>
      </c>
      <c r="F91" s="489">
        <v>2.84</v>
      </c>
    </row>
    <row r="92" spans="2:6" ht="18.399999999999999" customHeight="1">
      <c r="B92" s="493" t="s">
        <v>265</v>
      </c>
      <c r="C92" s="489">
        <v>0</v>
      </c>
      <c r="D92" s="489">
        <v>0</v>
      </c>
      <c r="E92" s="489">
        <v>0</v>
      </c>
      <c r="F92" s="489">
        <v>0</v>
      </c>
    </row>
    <row r="93" spans="2:6" ht="18.399999999999999" customHeight="1">
      <c r="B93" s="493" t="s">
        <v>443</v>
      </c>
      <c r="C93" s="489">
        <v>107.262</v>
      </c>
      <c r="D93" s="489">
        <v>3024.087</v>
      </c>
      <c r="E93" s="489">
        <v>8380.3089999999993</v>
      </c>
      <c r="F93" s="489">
        <v>1070.203</v>
      </c>
    </row>
    <row r="94" spans="2:6" ht="18.399999999999999" customHeight="1">
      <c r="B94" s="493" t="s">
        <v>444</v>
      </c>
      <c r="C94" s="489">
        <v>0</v>
      </c>
      <c r="D94" s="489">
        <v>0</v>
      </c>
      <c r="E94" s="489">
        <v>0</v>
      </c>
      <c r="F94" s="489">
        <v>0</v>
      </c>
    </row>
    <row r="95" spans="2:6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</row>
    <row r="96" spans="2:6" ht="18.399999999999999" customHeight="1">
      <c r="B96" s="493" t="s">
        <v>266</v>
      </c>
      <c r="C96" s="489">
        <v>8.9999999999999993E-3</v>
      </c>
      <c r="D96" s="489">
        <v>0</v>
      </c>
      <c r="E96" s="489">
        <v>-1.788</v>
      </c>
      <c r="F96" s="489">
        <v>0.17799999999999999</v>
      </c>
    </row>
    <row r="97" spans="2:9" ht="18.399999999999999" customHeight="1">
      <c r="B97" s="493" t="s">
        <v>446</v>
      </c>
      <c r="C97" s="489">
        <v>0</v>
      </c>
      <c r="D97" s="489">
        <v>0</v>
      </c>
      <c r="E97" s="489">
        <v>0</v>
      </c>
      <c r="F97" s="489">
        <v>0</v>
      </c>
    </row>
    <row r="98" spans="2:9" ht="18.399999999999999" customHeight="1">
      <c r="B98" s="493" t="s">
        <v>447</v>
      </c>
      <c r="C98" s="489">
        <v>0</v>
      </c>
      <c r="D98" s="489">
        <v>0</v>
      </c>
      <c r="E98" s="489">
        <v>0</v>
      </c>
      <c r="F98" s="489">
        <v>0</v>
      </c>
    </row>
    <row r="99" spans="2:9" ht="18.399999999999999" customHeight="1">
      <c r="B99" s="493" t="s">
        <v>448</v>
      </c>
      <c r="C99" s="489">
        <v>0</v>
      </c>
      <c r="D99" s="489">
        <v>0</v>
      </c>
      <c r="E99" s="489">
        <v>0</v>
      </c>
      <c r="F99" s="489">
        <v>0</v>
      </c>
    </row>
    <row r="100" spans="2:9" ht="18.399999999999999" customHeight="1">
      <c r="B100" s="493" t="s">
        <v>449</v>
      </c>
      <c r="C100" s="489">
        <v>0</v>
      </c>
      <c r="D100" s="489">
        <v>0</v>
      </c>
      <c r="E100" s="489">
        <v>0</v>
      </c>
      <c r="F100" s="489">
        <v>0</v>
      </c>
    </row>
    <row r="101" spans="2:9" ht="37.35" customHeight="1"/>
    <row r="102" spans="2:9" ht="54" customHeight="1">
      <c r="B102" s="683" t="s">
        <v>450</v>
      </c>
      <c r="C102" s="684"/>
      <c r="D102" s="684"/>
      <c r="E102" s="684"/>
      <c r="F102" s="684"/>
      <c r="G102" s="684"/>
      <c r="H102" s="684"/>
      <c r="I102" s="684"/>
    </row>
  </sheetData>
  <mergeCells count="8">
    <mergeCell ref="B102:I102"/>
    <mergeCell ref="B2:F2"/>
    <mergeCell ref="C4:F4"/>
    <mergeCell ref="B5:B6"/>
    <mergeCell ref="C5:F5"/>
    <mergeCell ref="C70:F70"/>
    <mergeCell ref="B71:B72"/>
    <mergeCell ref="C71:F71"/>
  </mergeCells>
  <pageMargins left="0.46901960784313729" right="0.56941176470588239" top="0.42156862745098045" bottom="0.4368627450980393" header="0.50980392156862753" footer="0.50980392156862753"/>
  <pageSetup paperSize="9" scale="77" fitToHeight="0" orientation="portrait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5" width="16" customWidth="1"/>
    <col min="6" max="6" width="14" customWidth="1"/>
    <col min="7" max="7" width="11" customWidth="1"/>
  </cols>
  <sheetData>
    <row r="1" spans="2:6" ht="28.5" customHeight="1"/>
    <row r="2" spans="2:6" ht="24.95" customHeight="1">
      <c r="B2" s="561" t="s">
        <v>494</v>
      </c>
      <c r="C2" s="693"/>
      <c r="D2" s="693"/>
      <c r="E2" s="693"/>
      <c r="F2" s="693"/>
    </row>
    <row r="4" spans="2:6" ht="18.399999999999999" customHeight="1">
      <c r="B4" s="419"/>
      <c r="C4" s="699" t="s">
        <v>226</v>
      </c>
      <c r="D4" s="699" t="s">
        <v>226</v>
      </c>
      <c r="E4" s="699" t="s">
        <v>226</v>
      </c>
      <c r="F4" s="699" t="s">
        <v>226</v>
      </c>
    </row>
    <row r="5" spans="2:6" ht="24.95" customHeight="1">
      <c r="B5" s="700" t="s">
        <v>155</v>
      </c>
      <c r="C5" s="579" t="s">
        <v>472</v>
      </c>
      <c r="D5" s="579" t="s">
        <v>472</v>
      </c>
      <c r="E5" s="579" t="s">
        <v>472</v>
      </c>
      <c r="F5" s="580" t="s">
        <v>472</v>
      </c>
    </row>
    <row r="6" spans="2:6" ht="29.85" customHeight="1">
      <c r="B6" s="701"/>
      <c r="C6" s="491" t="s">
        <v>461</v>
      </c>
      <c r="D6" s="299" t="s">
        <v>462</v>
      </c>
      <c r="E6" s="299" t="s">
        <v>491</v>
      </c>
      <c r="F6" s="299" t="s">
        <v>492</v>
      </c>
    </row>
    <row r="7" spans="2:6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1067.8140000000001</v>
      </c>
    </row>
    <row r="8" spans="2:6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0</v>
      </c>
    </row>
    <row r="9" spans="2:6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4.431</v>
      </c>
    </row>
    <row r="10" spans="2:6" ht="18.399999999999999" customHeight="1">
      <c r="B10" s="493" t="s">
        <v>232</v>
      </c>
      <c r="C10" s="489">
        <v>0</v>
      </c>
      <c r="D10" s="489">
        <v>0</v>
      </c>
      <c r="E10" s="489">
        <v>0</v>
      </c>
      <c r="F10" s="489">
        <v>0</v>
      </c>
    </row>
    <row r="11" spans="2:6" ht="18.399999999999999" customHeight="1">
      <c r="B11" s="493" t="s">
        <v>377</v>
      </c>
      <c r="C11" s="489">
        <v>3411.0390000000002</v>
      </c>
      <c r="D11" s="489">
        <v>19026.787</v>
      </c>
      <c r="E11" s="489">
        <v>10146.543</v>
      </c>
      <c r="F11" s="489">
        <v>10809.868</v>
      </c>
    </row>
    <row r="12" spans="2:6" ht="18.399999999999999" customHeight="1">
      <c r="B12" s="493" t="s">
        <v>378</v>
      </c>
      <c r="C12" s="489">
        <v>892.34400000000005</v>
      </c>
      <c r="D12" s="489">
        <v>486.178</v>
      </c>
      <c r="E12" s="489">
        <v>41335.730000000003</v>
      </c>
      <c r="F12" s="489">
        <v>1936.4549999999999</v>
      </c>
    </row>
    <row r="13" spans="2:6" ht="18.399999999999999" customHeight="1">
      <c r="B13" s="493" t="s">
        <v>379</v>
      </c>
      <c r="C13" s="489">
        <v>5453.8450000000003</v>
      </c>
      <c r="D13" s="489">
        <v>6065.9219999999996</v>
      </c>
      <c r="E13" s="489">
        <v>75780.895999999993</v>
      </c>
      <c r="F13" s="489">
        <v>4873.7960000000003</v>
      </c>
    </row>
    <row r="14" spans="2:6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0</v>
      </c>
    </row>
    <row r="15" spans="2:6" ht="18.399999999999999" customHeight="1">
      <c r="B15" s="493" t="s">
        <v>233</v>
      </c>
      <c r="C15" s="489">
        <v>0</v>
      </c>
      <c r="D15" s="489">
        <v>0</v>
      </c>
      <c r="E15" s="489">
        <v>0</v>
      </c>
      <c r="F15" s="489">
        <v>0</v>
      </c>
    </row>
    <row r="16" spans="2:6" ht="18.399999999999999" customHeight="1">
      <c r="B16" s="493" t="s">
        <v>381</v>
      </c>
      <c r="C16" s="489">
        <v>1843.874</v>
      </c>
      <c r="D16" s="489">
        <v>-165.16200000000001</v>
      </c>
      <c r="E16" s="489">
        <v>9833.3369999999995</v>
      </c>
      <c r="F16" s="489">
        <v>117.866</v>
      </c>
    </row>
    <row r="17" spans="2:6" ht="18.399999999999999" customHeight="1">
      <c r="B17" s="493" t="s">
        <v>382</v>
      </c>
      <c r="C17" s="489">
        <v>127.833</v>
      </c>
      <c r="D17" s="489">
        <v>1990.0060000000001</v>
      </c>
      <c r="E17" s="489">
        <v>418.12</v>
      </c>
      <c r="F17" s="489">
        <v>303.14</v>
      </c>
    </row>
    <row r="18" spans="2:6" ht="18.399999999999999" customHeight="1">
      <c r="B18" s="493" t="s">
        <v>383</v>
      </c>
      <c r="C18" s="489">
        <v>1094.0840000000001</v>
      </c>
      <c r="D18" s="489">
        <v>65.64</v>
      </c>
      <c r="E18" s="489">
        <v>74601.187999999995</v>
      </c>
      <c r="F18" s="489">
        <v>12947.788</v>
      </c>
    </row>
    <row r="19" spans="2:6" ht="18.399999999999999" customHeight="1">
      <c r="B19" s="493" t="s">
        <v>384</v>
      </c>
      <c r="C19" s="489">
        <v>178.28</v>
      </c>
      <c r="D19" s="489">
        <v>254.113</v>
      </c>
      <c r="E19" s="489">
        <v>7494.701</v>
      </c>
      <c r="F19" s="489">
        <v>313.21499999999997</v>
      </c>
    </row>
    <row r="20" spans="2:6" ht="18.399999999999999" customHeight="1">
      <c r="B20" s="493" t="s">
        <v>385</v>
      </c>
      <c r="C20" s="489">
        <v>6875.3829999999998</v>
      </c>
      <c r="D20" s="489">
        <v>3061.951</v>
      </c>
      <c r="E20" s="489">
        <v>209012.90599999999</v>
      </c>
      <c r="F20" s="489">
        <v>50481.847000000002</v>
      </c>
    </row>
    <row r="21" spans="2:6" ht="18.399999999999999" customHeight="1">
      <c r="B21" s="493" t="s">
        <v>386</v>
      </c>
      <c r="C21" s="489">
        <v>-244.07499999999999</v>
      </c>
      <c r="D21" s="489">
        <v>74.25</v>
      </c>
      <c r="E21" s="489">
        <v>-2927.3209999999999</v>
      </c>
      <c r="F21" s="489">
        <v>1037.365</v>
      </c>
    </row>
    <row r="22" spans="2:6" ht="18.399999999999999" customHeight="1">
      <c r="B22" s="493" t="s">
        <v>387</v>
      </c>
      <c r="C22" s="489">
        <v>476.10700000000003</v>
      </c>
      <c r="D22" s="489">
        <v>133.31299999999999</v>
      </c>
      <c r="E22" s="489">
        <v>1465.9079999999999</v>
      </c>
      <c r="F22" s="489">
        <v>14.108000000000001</v>
      </c>
    </row>
    <row r="23" spans="2:6" ht="18.399999999999999" customHeight="1">
      <c r="B23" s="493" t="s">
        <v>388</v>
      </c>
      <c r="C23" s="489">
        <v>2429.777</v>
      </c>
      <c r="D23" s="489">
        <v>0</v>
      </c>
      <c r="E23" s="489">
        <v>20113.120999999999</v>
      </c>
      <c r="F23" s="489">
        <v>18474.52</v>
      </c>
    </row>
    <row r="24" spans="2:6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</row>
    <row r="25" spans="2:6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5494.7510000000002</v>
      </c>
    </row>
    <row r="26" spans="2:6" ht="18.399999999999999" customHeight="1">
      <c r="B26" s="493" t="s">
        <v>391</v>
      </c>
      <c r="C26" s="489">
        <v>0</v>
      </c>
      <c r="D26" s="489">
        <v>0</v>
      </c>
      <c r="E26" s="489">
        <v>0</v>
      </c>
      <c r="F26" s="489">
        <v>0</v>
      </c>
    </row>
    <row r="27" spans="2:6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0</v>
      </c>
    </row>
    <row r="28" spans="2:6" ht="18.399999999999999" customHeight="1">
      <c r="B28" s="493" t="s">
        <v>393</v>
      </c>
      <c r="C28" s="489">
        <v>0</v>
      </c>
      <c r="D28" s="489">
        <v>0</v>
      </c>
      <c r="E28" s="489">
        <v>0</v>
      </c>
      <c r="F28" s="489">
        <v>318.29300000000001</v>
      </c>
    </row>
    <row r="29" spans="2:6" ht="18.399999999999999" customHeight="1">
      <c r="B29" s="493" t="s">
        <v>394</v>
      </c>
      <c r="C29" s="489">
        <v>14.525</v>
      </c>
      <c r="D29" s="489">
        <v>0</v>
      </c>
      <c r="E29" s="489">
        <v>0</v>
      </c>
      <c r="F29" s="489">
        <v>0</v>
      </c>
    </row>
    <row r="30" spans="2:6" ht="18.399999999999999" customHeight="1">
      <c r="B30" s="493" t="s">
        <v>395</v>
      </c>
      <c r="C30" s="489">
        <v>0</v>
      </c>
      <c r="D30" s="489">
        <v>0</v>
      </c>
      <c r="E30" s="489">
        <v>0</v>
      </c>
      <c r="F30" s="489">
        <v>0</v>
      </c>
    </row>
    <row r="31" spans="2:6" ht="18.399999999999999" customHeight="1">
      <c r="B31" s="493" t="s">
        <v>236</v>
      </c>
      <c r="C31" s="489">
        <v>143.476</v>
      </c>
      <c r="D31" s="489">
        <v>0</v>
      </c>
      <c r="E31" s="489">
        <v>0</v>
      </c>
      <c r="F31" s="489">
        <v>-9.2999999999999999E-2</v>
      </c>
    </row>
    <row r="32" spans="2:6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15085.201999999999</v>
      </c>
    </row>
    <row r="33" spans="2:6" ht="18.399999999999999" customHeight="1">
      <c r="B33" s="493" t="s">
        <v>397</v>
      </c>
      <c r="C33" s="489">
        <v>0</v>
      </c>
      <c r="D33" s="489">
        <v>0</v>
      </c>
      <c r="E33" s="489">
        <v>0</v>
      </c>
      <c r="F33" s="489">
        <v>0</v>
      </c>
    </row>
    <row r="34" spans="2:6" ht="18.399999999999999" customHeight="1">
      <c r="B34" s="493" t="s">
        <v>398</v>
      </c>
      <c r="C34" s="489">
        <v>22.042000000000002</v>
      </c>
      <c r="D34" s="489">
        <v>4.649</v>
      </c>
      <c r="E34" s="489">
        <v>210.52500000000001</v>
      </c>
      <c r="F34" s="489">
        <v>46.1</v>
      </c>
    </row>
    <row r="35" spans="2:6" ht="18.399999999999999" customHeight="1">
      <c r="B35" s="493" t="s">
        <v>399</v>
      </c>
      <c r="C35" s="489">
        <v>1184.549</v>
      </c>
      <c r="D35" s="489">
        <v>29617.487000000001</v>
      </c>
      <c r="E35" s="489">
        <v>73696.176999999996</v>
      </c>
      <c r="F35" s="489">
        <v>7609.4459999999999</v>
      </c>
    </row>
    <row r="36" spans="2:6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</row>
    <row r="37" spans="2:6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0</v>
      </c>
    </row>
    <row r="38" spans="2:6" ht="18.399999999999999" customHeight="1">
      <c r="B38" s="493" t="s">
        <v>401</v>
      </c>
      <c r="C38" s="489">
        <v>0</v>
      </c>
      <c r="D38" s="489">
        <v>14675.351000000001</v>
      </c>
      <c r="E38" s="489">
        <v>0</v>
      </c>
      <c r="F38" s="489">
        <v>0</v>
      </c>
    </row>
    <row r="39" spans="2:6" ht="18.399999999999999" customHeight="1">
      <c r="B39" s="493" t="s">
        <v>402</v>
      </c>
      <c r="C39" s="489">
        <v>0</v>
      </c>
      <c r="D39" s="489">
        <v>158.70699999999999</v>
      </c>
      <c r="E39" s="489">
        <v>0</v>
      </c>
      <c r="F39" s="489">
        <v>0</v>
      </c>
    </row>
    <row r="40" spans="2:6" ht="18.399999999999999" customHeight="1">
      <c r="B40" s="493" t="s">
        <v>403</v>
      </c>
      <c r="C40" s="489">
        <v>255.49799999999999</v>
      </c>
      <c r="D40" s="489">
        <v>706.35799999999995</v>
      </c>
      <c r="E40" s="489">
        <v>104.723</v>
      </c>
      <c r="F40" s="489">
        <v>1.3620000000000001</v>
      </c>
    </row>
    <row r="41" spans="2:6" ht="18.399999999999999" customHeight="1">
      <c r="B41" s="493" t="s">
        <v>404</v>
      </c>
      <c r="C41" s="489">
        <v>1973.5550000000001</v>
      </c>
      <c r="D41" s="489">
        <v>0</v>
      </c>
      <c r="E41" s="489">
        <v>10200.205</v>
      </c>
      <c r="F41" s="489">
        <v>84.361000000000004</v>
      </c>
    </row>
    <row r="42" spans="2:6" ht="18.399999999999999" customHeight="1">
      <c r="B42" s="493" t="s">
        <v>405</v>
      </c>
      <c r="C42" s="489">
        <v>38.353000000000002</v>
      </c>
      <c r="D42" s="489">
        <v>20.238</v>
      </c>
      <c r="E42" s="489">
        <v>1982.9839999999999</v>
      </c>
      <c r="F42" s="489">
        <v>0</v>
      </c>
    </row>
    <row r="43" spans="2:6" ht="18.399999999999999" customHeight="1">
      <c r="B43" s="493" t="s">
        <v>406</v>
      </c>
      <c r="C43" s="489">
        <v>0</v>
      </c>
      <c r="D43" s="489">
        <v>0</v>
      </c>
      <c r="E43" s="489">
        <v>0</v>
      </c>
      <c r="F43" s="489">
        <v>0</v>
      </c>
    </row>
    <row r="44" spans="2:6" ht="18.399999999999999" customHeight="1">
      <c r="B44" s="493" t="s">
        <v>407</v>
      </c>
      <c r="C44" s="489">
        <v>1605.452</v>
      </c>
      <c r="D44" s="489">
        <v>7188.8519999999999</v>
      </c>
      <c r="E44" s="489">
        <v>9435.9470000000001</v>
      </c>
      <c r="F44" s="489">
        <v>75.759</v>
      </c>
    </row>
    <row r="45" spans="2:6" ht="18.399999999999999" customHeight="1">
      <c r="B45" s="493" t="s">
        <v>408</v>
      </c>
      <c r="C45" s="489">
        <v>139.48599999999999</v>
      </c>
      <c r="D45" s="489">
        <v>59.691000000000003</v>
      </c>
      <c r="E45" s="489">
        <v>389.68900000000002</v>
      </c>
      <c r="F45" s="489">
        <v>1389.9090000000001</v>
      </c>
    </row>
    <row r="46" spans="2:6" ht="18.399999999999999" customHeight="1">
      <c r="B46" s="493" t="s">
        <v>409</v>
      </c>
      <c r="C46" s="489">
        <v>0</v>
      </c>
      <c r="D46" s="489">
        <v>0</v>
      </c>
      <c r="E46" s="489">
        <v>0</v>
      </c>
      <c r="F46" s="489">
        <v>0</v>
      </c>
    </row>
    <row r="47" spans="2:6" ht="18.399999999999999" customHeight="1">
      <c r="B47" s="493" t="s">
        <v>410</v>
      </c>
      <c r="C47" s="489">
        <v>140.75700000000001</v>
      </c>
      <c r="D47" s="489">
        <v>0</v>
      </c>
      <c r="E47" s="489">
        <v>89.716999999999999</v>
      </c>
      <c r="F47" s="489">
        <v>257.60000000000002</v>
      </c>
    </row>
    <row r="48" spans="2:6" ht="18.399999999999999" customHeight="1">
      <c r="B48" s="493" t="s">
        <v>411</v>
      </c>
      <c r="C48" s="489">
        <v>1327.6020000000001</v>
      </c>
      <c r="D48" s="489">
        <v>2298.377</v>
      </c>
      <c r="E48" s="489">
        <v>18081.006000000001</v>
      </c>
      <c r="F48" s="489">
        <v>12312.864</v>
      </c>
    </row>
    <row r="49" spans="2:6" ht="18.399999999999999" customHeight="1">
      <c r="B49" s="493" t="s">
        <v>412</v>
      </c>
      <c r="C49" s="489">
        <v>3990.9720000000002</v>
      </c>
      <c r="D49" s="489">
        <v>25582.367999999999</v>
      </c>
      <c r="E49" s="489">
        <v>69197.239000000001</v>
      </c>
      <c r="F49" s="489">
        <v>12713.989</v>
      </c>
    </row>
    <row r="50" spans="2:6" ht="18.399999999999999" customHeight="1">
      <c r="B50" s="493" t="s">
        <v>413</v>
      </c>
      <c r="C50" s="489">
        <v>0</v>
      </c>
      <c r="D50" s="489">
        <v>0</v>
      </c>
      <c r="E50" s="489">
        <v>0</v>
      </c>
      <c r="F50" s="489">
        <v>0</v>
      </c>
    </row>
    <row r="51" spans="2:6" ht="24.95" customHeight="1">
      <c r="B51" s="493" t="s">
        <v>414</v>
      </c>
      <c r="C51" s="489">
        <v>733.76</v>
      </c>
      <c r="D51" s="489">
        <v>845.86800000000005</v>
      </c>
      <c r="E51" s="489">
        <v>1506.5519999999999</v>
      </c>
      <c r="F51" s="489">
        <v>1156.6489999999999</v>
      </c>
    </row>
    <row r="52" spans="2:6" ht="18.399999999999999" customHeight="1">
      <c r="B52" s="493" t="s">
        <v>415</v>
      </c>
      <c r="C52" s="489">
        <v>0</v>
      </c>
      <c r="D52" s="489">
        <v>0</v>
      </c>
      <c r="E52" s="489">
        <v>0</v>
      </c>
      <c r="F52" s="489">
        <v>0</v>
      </c>
    </row>
    <row r="53" spans="2:6" ht="18.399999999999999" customHeight="1">
      <c r="B53" s="493" t="s">
        <v>244</v>
      </c>
      <c r="C53" s="489">
        <v>20.02</v>
      </c>
      <c r="D53" s="489">
        <v>61.914999999999999</v>
      </c>
      <c r="E53" s="489">
        <v>54.805999999999997</v>
      </c>
      <c r="F53" s="489">
        <v>0</v>
      </c>
    </row>
    <row r="54" spans="2:6" ht="18.399999999999999" customHeight="1">
      <c r="B54" s="493" t="s">
        <v>245</v>
      </c>
      <c r="C54" s="489">
        <v>132.102</v>
      </c>
      <c r="D54" s="489">
        <v>579.39300000000003</v>
      </c>
      <c r="E54" s="489">
        <v>477.24799999999999</v>
      </c>
      <c r="F54" s="489">
        <v>77.302999999999997</v>
      </c>
    </row>
    <row r="55" spans="2:6" ht="18.399999999999999" customHeight="1">
      <c r="B55" s="493" t="s">
        <v>416</v>
      </c>
      <c r="C55" s="489">
        <v>898.77499999999998</v>
      </c>
      <c r="D55" s="489">
        <v>2504.85</v>
      </c>
      <c r="E55" s="489">
        <v>6535.8620000000001</v>
      </c>
      <c r="F55" s="489">
        <v>7203.0190000000002</v>
      </c>
    </row>
    <row r="56" spans="2:6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</row>
    <row r="57" spans="2:6" ht="18.399999999999999" customHeight="1">
      <c r="B57" s="493" t="s">
        <v>418</v>
      </c>
      <c r="C57" s="489">
        <v>0</v>
      </c>
      <c r="D57" s="489">
        <v>59197.438999999998</v>
      </c>
      <c r="E57" s="489">
        <v>0</v>
      </c>
      <c r="F57" s="489">
        <v>0</v>
      </c>
    </row>
    <row r="58" spans="2:6" ht="18.399999999999999" customHeight="1">
      <c r="B58" s="493" t="s">
        <v>419</v>
      </c>
      <c r="C58" s="489">
        <v>0</v>
      </c>
      <c r="D58" s="489">
        <v>3832.1590000000001</v>
      </c>
      <c r="E58" s="489">
        <v>0</v>
      </c>
      <c r="F58" s="489">
        <v>0</v>
      </c>
    </row>
    <row r="59" spans="2:6" ht="18.399999999999999" customHeight="1">
      <c r="B59" s="493" t="s">
        <v>420</v>
      </c>
      <c r="C59" s="489">
        <v>1339.261</v>
      </c>
      <c r="D59" s="489">
        <v>-2.2509999999999999</v>
      </c>
      <c r="E59" s="489">
        <v>1338.1489999999999</v>
      </c>
      <c r="F59" s="489">
        <v>763.548</v>
      </c>
    </row>
    <row r="60" spans="2:6" ht="18.399999999999999" customHeight="1">
      <c r="B60" s="493" t="s">
        <v>421</v>
      </c>
      <c r="C60" s="489">
        <v>0</v>
      </c>
      <c r="D60" s="489">
        <v>37904.663</v>
      </c>
      <c r="E60" s="489">
        <v>0</v>
      </c>
      <c r="F60" s="489">
        <v>0</v>
      </c>
    </row>
    <row r="61" spans="2:6" ht="18.399999999999999" customHeight="1">
      <c r="B61" s="493" t="s">
        <v>422</v>
      </c>
      <c r="C61" s="489">
        <v>1006.029</v>
      </c>
      <c r="D61" s="489">
        <v>27.62</v>
      </c>
      <c r="E61" s="489">
        <v>59733.555</v>
      </c>
      <c r="F61" s="489">
        <v>1898.913</v>
      </c>
    </row>
    <row r="62" spans="2:6" ht="18.399999999999999" customHeight="1">
      <c r="B62" s="493" t="s">
        <v>423</v>
      </c>
      <c r="C62" s="489">
        <v>3045.3820000000001</v>
      </c>
      <c r="D62" s="489">
        <v>13580.62</v>
      </c>
      <c r="E62" s="489">
        <v>32294.547999999999</v>
      </c>
      <c r="F62" s="489">
        <v>8048.817</v>
      </c>
    </row>
    <row r="63" spans="2:6" ht="18.399999999999999" customHeight="1">
      <c r="B63" s="493" t="s">
        <v>424</v>
      </c>
      <c r="C63" s="489">
        <v>8579.2360000000008</v>
      </c>
      <c r="D63" s="489">
        <v>764.88800000000003</v>
      </c>
      <c r="E63" s="489">
        <v>80342.187000000005</v>
      </c>
      <c r="F63" s="489">
        <v>16801.186000000002</v>
      </c>
    </row>
    <row r="64" spans="2:6" ht="18.399999999999999" customHeight="1">
      <c r="B64" s="493" t="s">
        <v>425</v>
      </c>
      <c r="C64" s="489">
        <v>0</v>
      </c>
      <c r="D64" s="489">
        <v>1378.8530000000001</v>
      </c>
      <c r="E64" s="489">
        <v>0</v>
      </c>
      <c r="F64" s="489">
        <v>0</v>
      </c>
    </row>
    <row r="65" spans="2:6" ht="18.399999999999999" customHeight="1">
      <c r="B65" s="493" t="s">
        <v>426</v>
      </c>
      <c r="C65" s="489">
        <v>0</v>
      </c>
      <c r="D65" s="489">
        <v>62.259</v>
      </c>
      <c r="E65" s="489">
        <v>0</v>
      </c>
      <c r="F65" s="489">
        <v>0</v>
      </c>
    </row>
    <row r="66" spans="2:6" ht="18.399999999999999" customHeight="1">
      <c r="B66" s="493" t="s">
        <v>427</v>
      </c>
      <c r="C66" s="489">
        <v>85.596999999999994</v>
      </c>
      <c r="D66" s="489">
        <v>1.1020000000000001</v>
      </c>
      <c r="E66" s="489">
        <v>2648.433</v>
      </c>
      <c r="F66" s="489">
        <v>1287.7570000000001</v>
      </c>
    </row>
    <row r="67" spans="2:6" ht="18.399999999999999" customHeight="1">
      <c r="B67" s="493" t="s">
        <v>428</v>
      </c>
      <c r="C67" s="489">
        <v>7999.8140000000003</v>
      </c>
      <c r="D67" s="489">
        <v>9810.7199999999993</v>
      </c>
      <c r="E67" s="489">
        <v>31134.332999999999</v>
      </c>
      <c r="F67" s="489">
        <v>40870.224000000002</v>
      </c>
    </row>
    <row r="68" spans="2:6" ht="18.399999999999999" customHeight="1">
      <c r="B68" s="493" t="s">
        <v>429</v>
      </c>
      <c r="C68" s="489">
        <v>910.51300000000003</v>
      </c>
      <c r="D68" s="489">
        <v>0</v>
      </c>
      <c r="E68" s="489">
        <v>21526.147000000001</v>
      </c>
      <c r="F68" s="489">
        <v>33278.919000000002</v>
      </c>
    </row>
    <row r="69" spans="2:6" ht="14.65" customHeight="1"/>
    <row r="70" spans="2:6" ht="18.399999999999999" customHeight="1">
      <c r="B70" s="419"/>
      <c r="C70" s="699" t="s">
        <v>226</v>
      </c>
      <c r="D70" s="699" t="s">
        <v>226</v>
      </c>
      <c r="E70" s="699" t="s">
        <v>226</v>
      </c>
      <c r="F70" s="699" t="s">
        <v>226</v>
      </c>
    </row>
    <row r="71" spans="2:6" ht="24.95" customHeight="1">
      <c r="B71" s="700" t="s">
        <v>156</v>
      </c>
      <c r="C71" s="579" t="s">
        <v>472</v>
      </c>
      <c r="D71" s="579" t="s">
        <v>472</v>
      </c>
      <c r="E71" s="579" t="s">
        <v>472</v>
      </c>
      <c r="F71" s="580" t="s">
        <v>472</v>
      </c>
    </row>
    <row r="72" spans="2:6" ht="29.85" customHeight="1">
      <c r="B72" s="701"/>
      <c r="C72" s="491" t="s">
        <v>461</v>
      </c>
      <c r="D72" s="299" t="s">
        <v>462</v>
      </c>
      <c r="E72" s="299" t="s">
        <v>491</v>
      </c>
      <c r="F72" s="299" t="s">
        <v>492</v>
      </c>
    </row>
    <row r="73" spans="2:6" ht="18.399999999999999" customHeight="1">
      <c r="B73" s="493" t="s">
        <v>255</v>
      </c>
      <c r="C73" s="489">
        <v>1175.9280000000001</v>
      </c>
      <c r="D73" s="489">
        <v>1856.346</v>
      </c>
      <c r="E73" s="489">
        <v>21899.296999999999</v>
      </c>
      <c r="F73" s="489">
        <v>6760.8059999999996</v>
      </c>
    </row>
    <row r="74" spans="2:6" ht="18.399999999999999" customHeight="1">
      <c r="B74" s="493" t="s">
        <v>256</v>
      </c>
      <c r="C74" s="489">
        <v>3623.665</v>
      </c>
      <c r="D74" s="489">
        <v>48922.353000000003</v>
      </c>
      <c r="E74" s="489">
        <v>141119.01300000001</v>
      </c>
      <c r="F74" s="489">
        <v>48330.22</v>
      </c>
    </row>
    <row r="75" spans="2:6" ht="18.399999999999999" customHeight="1">
      <c r="B75" s="493" t="s">
        <v>430</v>
      </c>
      <c r="C75" s="489">
        <v>1592.8910000000001</v>
      </c>
      <c r="D75" s="489">
        <v>1360.018</v>
      </c>
      <c r="E75" s="489">
        <v>31651.016</v>
      </c>
      <c r="F75" s="489">
        <v>7415.91</v>
      </c>
    </row>
    <row r="76" spans="2:6" ht="18.399999999999999" customHeight="1">
      <c r="B76" s="493" t="s">
        <v>431</v>
      </c>
      <c r="C76" s="489">
        <v>0</v>
      </c>
      <c r="D76" s="489">
        <v>0</v>
      </c>
      <c r="E76" s="489">
        <v>0</v>
      </c>
      <c r="F76" s="489">
        <v>0</v>
      </c>
    </row>
    <row r="77" spans="2:6" ht="18.399999999999999" customHeight="1">
      <c r="B77" s="493" t="s">
        <v>432</v>
      </c>
      <c r="C77" s="489">
        <v>0</v>
      </c>
      <c r="D77" s="489">
        <v>0</v>
      </c>
      <c r="E77" s="489">
        <v>0</v>
      </c>
      <c r="F77" s="489">
        <v>0</v>
      </c>
    </row>
    <row r="78" spans="2:6" ht="18.399999999999999" customHeight="1">
      <c r="B78" s="493" t="s">
        <v>433</v>
      </c>
      <c r="C78" s="489">
        <v>0</v>
      </c>
      <c r="D78" s="489">
        <v>0</v>
      </c>
      <c r="E78" s="489">
        <v>4966.0010000000002</v>
      </c>
      <c r="F78" s="489">
        <v>0</v>
      </c>
    </row>
    <row r="79" spans="2:6" ht="18.399999999999999" customHeight="1">
      <c r="B79" s="493" t="s">
        <v>434</v>
      </c>
      <c r="C79" s="489">
        <v>2567.683</v>
      </c>
      <c r="D79" s="489">
        <v>4838.9189999999999</v>
      </c>
      <c r="E79" s="489">
        <v>94985.629000000001</v>
      </c>
      <c r="F79" s="489">
        <v>139.19900000000001</v>
      </c>
    </row>
    <row r="80" spans="2:6" ht="18.399999999999999" customHeight="1">
      <c r="B80" s="493" t="s">
        <v>435</v>
      </c>
      <c r="C80" s="489">
        <v>0</v>
      </c>
      <c r="D80" s="489">
        <v>0</v>
      </c>
      <c r="E80" s="489">
        <v>0</v>
      </c>
      <c r="F80" s="489">
        <v>0</v>
      </c>
    </row>
    <row r="81" spans="2:6" ht="18.399999999999999" customHeight="1">
      <c r="B81" s="493" t="s">
        <v>257</v>
      </c>
      <c r="C81" s="489">
        <v>0</v>
      </c>
      <c r="D81" s="489">
        <v>0</v>
      </c>
      <c r="E81" s="489">
        <v>0</v>
      </c>
      <c r="F81" s="489">
        <v>0</v>
      </c>
    </row>
    <row r="82" spans="2:6" ht="18.399999999999999" customHeight="1">
      <c r="B82" s="493" t="s">
        <v>436</v>
      </c>
      <c r="C82" s="489">
        <v>429.61500000000001</v>
      </c>
      <c r="D82" s="489">
        <v>2820.5740000000001</v>
      </c>
      <c r="E82" s="489">
        <v>406701.36</v>
      </c>
      <c r="F82" s="489">
        <v>135708.37299999999</v>
      </c>
    </row>
    <row r="83" spans="2:6" ht="18.399999999999999" customHeight="1">
      <c r="B83" s="493" t="s">
        <v>437</v>
      </c>
      <c r="C83" s="489">
        <v>3.3969999999999998</v>
      </c>
      <c r="D83" s="489">
        <v>199.19300000000001</v>
      </c>
      <c r="E83" s="489">
        <v>6463.9719999999998</v>
      </c>
      <c r="F83" s="489">
        <v>9.4209999999999994</v>
      </c>
    </row>
    <row r="84" spans="2:6" ht="18.399999999999999" customHeight="1">
      <c r="B84" s="493" t="s">
        <v>258</v>
      </c>
      <c r="C84" s="489">
        <v>0</v>
      </c>
      <c r="D84" s="489">
        <v>0</v>
      </c>
      <c r="E84" s="489">
        <v>503.71699999999998</v>
      </c>
      <c r="F84" s="489">
        <v>0</v>
      </c>
    </row>
    <row r="85" spans="2:6" ht="18.399999999999999" customHeight="1">
      <c r="B85" s="493" t="s">
        <v>438</v>
      </c>
      <c r="C85" s="489">
        <v>0</v>
      </c>
      <c r="D85" s="489">
        <v>0</v>
      </c>
      <c r="E85" s="489">
        <v>852.26800000000003</v>
      </c>
      <c r="F85" s="489">
        <v>0</v>
      </c>
    </row>
    <row r="86" spans="2:6" ht="18.399999999999999" customHeight="1">
      <c r="B86" s="493" t="s">
        <v>259</v>
      </c>
      <c r="C86" s="489">
        <v>133.42099999999999</v>
      </c>
      <c r="D86" s="489">
        <v>0</v>
      </c>
      <c r="E86" s="489">
        <v>8503.8279999999995</v>
      </c>
      <c r="F86" s="489">
        <v>535.43600000000004</v>
      </c>
    </row>
    <row r="87" spans="2:6" ht="18.399999999999999" customHeight="1">
      <c r="B87" s="493" t="s">
        <v>439</v>
      </c>
      <c r="C87" s="489">
        <v>0</v>
      </c>
      <c r="D87" s="489">
        <v>0</v>
      </c>
      <c r="E87" s="489">
        <v>21648.796999999999</v>
      </c>
      <c r="F87" s="489">
        <v>0</v>
      </c>
    </row>
    <row r="88" spans="2:6" ht="18.399999999999999" customHeight="1">
      <c r="B88" s="493" t="s">
        <v>262</v>
      </c>
      <c r="C88" s="489">
        <v>3136.413</v>
      </c>
      <c r="D88" s="489">
        <v>18724.687999999998</v>
      </c>
      <c r="E88" s="489">
        <v>149784.052</v>
      </c>
      <c r="F88" s="489">
        <v>70353.528000000006</v>
      </c>
    </row>
    <row r="89" spans="2:6" ht="18.399999999999999" customHeight="1">
      <c r="B89" s="493" t="s">
        <v>440</v>
      </c>
      <c r="C89" s="489">
        <v>66.358000000000004</v>
      </c>
      <c r="D89" s="489">
        <v>0</v>
      </c>
      <c r="E89" s="489">
        <v>115.741</v>
      </c>
      <c r="F89" s="489">
        <v>197.44300000000001</v>
      </c>
    </row>
    <row r="90" spans="2:6" ht="18.399999999999999" customHeight="1">
      <c r="B90" s="493" t="s">
        <v>441</v>
      </c>
      <c r="C90" s="489">
        <v>0</v>
      </c>
      <c r="D90" s="489">
        <v>3035.0279999999998</v>
      </c>
      <c r="E90" s="489">
        <v>39675.830999999998</v>
      </c>
      <c r="F90" s="489">
        <v>1421.414</v>
      </c>
    </row>
    <row r="91" spans="2:6" ht="18.399999999999999" customHeight="1">
      <c r="B91" s="493" t="s">
        <v>442</v>
      </c>
      <c r="C91" s="489">
        <v>15782.793</v>
      </c>
      <c r="D91" s="489">
        <v>-144.88900000000001</v>
      </c>
      <c r="E91" s="489">
        <v>38234.339999999997</v>
      </c>
      <c r="F91" s="489">
        <v>4069.82</v>
      </c>
    </row>
    <row r="92" spans="2:6" ht="18.399999999999999" customHeight="1">
      <c r="B92" s="493" t="s">
        <v>265</v>
      </c>
      <c r="C92" s="489">
        <v>501.45400000000001</v>
      </c>
      <c r="D92" s="489">
        <v>44.453000000000003</v>
      </c>
      <c r="E92" s="489">
        <v>51303.58</v>
      </c>
      <c r="F92" s="489">
        <v>6035.2460000000001</v>
      </c>
    </row>
    <row r="93" spans="2:6" ht="18.399999999999999" customHeight="1">
      <c r="B93" s="493" t="s">
        <v>443</v>
      </c>
      <c r="C93" s="489">
        <v>621.48400000000004</v>
      </c>
      <c r="D93" s="489">
        <v>4638.8019999999997</v>
      </c>
      <c r="E93" s="489">
        <v>18562.626</v>
      </c>
      <c r="F93" s="489">
        <v>3367.0880000000002</v>
      </c>
    </row>
    <row r="94" spans="2:6" ht="18.399999999999999" customHeight="1">
      <c r="B94" s="493" t="s">
        <v>444</v>
      </c>
      <c r="C94" s="489">
        <v>0</v>
      </c>
      <c r="D94" s="489">
        <v>2025.191</v>
      </c>
      <c r="E94" s="489">
        <v>24441.815999999999</v>
      </c>
      <c r="F94" s="489">
        <v>187.08099999999999</v>
      </c>
    </row>
    <row r="95" spans="2:6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</row>
    <row r="96" spans="2:6" ht="18.399999999999999" customHeight="1">
      <c r="B96" s="493" t="s">
        <v>266</v>
      </c>
      <c r="C96" s="489">
        <v>34.552999999999997</v>
      </c>
      <c r="D96" s="489">
        <v>13.093999999999999</v>
      </c>
      <c r="E96" s="489">
        <v>-250.16900000000001</v>
      </c>
      <c r="F96" s="489">
        <v>1.0880000000000001</v>
      </c>
    </row>
    <row r="97" spans="2:9" ht="18.399999999999999" customHeight="1">
      <c r="B97" s="493" t="s">
        <v>446</v>
      </c>
      <c r="C97" s="489">
        <v>66.561000000000007</v>
      </c>
      <c r="D97" s="489">
        <v>21.099</v>
      </c>
      <c r="E97" s="489">
        <v>4.3049999999999997</v>
      </c>
      <c r="F97" s="489">
        <v>2.3959999999999999</v>
      </c>
    </row>
    <row r="98" spans="2:9" ht="18.399999999999999" customHeight="1">
      <c r="B98" s="493" t="s">
        <v>447</v>
      </c>
      <c r="C98" s="489">
        <v>0</v>
      </c>
      <c r="D98" s="489">
        <v>0</v>
      </c>
      <c r="E98" s="489">
        <v>242.81299999999999</v>
      </c>
      <c r="F98" s="489">
        <v>0</v>
      </c>
    </row>
    <row r="99" spans="2:9" ht="18.399999999999999" customHeight="1">
      <c r="B99" s="493" t="s">
        <v>448</v>
      </c>
      <c r="C99" s="489">
        <v>28.186</v>
      </c>
      <c r="D99" s="489">
        <v>30.422999999999998</v>
      </c>
      <c r="E99" s="489">
        <v>2045.9449999999999</v>
      </c>
      <c r="F99" s="489">
        <v>0</v>
      </c>
    </row>
    <row r="100" spans="2:9" ht="18.399999999999999" customHeight="1">
      <c r="B100" s="493" t="s">
        <v>449</v>
      </c>
      <c r="C100" s="489">
        <v>1148.8679999999999</v>
      </c>
      <c r="D100" s="489">
        <v>278.89299999999997</v>
      </c>
      <c r="E100" s="489">
        <v>7254.16</v>
      </c>
      <c r="F100" s="489">
        <v>211.666</v>
      </c>
    </row>
    <row r="101" spans="2:9" ht="37.35" customHeight="1"/>
    <row r="102" spans="2:9" ht="48" customHeight="1">
      <c r="B102" s="683" t="s">
        <v>450</v>
      </c>
      <c r="C102" s="684"/>
      <c r="D102" s="684"/>
      <c r="E102" s="684"/>
      <c r="F102" s="684"/>
      <c r="G102" s="684"/>
      <c r="H102" s="684"/>
      <c r="I102" s="684"/>
    </row>
  </sheetData>
  <mergeCells count="8">
    <mergeCell ref="B102:I102"/>
    <mergeCell ref="B2:F2"/>
    <mergeCell ref="C4:F4"/>
    <mergeCell ref="B5:B6"/>
    <mergeCell ref="C5:F5"/>
    <mergeCell ref="C70:F70"/>
    <mergeCell ref="B71:B72"/>
    <mergeCell ref="C71:F71"/>
  </mergeCells>
  <pageMargins left="0.46941176470588242" right="0.61294117647058832" top="0.4984313725490197" bottom="0.44313725490196088" header="0.50980392156862753" footer="0.50980392156862753"/>
  <pageSetup paperSize="9" scale="76" fitToHeight="0" orientation="portrait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workbookViewId="0">
      <selection activeCell="L10" sqref="L10"/>
    </sheetView>
  </sheetViews>
  <sheetFormatPr defaultRowHeight="12.75"/>
  <cols>
    <col min="1" max="1" width="4" customWidth="1"/>
    <col min="2" max="2" width="27" customWidth="1"/>
    <col min="3" max="5" width="16" customWidth="1"/>
    <col min="6" max="6" width="15" customWidth="1"/>
    <col min="7" max="7" width="11" customWidth="1"/>
  </cols>
  <sheetData>
    <row r="1" spans="2:6" ht="30" customHeight="1"/>
    <row r="2" spans="2:6" ht="24.95" customHeight="1">
      <c r="B2" s="561" t="s">
        <v>495</v>
      </c>
      <c r="C2" s="693"/>
      <c r="D2" s="693"/>
      <c r="E2" s="693"/>
      <c r="F2" s="693"/>
    </row>
    <row r="4" spans="2:6" ht="18.399999999999999" customHeight="1">
      <c r="B4" s="419"/>
      <c r="C4" s="685" t="s">
        <v>226</v>
      </c>
      <c r="D4" s="685" t="s">
        <v>226</v>
      </c>
      <c r="E4" s="685" t="s">
        <v>226</v>
      </c>
      <c r="F4" s="685" t="s">
        <v>226</v>
      </c>
    </row>
    <row r="5" spans="2:6" ht="18.399999999999999" customHeight="1">
      <c r="B5" s="700" t="s">
        <v>155</v>
      </c>
      <c r="C5" s="690" t="s">
        <v>474</v>
      </c>
      <c r="D5" s="691" t="s">
        <v>474</v>
      </c>
      <c r="E5" s="691" t="s">
        <v>474</v>
      </c>
      <c r="F5" s="692" t="s">
        <v>474</v>
      </c>
    </row>
    <row r="6" spans="2:6" ht="29.85" customHeight="1">
      <c r="B6" s="700"/>
      <c r="C6" s="497" t="s">
        <v>461</v>
      </c>
      <c r="D6" s="497" t="s">
        <v>462</v>
      </c>
      <c r="E6" s="497" t="s">
        <v>491</v>
      </c>
      <c r="F6" s="497" t="s">
        <v>492</v>
      </c>
    </row>
    <row r="7" spans="2:6" ht="18.399999999999999" customHeight="1">
      <c r="B7" s="493" t="s">
        <v>374</v>
      </c>
      <c r="C7" s="489">
        <v>0</v>
      </c>
      <c r="D7" s="489">
        <v>0</v>
      </c>
      <c r="E7" s="489">
        <v>0</v>
      </c>
      <c r="F7" s="489">
        <v>1114.4590000000001</v>
      </c>
    </row>
    <row r="8" spans="2:6" ht="18.399999999999999" customHeight="1">
      <c r="B8" s="493" t="s">
        <v>375</v>
      </c>
      <c r="C8" s="489">
        <v>0</v>
      </c>
      <c r="D8" s="489">
        <v>0</v>
      </c>
      <c r="E8" s="489">
        <v>0</v>
      </c>
      <c r="F8" s="489">
        <v>2027.38</v>
      </c>
    </row>
    <row r="9" spans="2:6" ht="18.399999999999999" customHeight="1">
      <c r="B9" s="493" t="s">
        <v>376</v>
      </c>
      <c r="C9" s="489">
        <v>0</v>
      </c>
      <c r="D9" s="489">
        <v>0</v>
      </c>
      <c r="E9" s="489">
        <v>0</v>
      </c>
      <c r="F9" s="489">
        <v>2086.335</v>
      </c>
    </row>
    <row r="10" spans="2:6" ht="18.399999999999999" customHeight="1">
      <c r="B10" s="493" t="s">
        <v>232</v>
      </c>
      <c r="C10" s="489">
        <v>0</v>
      </c>
      <c r="D10" s="489">
        <v>0</v>
      </c>
      <c r="E10" s="489">
        <v>0</v>
      </c>
      <c r="F10" s="489">
        <v>0</v>
      </c>
    </row>
    <row r="11" spans="2:6" ht="18.399999999999999" customHeight="1">
      <c r="B11" s="493" t="s">
        <v>377</v>
      </c>
      <c r="C11" s="489">
        <v>1769.6849999999999</v>
      </c>
      <c r="D11" s="489">
        <v>21.960999999999999</v>
      </c>
      <c r="E11" s="489">
        <v>5819.1270000000004</v>
      </c>
      <c r="F11" s="489">
        <v>5365.5460000000003</v>
      </c>
    </row>
    <row r="12" spans="2:6" ht="18.399999999999999" customHeight="1">
      <c r="B12" s="493" t="s">
        <v>378</v>
      </c>
      <c r="C12" s="489">
        <v>1726.0250000000001</v>
      </c>
      <c r="D12" s="489">
        <v>7384.259</v>
      </c>
      <c r="E12" s="489">
        <v>78317.589000000007</v>
      </c>
      <c r="F12" s="489">
        <v>40251.057999999997</v>
      </c>
    </row>
    <row r="13" spans="2:6" ht="18.399999999999999" customHeight="1">
      <c r="B13" s="493" t="s">
        <v>379</v>
      </c>
      <c r="C13" s="489">
        <v>768.84199999999998</v>
      </c>
      <c r="D13" s="489">
        <v>930.81600000000003</v>
      </c>
      <c r="E13" s="489">
        <v>11047.12</v>
      </c>
      <c r="F13" s="489">
        <v>436.26799999999997</v>
      </c>
    </row>
    <row r="14" spans="2:6" ht="18.399999999999999" customHeight="1">
      <c r="B14" s="493" t="s">
        <v>380</v>
      </c>
      <c r="C14" s="489">
        <v>0</v>
      </c>
      <c r="D14" s="489">
        <v>0</v>
      </c>
      <c r="E14" s="489">
        <v>0</v>
      </c>
      <c r="F14" s="489">
        <v>0</v>
      </c>
    </row>
    <row r="15" spans="2:6" ht="18.399999999999999" customHeight="1">
      <c r="B15" s="493" t="s">
        <v>233</v>
      </c>
      <c r="C15" s="489">
        <v>0</v>
      </c>
      <c r="D15" s="489">
        <v>0</v>
      </c>
      <c r="E15" s="489">
        <v>0</v>
      </c>
      <c r="F15" s="489">
        <v>0</v>
      </c>
    </row>
    <row r="16" spans="2:6" ht="18.399999999999999" customHeight="1">
      <c r="B16" s="493" t="s">
        <v>381</v>
      </c>
      <c r="C16" s="489">
        <v>12737.370999999999</v>
      </c>
      <c r="D16" s="489">
        <v>1713.902</v>
      </c>
      <c r="E16" s="489">
        <v>26041.115000000002</v>
      </c>
      <c r="F16" s="489">
        <v>2875.8820000000001</v>
      </c>
    </row>
    <row r="17" spans="2:6" ht="18.399999999999999" customHeight="1">
      <c r="B17" s="493" t="s">
        <v>382</v>
      </c>
      <c r="C17" s="489">
        <v>493.976</v>
      </c>
      <c r="D17" s="489">
        <v>2228.6590000000001</v>
      </c>
      <c r="E17" s="489">
        <v>6379.2449999999999</v>
      </c>
      <c r="F17" s="489">
        <v>2710.3180000000002</v>
      </c>
    </row>
    <row r="18" spans="2:6" ht="18.399999999999999" customHeight="1">
      <c r="B18" s="493" t="s">
        <v>383</v>
      </c>
      <c r="C18" s="489">
        <v>282.85899999999998</v>
      </c>
      <c r="D18" s="489">
        <v>5.9240000000000004</v>
      </c>
      <c r="E18" s="489">
        <v>14282.322</v>
      </c>
      <c r="F18" s="489">
        <v>1895.56</v>
      </c>
    </row>
    <row r="19" spans="2:6" ht="18.399999999999999" customHeight="1">
      <c r="B19" s="493" t="s">
        <v>384</v>
      </c>
      <c r="C19" s="489">
        <v>322.25799999999998</v>
      </c>
      <c r="D19" s="489">
        <v>313.202</v>
      </c>
      <c r="E19" s="489">
        <v>2232.2669999999998</v>
      </c>
      <c r="F19" s="489">
        <v>6372.259</v>
      </c>
    </row>
    <row r="20" spans="2:6" ht="18.399999999999999" customHeight="1">
      <c r="B20" s="493" t="s">
        <v>385</v>
      </c>
      <c r="C20" s="489">
        <v>1678.7650000000001</v>
      </c>
      <c r="D20" s="489">
        <v>746.44600000000003</v>
      </c>
      <c r="E20" s="489">
        <v>50951.962</v>
      </c>
      <c r="F20" s="489">
        <v>12314.386</v>
      </c>
    </row>
    <row r="21" spans="2:6" ht="18.399999999999999" customHeight="1">
      <c r="B21" s="493" t="s">
        <v>386</v>
      </c>
      <c r="C21" s="489">
        <v>-294.20299999999997</v>
      </c>
      <c r="D21" s="489">
        <v>377.69099999999997</v>
      </c>
      <c r="E21" s="489">
        <v>-1206.835</v>
      </c>
      <c r="F21" s="489">
        <v>166.172</v>
      </c>
    </row>
    <row r="22" spans="2:6" ht="18.399999999999999" customHeight="1">
      <c r="B22" s="493" t="s">
        <v>387</v>
      </c>
      <c r="C22" s="489">
        <v>1218.979</v>
      </c>
      <c r="D22" s="489">
        <v>769.22400000000005</v>
      </c>
      <c r="E22" s="489">
        <v>5222.1670000000004</v>
      </c>
      <c r="F22" s="489">
        <v>13.683999999999999</v>
      </c>
    </row>
    <row r="23" spans="2:6" ht="18.399999999999999" customHeight="1">
      <c r="B23" s="493" t="s">
        <v>388</v>
      </c>
      <c r="C23" s="489">
        <v>3244.6849999999999</v>
      </c>
      <c r="D23" s="489">
        <v>571.64599999999996</v>
      </c>
      <c r="E23" s="489">
        <v>8434.07</v>
      </c>
      <c r="F23" s="489">
        <v>8253.1380000000008</v>
      </c>
    </row>
    <row r="24" spans="2:6" ht="18.399999999999999" customHeight="1">
      <c r="B24" s="493" t="s">
        <v>389</v>
      </c>
      <c r="C24" s="489">
        <v>0</v>
      </c>
      <c r="D24" s="489">
        <v>0</v>
      </c>
      <c r="E24" s="489">
        <v>0</v>
      </c>
      <c r="F24" s="489">
        <v>0</v>
      </c>
    </row>
    <row r="25" spans="2:6" ht="18.399999999999999" customHeight="1">
      <c r="B25" s="493" t="s">
        <v>390</v>
      </c>
      <c r="C25" s="489">
        <v>0</v>
      </c>
      <c r="D25" s="489">
        <v>0</v>
      </c>
      <c r="E25" s="489">
        <v>0</v>
      </c>
      <c r="F25" s="489">
        <v>5207.1049999999996</v>
      </c>
    </row>
    <row r="26" spans="2:6" ht="18.399999999999999" customHeight="1">
      <c r="B26" s="493" t="s">
        <v>391</v>
      </c>
      <c r="C26" s="489">
        <v>7.0000000000000001E-3</v>
      </c>
      <c r="D26" s="489">
        <v>0</v>
      </c>
      <c r="E26" s="489">
        <v>0.02</v>
      </c>
      <c r="F26" s="489">
        <v>0</v>
      </c>
    </row>
    <row r="27" spans="2:6" ht="18.399999999999999" customHeight="1">
      <c r="B27" s="493" t="s">
        <v>392</v>
      </c>
      <c r="C27" s="489">
        <v>0</v>
      </c>
      <c r="D27" s="489">
        <v>0</v>
      </c>
      <c r="E27" s="489">
        <v>0</v>
      </c>
      <c r="F27" s="489">
        <v>0</v>
      </c>
    </row>
    <row r="28" spans="2:6" ht="18.399999999999999" customHeight="1">
      <c r="B28" s="493" t="s">
        <v>393</v>
      </c>
      <c r="C28" s="489">
        <v>0</v>
      </c>
      <c r="D28" s="489">
        <v>0</v>
      </c>
      <c r="E28" s="489">
        <v>0</v>
      </c>
      <c r="F28" s="489">
        <v>28.126999999999999</v>
      </c>
    </row>
    <row r="29" spans="2:6" ht="18.399999999999999" customHeight="1">
      <c r="B29" s="493" t="s">
        <v>394</v>
      </c>
      <c r="C29" s="489">
        <v>63.048000000000002</v>
      </c>
      <c r="D29" s="489">
        <v>0</v>
      </c>
      <c r="E29" s="489">
        <v>0</v>
      </c>
      <c r="F29" s="489">
        <v>0</v>
      </c>
    </row>
    <row r="30" spans="2:6" ht="18.399999999999999" customHeight="1">
      <c r="B30" s="493" t="s">
        <v>395</v>
      </c>
      <c r="C30" s="489">
        <v>0</v>
      </c>
      <c r="D30" s="489">
        <v>0</v>
      </c>
      <c r="E30" s="489">
        <v>0</v>
      </c>
      <c r="F30" s="489">
        <v>0</v>
      </c>
    </row>
    <row r="31" spans="2:6" ht="18.399999999999999" customHeight="1">
      <c r="B31" s="493" t="s">
        <v>236</v>
      </c>
      <c r="C31" s="489">
        <v>307.14800000000002</v>
      </c>
      <c r="D31" s="489">
        <v>0</v>
      </c>
      <c r="E31" s="489">
        <v>7203.5709999999999</v>
      </c>
      <c r="F31" s="489">
        <v>4.3070000000000004</v>
      </c>
    </row>
    <row r="32" spans="2:6" ht="18.399999999999999" customHeight="1">
      <c r="B32" s="493" t="s">
        <v>396</v>
      </c>
      <c r="C32" s="489">
        <v>0</v>
      </c>
      <c r="D32" s="489">
        <v>0</v>
      </c>
      <c r="E32" s="489">
        <v>0</v>
      </c>
      <c r="F32" s="489">
        <v>1708.0989999999999</v>
      </c>
    </row>
    <row r="33" spans="2:6" ht="18.399999999999999" customHeight="1">
      <c r="B33" s="493" t="s">
        <v>397</v>
      </c>
      <c r="C33" s="489">
        <v>0</v>
      </c>
      <c r="D33" s="489">
        <v>0</v>
      </c>
      <c r="E33" s="489">
        <v>0</v>
      </c>
      <c r="F33" s="489">
        <v>0</v>
      </c>
    </row>
    <row r="34" spans="2:6" ht="18.399999999999999" customHeight="1">
      <c r="B34" s="493" t="s">
        <v>398</v>
      </c>
      <c r="C34" s="489">
        <v>592.88400000000001</v>
      </c>
      <c r="D34" s="489">
        <v>63.454999999999998</v>
      </c>
      <c r="E34" s="489">
        <v>399.25900000000001</v>
      </c>
      <c r="F34" s="489">
        <v>853.46199999999999</v>
      </c>
    </row>
    <row r="35" spans="2:6" ht="18.399999999999999" customHeight="1">
      <c r="B35" s="493" t="s">
        <v>399</v>
      </c>
      <c r="C35" s="489">
        <v>249.78700000000001</v>
      </c>
      <c r="D35" s="489">
        <v>29822.956999999999</v>
      </c>
      <c r="E35" s="489">
        <v>21421.148000000001</v>
      </c>
      <c r="F35" s="489">
        <v>20829.739000000001</v>
      </c>
    </row>
    <row r="36" spans="2:6" ht="18.399999999999999" customHeight="1">
      <c r="B36" s="493" t="s">
        <v>400</v>
      </c>
      <c r="C36" s="489">
        <v>0</v>
      </c>
      <c r="D36" s="489">
        <v>0</v>
      </c>
      <c r="E36" s="489">
        <v>0</v>
      </c>
      <c r="F36" s="489">
        <v>0</v>
      </c>
    </row>
    <row r="37" spans="2:6" ht="18.399999999999999" customHeight="1">
      <c r="B37" s="493" t="s">
        <v>238</v>
      </c>
      <c r="C37" s="489">
        <v>0</v>
      </c>
      <c r="D37" s="489">
        <v>0</v>
      </c>
      <c r="E37" s="489">
        <v>0</v>
      </c>
      <c r="F37" s="489">
        <v>0</v>
      </c>
    </row>
    <row r="38" spans="2:6" ht="18.399999999999999" customHeight="1">
      <c r="B38" s="493" t="s">
        <v>401</v>
      </c>
      <c r="C38" s="489">
        <v>0</v>
      </c>
      <c r="D38" s="489">
        <v>7725.3919999999998</v>
      </c>
      <c r="E38" s="489">
        <v>0</v>
      </c>
      <c r="F38" s="489">
        <v>0</v>
      </c>
    </row>
    <row r="39" spans="2:6" ht="18.399999999999999" customHeight="1">
      <c r="B39" s="493" t="s">
        <v>402</v>
      </c>
      <c r="C39" s="489">
        <v>0</v>
      </c>
      <c r="D39" s="489">
        <v>130.78</v>
      </c>
      <c r="E39" s="489">
        <v>0</v>
      </c>
      <c r="F39" s="489">
        <v>0</v>
      </c>
    </row>
    <row r="40" spans="2:6" ht="18.399999999999999" customHeight="1">
      <c r="B40" s="493" t="s">
        <v>403</v>
      </c>
      <c r="C40" s="489">
        <v>3581.6529999999998</v>
      </c>
      <c r="D40" s="489">
        <v>10502.415999999999</v>
      </c>
      <c r="E40" s="489">
        <v>118.029</v>
      </c>
      <c r="F40" s="489">
        <v>32.133000000000003</v>
      </c>
    </row>
    <row r="41" spans="2:6" ht="18.399999999999999" customHeight="1">
      <c r="B41" s="493" t="s">
        <v>404</v>
      </c>
      <c r="C41" s="489">
        <v>456.81099999999998</v>
      </c>
      <c r="D41" s="489">
        <v>0</v>
      </c>
      <c r="E41" s="489">
        <v>7584.4250000000002</v>
      </c>
      <c r="F41" s="489">
        <v>237.05</v>
      </c>
    </row>
    <row r="42" spans="2:6" ht="18.399999999999999" customHeight="1">
      <c r="B42" s="493" t="s">
        <v>405</v>
      </c>
      <c r="C42" s="489">
        <v>2524.828</v>
      </c>
      <c r="D42" s="489">
        <v>0</v>
      </c>
      <c r="E42" s="489">
        <v>7196.6869999999999</v>
      </c>
      <c r="F42" s="489">
        <v>0</v>
      </c>
    </row>
    <row r="43" spans="2:6" ht="18.399999999999999" customHeight="1">
      <c r="B43" s="493" t="s">
        <v>406</v>
      </c>
      <c r="C43" s="489">
        <v>0</v>
      </c>
      <c r="D43" s="489">
        <v>0</v>
      </c>
      <c r="E43" s="489">
        <v>0</v>
      </c>
      <c r="F43" s="489">
        <v>0</v>
      </c>
    </row>
    <row r="44" spans="2:6" ht="18.399999999999999" customHeight="1">
      <c r="B44" s="493" t="s">
        <v>407</v>
      </c>
      <c r="C44" s="489">
        <v>1790.6569999999999</v>
      </c>
      <c r="D44" s="489">
        <v>42285.798999999999</v>
      </c>
      <c r="E44" s="489">
        <v>3270.712</v>
      </c>
      <c r="F44" s="489">
        <v>106.57299999999999</v>
      </c>
    </row>
    <row r="45" spans="2:6" ht="18.399999999999999" customHeight="1">
      <c r="B45" s="493" t="s">
        <v>408</v>
      </c>
      <c r="C45" s="489">
        <v>-305.34199999999998</v>
      </c>
      <c r="D45" s="489">
        <v>-96.856999999999999</v>
      </c>
      <c r="E45" s="489">
        <v>3707.6849999999999</v>
      </c>
      <c r="F45" s="489">
        <v>4843.5039999999999</v>
      </c>
    </row>
    <row r="46" spans="2:6" ht="18.399999999999999" customHeight="1">
      <c r="B46" s="493" t="s">
        <v>409</v>
      </c>
      <c r="C46" s="489">
        <v>0</v>
      </c>
      <c r="D46" s="489">
        <v>0</v>
      </c>
      <c r="E46" s="489">
        <v>0</v>
      </c>
      <c r="F46" s="489">
        <v>0</v>
      </c>
    </row>
    <row r="47" spans="2:6" ht="18.399999999999999" customHeight="1">
      <c r="B47" s="493" t="s">
        <v>410</v>
      </c>
      <c r="C47" s="489">
        <v>1122.586</v>
      </c>
      <c r="D47" s="489">
        <v>0</v>
      </c>
      <c r="E47" s="489">
        <v>54.826000000000001</v>
      </c>
      <c r="F47" s="489">
        <v>4950.5079999999998</v>
      </c>
    </row>
    <row r="48" spans="2:6" ht="18.399999999999999" customHeight="1">
      <c r="B48" s="493" t="s">
        <v>411</v>
      </c>
      <c r="C48" s="489">
        <v>2026.348</v>
      </c>
      <c r="D48" s="489">
        <v>771.74400000000003</v>
      </c>
      <c r="E48" s="489">
        <v>11349.699000000001</v>
      </c>
      <c r="F48" s="489">
        <v>13484.956</v>
      </c>
    </row>
    <row r="49" spans="2:6" ht="18.399999999999999" customHeight="1">
      <c r="B49" s="493" t="s">
        <v>412</v>
      </c>
      <c r="C49" s="489">
        <v>69619.409</v>
      </c>
      <c r="D49" s="489">
        <v>134348.04399999999</v>
      </c>
      <c r="E49" s="489">
        <v>341135.90500000003</v>
      </c>
      <c r="F49" s="489">
        <v>62208.063999999998</v>
      </c>
    </row>
    <row r="50" spans="2:6" ht="18.399999999999999" customHeight="1">
      <c r="B50" s="493" t="s">
        <v>413</v>
      </c>
      <c r="C50" s="489">
        <v>0</v>
      </c>
      <c r="D50" s="489">
        <v>0</v>
      </c>
      <c r="E50" s="489">
        <v>0</v>
      </c>
      <c r="F50" s="489">
        <v>0</v>
      </c>
    </row>
    <row r="51" spans="2:6" ht="24.95" customHeight="1">
      <c r="B51" s="493" t="s">
        <v>414</v>
      </c>
      <c r="C51" s="489">
        <v>8513.0910000000003</v>
      </c>
      <c r="D51" s="489">
        <v>0</v>
      </c>
      <c r="E51" s="489">
        <v>6.3710000000000004</v>
      </c>
      <c r="F51" s="489">
        <v>286.34500000000003</v>
      </c>
    </row>
    <row r="52" spans="2:6" ht="18.399999999999999" customHeight="1">
      <c r="B52" s="493" t="s">
        <v>415</v>
      </c>
      <c r="C52" s="489">
        <v>0</v>
      </c>
      <c r="D52" s="489">
        <v>0</v>
      </c>
      <c r="E52" s="489">
        <v>0</v>
      </c>
      <c r="F52" s="489">
        <v>0</v>
      </c>
    </row>
    <row r="53" spans="2:6" ht="18.399999999999999" customHeight="1">
      <c r="B53" s="493" t="s">
        <v>244</v>
      </c>
      <c r="C53" s="489">
        <v>221.471</v>
      </c>
      <c r="D53" s="489">
        <v>117.76300000000001</v>
      </c>
      <c r="E53" s="489">
        <v>1188.944</v>
      </c>
      <c r="F53" s="489">
        <v>51.018999999999998</v>
      </c>
    </row>
    <row r="54" spans="2:6" ht="18.399999999999999" customHeight="1">
      <c r="B54" s="493" t="s">
        <v>245</v>
      </c>
      <c r="C54" s="489">
        <v>745.58</v>
      </c>
      <c r="D54" s="489">
        <v>1164.1489999999999</v>
      </c>
      <c r="E54" s="489">
        <v>679.80799999999999</v>
      </c>
      <c r="F54" s="489">
        <v>67.906000000000006</v>
      </c>
    </row>
    <row r="55" spans="2:6" ht="18.399999999999999" customHeight="1">
      <c r="B55" s="493" t="s">
        <v>416</v>
      </c>
      <c r="C55" s="489">
        <v>9314.4950000000008</v>
      </c>
      <c r="D55" s="489">
        <v>17343.155999999999</v>
      </c>
      <c r="E55" s="489">
        <v>10238.955</v>
      </c>
      <c r="F55" s="489">
        <v>10577.455</v>
      </c>
    </row>
    <row r="56" spans="2:6" ht="18.399999999999999" customHeight="1">
      <c r="B56" s="493" t="s">
        <v>417</v>
      </c>
      <c r="C56" s="489">
        <v>0</v>
      </c>
      <c r="D56" s="489">
        <v>0</v>
      </c>
      <c r="E56" s="489">
        <v>0</v>
      </c>
      <c r="F56" s="489">
        <v>0</v>
      </c>
    </row>
    <row r="57" spans="2:6" ht="18.399999999999999" customHeight="1">
      <c r="B57" s="493" t="s">
        <v>418</v>
      </c>
      <c r="C57" s="489">
        <v>0</v>
      </c>
      <c r="D57" s="489">
        <v>30753.994999999999</v>
      </c>
      <c r="E57" s="489">
        <v>0</v>
      </c>
      <c r="F57" s="489">
        <v>0</v>
      </c>
    </row>
    <row r="58" spans="2:6" ht="18.399999999999999" customHeight="1">
      <c r="B58" s="493" t="s">
        <v>419</v>
      </c>
      <c r="C58" s="489">
        <v>0</v>
      </c>
      <c r="D58" s="489">
        <v>1049.22</v>
      </c>
      <c r="E58" s="489">
        <v>0</v>
      </c>
      <c r="F58" s="489">
        <v>0</v>
      </c>
    </row>
    <row r="59" spans="2:6" ht="18.399999999999999" customHeight="1">
      <c r="B59" s="493" t="s">
        <v>420</v>
      </c>
      <c r="C59" s="489">
        <v>3749.011</v>
      </c>
      <c r="D59" s="489">
        <v>8.5879999999999992</v>
      </c>
      <c r="E59" s="489">
        <v>-1575.2850000000001</v>
      </c>
      <c r="F59" s="489">
        <v>359.92500000000001</v>
      </c>
    </row>
    <row r="60" spans="2:6" ht="18.399999999999999" customHeight="1">
      <c r="B60" s="493" t="s">
        <v>421</v>
      </c>
      <c r="C60" s="489">
        <v>0</v>
      </c>
      <c r="D60" s="489">
        <v>9967.482</v>
      </c>
      <c r="E60" s="489">
        <v>0</v>
      </c>
      <c r="F60" s="489">
        <v>0</v>
      </c>
    </row>
    <row r="61" spans="2:6" ht="18.399999999999999" customHeight="1">
      <c r="B61" s="493" t="s">
        <v>422</v>
      </c>
      <c r="C61" s="489">
        <v>693.28300000000002</v>
      </c>
      <c r="D61" s="489">
        <v>9.7509999999999994</v>
      </c>
      <c r="E61" s="489">
        <v>893.40599999999995</v>
      </c>
      <c r="F61" s="489">
        <v>1872.6120000000001</v>
      </c>
    </row>
    <row r="62" spans="2:6" ht="18.399999999999999" customHeight="1">
      <c r="B62" s="493" t="s">
        <v>423</v>
      </c>
      <c r="C62" s="489">
        <v>2927.1170000000002</v>
      </c>
      <c r="D62" s="489">
        <v>3745.3180000000002</v>
      </c>
      <c r="E62" s="489">
        <v>30578.992999999999</v>
      </c>
      <c r="F62" s="489">
        <v>7119.4870000000001</v>
      </c>
    </row>
    <row r="63" spans="2:6" ht="18.399999999999999" customHeight="1">
      <c r="B63" s="493" t="s">
        <v>424</v>
      </c>
      <c r="C63" s="489">
        <v>4942.2070000000003</v>
      </c>
      <c r="D63" s="489">
        <v>15.196</v>
      </c>
      <c r="E63" s="489">
        <v>18.956</v>
      </c>
      <c r="F63" s="489">
        <v>93.057000000000002</v>
      </c>
    </row>
    <row r="64" spans="2:6" ht="18.399999999999999" customHeight="1">
      <c r="B64" s="493" t="s">
        <v>425</v>
      </c>
      <c r="C64" s="489">
        <v>0</v>
      </c>
      <c r="D64" s="489">
        <v>413.68599999999998</v>
      </c>
      <c r="E64" s="489">
        <v>0</v>
      </c>
      <c r="F64" s="489">
        <v>0</v>
      </c>
    </row>
    <row r="65" spans="2:6" ht="18.399999999999999" customHeight="1">
      <c r="B65" s="493" t="s">
        <v>426</v>
      </c>
      <c r="C65" s="489">
        <v>0</v>
      </c>
      <c r="D65" s="489">
        <v>6.9139999999999997</v>
      </c>
      <c r="E65" s="489">
        <v>0</v>
      </c>
      <c r="F65" s="489">
        <v>0</v>
      </c>
    </row>
    <row r="66" spans="2:6" ht="18.399999999999999" customHeight="1">
      <c r="B66" s="493" t="s">
        <v>427</v>
      </c>
      <c r="C66" s="489">
        <v>231.96799999999999</v>
      </c>
      <c r="D66" s="489">
        <v>32.795999999999999</v>
      </c>
      <c r="E66" s="489">
        <v>7476.5079999999998</v>
      </c>
      <c r="F66" s="489">
        <v>4587.04</v>
      </c>
    </row>
    <row r="67" spans="2:6" ht="18.399999999999999" customHeight="1">
      <c r="B67" s="493" t="s">
        <v>428</v>
      </c>
      <c r="C67" s="489">
        <v>4673.2939999999999</v>
      </c>
      <c r="D67" s="489">
        <v>7280.7650000000003</v>
      </c>
      <c r="E67" s="489">
        <v>17316.14</v>
      </c>
      <c r="F67" s="489">
        <v>22676.591</v>
      </c>
    </row>
    <row r="68" spans="2:6" ht="18.399999999999999" customHeight="1">
      <c r="B68" s="493" t="s">
        <v>429</v>
      </c>
      <c r="C68" s="489">
        <v>-75.069000000000003</v>
      </c>
      <c r="D68" s="489">
        <v>0</v>
      </c>
      <c r="E68" s="489">
        <v>1024.0630000000001</v>
      </c>
      <c r="F68" s="489">
        <v>3514.13</v>
      </c>
    </row>
    <row r="69" spans="2:6" ht="14.65" customHeight="1"/>
    <row r="70" spans="2:6" ht="18.399999999999999" customHeight="1">
      <c r="B70" s="419"/>
      <c r="C70" s="685" t="s">
        <v>226</v>
      </c>
      <c r="D70" s="685" t="s">
        <v>226</v>
      </c>
      <c r="E70" s="685" t="s">
        <v>226</v>
      </c>
      <c r="F70" s="685" t="s">
        <v>226</v>
      </c>
    </row>
    <row r="71" spans="2:6" ht="18.399999999999999" customHeight="1">
      <c r="B71" s="700" t="s">
        <v>156</v>
      </c>
      <c r="C71" s="690" t="s">
        <v>474</v>
      </c>
      <c r="D71" s="691" t="s">
        <v>474</v>
      </c>
      <c r="E71" s="691" t="s">
        <v>474</v>
      </c>
      <c r="F71" s="692" t="s">
        <v>474</v>
      </c>
    </row>
    <row r="72" spans="2:6" ht="29.85" customHeight="1">
      <c r="B72" s="700"/>
      <c r="C72" s="497" t="s">
        <v>461</v>
      </c>
      <c r="D72" s="497" t="s">
        <v>462</v>
      </c>
      <c r="E72" s="497" t="s">
        <v>491</v>
      </c>
      <c r="F72" s="497" t="s">
        <v>492</v>
      </c>
    </row>
    <row r="73" spans="2:6" ht="18.399999999999999" customHeight="1">
      <c r="B73" s="493" t="s">
        <v>255</v>
      </c>
      <c r="C73" s="489">
        <v>6010.1440000000002</v>
      </c>
      <c r="D73" s="489">
        <v>13653.385</v>
      </c>
      <c r="E73" s="489">
        <v>282236.95299999998</v>
      </c>
      <c r="F73" s="489">
        <v>152022.57399999999</v>
      </c>
    </row>
    <row r="74" spans="2:6" ht="18.399999999999999" customHeight="1">
      <c r="B74" s="493" t="s">
        <v>256</v>
      </c>
      <c r="C74" s="489">
        <v>3814.971</v>
      </c>
      <c r="D74" s="489">
        <v>33258.563999999998</v>
      </c>
      <c r="E74" s="489">
        <v>102217.143</v>
      </c>
      <c r="F74" s="489">
        <v>91311.209000000003</v>
      </c>
    </row>
    <row r="75" spans="2:6" ht="18.399999999999999" customHeight="1">
      <c r="B75" s="493" t="s">
        <v>430</v>
      </c>
      <c r="C75" s="489">
        <v>1083.827</v>
      </c>
      <c r="D75" s="489">
        <v>808.28700000000003</v>
      </c>
      <c r="E75" s="489">
        <v>8353.0499999999993</v>
      </c>
      <c r="F75" s="489">
        <v>6648.0209999999997</v>
      </c>
    </row>
    <row r="76" spans="2:6" ht="18.399999999999999" customHeight="1">
      <c r="B76" s="493" t="s">
        <v>431</v>
      </c>
      <c r="C76" s="489">
        <v>17.818999999999999</v>
      </c>
      <c r="D76" s="489">
        <v>0.57299999999999995</v>
      </c>
      <c r="E76" s="489">
        <v>80.998999999999995</v>
      </c>
      <c r="F76" s="489">
        <v>336.416</v>
      </c>
    </row>
    <row r="77" spans="2:6" ht="18.399999999999999" customHeight="1">
      <c r="B77" s="493" t="s">
        <v>432</v>
      </c>
      <c r="C77" s="489">
        <v>57.055</v>
      </c>
      <c r="D77" s="489">
        <v>34.491</v>
      </c>
      <c r="E77" s="489">
        <v>3821.8710000000001</v>
      </c>
      <c r="F77" s="489">
        <v>859.79700000000003</v>
      </c>
    </row>
    <row r="78" spans="2:6" ht="18.399999999999999" customHeight="1">
      <c r="B78" s="493" t="s">
        <v>433</v>
      </c>
      <c r="C78" s="489">
        <v>0</v>
      </c>
      <c r="D78" s="489">
        <v>0</v>
      </c>
      <c r="E78" s="489">
        <v>7000.2579999999998</v>
      </c>
      <c r="F78" s="489">
        <v>0</v>
      </c>
    </row>
    <row r="79" spans="2:6" ht="18.399999999999999" customHeight="1">
      <c r="B79" s="493" t="s">
        <v>434</v>
      </c>
      <c r="C79" s="489">
        <v>5292.5550000000003</v>
      </c>
      <c r="D79" s="489">
        <v>12947.046</v>
      </c>
      <c r="E79" s="489">
        <v>132039.519</v>
      </c>
      <c r="F79" s="489">
        <v>7862.83</v>
      </c>
    </row>
    <row r="80" spans="2:6" ht="18.399999999999999" customHeight="1">
      <c r="B80" s="493" t="s">
        <v>435</v>
      </c>
      <c r="C80" s="489">
        <v>1356.7070000000001</v>
      </c>
      <c r="D80" s="489">
        <v>1571.5429999999999</v>
      </c>
      <c r="E80" s="489">
        <v>167714.62100000001</v>
      </c>
      <c r="F80" s="489">
        <v>15271.084000000001</v>
      </c>
    </row>
    <row r="81" spans="2:6" ht="18.399999999999999" customHeight="1">
      <c r="B81" s="493" t="s">
        <v>257</v>
      </c>
      <c r="C81" s="489">
        <v>5.2510000000000003</v>
      </c>
      <c r="D81" s="489">
        <v>101.848</v>
      </c>
      <c r="E81" s="489">
        <v>1366.366</v>
      </c>
      <c r="F81" s="489">
        <v>3696.7179999999998</v>
      </c>
    </row>
    <row r="82" spans="2:6" ht="18.399999999999999" customHeight="1">
      <c r="B82" s="493" t="s">
        <v>436</v>
      </c>
      <c r="C82" s="489">
        <v>2634.5010000000002</v>
      </c>
      <c r="D82" s="489">
        <v>-128.34</v>
      </c>
      <c r="E82" s="489">
        <v>176417.141</v>
      </c>
      <c r="F82" s="489">
        <v>13023.147999999999</v>
      </c>
    </row>
    <row r="83" spans="2:6" ht="18.399999999999999" customHeight="1">
      <c r="B83" s="493" t="s">
        <v>437</v>
      </c>
      <c r="C83" s="489">
        <v>6785.5720000000001</v>
      </c>
      <c r="D83" s="489">
        <v>3614.4839999999999</v>
      </c>
      <c r="E83" s="489">
        <v>55753.345000000001</v>
      </c>
      <c r="F83" s="489">
        <v>28376.113000000001</v>
      </c>
    </row>
    <row r="84" spans="2:6" ht="18.399999999999999" customHeight="1">
      <c r="B84" s="493" t="s">
        <v>258</v>
      </c>
      <c r="C84" s="489">
        <v>980.46199999999999</v>
      </c>
      <c r="D84" s="489">
        <v>2863.5479999999998</v>
      </c>
      <c r="E84" s="489">
        <v>38943.120000000003</v>
      </c>
      <c r="F84" s="489">
        <v>9910.1710000000003</v>
      </c>
    </row>
    <row r="85" spans="2:6" ht="18.399999999999999" customHeight="1">
      <c r="B85" s="493" t="s">
        <v>438</v>
      </c>
      <c r="C85" s="489">
        <v>516.82600000000002</v>
      </c>
      <c r="D85" s="489">
        <v>321.56799999999998</v>
      </c>
      <c r="E85" s="489">
        <v>16551.964</v>
      </c>
      <c r="F85" s="489">
        <v>6394.3029999999999</v>
      </c>
    </row>
    <row r="86" spans="2:6" ht="18.399999999999999" customHeight="1">
      <c r="B86" s="493" t="s">
        <v>259</v>
      </c>
      <c r="C86" s="489">
        <v>2490.13</v>
      </c>
      <c r="D86" s="489">
        <v>544.36699999999996</v>
      </c>
      <c r="E86" s="489">
        <v>116726.314</v>
      </c>
      <c r="F86" s="489">
        <v>42715.182000000001</v>
      </c>
    </row>
    <row r="87" spans="2:6" ht="18.399999999999999" customHeight="1">
      <c r="B87" s="493" t="s">
        <v>439</v>
      </c>
      <c r="C87" s="489">
        <v>3126.1410000000001</v>
      </c>
      <c r="D87" s="489">
        <v>7368.442</v>
      </c>
      <c r="E87" s="489">
        <v>152809.85500000001</v>
      </c>
      <c r="F87" s="489">
        <v>15151.547</v>
      </c>
    </row>
    <row r="88" spans="2:6" ht="18.399999999999999" customHeight="1">
      <c r="B88" s="493" t="s">
        <v>262</v>
      </c>
      <c r="C88" s="489">
        <v>2092.614</v>
      </c>
      <c r="D88" s="489">
        <v>18563.832999999999</v>
      </c>
      <c r="E88" s="489">
        <v>140047.095</v>
      </c>
      <c r="F88" s="489">
        <v>70239.680999999997</v>
      </c>
    </row>
    <row r="89" spans="2:6" ht="18.399999999999999" customHeight="1">
      <c r="B89" s="493" t="s">
        <v>440</v>
      </c>
      <c r="C89" s="489">
        <v>5.3810000000000002</v>
      </c>
      <c r="D89" s="489">
        <v>0</v>
      </c>
      <c r="E89" s="489">
        <v>49.603000000000002</v>
      </c>
      <c r="F89" s="489">
        <v>17.870999999999999</v>
      </c>
    </row>
    <row r="90" spans="2:6" ht="18.399999999999999" customHeight="1">
      <c r="B90" s="493" t="s">
        <v>441</v>
      </c>
      <c r="C90" s="489">
        <v>0</v>
      </c>
      <c r="D90" s="489">
        <v>3034.6529999999998</v>
      </c>
      <c r="E90" s="489">
        <v>5651.4359999999997</v>
      </c>
      <c r="F90" s="489">
        <v>1403.0930000000001</v>
      </c>
    </row>
    <row r="91" spans="2:6" ht="18.399999999999999" customHeight="1">
      <c r="B91" s="493" t="s">
        <v>442</v>
      </c>
      <c r="C91" s="489">
        <v>8944.41</v>
      </c>
      <c r="D91" s="489">
        <v>-562.93799999999999</v>
      </c>
      <c r="E91" s="489">
        <v>11931.226000000001</v>
      </c>
      <c r="F91" s="489">
        <v>3363.7449999999999</v>
      </c>
    </row>
    <row r="92" spans="2:6" ht="18.399999999999999" customHeight="1">
      <c r="B92" s="493" t="s">
        <v>265</v>
      </c>
      <c r="C92" s="489">
        <v>7895.4139999999998</v>
      </c>
      <c r="D92" s="489">
        <v>3245.7379999999998</v>
      </c>
      <c r="E92" s="489">
        <v>217533.50599999999</v>
      </c>
      <c r="F92" s="489">
        <v>39363.133999999998</v>
      </c>
    </row>
    <row r="93" spans="2:6" ht="18.399999999999999" customHeight="1">
      <c r="B93" s="493" t="s">
        <v>443</v>
      </c>
      <c r="C93" s="489">
        <v>458.07299999999998</v>
      </c>
      <c r="D93" s="489">
        <v>2187.16</v>
      </c>
      <c r="E93" s="489">
        <v>11325.584000000001</v>
      </c>
      <c r="F93" s="489">
        <v>2915.694</v>
      </c>
    </row>
    <row r="94" spans="2:6" ht="18.399999999999999" customHeight="1">
      <c r="B94" s="493" t="s">
        <v>444</v>
      </c>
      <c r="C94" s="489">
        <v>223.048</v>
      </c>
      <c r="D94" s="489">
        <v>1847.527</v>
      </c>
      <c r="E94" s="489">
        <v>33337.534</v>
      </c>
      <c r="F94" s="489">
        <v>774.73299999999995</v>
      </c>
    </row>
    <row r="95" spans="2:6" ht="18.399999999999999" customHeight="1">
      <c r="B95" s="493" t="s">
        <v>445</v>
      </c>
      <c r="C95" s="489">
        <v>0</v>
      </c>
      <c r="D95" s="489">
        <v>0</v>
      </c>
      <c r="E95" s="489">
        <v>0</v>
      </c>
      <c r="F95" s="489">
        <v>0</v>
      </c>
    </row>
    <row r="96" spans="2:6" ht="18.399999999999999" customHeight="1">
      <c r="B96" s="493" t="s">
        <v>266</v>
      </c>
      <c r="C96" s="489">
        <v>5093.32</v>
      </c>
      <c r="D96" s="489">
        <v>7340.4290000000001</v>
      </c>
      <c r="E96" s="489">
        <v>627620.02099999995</v>
      </c>
      <c r="F96" s="489">
        <v>76813.748999999996</v>
      </c>
    </row>
    <row r="97" spans="2:9" ht="18.399999999999999" customHeight="1">
      <c r="B97" s="493" t="s">
        <v>446</v>
      </c>
      <c r="C97" s="489">
        <v>2063.4340000000002</v>
      </c>
      <c r="D97" s="489">
        <v>564.10699999999997</v>
      </c>
      <c r="E97" s="489">
        <v>16328.365</v>
      </c>
      <c r="F97" s="489">
        <v>12584.634</v>
      </c>
    </row>
    <row r="98" spans="2:9" ht="18.399999999999999" customHeight="1">
      <c r="B98" s="493" t="s">
        <v>447</v>
      </c>
      <c r="C98" s="489">
        <v>823.577</v>
      </c>
      <c r="D98" s="489">
        <v>976.91499999999996</v>
      </c>
      <c r="E98" s="489">
        <v>41044.46</v>
      </c>
      <c r="F98" s="489">
        <v>14896.418</v>
      </c>
    </row>
    <row r="99" spans="2:9" ht="18.399999999999999" customHeight="1">
      <c r="B99" s="493" t="s">
        <v>448</v>
      </c>
      <c r="C99" s="489">
        <v>628.33299999999997</v>
      </c>
      <c r="D99" s="489">
        <v>5648.7950000000001</v>
      </c>
      <c r="E99" s="489">
        <v>28493.061000000002</v>
      </c>
      <c r="F99" s="489">
        <v>1164.067</v>
      </c>
    </row>
    <row r="100" spans="2:9" ht="18.399999999999999" customHeight="1">
      <c r="B100" s="493" t="s">
        <v>449</v>
      </c>
      <c r="C100" s="489">
        <v>3346.355</v>
      </c>
      <c r="D100" s="489">
        <v>10243.148999999999</v>
      </c>
      <c r="E100" s="489">
        <v>168309.19</v>
      </c>
      <c r="F100" s="489">
        <v>7928.741</v>
      </c>
    </row>
    <row r="101" spans="2:9" ht="37.35" customHeight="1"/>
    <row r="102" spans="2:9" ht="51.75" customHeight="1">
      <c r="B102" s="683" t="s">
        <v>450</v>
      </c>
      <c r="C102" s="684"/>
      <c r="D102" s="684"/>
      <c r="E102" s="684"/>
      <c r="F102" s="684"/>
      <c r="G102" s="684"/>
      <c r="H102" s="684"/>
      <c r="I102" s="684"/>
    </row>
  </sheetData>
  <mergeCells count="8">
    <mergeCell ref="B102:I102"/>
    <mergeCell ref="B2:F2"/>
    <mergeCell ref="C4:F4"/>
    <mergeCell ref="B5:B6"/>
    <mergeCell ref="C5:F5"/>
    <mergeCell ref="C70:F70"/>
    <mergeCell ref="B71:B72"/>
    <mergeCell ref="C71:F71"/>
  </mergeCells>
  <pageMargins left="0.46901960784313729" right="0.56313725490196087" top="0.44862745098039225" bottom="0.4368627450980393" header="0.50980392156862753" footer="0.50980392156862753"/>
  <pageSetup paperSize="9" scale="77" fitToHeight="0" orientation="portrait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workbookViewId="0">
      <selection activeCell="L10" sqref="L10"/>
    </sheetView>
  </sheetViews>
  <sheetFormatPr defaultRowHeight="12.75"/>
  <cols>
    <col min="1" max="1" width="2" customWidth="1"/>
    <col min="2" max="2" width="30.5703125" bestFit="1" customWidth="1"/>
    <col min="3" max="4" width="29.28515625" customWidth="1"/>
  </cols>
  <sheetData>
    <row r="1" spans="2:6" ht="28.5" customHeight="1"/>
    <row r="2" spans="2:6" ht="24.95" customHeight="1">
      <c r="B2" s="561" t="s">
        <v>496</v>
      </c>
      <c r="C2" s="561"/>
      <c r="D2" s="561"/>
      <c r="E2" s="494"/>
      <c r="F2" s="494"/>
    </row>
    <row r="4" spans="2:6" ht="18.399999999999999" customHeight="1">
      <c r="B4" s="486"/>
      <c r="C4" s="481"/>
      <c r="D4" s="490" t="s">
        <v>226</v>
      </c>
    </row>
    <row r="5" spans="2:6" ht="25.5">
      <c r="B5" s="487" t="s">
        <v>155</v>
      </c>
      <c r="C5" s="299" t="s">
        <v>476</v>
      </c>
      <c r="D5" s="299" t="s">
        <v>477</v>
      </c>
    </row>
    <row r="6" spans="2:6" ht="18.399999999999999" customHeight="1">
      <c r="B6" s="493" t="s">
        <v>374</v>
      </c>
      <c r="C6" s="489">
        <v>-412.30200000000002</v>
      </c>
      <c r="D6" s="489">
        <v>1526.761</v>
      </c>
    </row>
    <row r="7" spans="2:6" ht="18.399999999999999" customHeight="1">
      <c r="B7" s="493" t="s">
        <v>375</v>
      </c>
      <c r="C7" s="489">
        <v>-642.39499999999998</v>
      </c>
      <c r="D7" s="489">
        <v>2669.7750000000001</v>
      </c>
    </row>
    <row r="8" spans="2:6" ht="18.399999999999999" customHeight="1">
      <c r="B8" s="493" t="s">
        <v>376</v>
      </c>
      <c r="C8" s="489">
        <v>1076.319</v>
      </c>
      <c r="D8" s="489">
        <v>1010.016</v>
      </c>
    </row>
    <row r="9" spans="2:6" ht="18.399999999999999" customHeight="1">
      <c r="B9" s="493" t="s">
        <v>232</v>
      </c>
      <c r="C9" s="489">
        <v>0</v>
      </c>
      <c r="D9" s="489">
        <v>0</v>
      </c>
    </row>
    <row r="10" spans="2:6" ht="18.399999999999999" customHeight="1">
      <c r="B10" s="493" t="s">
        <v>377</v>
      </c>
      <c r="C10" s="489">
        <v>-1424.376</v>
      </c>
      <c r="D10" s="489">
        <v>14400.695</v>
      </c>
    </row>
    <row r="11" spans="2:6" ht="18.399999999999999" customHeight="1">
      <c r="B11" s="493" t="s">
        <v>378</v>
      </c>
      <c r="C11" s="489">
        <v>5518.6019999999999</v>
      </c>
      <c r="D11" s="489">
        <v>122160.329</v>
      </c>
    </row>
    <row r="12" spans="2:6" ht="18.399999999999999" customHeight="1">
      <c r="B12" s="493" t="s">
        <v>379</v>
      </c>
      <c r="C12" s="489">
        <v>-7995.1</v>
      </c>
      <c r="D12" s="489">
        <v>21178.146000000001</v>
      </c>
    </row>
    <row r="13" spans="2:6" ht="18.399999999999999" customHeight="1">
      <c r="B13" s="493" t="s">
        <v>380</v>
      </c>
      <c r="C13" s="489">
        <v>0</v>
      </c>
      <c r="D13" s="489">
        <v>0</v>
      </c>
    </row>
    <row r="14" spans="2:6" ht="18.399999999999999" customHeight="1">
      <c r="B14" s="493" t="s">
        <v>233</v>
      </c>
      <c r="C14" s="489">
        <v>0</v>
      </c>
      <c r="D14" s="489">
        <v>0</v>
      </c>
    </row>
    <row r="15" spans="2:6" ht="18.399999999999999" customHeight="1">
      <c r="B15" s="493" t="s">
        <v>381</v>
      </c>
      <c r="C15" s="489">
        <v>2004.259</v>
      </c>
      <c r="D15" s="489">
        <v>41364.010999999999</v>
      </c>
    </row>
    <row r="16" spans="2:6" ht="18.399999999999999" customHeight="1">
      <c r="B16" s="493" t="s">
        <v>382</v>
      </c>
      <c r="C16" s="489">
        <v>297.61799999999999</v>
      </c>
      <c r="D16" s="489">
        <v>11514.58</v>
      </c>
    </row>
    <row r="17" spans="2:4" ht="18.399999999999999" customHeight="1">
      <c r="B17" s="493" t="s">
        <v>383</v>
      </c>
      <c r="C17" s="489">
        <v>-2776.51</v>
      </c>
      <c r="D17" s="489">
        <v>19243.174999999999</v>
      </c>
    </row>
    <row r="18" spans="2:4" ht="18.399999999999999" customHeight="1">
      <c r="B18" s="493" t="s">
        <v>384</v>
      </c>
      <c r="C18" s="489">
        <v>4230.91</v>
      </c>
      <c r="D18" s="489">
        <v>5009.076</v>
      </c>
    </row>
    <row r="19" spans="2:4" ht="18.399999999999999" customHeight="1">
      <c r="B19" s="493" t="s">
        <v>385</v>
      </c>
      <c r="C19" s="489">
        <v>19074.347000000002</v>
      </c>
      <c r="D19" s="489">
        <v>46617.212</v>
      </c>
    </row>
    <row r="20" spans="2:4" ht="18.399999999999999" customHeight="1">
      <c r="B20" s="493" t="s">
        <v>386</v>
      </c>
      <c r="C20" s="489">
        <v>-7962.23</v>
      </c>
      <c r="D20" s="489">
        <v>7005.0550000000003</v>
      </c>
    </row>
    <row r="21" spans="2:4" ht="18.399999999999999" customHeight="1">
      <c r="B21" s="493" t="s">
        <v>387</v>
      </c>
      <c r="C21" s="489">
        <v>2109.8609999999999</v>
      </c>
      <c r="D21" s="489">
        <v>5114.1930000000002</v>
      </c>
    </row>
    <row r="22" spans="2:4" ht="18.399999999999999" customHeight="1">
      <c r="B22" s="493" t="s">
        <v>388</v>
      </c>
      <c r="C22" s="489">
        <v>-792.68299999999999</v>
      </c>
      <c r="D22" s="489">
        <v>21296.222000000002</v>
      </c>
    </row>
    <row r="23" spans="2:4" ht="18.399999999999999" customHeight="1">
      <c r="B23" s="493" t="s">
        <v>389</v>
      </c>
      <c r="C23" s="489">
        <v>0</v>
      </c>
      <c r="D23" s="489">
        <v>0</v>
      </c>
    </row>
    <row r="24" spans="2:4" ht="18.399999999999999" customHeight="1">
      <c r="B24" s="493" t="s">
        <v>390</v>
      </c>
      <c r="C24" s="489">
        <v>1321.9159999999999</v>
      </c>
      <c r="D24" s="489">
        <v>3885.1889999999999</v>
      </c>
    </row>
    <row r="25" spans="2:4" ht="18.399999999999999" customHeight="1">
      <c r="B25" s="493" t="s">
        <v>391</v>
      </c>
      <c r="C25" s="489">
        <v>0</v>
      </c>
      <c r="D25" s="489">
        <v>2.7E-2</v>
      </c>
    </row>
    <row r="26" spans="2:4" ht="18.399999999999999" customHeight="1">
      <c r="B26" s="493" t="s">
        <v>392</v>
      </c>
      <c r="C26" s="489">
        <v>0</v>
      </c>
      <c r="D26" s="489">
        <v>0</v>
      </c>
    </row>
    <row r="27" spans="2:4" ht="18.399999999999999" customHeight="1">
      <c r="B27" s="493" t="s">
        <v>393</v>
      </c>
      <c r="C27" s="489">
        <v>-2</v>
      </c>
      <c r="D27" s="489">
        <v>30.126999999999999</v>
      </c>
    </row>
    <row r="28" spans="2:4" ht="18.399999999999999" customHeight="1">
      <c r="B28" s="493" t="s">
        <v>394</v>
      </c>
      <c r="C28" s="489">
        <v>-2.7440000000000002</v>
      </c>
      <c r="D28" s="489">
        <v>65.792000000000002</v>
      </c>
    </row>
    <row r="29" spans="2:4" ht="18.399999999999999" customHeight="1">
      <c r="B29" s="493" t="s">
        <v>395</v>
      </c>
      <c r="C29" s="489">
        <v>0</v>
      </c>
      <c r="D29" s="489">
        <v>0</v>
      </c>
    </row>
    <row r="30" spans="2:4" ht="18.399999999999999" customHeight="1">
      <c r="B30" s="493" t="s">
        <v>236</v>
      </c>
      <c r="C30" s="489">
        <v>2832.2249999999999</v>
      </c>
      <c r="D30" s="489">
        <v>4682.8010000000004</v>
      </c>
    </row>
    <row r="31" spans="2:4" ht="18.399999999999999" customHeight="1">
      <c r="B31" s="493" t="s">
        <v>396</v>
      </c>
      <c r="C31" s="489">
        <v>-1258.617</v>
      </c>
      <c r="D31" s="489">
        <v>2966.7159999999999</v>
      </c>
    </row>
    <row r="32" spans="2:4" ht="18.399999999999999" customHeight="1">
      <c r="B32" s="493" t="s">
        <v>397</v>
      </c>
      <c r="C32" s="489">
        <v>0</v>
      </c>
      <c r="D32" s="489">
        <v>0</v>
      </c>
    </row>
    <row r="33" spans="2:4" ht="18.399999999999999" customHeight="1">
      <c r="B33" s="493" t="s">
        <v>398</v>
      </c>
      <c r="C33" s="489">
        <v>-684.21799999999996</v>
      </c>
      <c r="D33" s="489">
        <v>2593.2779999999998</v>
      </c>
    </row>
    <row r="34" spans="2:4" ht="18.399999999999999" customHeight="1">
      <c r="B34" s="493" t="s">
        <v>399</v>
      </c>
      <c r="C34" s="489">
        <v>5068.7</v>
      </c>
      <c r="D34" s="489">
        <v>67254.930999999997</v>
      </c>
    </row>
    <row r="35" spans="2:4" ht="18.399999999999999" customHeight="1">
      <c r="B35" s="493" t="s">
        <v>400</v>
      </c>
      <c r="C35" s="489">
        <v>0</v>
      </c>
      <c r="D35" s="489">
        <v>0</v>
      </c>
    </row>
    <row r="36" spans="2:4" ht="18.399999999999999" customHeight="1">
      <c r="B36" s="493" t="s">
        <v>238</v>
      </c>
      <c r="C36" s="489">
        <v>0</v>
      </c>
      <c r="D36" s="489">
        <v>0</v>
      </c>
    </row>
    <row r="37" spans="2:4" ht="18.399999999999999" customHeight="1">
      <c r="B37" s="493" t="s">
        <v>401</v>
      </c>
      <c r="C37" s="489">
        <v>0</v>
      </c>
      <c r="D37" s="489">
        <v>7725.3919999999998</v>
      </c>
    </row>
    <row r="38" spans="2:4" ht="18.399999999999999" customHeight="1">
      <c r="B38" s="493" t="s">
        <v>402</v>
      </c>
      <c r="C38" s="489">
        <v>7.4960000000000004</v>
      </c>
      <c r="D38" s="489">
        <v>123.28400000000001</v>
      </c>
    </row>
    <row r="39" spans="2:4" ht="18.399999999999999" customHeight="1">
      <c r="B39" s="493" t="s">
        <v>403</v>
      </c>
      <c r="C39" s="489">
        <v>4364.8819999999996</v>
      </c>
      <c r="D39" s="489">
        <v>9869.3490000000002</v>
      </c>
    </row>
    <row r="40" spans="2:4" ht="18.399999999999999" customHeight="1">
      <c r="B40" s="493" t="s">
        <v>404</v>
      </c>
      <c r="C40" s="489">
        <v>999.59900000000005</v>
      </c>
      <c r="D40" s="489">
        <v>7278.6869999999999</v>
      </c>
    </row>
    <row r="41" spans="2:4" ht="18.399999999999999" customHeight="1">
      <c r="B41" s="493" t="s">
        <v>405</v>
      </c>
      <c r="C41" s="489">
        <v>2133.5129999999999</v>
      </c>
      <c r="D41" s="489">
        <v>7588.0020000000004</v>
      </c>
    </row>
    <row r="42" spans="2:4" ht="18.399999999999999" customHeight="1">
      <c r="B42" s="493" t="s">
        <v>406</v>
      </c>
      <c r="C42" s="489">
        <v>0</v>
      </c>
      <c r="D42" s="489">
        <v>0</v>
      </c>
    </row>
    <row r="43" spans="2:4" ht="18.399999999999999" customHeight="1">
      <c r="B43" s="493" t="s">
        <v>407</v>
      </c>
      <c r="C43" s="489">
        <v>-2283.7959999999998</v>
      </c>
      <c r="D43" s="489">
        <v>49737.536999999997</v>
      </c>
    </row>
    <row r="44" spans="2:4" ht="18.399999999999999" customHeight="1">
      <c r="B44" s="493" t="s">
        <v>408</v>
      </c>
      <c r="C44" s="489">
        <v>1314.9760000000001</v>
      </c>
      <c r="D44" s="489">
        <v>6834.0140000000001</v>
      </c>
    </row>
    <row r="45" spans="2:4" ht="18.399999999999999" customHeight="1">
      <c r="B45" s="493" t="s">
        <v>409</v>
      </c>
      <c r="C45" s="489">
        <v>0</v>
      </c>
      <c r="D45" s="489">
        <v>0</v>
      </c>
    </row>
    <row r="46" spans="2:4" ht="18.399999999999999" customHeight="1">
      <c r="B46" s="493" t="s">
        <v>410</v>
      </c>
      <c r="C46" s="489">
        <v>985.74</v>
      </c>
      <c r="D46" s="489">
        <v>5142.18</v>
      </c>
    </row>
    <row r="47" spans="2:4" ht="18.399999999999999" customHeight="1">
      <c r="B47" s="493" t="s">
        <v>411</v>
      </c>
      <c r="C47" s="489">
        <v>3043.7579999999998</v>
      </c>
      <c r="D47" s="489">
        <v>24588.989000000001</v>
      </c>
    </row>
    <row r="48" spans="2:4" ht="18.399999999999999" customHeight="1">
      <c r="B48" s="493" t="s">
        <v>412</v>
      </c>
      <c r="C48" s="489">
        <v>-23586.465</v>
      </c>
      <c r="D48" s="489">
        <v>630897.88699999999</v>
      </c>
    </row>
    <row r="49" spans="2:4" ht="18.399999999999999" customHeight="1">
      <c r="B49" s="493" t="s">
        <v>413</v>
      </c>
      <c r="C49" s="489">
        <v>0</v>
      </c>
      <c r="D49" s="489">
        <v>0</v>
      </c>
    </row>
    <row r="50" spans="2:4" ht="18.399999999999999" customHeight="1">
      <c r="B50" s="493" t="s">
        <v>414</v>
      </c>
      <c r="C50" s="489">
        <v>-214.69900000000001</v>
      </c>
      <c r="D50" s="489">
        <v>9020.5059999999994</v>
      </c>
    </row>
    <row r="51" spans="2:4" ht="18.399999999999999" customHeight="1">
      <c r="B51" s="493" t="s">
        <v>415</v>
      </c>
      <c r="C51" s="489">
        <v>0</v>
      </c>
      <c r="D51" s="489">
        <v>0</v>
      </c>
    </row>
    <row r="52" spans="2:4" ht="18.399999999999999" customHeight="1">
      <c r="B52" s="493" t="s">
        <v>244</v>
      </c>
      <c r="C52" s="489">
        <v>80.924999999999997</v>
      </c>
      <c r="D52" s="489">
        <v>1498.2719999999999</v>
      </c>
    </row>
    <row r="53" spans="2:4" ht="18.399999999999999" customHeight="1">
      <c r="B53" s="493" t="s">
        <v>245</v>
      </c>
      <c r="C53" s="489">
        <v>795.524</v>
      </c>
      <c r="D53" s="489">
        <v>1861.9190000000001</v>
      </c>
    </row>
    <row r="54" spans="2:4" ht="18.399999999999999" customHeight="1">
      <c r="B54" s="493" t="s">
        <v>416</v>
      </c>
      <c r="C54" s="489">
        <v>5396</v>
      </c>
      <c r="D54" s="489">
        <v>42078.061000000002</v>
      </c>
    </row>
    <row r="55" spans="2:4" ht="18.399999999999999" customHeight="1">
      <c r="B55" s="493" t="s">
        <v>417</v>
      </c>
      <c r="C55" s="489">
        <v>0</v>
      </c>
      <c r="D55" s="489">
        <v>0</v>
      </c>
    </row>
    <row r="56" spans="2:4" ht="18.399999999999999" customHeight="1">
      <c r="B56" s="493" t="s">
        <v>418</v>
      </c>
      <c r="C56" s="489">
        <v>144.66999999999999</v>
      </c>
      <c r="D56" s="489">
        <v>30609.325000000001</v>
      </c>
    </row>
    <row r="57" spans="2:4" ht="18.399999999999999" customHeight="1">
      <c r="B57" s="493" t="s">
        <v>419</v>
      </c>
      <c r="C57" s="489">
        <v>-13.33</v>
      </c>
      <c r="D57" s="489">
        <v>1062.55</v>
      </c>
    </row>
    <row r="58" spans="2:4" ht="18.399999999999999" customHeight="1">
      <c r="B58" s="493" t="s">
        <v>420</v>
      </c>
      <c r="C58" s="489">
        <v>-10481.018</v>
      </c>
      <c r="D58" s="489">
        <v>13023.257</v>
      </c>
    </row>
    <row r="59" spans="2:4" ht="18.399999999999999" customHeight="1">
      <c r="B59" s="493" t="s">
        <v>421</v>
      </c>
      <c r="C59" s="489">
        <v>0</v>
      </c>
      <c r="D59" s="489">
        <v>9967.482</v>
      </c>
    </row>
    <row r="60" spans="2:4" ht="18.399999999999999" customHeight="1">
      <c r="B60" s="493" t="s">
        <v>422</v>
      </c>
      <c r="C60" s="489">
        <v>1348.329</v>
      </c>
      <c r="D60" s="489">
        <v>2120.723</v>
      </c>
    </row>
    <row r="61" spans="2:4" ht="18.399999999999999" customHeight="1">
      <c r="B61" s="493" t="s">
        <v>423</v>
      </c>
      <c r="C61" s="489">
        <v>-8969.6180000000004</v>
      </c>
      <c r="D61" s="489">
        <v>53340.533000000003</v>
      </c>
    </row>
    <row r="62" spans="2:4" ht="18.399999999999999" customHeight="1">
      <c r="B62" s="493" t="s">
        <v>424</v>
      </c>
      <c r="C62" s="489">
        <v>44.85</v>
      </c>
      <c r="D62" s="489">
        <v>5024.5659999999998</v>
      </c>
    </row>
    <row r="63" spans="2:4" ht="18.399999999999999" customHeight="1">
      <c r="B63" s="493" t="s">
        <v>425</v>
      </c>
      <c r="C63" s="489">
        <v>-11.02</v>
      </c>
      <c r="D63" s="489">
        <v>424.70600000000002</v>
      </c>
    </row>
    <row r="64" spans="2:4" ht="18.399999999999999" customHeight="1">
      <c r="B64" s="493" t="s">
        <v>426</v>
      </c>
      <c r="C64" s="489">
        <v>0</v>
      </c>
      <c r="D64" s="489">
        <v>6.9139999999999997</v>
      </c>
    </row>
    <row r="65" spans="2:4" ht="18.399999999999999" customHeight="1">
      <c r="B65" s="493" t="s">
        <v>427</v>
      </c>
      <c r="C65" s="489">
        <v>981.53300000000002</v>
      </c>
      <c r="D65" s="489">
        <v>11346.779</v>
      </c>
    </row>
    <row r="66" spans="2:4" ht="18.399999999999999" customHeight="1">
      <c r="B66" s="493" t="s">
        <v>428</v>
      </c>
      <c r="C66" s="489">
        <v>18353.715</v>
      </c>
      <c r="D66" s="489">
        <v>33593.074999999997</v>
      </c>
    </row>
    <row r="67" spans="2:4" ht="18.399999999999999" customHeight="1">
      <c r="B67" s="493" t="s">
        <v>429</v>
      </c>
      <c r="C67" s="489">
        <v>-341.54500000000002</v>
      </c>
      <c r="D67" s="489">
        <v>4804.6689999999999</v>
      </c>
    </row>
    <row r="68" spans="2:4" ht="16.899999999999999" customHeight="1"/>
    <row r="69" spans="2:4" ht="18.399999999999999" customHeight="1">
      <c r="B69" s="486"/>
      <c r="C69" s="481"/>
      <c r="D69" s="490" t="s">
        <v>226</v>
      </c>
    </row>
    <row r="70" spans="2:4" ht="25.5">
      <c r="B70" s="487" t="s">
        <v>156</v>
      </c>
      <c r="C70" s="299" t="s">
        <v>476</v>
      </c>
      <c r="D70" s="299" t="s">
        <v>477</v>
      </c>
    </row>
    <row r="71" spans="2:4" ht="18.399999999999999" customHeight="1">
      <c r="B71" s="493" t="s">
        <v>255</v>
      </c>
      <c r="C71" s="489">
        <v>-36125.156999999999</v>
      </c>
      <c r="D71" s="489">
        <v>490048.21299999999</v>
      </c>
    </row>
    <row r="72" spans="2:4" ht="18.399999999999999" customHeight="1">
      <c r="B72" s="493" t="s">
        <v>256</v>
      </c>
      <c r="C72" s="489">
        <v>-3850.643</v>
      </c>
      <c r="D72" s="489">
        <v>234452.53</v>
      </c>
    </row>
    <row r="73" spans="2:4" ht="18.399999999999999" customHeight="1">
      <c r="B73" s="493" t="s">
        <v>430</v>
      </c>
      <c r="C73" s="489">
        <v>-3955.395</v>
      </c>
      <c r="D73" s="489">
        <v>20848.580000000002</v>
      </c>
    </row>
    <row r="74" spans="2:4" ht="18.399999999999999" customHeight="1">
      <c r="B74" s="493" t="s">
        <v>431</v>
      </c>
      <c r="C74" s="489">
        <v>0</v>
      </c>
      <c r="D74" s="489">
        <v>435.80700000000002</v>
      </c>
    </row>
    <row r="75" spans="2:4" ht="18.399999999999999" customHeight="1">
      <c r="B75" s="493" t="s">
        <v>432</v>
      </c>
      <c r="C75" s="489">
        <v>2709.143</v>
      </c>
      <c r="D75" s="489">
        <v>2064.0709999999999</v>
      </c>
    </row>
    <row r="76" spans="2:4" ht="18.399999999999999" customHeight="1">
      <c r="B76" s="493" t="s">
        <v>433</v>
      </c>
      <c r="C76" s="489">
        <v>-697.07100000000003</v>
      </c>
      <c r="D76" s="489">
        <v>7697.3289999999997</v>
      </c>
    </row>
    <row r="77" spans="2:4" ht="18.399999999999999" customHeight="1">
      <c r="B77" s="493" t="s">
        <v>434</v>
      </c>
      <c r="C77" s="489">
        <v>6160.8280000000004</v>
      </c>
      <c r="D77" s="489">
        <v>151981.122</v>
      </c>
    </row>
    <row r="78" spans="2:4" ht="18.399999999999999" customHeight="1">
      <c r="B78" s="493" t="s">
        <v>435</v>
      </c>
      <c r="C78" s="489">
        <v>-7740.8209999999999</v>
      </c>
      <c r="D78" s="489">
        <v>193654.77600000001</v>
      </c>
    </row>
    <row r="79" spans="2:4" ht="18.399999999999999" customHeight="1">
      <c r="B79" s="493" t="s">
        <v>257</v>
      </c>
      <c r="C79" s="489">
        <v>651.74300000000005</v>
      </c>
      <c r="D79" s="489">
        <v>4518.4399999999996</v>
      </c>
    </row>
    <row r="80" spans="2:4" ht="18.399999999999999" customHeight="1">
      <c r="B80" s="493" t="s">
        <v>436</v>
      </c>
      <c r="C80" s="489">
        <v>-126516.54300000001</v>
      </c>
      <c r="D80" s="489">
        <v>318462.99300000002</v>
      </c>
    </row>
    <row r="81" spans="2:4" ht="18.399999999999999" customHeight="1">
      <c r="B81" s="493" t="s">
        <v>437</v>
      </c>
      <c r="C81" s="489">
        <v>4045.38</v>
      </c>
      <c r="D81" s="489">
        <v>90484.134000000005</v>
      </c>
    </row>
    <row r="82" spans="2:4" ht="18.399999999999999" customHeight="1">
      <c r="B82" s="493" t="s">
        <v>258</v>
      </c>
      <c r="C82" s="489">
        <v>19106.151999999998</v>
      </c>
      <c r="D82" s="489">
        <v>33591.148999999998</v>
      </c>
    </row>
    <row r="83" spans="2:4" ht="18.399999999999999" customHeight="1">
      <c r="B83" s="493" t="s">
        <v>438</v>
      </c>
      <c r="C83" s="489">
        <v>1061.6500000000001</v>
      </c>
      <c r="D83" s="489">
        <v>22723.010999999999</v>
      </c>
    </row>
    <row r="84" spans="2:4" ht="18.399999999999999" customHeight="1">
      <c r="B84" s="493" t="s">
        <v>259</v>
      </c>
      <c r="C84" s="489">
        <v>-9043.1139999999996</v>
      </c>
      <c r="D84" s="489">
        <v>171519.10699999999</v>
      </c>
    </row>
    <row r="85" spans="2:4" ht="18.399999999999999" customHeight="1">
      <c r="B85" s="493" t="s">
        <v>439</v>
      </c>
      <c r="C85" s="489">
        <v>-4233.4660000000003</v>
      </c>
      <c r="D85" s="489">
        <v>182689.451</v>
      </c>
    </row>
    <row r="86" spans="2:4" ht="18.399999999999999" customHeight="1">
      <c r="B86" s="493" t="s">
        <v>262</v>
      </c>
      <c r="C86" s="489">
        <v>3678.502</v>
      </c>
      <c r="D86" s="489">
        <v>227264.72099999999</v>
      </c>
    </row>
    <row r="87" spans="2:4" ht="18.399999999999999" customHeight="1">
      <c r="B87" s="493" t="s">
        <v>440</v>
      </c>
      <c r="C87" s="489">
        <v>19.670999999999999</v>
      </c>
      <c r="D87" s="489">
        <v>53.183999999999997</v>
      </c>
    </row>
    <row r="88" spans="2:4" ht="18.399999999999999" customHeight="1">
      <c r="B88" s="493" t="s">
        <v>441</v>
      </c>
      <c r="C88" s="489">
        <v>1510.2570000000001</v>
      </c>
      <c r="D88" s="489">
        <v>8578.9249999999993</v>
      </c>
    </row>
    <row r="89" spans="2:4" ht="18.399999999999999" customHeight="1">
      <c r="B89" s="493" t="s">
        <v>442</v>
      </c>
      <c r="C89" s="489">
        <v>-2919.2759999999998</v>
      </c>
      <c r="D89" s="489">
        <v>26595.719000000001</v>
      </c>
    </row>
    <row r="90" spans="2:4" ht="18.399999999999999" customHeight="1">
      <c r="B90" s="493" t="s">
        <v>265</v>
      </c>
      <c r="C90" s="489">
        <v>55052.474999999999</v>
      </c>
      <c r="D90" s="489">
        <v>212985.31700000001</v>
      </c>
    </row>
    <row r="91" spans="2:4" ht="18.399999999999999" customHeight="1">
      <c r="B91" s="493" t="s">
        <v>443</v>
      </c>
      <c r="C91" s="489">
        <v>1459.153</v>
      </c>
      <c r="D91" s="489">
        <v>15427.358</v>
      </c>
    </row>
    <row r="92" spans="2:4" ht="18.399999999999999" customHeight="1">
      <c r="B92" s="493" t="s">
        <v>444</v>
      </c>
      <c r="C92" s="489">
        <v>-514.64599999999996</v>
      </c>
      <c r="D92" s="489">
        <v>36697.487999999998</v>
      </c>
    </row>
    <row r="93" spans="2:4" ht="18.399999999999999" customHeight="1">
      <c r="B93" s="493" t="s">
        <v>445</v>
      </c>
      <c r="C93" s="489">
        <v>0</v>
      </c>
      <c r="D93" s="489">
        <v>0</v>
      </c>
    </row>
    <row r="94" spans="2:4" ht="18.399999999999999" customHeight="1">
      <c r="B94" s="493" t="s">
        <v>266</v>
      </c>
      <c r="C94" s="489">
        <v>5562.5680000000002</v>
      </c>
      <c r="D94" s="489">
        <v>711304.951</v>
      </c>
    </row>
    <row r="95" spans="2:4" ht="18.399999999999999" customHeight="1">
      <c r="B95" s="493" t="s">
        <v>446</v>
      </c>
      <c r="C95" s="489">
        <v>835.37599999999998</v>
      </c>
      <c r="D95" s="489">
        <v>30705.164000000001</v>
      </c>
    </row>
    <row r="96" spans="2:4" ht="18.399999999999999" customHeight="1">
      <c r="B96" s="493" t="s">
        <v>447</v>
      </c>
      <c r="C96" s="489">
        <v>2486.0990000000002</v>
      </c>
      <c r="D96" s="489">
        <v>55255.271000000001</v>
      </c>
    </row>
    <row r="97" spans="2:9" ht="18.399999999999999" customHeight="1">
      <c r="B97" s="493" t="s">
        <v>448</v>
      </c>
      <c r="C97" s="489">
        <v>-2431.6709999999998</v>
      </c>
      <c r="D97" s="489">
        <v>38365.927000000003</v>
      </c>
    </row>
    <row r="98" spans="2:9" ht="18.399999999999999" customHeight="1">
      <c r="B98" s="493" t="s">
        <v>449</v>
      </c>
      <c r="C98" s="489">
        <v>45738.74</v>
      </c>
      <c r="D98" s="489">
        <v>144088.69500000001</v>
      </c>
    </row>
    <row r="99" spans="2:9" ht="24.4" customHeight="1"/>
    <row r="100" spans="2:9" ht="50.25" customHeight="1">
      <c r="B100" s="683" t="s">
        <v>450</v>
      </c>
      <c r="C100" s="684"/>
      <c r="D100" s="684"/>
      <c r="E100" s="684"/>
      <c r="F100" s="684"/>
      <c r="G100" s="684"/>
      <c r="H100" s="684"/>
      <c r="I100" s="684"/>
    </row>
  </sheetData>
  <mergeCells count="2">
    <mergeCell ref="B2:D2"/>
    <mergeCell ref="B100:I100"/>
  </mergeCells>
  <pageMargins left="0.22274509803921574" right="0.46588235294117653" top="0.44196078431372554" bottom="0.33764705882352947" header="0.50980392156862753" footer="0.50980392156862753"/>
  <pageSetup paperSize="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7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4" width="13.7109375" style="99" customWidth="1"/>
    <col min="5" max="6" width="12.7109375" style="99" customWidth="1"/>
    <col min="7" max="7" width="12.7109375" style="217" customWidth="1"/>
    <col min="8" max="16384" width="9.140625" style="99"/>
  </cols>
  <sheetData>
    <row r="2" spans="2:10">
      <c r="B2" s="151" t="s">
        <v>81</v>
      </c>
      <c r="C2" s="152"/>
      <c r="D2" s="152"/>
      <c r="E2" s="152"/>
      <c r="F2" s="152"/>
      <c r="G2" s="200"/>
      <c r="H2" s="65"/>
      <c r="I2" s="65"/>
    </row>
    <row r="3" spans="2:10">
      <c r="B3" s="151" t="s">
        <v>82</v>
      </c>
      <c r="C3" s="152"/>
      <c r="D3" s="152"/>
      <c r="E3" s="152"/>
      <c r="F3" s="152"/>
      <c r="G3" s="200"/>
      <c r="H3" s="65"/>
      <c r="I3" s="65"/>
    </row>
    <row r="4" spans="2:10">
      <c r="B4" s="101"/>
      <c r="C4" s="101"/>
      <c r="D4" s="101"/>
      <c r="E4" s="101"/>
      <c r="F4" s="101"/>
      <c r="G4" s="201"/>
      <c r="H4" s="101"/>
      <c r="I4" s="101"/>
    </row>
    <row r="5" spans="2:10">
      <c r="B5" s="523" t="s">
        <v>83</v>
      </c>
      <c r="C5" s="523"/>
      <c r="D5" s="523"/>
      <c r="E5" s="523"/>
      <c r="F5" s="523"/>
      <c r="G5" s="523"/>
      <c r="H5" s="101"/>
      <c r="I5" s="101"/>
    </row>
    <row r="6" spans="2:10">
      <c r="B6" s="103" t="s">
        <v>52</v>
      </c>
      <c r="C6" s="103" t="s">
        <v>84</v>
      </c>
      <c r="D6" s="103" t="s">
        <v>85</v>
      </c>
      <c r="E6" s="103" t="s">
        <v>86</v>
      </c>
      <c r="F6" s="103" t="s">
        <v>87</v>
      </c>
      <c r="G6" s="202" t="s">
        <v>88</v>
      </c>
      <c r="H6" s="101"/>
      <c r="I6" s="101"/>
    </row>
    <row r="7" spans="2:10">
      <c r="B7" s="203" t="s">
        <v>57</v>
      </c>
      <c r="C7" s="204"/>
      <c r="D7" s="204"/>
      <c r="E7" s="204"/>
      <c r="F7" s="204"/>
      <c r="G7" s="205"/>
      <c r="H7" s="101"/>
      <c r="I7" s="101"/>
    </row>
    <row r="8" spans="2:10">
      <c r="B8" s="524" t="s">
        <v>89</v>
      </c>
      <c r="C8" s="524"/>
      <c r="D8" s="524"/>
      <c r="E8" s="524"/>
      <c r="F8" s="524"/>
      <c r="G8" s="524"/>
      <c r="H8" s="101"/>
      <c r="I8" s="101"/>
    </row>
    <row r="9" spans="2:10">
      <c r="B9" s="113">
        <v>2012</v>
      </c>
      <c r="C9" s="116">
        <v>8.226302080792907</v>
      </c>
      <c r="D9" s="115">
        <v>18.981455286852864</v>
      </c>
      <c r="E9" s="116">
        <v>14.588084948638656</v>
      </c>
      <c r="F9" s="117">
        <v>58.204157683715579</v>
      </c>
      <c r="G9" s="206">
        <v>100</v>
      </c>
    </row>
    <row r="10" spans="2:10">
      <c r="B10" s="118">
        <v>2013</v>
      </c>
      <c r="C10" s="121">
        <v>8.8312431930296622</v>
      </c>
      <c r="D10" s="120">
        <v>21.333145140623998</v>
      </c>
      <c r="E10" s="121">
        <v>11.256826990838618</v>
      </c>
      <c r="F10" s="122">
        <v>58.57878467550772</v>
      </c>
      <c r="G10" s="207">
        <v>100</v>
      </c>
      <c r="J10" s="164"/>
    </row>
    <row r="11" spans="2:10">
      <c r="B11" s="123">
        <v>2014</v>
      </c>
      <c r="C11" s="121">
        <v>8.2941304887549556</v>
      </c>
      <c r="D11" s="120">
        <v>22.730123194671553</v>
      </c>
      <c r="E11" s="121">
        <v>11.016463054440232</v>
      </c>
      <c r="F11" s="122">
        <v>57.959283262133269</v>
      </c>
      <c r="G11" s="207">
        <v>100</v>
      </c>
      <c r="J11" s="164"/>
    </row>
    <row r="12" spans="2:10">
      <c r="B12" s="118">
        <v>2015</v>
      </c>
      <c r="C12" s="121">
        <v>9.3518473824502699</v>
      </c>
      <c r="D12" s="120">
        <v>23.197588668458003</v>
      </c>
      <c r="E12" s="121">
        <v>11.167640102331418</v>
      </c>
      <c r="F12" s="122">
        <v>56.282923846760312</v>
      </c>
      <c r="G12" s="207">
        <v>100</v>
      </c>
      <c r="J12" s="164"/>
    </row>
    <row r="13" spans="2:10">
      <c r="B13" s="127">
        <v>2016</v>
      </c>
      <c r="C13" s="130">
        <v>9.2375941949944469</v>
      </c>
      <c r="D13" s="129">
        <v>21.807156681751803</v>
      </c>
      <c r="E13" s="130">
        <v>12.888811188146752</v>
      </c>
      <c r="F13" s="131">
        <v>56.066437935107004</v>
      </c>
      <c r="G13" s="208">
        <v>100.00000000000001</v>
      </c>
      <c r="J13" s="164"/>
    </row>
    <row r="14" spans="2:10" ht="12.75" customHeight="1">
      <c r="B14" s="520" t="s">
        <v>32</v>
      </c>
      <c r="C14" s="521"/>
      <c r="D14" s="521"/>
      <c r="E14" s="521"/>
      <c r="F14" s="521"/>
      <c r="G14" s="522"/>
      <c r="H14" s="101"/>
      <c r="I14" s="101"/>
      <c r="J14" s="164"/>
    </row>
    <row r="15" spans="2:10">
      <c r="B15" s="113">
        <v>2012</v>
      </c>
      <c r="C15" s="115">
        <v>18.091704572273112</v>
      </c>
      <c r="D15" s="115">
        <v>57.274439578168497</v>
      </c>
      <c r="E15" s="116">
        <v>5.9518415654082482</v>
      </c>
      <c r="F15" s="117">
        <v>18.682014284150146</v>
      </c>
      <c r="G15" s="209">
        <v>100</v>
      </c>
      <c r="I15" s="101"/>
      <c r="J15" s="164"/>
    </row>
    <row r="16" spans="2:10">
      <c r="B16" s="118">
        <v>2013</v>
      </c>
      <c r="C16" s="120">
        <v>15.097473678483201</v>
      </c>
      <c r="D16" s="120">
        <v>55.348374013499551</v>
      </c>
      <c r="E16" s="121">
        <v>5.4335752119986358</v>
      </c>
      <c r="F16" s="122">
        <v>24.120577096018611</v>
      </c>
      <c r="G16" s="210">
        <v>100</v>
      </c>
      <c r="I16" s="101"/>
    </row>
    <row r="17" spans="2:10">
      <c r="B17" s="123">
        <v>2014</v>
      </c>
      <c r="C17" s="120">
        <v>11.267944198117554</v>
      </c>
      <c r="D17" s="120">
        <v>64.300915265418197</v>
      </c>
      <c r="E17" s="121">
        <v>5.9585397073447162</v>
      </c>
      <c r="F17" s="122">
        <v>18.472600829119532</v>
      </c>
      <c r="G17" s="210">
        <v>100</v>
      </c>
      <c r="I17" s="101"/>
      <c r="J17" s="164"/>
    </row>
    <row r="18" spans="2:10">
      <c r="B18" s="118">
        <v>2015</v>
      </c>
      <c r="C18" s="120">
        <v>13.386221245058961</v>
      </c>
      <c r="D18" s="120">
        <v>64.429619494502518</v>
      </c>
      <c r="E18" s="121">
        <v>5.4171243838036611</v>
      </c>
      <c r="F18" s="122">
        <v>16.76703487663486</v>
      </c>
      <c r="G18" s="210">
        <v>100</v>
      </c>
      <c r="I18" s="101"/>
      <c r="J18" s="164"/>
    </row>
    <row r="19" spans="2:10">
      <c r="B19" s="127">
        <v>2016</v>
      </c>
      <c r="C19" s="129">
        <v>17.058776388020711</v>
      </c>
      <c r="D19" s="129">
        <v>58.618997628704882</v>
      </c>
      <c r="E19" s="130">
        <v>5.7121122519224778</v>
      </c>
      <c r="F19" s="131">
        <v>18.61011373135193</v>
      </c>
      <c r="G19" s="211">
        <v>100</v>
      </c>
      <c r="I19" s="101"/>
      <c r="J19" s="164"/>
    </row>
    <row r="20" spans="2:10" ht="12.75" customHeight="1">
      <c r="B20" s="525" t="s">
        <v>54</v>
      </c>
      <c r="C20" s="525"/>
      <c r="D20" s="525"/>
      <c r="E20" s="525"/>
      <c r="F20" s="525"/>
      <c r="G20" s="525"/>
      <c r="H20" s="101"/>
      <c r="I20" s="101"/>
      <c r="J20" s="164"/>
    </row>
    <row r="21" spans="2:10">
      <c r="B21" s="113">
        <v>2012</v>
      </c>
      <c r="C21" s="115">
        <v>44.554957580618165</v>
      </c>
      <c r="D21" s="115">
        <v>54.715702808726626</v>
      </c>
      <c r="E21" s="116">
        <v>0.62029709280013856</v>
      </c>
      <c r="F21" s="117">
        <v>0.10904251785506537</v>
      </c>
      <c r="G21" s="209">
        <v>100</v>
      </c>
      <c r="H21" s="101"/>
      <c r="I21" s="101"/>
      <c r="J21" s="164"/>
    </row>
    <row r="22" spans="2:10">
      <c r="B22" s="118">
        <v>2013</v>
      </c>
      <c r="C22" s="120">
        <v>48.843858915866242</v>
      </c>
      <c r="D22" s="120">
        <v>49.692346513747182</v>
      </c>
      <c r="E22" s="121">
        <v>1.3432113817391613</v>
      </c>
      <c r="F22" s="122">
        <v>0.12058318864740568</v>
      </c>
      <c r="G22" s="210">
        <v>100</v>
      </c>
      <c r="H22" s="101"/>
      <c r="I22" s="101"/>
      <c r="J22" s="164"/>
    </row>
    <row r="23" spans="2:10">
      <c r="B23" s="123">
        <v>2014</v>
      </c>
      <c r="C23" s="120">
        <v>58.978712018068535</v>
      </c>
      <c r="D23" s="120">
        <v>37.220149616967234</v>
      </c>
      <c r="E23" s="121">
        <v>3.7445315400310979</v>
      </c>
      <c r="F23" s="122">
        <v>5.6606824933126368E-2</v>
      </c>
      <c r="G23" s="210">
        <v>100</v>
      </c>
      <c r="H23" s="101"/>
      <c r="I23" s="101"/>
    </row>
    <row r="24" spans="2:10">
      <c r="B24" s="118">
        <v>2015</v>
      </c>
      <c r="C24" s="120">
        <v>67.53339114752724</v>
      </c>
      <c r="D24" s="120">
        <v>27.702851025948782</v>
      </c>
      <c r="E24" s="121">
        <v>4.7044636993814475</v>
      </c>
      <c r="F24" s="122">
        <v>5.9294127142539545E-2</v>
      </c>
      <c r="G24" s="210">
        <v>100</v>
      </c>
      <c r="H24" s="101"/>
      <c r="I24" s="101"/>
      <c r="J24" s="164"/>
    </row>
    <row r="25" spans="2:10">
      <c r="B25" s="127">
        <v>2016</v>
      </c>
      <c r="C25" s="129">
        <v>67.946517928743461</v>
      </c>
      <c r="D25" s="129">
        <v>30.692359896108297</v>
      </c>
      <c r="E25" s="130">
        <v>1.3191951243408202</v>
      </c>
      <c r="F25" s="131">
        <v>4.1927050807429138E-2</v>
      </c>
      <c r="G25" s="211">
        <v>100</v>
      </c>
      <c r="H25" s="101"/>
      <c r="I25" s="101"/>
      <c r="J25" s="164"/>
    </row>
    <row r="26" spans="2:10">
      <c r="B26" s="212" t="s">
        <v>58</v>
      </c>
      <c r="C26" s="213"/>
      <c r="D26" s="213"/>
      <c r="E26" s="213"/>
      <c r="F26" s="213"/>
      <c r="G26" s="214"/>
      <c r="H26" s="101"/>
      <c r="I26" s="101"/>
      <c r="J26" s="164"/>
    </row>
    <row r="27" spans="2:10" ht="12.75" customHeight="1">
      <c r="B27" s="526" t="s">
        <v>89</v>
      </c>
      <c r="C27" s="524"/>
      <c r="D27" s="524"/>
      <c r="E27" s="524"/>
      <c r="F27" s="524"/>
      <c r="G27" s="524"/>
      <c r="H27" s="101"/>
      <c r="I27" s="101"/>
      <c r="J27" s="164"/>
    </row>
    <row r="28" spans="2:10">
      <c r="B28" s="113">
        <v>2012</v>
      </c>
      <c r="C28" s="115">
        <v>82.351402379381724</v>
      </c>
      <c r="D28" s="115">
        <v>17.648597620618276</v>
      </c>
      <c r="E28" s="116">
        <v>0</v>
      </c>
      <c r="F28" s="117">
        <v>0</v>
      </c>
      <c r="G28" s="209">
        <v>100</v>
      </c>
      <c r="H28" s="101"/>
      <c r="I28" s="101"/>
      <c r="J28" s="164"/>
    </row>
    <row r="29" spans="2:10">
      <c r="B29" s="118">
        <v>2013</v>
      </c>
      <c r="C29" s="120">
        <v>82.724245260431402</v>
      </c>
      <c r="D29" s="120">
        <v>17.275754739568594</v>
      </c>
      <c r="E29" s="121">
        <v>0</v>
      </c>
      <c r="F29" s="122">
        <v>0</v>
      </c>
      <c r="G29" s="210">
        <v>100</v>
      </c>
      <c r="H29" s="101"/>
      <c r="I29" s="101"/>
      <c r="J29" s="164"/>
    </row>
    <row r="30" spans="2:10">
      <c r="B30" s="123">
        <v>2014</v>
      </c>
      <c r="C30" s="120">
        <v>83.131786185866673</v>
      </c>
      <c r="D30" s="120">
        <v>16.868213814133316</v>
      </c>
      <c r="E30" s="121">
        <v>0</v>
      </c>
      <c r="F30" s="122">
        <v>0</v>
      </c>
      <c r="G30" s="210">
        <v>100</v>
      </c>
      <c r="H30" s="101"/>
      <c r="I30" s="101"/>
    </row>
    <row r="31" spans="2:10">
      <c r="B31" s="118">
        <v>2015</v>
      </c>
      <c r="C31" s="120">
        <v>85.916950426745672</v>
      </c>
      <c r="D31" s="120">
        <v>14.083049573254321</v>
      </c>
      <c r="E31" s="121">
        <v>0</v>
      </c>
      <c r="F31" s="122">
        <v>0</v>
      </c>
      <c r="G31" s="210">
        <v>99.999999999999986</v>
      </c>
      <c r="H31" s="101"/>
    </row>
    <row r="32" spans="2:10">
      <c r="B32" s="127">
        <v>2016</v>
      </c>
      <c r="C32" s="129">
        <v>88.928607111535428</v>
      </c>
      <c r="D32" s="129">
        <v>11.071392888464571</v>
      </c>
      <c r="E32" s="130">
        <v>0</v>
      </c>
      <c r="F32" s="131">
        <v>0</v>
      </c>
      <c r="G32" s="211">
        <v>100</v>
      </c>
      <c r="H32" s="101"/>
    </row>
    <row r="33" spans="2:9" ht="12.75" customHeight="1">
      <c r="B33" s="520" t="s">
        <v>32</v>
      </c>
      <c r="C33" s="521"/>
      <c r="D33" s="521"/>
      <c r="E33" s="521"/>
      <c r="F33" s="521"/>
      <c r="G33" s="522"/>
      <c r="H33" s="101"/>
    </row>
    <row r="34" spans="2:9">
      <c r="B34" s="113">
        <v>2012</v>
      </c>
      <c r="C34" s="115">
        <v>81.369653441781253</v>
      </c>
      <c r="D34" s="115">
        <v>18.376453979792647</v>
      </c>
      <c r="E34" s="116">
        <v>0</v>
      </c>
      <c r="F34" s="117">
        <v>0.25389257842610541</v>
      </c>
      <c r="G34" s="209">
        <v>100.00000000000001</v>
      </c>
      <c r="H34" s="101"/>
    </row>
    <row r="35" spans="2:9">
      <c r="B35" s="118">
        <v>2013</v>
      </c>
      <c r="C35" s="120">
        <v>88.652531113484201</v>
      </c>
      <c r="D35" s="120">
        <v>11.172210971660343</v>
      </c>
      <c r="E35" s="121">
        <v>0</v>
      </c>
      <c r="F35" s="122">
        <v>0.17525791485546671</v>
      </c>
      <c r="G35" s="210">
        <v>100</v>
      </c>
      <c r="H35" s="101"/>
    </row>
    <row r="36" spans="2:9">
      <c r="B36" s="123">
        <v>2014</v>
      </c>
      <c r="C36" s="120">
        <v>87.160518564042263</v>
      </c>
      <c r="D36" s="120">
        <v>12.681870519749488</v>
      </c>
      <c r="E36" s="121">
        <v>0</v>
      </c>
      <c r="F36" s="122">
        <v>0.15761091620825229</v>
      </c>
      <c r="G36" s="210">
        <v>100</v>
      </c>
      <c r="H36" s="101"/>
    </row>
    <row r="37" spans="2:9">
      <c r="B37" s="118">
        <v>2015</v>
      </c>
      <c r="C37" s="120">
        <v>84.993803797145958</v>
      </c>
      <c r="D37" s="120">
        <v>14.847600558831056</v>
      </c>
      <c r="E37" s="121">
        <v>0</v>
      </c>
      <c r="F37" s="122">
        <v>0.15859564402298074</v>
      </c>
      <c r="G37" s="210">
        <v>100</v>
      </c>
      <c r="H37" s="101"/>
    </row>
    <row r="38" spans="2:9">
      <c r="B38" s="127">
        <v>2016</v>
      </c>
      <c r="C38" s="129">
        <v>95.507409614645653</v>
      </c>
      <c r="D38" s="129">
        <v>4.3071206793945587</v>
      </c>
      <c r="E38" s="130">
        <v>0</v>
      </c>
      <c r="F38" s="131">
        <v>0.18546970595978607</v>
      </c>
      <c r="G38" s="211">
        <v>100</v>
      </c>
      <c r="H38" s="101"/>
    </row>
    <row r="39" spans="2:9" ht="12.75" customHeight="1">
      <c r="B39" s="525" t="s">
        <v>54</v>
      </c>
      <c r="C39" s="525"/>
      <c r="D39" s="525"/>
      <c r="E39" s="525"/>
      <c r="F39" s="525"/>
      <c r="G39" s="525"/>
      <c r="H39" s="101"/>
    </row>
    <row r="40" spans="2:9">
      <c r="B40" s="113">
        <v>2012</v>
      </c>
      <c r="C40" s="115">
        <v>71.59975783261369</v>
      </c>
      <c r="D40" s="115">
        <v>28.400242167386299</v>
      </c>
      <c r="E40" s="116">
        <v>0</v>
      </c>
      <c r="F40" s="117">
        <v>0</v>
      </c>
      <c r="G40" s="209">
        <v>100</v>
      </c>
      <c r="H40" s="101"/>
    </row>
    <row r="41" spans="2:9">
      <c r="B41" s="118">
        <v>2013</v>
      </c>
      <c r="C41" s="120">
        <v>74.709080803687911</v>
      </c>
      <c r="D41" s="120">
        <v>25.290919196312089</v>
      </c>
      <c r="E41" s="121">
        <v>0</v>
      </c>
      <c r="F41" s="122">
        <v>0</v>
      </c>
      <c r="G41" s="210">
        <v>100</v>
      </c>
      <c r="H41" s="101"/>
    </row>
    <row r="42" spans="2:9">
      <c r="B42" s="123">
        <v>2014</v>
      </c>
      <c r="C42" s="120">
        <v>72.086513789911052</v>
      </c>
      <c r="D42" s="120">
        <v>27.913486210088944</v>
      </c>
      <c r="E42" s="121">
        <v>0</v>
      </c>
      <c r="F42" s="122">
        <v>0</v>
      </c>
      <c r="G42" s="210">
        <v>100</v>
      </c>
      <c r="H42" s="101"/>
    </row>
    <row r="43" spans="2:9">
      <c r="B43" s="118">
        <v>2015</v>
      </c>
      <c r="C43" s="120">
        <v>79.068672027618518</v>
      </c>
      <c r="D43" s="120">
        <v>20.931327972381478</v>
      </c>
      <c r="E43" s="121">
        <v>0</v>
      </c>
      <c r="F43" s="122">
        <v>0</v>
      </c>
      <c r="G43" s="210">
        <v>100</v>
      </c>
      <c r="H43" s="101"/>
    </row>
    <row r="44" spans="2:9">
      <c r="B44" s="127">
        <v>2016</v>
      </c>
      <c r="C44" s="129">
        <v>83.873482949501096</v>
      </c>
      <c r="D44" s="129">
        <v>16.126517050498904</v>
      </c>
      <c r="E44" s="130">
        <v>0</v>
      </c>
      <c r="F44" s="131">
        <v>0</v>
      </c>
      <c r="G44" s="211">
        <v>100</v>
      </c>
      <c r="H44" s="101"/>
      <c r="I44" s="101"/>
    </row>
    <row r="45" spans="2:9">
      <c r="B45" s="101"/>
      <c r="C45" s="101"/>
      <c r="D45" s="101"/>
      <c r="E45" s="101"/>
      <c r="F45" s="101"/>
      <c r="G45" s="201"/>
      <c r="H45" s="101"/>
      <c r="I45" s="101"/>
    </row>
    <row r="46" spans="2:9">
      <c r="B46" s="101"/>
      <c r="C46" s="101"/>
      <c r="D46" s="101"/>
      <c r="E46" s="101"/>
      <c r="F46" s="101"/>
      <c r="G46" s="201"/>
      <c r="H46" s="101"/>
      <c r="I46" s="101"/>
    </row>
    <row r="47" spans="2:9">
      <c r="B47" s="151"/>
      <c r="C47" s="152"/>
      <c r="D47" s="152"/>
      <c r="E47" s="152"/>
      <c r="F47" s="152"/>
      <c r="G47" s="200"/>
      <c r="H47" s="101"/>
      <c r="I47" s="101"/>
    </row>
    <row r="48" spans="2:9">
      <c r="B48" s="151" t="s">
        <v>90</v>
      </c>
      <c r="C48" s="152"/>
      <c r="D48" s="152"/>
      <c r="E48" s="152"/>
      <c r="F48" s="152"/>
      <c r="G48" s="200"/>
      <c r="H48" s="101"/>
      <c r="I48" s="101"/>
    </row>
    <row r="49" spans="2:9">
      <c r="B49" s="151" t="s">
        <v>91</v>
      </c>
      <c r="C49" s="152"/>
      <c r="D49" s="152"/>
      <c r="E49" s="152"/>
      <c r="F49" s="152"/>
      <c r="G49" s="200"/>
      <c r="H49" s="101"/>
      <c r="I49" s="101"/>
    </row>
    <row r="50" spans="2:9">
      <c r="B50" s="101"/>
      <c r="C50" s="101"/>
      <c r="D50" s="101"/>
      <c r="E50" s="101"/>
      <c r="F50" s="101"/>
      <c r="G50" s="201"/>
      <c r="H50" s="101"/>
      <c r="I50" s="101"/>
    </row>
    <row r="51" spans="2:9">
      <c r="B51" s="523" t="s">
        <v>83</v>
      </c>
      <c r="C51" s="523"/>
      <c r="D51" s="523"/>
      <c r="E51" s="523"/>
      <c r="F51" s="523"/>
      <c r="G51" s="523"/>
      <c r="H51" s="101"/>
      <c r="I51" s="101"/>
    </row>
    <row r="52" spans="2:9" ht="12.75" customHeight="1">
      <c r="B52" s="103" t="s">
        <v>52</v>
      </c>
      <c r="C52" s="103" t="s">
        <v>84</v>
      </c>
      <c r="D52" s="103" t="s">
        <v>85</v>
      </c>
      <c r="E52" s="103" t="s">
        <v>86</v>
      </c>
      <c r="F52" s="103" t="s">
        <v>87</v>
      </c>
      <c r="G52" s="202" t="s">
        <v>88</v>
      </c>
      <c r="H52" s="101"/>
      <c r="I52" s="101"/>
    </row>
    <row r="53" spans="2:9">
      <c r="B53" s="203" t="s">
        <v>57</v>
      </c>
      <c r="C53" s="204"/>
      <c r="D53" s="204"/>
      <c r="E53" s="204"/>
      <c r="F53" s="204"/>
      <c r="G53" s="205"/>
      <c r="H53" s="101"/>
      <c r="I53" s="101"/>
    </row>
    <row r="54" spans="2:9" ht="12.75" customHeight="1">
      <c r="B54" s="524" t="s">
        <v>89</v>
      </c>
      <c r="C54" s="524"/>
      <c r="D54" s="524"/>
      <c r="E54" s="524"/>
      <c r="F54" s="524"/>
      <c r="G54" s="524"/>
      <c r="H54" s="101"/>
      <c r="I54" s="101"/>
    </row>
    <row r="55" spans="2:9">
      <c r="B55" s="113">
        <v>2012</v>
      </c>
      <c r="C55" s="115">
        <v>17.220769247553473</v>
      </c>
      <c r="D55" s="115">
        <v>17.937508719885102</v>
      </c>
      <c r="E55" s="116">
        <v>20.781959007010943</v>
      </c>
      <c r="F55" s="117">
        <v>44.059763025550474</v>
      </c>
      <c r="G55" s="209">
        <v>100</v>
      </c>
      <c r="H55" s="101"/>
      <c r="I55" s="101"/>
    </row>
    <row r="56" spans="2:9">
      <c r="B56" s="118">
        <v>2013</v>
      </c>
      <c r="C56" s="120">
        <v>17.122767564740919</v>
      </c>
      <c r="D56" s="120">
        <v>17.245733424670362</v>
      </c>
      <c r="E56" s="121">
        <v>20.366391873640016</v>
      </c>
      <c r="F56" s="122">
        <v>45.2651071369487</v>
      </c>
      <c r="G56" s="210">
        <v>100</v>
      </c>
      <c r="H56" s="101"/>
      <c r="I56" s="101"/>
    </row>
    <row r="57" spans="2:9" s="157" customFormat="1">
      <c r="B57" s="123">
        <v>2014</v>
      </c>
      <c r="C57" s="120">
        <v>17.041570628513998</v>
      </c>
      <c r="D57" s="120">
        <v>16.597128513655921</v>
      </c>
      <c r="E57" s="121">
        <v>19.830128471723366</v>
      </c>
      <c r="F57" s="122">
        <v>46.531172386106711</v>
      </c>
      <c r="G57" s="210">
        <v>100</v>
      </c>
      <c r="H57" s="101"/>
      <c r="I57" s="101"/>
    </row>
    <row r="58" spans="2:9" ht="12.75" customHeight="1">
      <c r="B58" s="118">
        <v>2015</v>
      </c>
      <c r="C58" s="120">
        <v>16.872915030885061</v>
      </c>
      <c r="D58" s="120">
        <v>16.363937460572131</v>
      </c>
      <c r="E58" s="121">
        <v>19.394469767916519</v>
      </c>
      <c r="F58" s="122">
        <v>47.368677740626296</v>
      </c>
      <c r="G58" s="210">
        <v>100</v>
      </c>
      <c r="H58" s="101"/>
      <c r="I58" s="101"/>
    </row>
    <row r="59" spans="2:9">
      <c r="B59" s="127">
        <v>2016</v>
      </c>
      <c r="C59" s="129">
        <v>16.689291752339571</v>
      </c>
      <c r="D59" s="129">
        <v>16.165041509512079</v>
      </c>
      <c r="E59" s="130">
        <v>19.129970847763094</v>
      </c>
      <c r="F59" s="131">
        <v>48.01569589038526</v>
      </c>
      <c r="G59" s="211">
        <v>100</v>
      </c>
      <c r="H59" s="101"/>
      <c r="I59" s="101"/>
    </row>
    <row r="60" spans="2:9" ht="12.75" customHeight="1">
      <c r="B60" s="525" t="s">
        <v>32</v>
      </c>
      <c r="C60" s="525"/>
      <c r="D60" s="525"/>
      <c r="E60" s="525"/>
      <c r="F60" s="525"/>
      <c r="G60" s="525"/>
      <c r="H60" s="101"/>
      <c r="I60" s="101"/>
    </row>
    <row r="61" spans="2:9">
      <c r="B61" s="113">
        <v>2012</v>
      </c>
      <c r="C61" s="115">
        <v>31.06371440230361</v>
      </c>
      <c r="D61" s="115">
        <v>42.582793962058901</v>
      </c>
      <c r="E61" s="116">
        <v>6.1160149905492247</v>
      </c>
      <c r="F61" s="117">
        <v>20.237476645088268</v>
      </c>
      <c r="G61" s="209">
        <v>100.00000000000001</v>
      </c>
      <c r="H61" s="65"/>
      <c r="I61" s="65"/>
    </row>
    <row r="62" spans="2:9">
      <c r="B62" s="118">
        <v>2013</v>
      </c>
      <c r="C62" s="120">
        <v>29.034901789015354</v>
      </c>
      <c r="D62" s="120">
        <v>44.045247259103732</v>
      </c>
      <c r="E62" s="121">
        <v>5.9867649006634371</v>
      </c>
      <c r="F62" s="122">
        <v>20.933086051217479</v>
      </c>
      <c r="G62" s="210">
        <v>100</v>
      </c>
      <c r="H62" s="65"/>
      <c r="I62" s="65"/>
    </row>
    <row r="63" spans="2:9">
      <c r="B63" s="123">
        <v>2014</v>
      </c>
      <c r="C63" s="120">
        <v>26.82391845882308</v>
      </c>
      <c r="D63" s="120">
        <v>46.711443807550012</v>
      </c>
      <c r="E63" s="121">
        <v>5.9228543040217376</v>
      </c>
      <c r="F63" s="122">
        <v>20.541783429605175</v>
      </c>
      <c r="G63" s="210">
        <v>100</v>
      </c>
      <c r="H63" s="101"/>
      <c r="I63" s="101"/>
    </row>
    <row r="64" spans="2:9" ht="12.75" customHeight="1">
      <c r="B64" s="118">
        <v>2015</v>
      </c>
      <c r="C64" s="120">
        <v>25.594554585324943</v>
      </c>
      <c r="D64" s="120">
        <v>48.456953960846619</v>
      </c>
      <c r="E64" s="121">
        <v>5.8288496131856773</v>
      </c>
      <c r="F64" s="122">
        <v>20.119641840642771</v>
      </c>
      <c r="G64" s="210">
        <v>100</v>
      </c>
      <c r="H64" s="101"/>
      <c r="I64" s="101"/>
    </row>
    <row r="65" spans="2:9">
      <c r="B65" s="127">
        <v>2016</v>
      </c>
      <c r="C65" s="129">
        <v>25.383558533831796</v>
      </c>
      <c r="D65" s="129">
        <v>48.793767244145059</v>
      </c>
      <c r="E65" s="130">
        <v>5.8460531728994765</v>
      </c>
      <c r="F65" s="131">
        <v>19.976621049123665</v>
      </c>
      <c r="G65" s="211">
        <v>100</v>
      </c>
      <c r="H65" s="101"/>
      <c r="I65" s="101"/>
    </row>
    <row r="66" spans="2:9">
      <c r="B66" s="212" t="s">
        <v>58</v>
      </c>
      <c r="C66" s="213"/>
      <c r="D66" s="213"/>
      <c r="E66" s="213"/>
      <c r="F66" s="213"/>
      <c r="G66" s="214"/>
      <c r="H66" s="101"/>
      <c r="I66" s="101"/>
    </row>
    <row r="67" spans="2:9" ht="12.75" customHeight="1">
      <c r="B67" s="524" t="s">
        <v>89</v>
      </c>
      <c r="C67" s="524"/>
      <c r="D67" s="524"/>
      <c r="E67" s="524"/>
      <c r="F67" s="524"/>
      <c r="G67" s="524"/>
      <c r="H67" s="101"/>
      <c r="I67" s="101"/>
    </row>
    <row r="68" spans="2:9">
      <c r="B68" s="113">
        <v>2012</v>
      </c>
      <c r="C68" s="115">
        <v>73.672000854921549</v>
      </c>
      <c r="D68" s="115">
        <v>26.327999145078461</v>
      </c>
      <c r="E68" s="116">
        <v>0</v>
      </c>
      <c r="F68" s="117">
        <v>0</v>
      </c>
      <c r="G68" s="209">
        <v>100</v>
      </c>
      <c r="H68" s="101"/>
      <c r="I68" s="101"/>
    </row>
    <row r="69" spans="2:9">
      <c r="B69" s="118">
        <v>2013</v>
      </c>
      <c r="C69" s="120">
        <v>74.425076000262052</v>
      </c>
      <c r="D69" s="120">
        <v>25.574923999737941</v>
      </c>
      <c r="E69" s="121">
        <v>0</v>
      </c>
      <c r="F69" s="122">
        <v>0</v>
      </c>
      <c r="G69" s="210">
        <v>100</v>
      </c>
      <c r="H69" s="101"/>
      <c r="I69" s="101"/>
    </row>
    <row r="70" spans="2:9">
      <c r="B70" s="123">
        <v>2014</v>
      </c>
      <c r="C70" s="120">
        <v>75.247297300060879</v>
      </c>
      <c r="D70" s="120">
        <v>24.752702699939125</v>
      </c>
      <c r="E70" s="121">
        <v>0</v>
      </c>
      <c r="F70" s="122">
        <v>0</v>
      </c>
      <c r="G70" s="210">
        <v>100</v>
      </c>
      <c r="H70" s="158"/>
      <c r="I70" s="158"/>
    </row>
    <row r="71" spans="2:9">
      <c r="B71" s="118">
        <v>2015</v>
      </c>
      <c r="C71" s="120">
        <v>76.404139564418969</v>
      </c>
      <c r="D71" s="120">
        <v>23.595860435581031</v>
      </c>
      <c r="E71" s="121">
        <v>0</v>
      </c>
      <c r="F71" s="122">
        <v>0</v>
      </c>
      <c r="G71" s="210">
        <v>100</v>
      </c>
      <c r="H71" s="101"/>
      <c r="I71" s="101"/>
    </row>
    <row r="72" spans="2:9">
      <c r="B72" s="127">
        <v>2016</v>
      </c>
      <c r="C72" s="129">
        <v>77.439254909606504</v>
      </c>
      <c r="D72" s="129">
        <v>22.560745090393503</v>
      </c>
      <c r="E72" s="130">
        <v>0</v>
      </c>
      <c r="F72" s="131">
        <v>0</v>
      </c>
      <c r="G72" s="211">
        <v>100</v>
      </c>
      <c r="H72" s="101"/>
      <c r="I72" s="101"/>
    </row>
    <row r="73" spans="2:9" ht="12.75" customHeight="1">
      <c r="B73" s="525" t="s">
        <v>32</v>
      </c>
      <c r="C73" s="525"/>
      <c r="D73" s="525"/>
      <c r="E73" s="525"/>
      <c r="F73" s="525"/>
      <c r="G73" s="525"/>
      <c r="H73" s="101"/>
      <c r="I73" s="101"/>
    </row>
    <row r="74" spans="2:9">
      <c r="B74" s="113">
        <v>2012</v>
      </c>
      <c r="C74" s="115">
        <v>81.973729638393579</v>
      </c>
      <c r="D74" s="115">
        <v>17.824564373479586</v>
      </c>
      <c r="E74" s="116">
        <v>3.4821226681208193E-3</v>
      </c>
      <c r="F74" s="117">
        <v>0.1982238654587157</v>
      </c>
      <c r="G74" s="209">
        <v>100</v>
      </c>
      <c r="H74" s="101"/>
      <c r="I74" s="101"/>
    </row>
    <row r="75" spans="2:9">
      <c r="B75" s="118">
        <v>2013</v>
      </c>
      <c r="C75" s="120">
        <v>83.793272350630858</v>
      </c>
      <c r="D75" s="120">
        <v>16.012890794625747</v>
      </c>
      <c r="E75" s="121">
        <v>3.2086650226035005E-3</v>
      </c>
      <c r="F75" s="122">
        <v>0.19062818972078044</v>
      </c>
      <c r="G75" s="210">
        <v>100</v>
      </c>
      <c r="H75" s="101"/>
      <c r="I75" s="101"/>
    </row>
    <row r="76" spans="2:9">
      <c r="B76" s="123">
        <v>2014</v>
      </c>
      <c r="C76" s="120">
        <v>85.192062220650527</v>
      </c>
      <c r="D76" s="120">
        <v>14.624246588324255</v>
      </c>
      <c r="E76" s="121">
        <v>2.6008064960339025E-3</v>
      </c>
      <c r="F76" s="122">
        <v>0.18109038452918075</v>
      </c>
      <c r="G76" s="210">
        <v>100</v>
      </c>
      <c r="H76" s="101"/>
      <c r="I76" s="101"/>
    </row>
    <row r="77" spans="2:9">
      <c r="B77" s="118">
        <v>2015</v>
      </c>
      <c r="C77" s="120">
        <v>85.772601789311693</v>
      </c>
      <c r="D77" s="120">
        <v>14.047185373290532</v>
      </c>
      <c r="E77" s="121">
        <v>2.3664028742549953E-3</v>
      </c>
      <c r="F77" s="122">
        <v>0.17784643452350754</v>
      </c>
      <c r="G77" s="210">
        <v>99.999999999999986</v>
      </c>
      <c r="H77" s="101"/>
      <c r="I77" s="101"/>
    </row>
    <row r="78" spans="2:9">
      <c r="B78" s="127">
        <v>2016</v>
      </c>
      <c r="C78" s="129">
        <v>88.401199711948379</v>
      </c>
      <c r="D78" s="129">
        <v>11.4176966117937</v>
      </c>
      <c r="E78" s="130">
        <v>2.2620236342006635E-3</v>
      </c>
      <c r="F78" s="131">
        <v>0.17884165262372581</v>
      </c>
      <c r="G78" s="211">
        <v>100</v>
      </c>
      <c r="H78" s="101"/>
      <c r="I78" s="101"/>
    </row>
    <row r="79" spans="2:9">
      <c r="B79" s="101"/>
      <c r="C79" s="101"/>
      <c r="D79" s="101"/>
      <c r="E79" s="101"/>
      <c r="F79" s="101"/>
      <c r="G79" s="201"/>
      <c r="H79" s="101"/>
      <c r="I79" s="101"/>
    </row>
    <row r="80" spans="2:9">
      <c r="B80" s="101"/>
      <c r="C80" s="101"/>
      <c r="D80" s="101"/>
      <c r="E80" s="101"/>
      <c r="F80" s="101"/>
      <c r="G80" s="201"/>
      <c r="H80" s="101"/>
      <c r="I80" s="101"/>
    </row>
    <row r="81" spans="2:9">
      <c r="B81" s="151" t="s">
        <v>92</v>
      </c>
      <c r="C81" s="152"/>
      <c r="D81" s="152"/>
      <c r="E81" s="152"/>
      <c r="F81" s="152"/>
      <c r="G81" s="200"/>
      <c r="H81" s="101"/>
      <c r="I81" s="101"/>
    </row>
    <row r="82" spans="2:9">
      <c r="B82" s="151" t="s">
        <v>93</v>
      </c>
      <c r="C82" s="152"/>
      <c r="D82" s="152"/>
      <c r="E82" s="152"/>
      <c r="F82" s="152"/>
      <c r="G82" s="200"/>
      <c r="H82" s="101"/>
      <c r="I82" s="101"/>
    </row>
    <row r="83" spans="2:9">
      <c r="B83" s="101"/>
      <c r="C83" s="101"/>
      <c r="D83" s="101"/>
      <c r="E83" s="101"/>
      <c r="F83" s="101"/>
      <c r="G83" s="201"/>
      <c r="H83" s="101"/>
      <c r="I83" s="101"/>
    </row>
    <row r="84" spans="2:9">
      <c r="B84" s="523" t="s">
        <v>83</v>
      </c>
      <c r="C84" s="523"/>
      <c r="D84" s="523"/>
      <c r="E84" s="523"/>
      <c r="F84" s="523"/>
      <c r="G84" s="523"/>
      <c r="H84" s="101"/>
      <c r="I84" s="101"/>
    </row>
    <row r="85" spans="2:9" s="215" customFormat="1">
      <c r="B85" s="103" t="s">
        <v>52</v>
      </c>
      <c r="C85" s="103" t="s">
        <v>86</v>
      </c>
      <c r="D85" s="103" t="s">
        <v>94</v>
      </c>
      <c r="E85" s="103" t="s">
        <v>95</v>
      </c>
      <c r="F85" s="103" t="s">
        <v>87</v>
      </c>
      <c r="G85" s="202" t="s">
        <v>88</v>
      </c>
      <c r="H85" s="101"/>
      <c r="I85" s="101"/>
    </row>
    <row r="86" spans="2:9">
      <c r="B86" s="527" t="s">
        <v>89</v>
      </c>
      <c r="C86" s="527"/>
      <c r="D86" s="527"/>
      <c r="E86" s="527"/>
      <c r="F86" s="527"/>
      <c r="G86" s="527"/>
      <c r="H86" s="65"/>
      <c r="I86" s="65"/>
    </row>
    <row r="87" spans="2:9">
      <c r="B87" s="113">
        <v>2012</v>
      </c>
      <c r="C87" s="115">
        <v>25.480288172903744</v>
      </c>
      <c r="D87" s="115">
        <v>7.5245147088252953</v>
      </c>
      <c r="E87" s="116">
        <v>66.277266359815897</v>
      </c>
      <c r="F87" s="117">
        <v>0.71793075845507304</v>
      </c>
      <c r="G87" s="209">
        <v>100</v>
      </c>
      <c r="H87" s="65"/>
      <c r="I87" s="65"/>
    </row>
    <row r="88" spans="2:9">
      <c r="B88" s="118">
        <v>2013</v>
      </c>
      <c r="C88" s="120">
        <v>27.263586812721595</v>
      </c>
      <c r="D88" s="120">
        <v>7.7313859342752815</v>
      </c>
      <c r="E88" s="121">
        <v>64.325025136265012</v>
      </c>
      <c r="F88" s="122">
        <v>0.68000211673810662</v>
      </c>
      <c r="G88" s="210">
        <v>100</v>
      </c>
      <c r="H88" s="101"/>
      <c r="I88" s="101"/>
    </row>
    <row r="89" spans="2:9">
      <c r="B89" s="123">
        <v>2014</v>
      </c>
      <c r="C89" s="120">
        <v>29.30222059196975</v>
      </c>
      <c r="D89" s="120">
        <v>7.7255156457210568</v>
      </c>
      <c r="E89" s="121">
        <v>62.365621737535619</v>
      </c>
      <c r="F89" s="122">
        <v>0.60664202477356732</v>
      </c>
      <c r="G89" s="210">
        <v>100</v>
      </c>
      <c r="H89" s="101"/>
      <c r="I89" s="101"/>
    </row>
    <row r="90" spans="2:9">
      <c r="B90" s="118">
        <v>2015</v>
      </c>
      <c r="C90" s="120">
        <v>30.760391266571371</v>
      </c>
      <c r="D90" s="120">
        <v>7.9234283472070404</v>
      </c>
      <c r="E90" s="121">
        <v>60.766837635583954</v>
      </c>
      <c r="F90" s="122">
        <v>0.54934275063762994</v>
      </c>
      <c r="G90" s="210">
        <v>100</v>
      </c>
      <c r="H90" s="101"/>
      <c r="I90" s="101"/>
    </row>
    <row r="91" spans="2:9">
      <c r="B91" s="127">
        <v>2016</v>
      </c>
      <c r="C91" s="129">
        <v>31.443662966415278</v>
      </c>
      <c r="D91" s="129">
        <v>7.956952800610118</v>
      </c>
      <c r="E91" s="130">
        <v>60.068355789057428</v>
      </c>
      <c r="F91" s="131">
        <v>0.53102844391718218</v>
      </c>
      <c r="G91" s="211">
        <v>100.00000000000001</v>
      </c>
      <c r="H91" s="101"/>
      <c r="I91" s="101"/>
    </row>
    <row r="92" spans="2:9">
      <c r="B92" s="528" t="s">
        <v>32</v>
      </c>
      <c r="C92" s="528"/>
      <c r="D92" s="528"/>
      <c r="E92" s="528"/>
      <c r="F92" s="528"/>
      <c r="G92" s="528"/>
      <c r="H92" s="101"/>
      <c r="I92" s="101"/>
    </row>
    <row r="93" spans="2:9">
      <c r="B93" s="113">
        <v>2012</v>
      </c>
      <c r="C93" s="115">
        <v>32.540931863840363</v>
      </c>
      <c r="D93" s="115">
        <v>2.3786827319948092</v>
      </c>
      <c r="E93" s="116">
        <v>62.911949321401053</v>
      </c>
      <c r="F93" s="117">
        <v>2.1684360827637712</v>
      </c>
      <c r="G93" s="209">
        <v>100</v>
      </c>
      <c r="H93" s="101"/>
      <c r="I93" s="101"/>
    </row>
    <row r="94" spans="2:9">
      <c r="B94" s="118">
        <v>2013</v>
      </c>
      <c r="C94" s="120">
        <v>30.881889957414632</v>
      </c>
      <c r="D94" s="120">
        <v>2.2260176908105582</v>
      </c>
      <c r="E94" s="121">
        <v>64.388495264439314</v>
      </c>
      <c r="F94" s="122">
        <v>2.5035970873355118</v>
      </c>
      <c r="G94" s="210">
        <v>100.00000000000001</v>
      </c>
      <c r="H94" s="101"/>
      <c r="I94" s="216"/>
    </row>
    <row r="95" spans="2:9">
      <c r="B95" s="123">
        <v>2014</v>
      </c>
      <c r="C95" s="120">
        <v>30.873632476156523</v>
      </c>
      <c r="D95" s="120">
        <v>2.0747227780197255</v>
      </c>
      <c r="E95" s="121">
        <v>64.326172958455587</v>
      </c>
      <c r="F95" s="122">
        <v>2.7254717873681638</v>
      </c>
      <c r="G95" s="210">
        <v>99.999999999999986</v>
      </c>
      <c r="H95" s="101"/>
      <c r="I95" s="216"/>
    </row>
    <row r="96" spans="2:9">
      <c r="B96" s="118">
        <v>2015</v>
      </c>
      <c r="C96" s="120">
        <v>29.868879338067998</v>
      </c>
      <c r="D96" s="120">
        <v>1.9479678190426624</v>
      </c>
      <c r="E96" s="121">
        <v>65.618026307896955</v>
      </c>
      <c r="F96" s="122">
        <v>2.565126534992384</v>
      </c>
      <c r="G96" s="210">
        <v>100</v>
      </c>
      <c r="H96" s="101"/>
      <c r="I96" s="216"/>
    </row>
    <row r="97" spans="2:9">
      <c r="B97" s="127">
        <v>2016</v>
      </c>
      <c r="C97" s="129">
        <v>27.827627939815127</v>
      </c>
      <c r="D97" s="129">
        <v>2.0858654327854267</v>
      </c>
      <c r="E97" s="130">
        <v>67.844545079262531</v>
      </c>
      <c r="F97" s="131">
        <v>2.2419615481369095</v>
      </c>
      <c r="G97" s="211">
        <v>100</v>
      </c>
      <c r="H97" s="101"/>
      <c r="I97" s="216"/>
    </row>
    <row r="98" spans="2:9">
      <c r="B98" s="101"/>
      <c r="C98" s="101"/>
      <c r="D98" s="101"/>
      <c r="E98" s="101"/>
      <c r="F98" s="101"/>
      <c r="G98" s="201"/>
      <c r="H98" s="101"/>
      <c r="I98" s="216"/>
    </row>
    <row r="99" spans="2:9">
      <c r="B99" s="101"/>
      <c r="C99" s="101"/>
      <c r="D99" s="101"/>
      <c r="E99" s="101"/>
      <c r="F99" s="101"/>
      <c r="G99" s="201"/>
      <c r="H99" s="101"/>
      <c r="I99" s="216"/>
    </row>
    <row r="100" spans="2:9">
      <c r="B100" s="101"/>
      <c r="C100" s="101"/>
      <c r="D100" s="101"/>
      <c r="E100" s="101"/>
      <c r="F100" s="101"/>
      <c r="G100" s="201"/>
      <c r="H100" s="101"/>
      <c r="I100" s="216"/>
    </row>
    <row r="101" spans="2:9">
      <c r="B101" s="101"/>
      <c r="C101" s="101"/>
      <c r="D101" s="101"/>
      <c r="E101" s="101"/>
      <c r="F101" s="101"/>
      <c r="G101" s="201"/>
      <c r="H101" s="101"/>
      <c r="I101" s="216"/>
    </row>
    <row r="102" spans="2:9">
      <c r="B102" s="101"/>
      <c r="C102" s="101"/>
      <c r="D102" s="101"/>
      <c r="E102" s="101"/>
      <c r="F102" s="101"/>
      <c r="G102" s="201"/>
      <c r="H102" s="101"/>
      <c r="I102" s="216"/>
    </row>
    <row r="103" spans="2:9">
      <c r="B103" s="101"/>
      <c r="C103" s="101"/>
      <c r="D103" s="101"/>
      <c r="E103" s="101"/>
      <c r="F103" s="101"/>
      <c r="G103" s="201"/>
      <c r="H103" s="101"/>
      <c r="I103" s="216"/>
    </row>
    <row r="104" spans="2:9">
      <c r="B104" s="101"/>
      <c r="C104" s="101"/>
      <c r="D104" s="101"/>
      <c r="E104" s="101"/>
      <c r="F104" s="101"/>
      <c r="G104" s="201"/>
      <c r="H104" s="101"/>
      <c r="I104" s="216"/>
    </row>
    <row r="105" spans="2:9">
      <c r="B105" s="101"/>
      <c r="C105" s="101"/>
      <c r="D105" s="101"/>
      <c r="E105" s="101"/>
      <c r="F105" s="101"/>
      <c r="G105" s="201"/>
      <c r="H105" s="101"/>
      <c r="I105" s="216"/>
    </row>
    <row r="106" spans="2:9">
      <c r="B106" s="101"/>
      <c r="C106" s="101"/>
      <c r="D106" s="101"/>
      <c r="E106" s="101"/>
      <c r="F106" s="101"/>
      <c r="G106" s="201"/>
      <c r="H106" s="101"/>
      <c r="I106" s="101"/>
    </row>
    <row r="107" spans="2:9">
      <c r="B107" s="101"/>
      <c r="C107" s="101"/>
      <c r="D107" s="101"/>
      <c r="E107" s="101"/>
      <c r="F107" s="101"/>
      <c r="G107" s="201"/>
      <c r="H107" s="101"/>
      <c r="I107" s="216"/>
    </row>
    <row r="108" spans="2:9">
      <c r="B108" s="101"/>
      <c r="C108" s="101"/>
      <c r="D108" s="101"/>
      <c r="E108" s="101"/>
      <c r="F108" s="101"/>
      <c r="G108" s="201"/>
      <c r="H108" s="101"/>
      <c r="I108" s="216"/>
    </row>
    <row r="109" spans="2:9">
      <c r="B109" s="101"/>
      <c r="C109" s="101"/>
      <c r="D109" s="101"/>
      <c r="E109" s="101"/>
      <c r="F109" s="101"/>
      <c r="G109" s="201"/>
      <c r="H109" s="101"/>
      <c r="I109" s="216"/>
    </row>
    <row r="110" spans="2:9">
      <c r="B110" s="101"/>
      <c r="C110" s="101"/>
      <c r="D110" s="101"/>
      <c r="E110" s="101"/>
      <c r="F110" s="101"/>
      <c r="G110" s="201"/>
      <c r="H110" s="101"/>
      <c r="I110" s="216"/>
    </row>
    <row r="111" spans="2:9" ht="12.75" customHeight="1">
      <c r="B111" s="101"/>
      <c r="C111" s="101"/>
      <c r="D111" s="101"/>
      <c r="E111" s="101"/>
      <c r="F111" s="101"/>
      <c r="G111" s="201"/>
      <c r="H111" s="101"/>
      <c r="I111" s="216"/>
    </row>
    <row r="112" spans="2:9">
      <c r="B112" s="101"/>
      <c r="C112" s="101"/>
      <c r="D112" s="101"/>
      <c r="E112" s="101"/>
      <c r="F112" s="101"/>
      <c r="G112" s="201"/>
      <c r="H112" s="101"/>
      <c r="I112" s="216"/>
    </row>
    <row r="113" spans="2:9">
      <c r="B113" s="101"/>
      <c r="C113" s="101"/>
      <c r="D113" s="101"/>
      <c r="E113" s="101"/>
      <c r="F113" s="101"/>
      <c r="G113" s="201"/>
      <c r="H113" s="101"/>
      <c r="I113" s="216"/>
    </row>
    <row r="114" spans="2:9">
      <c r="B114" s="101"/>
      <c r="C114" s="101"/>
      <c r="D114" s="101"/>
      <c r="E114" s="101"/>
      <c r="F114" s="101"/>
      <c r="G114" s="201"/>
      <c r="H114" s="101"/>
      <c r="I114" s="216"/>
    </row>
    <row r="115" spans="2:9">
      <c r="B115" s="101"/>
      <c r="C115" s="101"/>
      <c r="D115" s="101"/>
      <c r="E115" s="101"/>
      <c r="F115" s="101"/>
      <c r="G115" s="201"/>
      <c r="H115" s="101"/>
      <c r="I115" s="216"/>
    </row>
    <row r="116" spans="2:9">
      <c r="B116" s="101"/>
      <c r="C116" s="101"/>
      <c r="D116" s="101"/>
      <c r="E116" s="101"/>
      <c r="F116" s="101"/>
      <c r="G116" s="201"/>
      <c r="H116" s="101"/>
      <c r="I116" s="216"/>
    </row>
    <row r="117" spans="2:9" ht="12.75" customHeight="1">
      <c r="B117" s="101"/>
      <c r="C117" s="101"/>
      <c r="D117" s="101"/>
      <c r="E117" s="101"/>
      <c r="F117" s="101"/>
      <c r="G117" s="201"/>
      <c r="H117" s="101"/>
      <c r="I117" s="216"/>
    </row>
    <row r="118" spans="2:9">
      <c r="B118" s="101"/>
      <c r="C118" s="101"/>
      <c r="D118" s="101"/>
      <c r="E118" s="101"/>
      <c r="F118" s="101"/>
      <c r="G118" s="201"/>
      <c r="H118" s="101"/>
      <c r="I118" s="216"/>
    </row>
    <row r="119" spans="2:9">
      <c r="B119" s="101"/>
      <c r="C119" s="101"/>
      <c r="D119" s="101"/>
      <c r="E119" s="101"/>
      <c r="F119" s="101"/>
      <c r="G119" s="201"/>
      <c r="H119" s="65"/>
      <c r="I119" s="65"/>
    </row>
    <row r="120" spans="2:9">
      <c r="B120" s="101"/>
      <c r="C120" s="101"/>
      <c r="D120" s="101"/>
      <c r="E120" s="101"/>
      <c r="F120" s="101"/>
      <c r="G120" s="201"/>
      <c r="H120" s="65"/>
      <c r="I120" s="65"/>
    </row>
    <row r="121" spans="2:9">
      <c r="B121" s="101"/>
      <c r="C121" s="101"/>
      <c r="D121" s="101"/>
      <c r="E121" s="101"/>
      <c r="F121" s="101"/>
      <c r="G121" s="201"/>
      <c r="H121" s="101"/>
      <c r="I121" s="101"/>
    </row>
    <row r="122" spans="2:9">
      <c r="B122" s="101"/>
      <c r="C122" s="101"/>
      <c r="D122" s="101"/>
      <c r="E122" s="101"/>
      <c r="F122" s="101"/>
      <c r="G122" s="201"/>
      <c r="H122" s="101"/>
      <c r="I122" s="101"/>
    </row>
    <row r="123" spans="2:9">
      <c r="B123" s="101"/>
      <c r="C123" s="101"/>
      <c r="D123" s="101"/>
      <c r="E123" s="101"/>
      <c r="F123" s="101"/>
      <c r="G123" s="201"/>
      <c r="H123" s="101"/>
      <c r="I123" s="101"/>
    </row>
    <row r="124" spans="2:9">
      <c r="B124" s="101"/>
      <c r="C124" s="101"/>
      <c r="D124" s="101"/>
      <c r="E124" s="101"/>
      <c r="F124" s="101"/>
      <c r="G124" s="201"/>
      <c r="H124" s="101"/>
      <c r="I124" s="101"/>
    </row>
    <row r="125" spans="2:9">
      <c r="B125" s="101"/>
      <c r="C125" s="101"/>
      <c r="D125" s="101"/>
      <c r="E125" s="101"/>
      <c r="F125" s="101"/>
      <c r="G125" s="201"/>
      <c r="H125" s="101"/>
      <c r="I125" s="101"/>
    </row>
    <row r="126" spans="2:9">
      <c r="B126" s="101"/>
      <c r="C126" s="101"/>
      <c r="D126" s="101"/>
      <c r="E126" s="101"/>
      <c r="F126" s="101"/>
      <c r="G126" s="201"/>
      <c r="H126" s="101"/>
      <c r="I126" s="101"/>
    </row>
    <row r="127" spans="2:9">
      <c r="B127" s="101"/>
      <c r="C127" s="101"/>
      <c r="D127" s="101"/>
      <c r="E127" s="101"/>
      <c r="F127" s="101"/>
      <c r="G127" s="201"/>
      <c r="H127" s="101"/>
      <c r="I127" s="101"/>
    </row>
    <row r="128" spans="2:9">
      <c r="B128" s="101"/>
      <c r="C128" s="101"/>
      <c r="D128" s="101"/>
      <c r="E128" s="101"/>
      <c r="F128" s="101"/>
      <c r="G128" s="201"/>
      <c r="H128" s="101"/>
      <c r="I128" s="101"/>
    </row>
    <row r="129" spans="2:9">
      <c r="B129" s="101"/>
      <c r="C129" s="101"/>
      <c r="D129" s="101"/>
      <c r="E129" s="101"/>
      <c r="F129" s="101"/>
      <c r="G129" s="201"/>
      <c r="H129" s="101"/>
      <c r="I129" s="101"/>
    </row>
    <row r="130" spans="2:9">
      <c r="B130" s="101"/>
      <c r="C130" s="101"/>
      <c r="D130" s="101"/>
      <c r="E130" s="101"/>
      <c r="F130" s="101"/>
      <c r="G130" s="201"/>
      <c r="H130" s="101"/>
      <c r="I130" s="101"/>
    </row>
    <row r="131" spans="2:9">
      <c r="B131" s="101"/>
      <c r="C131" s="101"/>
      <c r="D131" s="101"/>
      <c r="E131" s="101"/>
      <c r="F131" s="101"/>
      <c r="G131" s="201"/>
      <c r="H131" s="101"/>
      <c r="I131" s="101"/>
    </row>
    <row r="132" spans="2:9">
      <c r="B132" s="101"/>
      <c r="C132" s="101"/>
      <c r="D132" s="101"/>
      <c r="E132" s="101"/>
      <c r="F132" s="101"/>
      <c r="G132" s="201"/>
      <c r="H132" s="101"/>
      <c r="I132" s="101"/>
    </row>
    <row r="133" spans="2:9">
      <c r="B133" s="101"/>
      <c r="C133" s="101"/>
      <c r="D133" s="101"/>
      <c r="E133" s="101"/>
      <c r="F133" s="101"/>
      <c r="G133" s="201"/>
      <c r="H133" s="101"/>
      <c r="I133" s="101"/>
    </row>
    <row r="134" spans="2:9">
      <c r="B134" s="101"/>
      <c r="C134" s="101"/>
      <c r="D134" s="101"/>
      <c r="E134" s="101"/>
      <c r="F134" s="101"/>
      <c r="G134" s="201"/>
      <c r="H134" s="101"/>
      <c r="I134" s="101"/>
    </row>
    <row r="135" spans="2:9">
      <c r="B135" s="101"/>
      <c r="C135" s="101"/>
      <c r="D135" s="101"/>
      <c r="E135" s="101"/>
      <c r="F135" s="101"/>
      <c r="G135" s="201"/>
      <c r="H135" s="101"/>
      <c r="I135" s="101"/>
    </row>
    <row r="136" spans="2:9">
      <c r="B136" s="101"/>
      <c r="C136" s="101"/>
      <c r="D136" s="101"/>
      <c r="E136" s="101"/>
      <c r="F136" s="101"/>
      <c r="G136" s="201"/>
      <c r="H136" s="101"/>
      <c r="I136" s="101"/>
    </row>
    <row r="137" spans="2:9">
      <c r="B137" s="101"/>
      <c r="C137" s="101"/>
      <c r="D137" s="101"/>
      <c r="E137" s="101"/>
      <c r="F137" s="101"/>
      <c r="G137" s="201"/>
      <c r="H137" s="101"/>
      <c r="I137" s="101"/>
    </row>
    <row r="138" spans="2:9">
      <c r="B138" s="101"/>
      <c r="C138" s="101"/>
      <c r="D138" s="101"/>
      <c r="E138" s="101"/>
      <c r="F138" s="101"/>
      <c r="G138" s="201"/>
      <c r="H138" s="101"/>
      <c r="I138" s="101"/>
    </row>
    <row r="139" spans="2:9">
      <c r="B139" s="101"/>
      <c r="C139" s="101"/>
      <c r="D139" s="101"/>
      <c r="E139" s="101"/>
      <c r="F139" s="101"/>
      <c r="G139" s="201"/>
      <c r="H139" s="101"/>
      <c r="I139" s="101"/>
    </row>
    <row r="140" spans="2:9">
      <c r="B140" s="101"/>
      <c r="C140" s="101"/>
      <c r="D140" s="101"/>
      <c r="E140" s="101"/>
      <c r="F140" s="101"/>
      <c r="G140" s="201"/>
      <c r="H140" s="101"/>
      <c r="I140" s="101"/>
    </row>
    <row r="141" spans="2:9">
      <c r="B141" s="101"/>
      <c r="C141" s="101"/>
      <c r="D141" s="101"/>
      <c r="E141" s="101"/>
      <c r="F141" s="101"/>
      <c r="G141" s="201"/>
      <c r="H141" s="101"/>
      <c r="I141" s="101"/>
    </row>
    <row r="142" spans="2:9">
      <c r="B142" s="101"/>
      <c r="C142" s="101"/>
      <c r="D142" s="101"/>
      <c r="E142" s="101"/>
      <c r="F142" s="101"/>
      <c r="G142" s="201"/>
      <c r="H142" s="101"/>
      <c r="I142" s="101"/>
    </row>
    <row r="143" spans="2:9">
      <c r="B143" s="101"/>
      <c r="C143" s="101"/>
      <c r="D143" s="101"/>
      <c r="E143" s="101"/>
      <c r="F143" s="101"/>
      <c r="G143" s="201"/>
      <c r="H143" s="101"/>
      <c r="I143" s="101"/>
    </row>
    <row r="144" spans="2:9">
      <c r="B144" s="101"/>
      <c r="C144" s="101"/>
      <c r="D144" s="101"/>
      <c r="E144" s="101"/>
      <c r="F144" s="101"/>
      <c r="G144" s="201"/>
      <c r="H144" s="101"/>
      <c r="I144" s="101"/>
    </row>
    <row r="145" spans="2:9">
      <c r="B145" s="101"/>
      <c r="C145" s="101"/>
      <c r="D145" s="101"/>
      <c r="E145" s="101"/>
      <c r="F145" s="101"/>
      <c r="G145" s="201"/>
      <c r="H145" s="101"/>
      <c r="I145" s="101"/>
    </row>
    <row r="146" spans="2:9">
      <c r="B146" s="101"/>
      <c r="C146" s="101"/>
      <c r="D146" s="101"/>
      <c r="E146" s="101"/>
      <c r="F146" s="101"/>
      <c r="G146" s="201"/>
      <c r="H146" s="101"/>
      <c r="I146" s="101"/>
    </row>
    <row r="147" spans="2:9">
      <c r="B147" s="101"/>
      <c r="C147" s="101"/>
      <c r="D147" s="101"/>
      <c r="E147" s="101"/>
      <c r="F147" s="101"/>
      <c r="G147" s="201"/>
      <c r="H147" s="101"/>
      <c r="I147" s="101"/>
    </row>
    <row r="148" spans="2:9">
      <c r="B148" s="101"/>
      <c r="C148" s="101"/>
      <c r="D148" s="101"/>
      <c r="E148" s="101"/>
      <c r="F148" s="101"/>
      <c r="G148" s="201"/>
      <c r="H148" s="101"/>
      <c r="I148" s="101"/>
    </row>
    <row r="149" spans="2:9">
      <c r="B149" s="101"/>
      <c r="C149" s="101"/>
      <c r="D149" s="101"/>
      <c r="E149" s="101"/>
      <c r="F149" s="101"/>
      <c r="G149" s="201"/>
      <c r="H149" s="101"/>
      <c r="I149" s="101"/>
    </row>
    <row r="150" spans="2:9">
      <c r="B150" s="101"/>
      <c r="C150" s="101"/>
      <c r="D150" s="101"/>
      <c r="E150" s="101"/>
      <c r="F150" s="101"/>
      <c r="G150" s="201"/>
      <c r="H150" s="101"/>
      <c r="I150" s="101"/>
    </row>
    <row r="151" spans="2:9">
      <c r="B151" s="101"/>
      <c r="C151" s="101"/>
      <c r="D151" s="101"/>
      <c r="E151" s="101"/>
      <c r="F151" s="101"/>
      <c r="G151" s="201"/>
      <c r="H151" s="101"/>
      <c r="I151" s="101"/>
    </row>
    <row r="152" spans="2:9">
      <c r="B152" s="101"/>
      <c r="C152" s="101"/>
      <c r="D152" s="101"/>
      <c r="E152" s="101"/>
      <c r="F152" s="101"/>
      <c r="G152" s="201"/>
      <c r="H152" s="101"/>
      <c r="I152" s="101"/>
    </row>
    <row r="153" spans="2:9">
      <c r="B153" s="101"/>
      <c r="C153" s="101"/>
      <c r="D153" s="101"/>
      <c r="E153" s="101"/>
      <c r="F153" s="101"/>
      <c r="G153" s="201"/>
      <c r="H153" s="101"/>
      <c r="I153" s="101"/>
    </row>
    <row r="154" spans="2:9">
      <c r="B154" s="101"/>
      <c r="C154" s="101"/>
      <c r="D154" s="101"/>
      <c r="E154" s="101"/>
      <c r="F154" s="101"/>
      <c r="G154" s="201"/>
      <c r="H154" s="101"/>
      <c r="I154" s="101"/>
    </row>
    <row r="155" spans="2:9">
      <c r="B155" s="101"/>
      <c r="C155" s="101"/>
      <c r="D155" s="101"/>
      <c r="E155" s="101"/>
      <c r="F155" s="101"/>
      <c r="G155" s="201"/>
      <c r="H155" s="101"/>
      <c r="I155" s="101"/>
    </row>
    <row r="156" spans="2:9">
      <c r="B156" s="101"/>
      <c r="C156" s="101"/>
      <c r="D156" s="101"/>
      <c r="E156" s="101"/>
      <c r="F156" s="101"/>
      <c r="G156" s="201"/>
      <c r="H156" s="101"/>
      <c r="I156" s="101"/>
    </row>
    <row r="157" spans="2:9">
      <c r="B157" s="101"/>
      <c r="C157" s="101"/>
      <c r="D157" s="101"/>
      <c r="E157" s="101"/>
      <c r="F157" s="101"/>
      <c r="G157" s="201"/>
      <c r="H157" s="101"/>
      <c r="I157" s="101"/>
    </row>
    <row r="158" spans="2:9">
      <c r="B158" s="101"/>
      <c r="C158" s="101"/>
      <c r="D158" s="101"/>
      <c r="E158" s="101"/>
      <c r="F158" s="101"/>
      <c r="G158" s="201"/>
      <c r="H158" s="101"/>
      <c r="I158" s="101"/>
    </row>
    <row r="159" spans="2:9">
      <c r="B159" s="101"/>
      <c r="C159" s="101"/>
      <c r="D159" s="101"/>
      <c r="E159" s="101"/>
      <c r="F159" s="101"/>
      <c r="G159" s="201"/>
      <c r="H159" s="101"/>
      <c r="I159" s="101"/>
    </row>
    <row r="160" spans="2:9">
      <c r="B160" s="101"/>
      <c r="C160" s="101"/>
      <c r="D160" s="101"/>
      <c r="E160" s="101"/>
      <c r="F160" s="101"/>
      <c r="G160" s="201"/>
      <c r="H160" s="101"/>
      <c r="I160" s="101"/>
    </row>
    <row r="161" spans="2:9">
      <c r="B161" s="101"/>
      <c r="C161" s="101"/>
      <c r="D161" s="101"/>
      <c r="E161" s="101"/>
      <c r="F161" s="101"/>
      <c r="G161" s="201"/>
      <c r="H161" s="101"/>
      <c r="I161" s="101"/>
    </row>
    <row r="162" spans="2:9">
      <c r="B162" s="101"/>
      <c r="C162" s="101"/>
      <c r="D162" s="101"/>
      <c r="E162" s="101"/>
      <c r="F162" s="101"/>
      <c r="G162" s="201"/>
      <c r="H162" s="101"/>
      <c r="I162" s="101"/>
    </row>
    <row r="163" spans="2:9">
      <c r="B163" s="101"/>
      <c r="C163" s="101"/>
      <c r="D163" s="101"/>
      <c r="E163" s="101"/>
      <c r="F163" s="101"/>
      <c r="G163" s="201"/>
      <c r="H163" s="101"/>
      <c r="I163" s="101"/>
    </row>
    <row r="164" spans="2:9">
      <c r="B164" s="101"/>
      <c r="C164" s="101"/>
      <c r="D164" s="101"/>
      <c r="E164" s="101"/>
      <c r="F164" s="101"/>
      <c r="G164" s="201"/>
      <c r="H164" s="101"/>
      <c r="I164" s="101"/>
    </row>
    <row r="165" spans="2:9">
      <c r="B165" s="101"/>
      <c r="C165" s="101"/>
      <c r="D165" s="101"/>
      <c r="E165" s="101"/>
      <c r="F165" s="101"/>
      <c r="G165" s="201"/>
      <c r="H165" s="101"/>
      <c r="I165" s="101"/>
    </row>
    <row r="166" spans="2:9">
      <c r="B166" s="101"/>
      <c r="C166" s="101"/>
      <c r="D166" s="101"/>
      <c r="E166" s="101"/>
      <c r="F166" s="101"/>
      <c r="G166" s="201"/>
      <c r="H166" s="101"/>
      <c r="I166" s="101"/>
    </row>
    <row r="167" spans="2:9">
      <c r="B167" s="101"/>
      <c r="C167" s="101"/>
      <c r="D167" s="101"/>
      <c r="E167" s="101"/>
      <c r="F167" s="101"/>
      <c r="G167" s="201"/>
      <c r="H167" s="101"/>
      <c r="I167" s="101"/>
    </row>
    <row r="168" spans="2:9">
      <c r="B168" s="101"/>
      <c r="C168" s="101"/>
      <c r="D168" s="101"/>
      <c r="E168" s="101"/>
      <c r="F168" s="101"/>
      <c r="G168" s="201"/>
      <c r="H168" s="101"/>
      <c r="I168" s="101"/>
    </row>
    <row r="169" spans="2:9">
      <c r="B169" s="101"/>
      <c r="C169" s="101"/>
      <c r="D169" s="101"/>
      <c r="E169" s="101"/>
      <c r="F169" s="101"/>
      <c r="G169" s="201"/>
      <c r="H169" s="101"/>
      <c r="I169" s="101"/>
    </row>
    <row r="170" spans="2:9">
      <c r="B170" s="101"/>
      <c r="C170" s="101"/>
      <c r="D170" s="101"/>
      <c r="E170" s="101"/>
      <c r="F170" s="101"/>
      <c r="G170" s="201"/>
      <c r="H170" s="101"/>
      <c r="I170" s="101"/>
    </row>
    <row r="171" spans="2:9">
      <c r="B171" s="101"/>
      <c r="C171" s="101"/>
      <c r="D171" s="101"/>
      <c r="E171" s="101"/>
      <c r="F171" s="101"/>
      <c r="G171" s="201"/>
      <c r="H171" s="101"/>
      <c r="I171" s="101"/>
    </row>
    <row r="172" spans="2:9">
      <c r="B172" s="101"/>
      <c r="C172" s="101"/>
      <c r="D172" s="101"/>
      <c r="E172" s="101"/>
      <c r="F172" s="101"/>
      <c r="G172" s="201"/>
      <c r="H172" s="101"/>
      <c r="I172" s="101"/>
    </row>
    <row r="173" spans="2:9">
      <c r="B173" s="101"/>
      <c r="C173" s="101"/>
      <c r="D173" s="101"/>
      <c r="E173" s="101"/>
      <c r="F173" s="101"/>
      <c r="G173" s="201"/>
      <c r="H173" s="101"/>
      <c r="I173" s="101"/>
    </row>
    <row r="174" spans="2:9">
      <c r="B174" s="101"/>
      <c r="C174" s="101"/>
      <c r="D174" s="101"/>
      <c r="E174" s="101"/>
      <c r="F174" s="101"/>
      <c r="G174" s="201"/>
      <c r="H174" s="101"/>
      <c r="I174" s="101"/>
    </row>
    <row r="175" spans="2:9">
      <c r="B175" s="101"/>
      <c r="C175" s="101"/>
      <c r="D175" s="101"/>
      <c r="E175" s="101"/>
      <c r="F175" s="101"/>
      <c r="G175" s="201"/>
      <c r="H175" s="101"/>
      <c r="I175" s="101"/>
    </row>
    <row r="176" spans="2:9">
      <c r="B176" s="101"/>
      <c r="C176" s="101"/>
      <c r="D176" s="101"/>
      <c r="E176" s="101"/>
      <c r="F176" s="101"/>
      <c r="G176" s="201"/>
      <c r="H176" s="101"/>
      <c r="I176" s="101"/>
    </row>
    <row r="177" spans="2:9">
      <c r="B177" s="101"/>
      <c r="C177" s="101"/>
      <c r="D177" s="101"/>
      <c r="E177" s="101"/>
      <c r="F177" s="101"/>
      <c r="G177" s="201"/>
      <c r="H177" s="101"/>
      <c r="I177" s="101"/>
    </row>
    <row r="178" spans="2:9">
      <c r="B178" s="101"/>
      <c r="C178" s="101"/>
      <c r="D178" s="101"/>
      <c r="E178" s="101"/>
      <c r="F178" s="101"/>
      <c r="G178" s="201"/>
      <c r="H178" s="101"/>
      <c r="I178" s="101"/>
    </row>
    <row r="179" spans="2:9">
      <c r="B179" s="101"/>
      <c r="C179" s="101"/>
      <c r="D179" s="101"/>
      <c r="E179" s="101"/>
      <c r="F179" s="101"/>
      <c r="G179" s="201"/>
      <c r="H179" s="101"/>
      <c r="I179" s="101"/>
    </row>
    <row r="180" spans="2:9">
      <c r="B180" s="101"/>
      <c r="C180" s="101"/>
      <c r="D180" s="101"/>
      <c r="E180" s="101"/>
      <c r="F180" s="101"/>
      <c r="G180" s="201"/>
      <c r="H180" s="101"/>
      <c r="I180" s="101"/>
    </row>
    <row r="181" spans="2:9">
      <c r="B181" s="101"/>
      <c r="C181" s="101"/>
      <c r="D181" s="101"/>
      <c r="E181" s="101"/>
      <c r="F181" s="101"/>
      <c r="G181" s="201"/>
      <c r="H181" s="101"/>
      <c r="I181" s="101"/>
    </row>
    <row r="182" spans="2:9">
      <c r="B182" s="101"/>
      <c r="C182" s="101"/>
      <c r="D182" s="101"/>
      <c r="E182" s="101"/>
      <c r="F182" s="101"/>
      <c r="G182" s="201"/>
      <c r="H182" s="101"/>
      <c r="I182" s="101"/>
    </row>
    <row r="183" spans="2:9">
      <c r="B183" s="101"/>
      <c r="C183" s="101"/>
      <c r="D183" s="101"/>
      <c r="E183" s="101"/>
      <c r="F183" s="101"/>
      <c r="G183" s="201"/>
      <c r="H183" s="101"/>
      <c r="I183" s="101"/>
    </row>
    <row r="184" spans="2:9">
      <c r="B184" s="101"/>
      <c r="C184" s="101"/>
      <c r="D184" s="101"/>
      <c r="E184" s="101"/>
      <c r="F184" s="101"/>
      <c r="G184" s="201"/>
      <c r="H184" s="101"/>
      <c r="I184" s="101"/>
    </row>
    <row r="185" spans="2:9">
      <c r="B185" s="101"/>
      <c r="C185" s="101"/>
      <c r="D185" s="101"/>
      <c r="E185" s="101"/>
      <c r="F185" s="101"/>
      <c r="G185" s="201"/>
      <c r="H185" s="101"/>
      <c r="I185" s="101"/>
    </row>
    <row r="186" spans="2:9">
      <c r="B186" s="101"/>
      <c r="C186" s="101"/>
      <c r="D186" s="101"/>
      <c r="E186" s="101"/>
      <c r="F186" s="101"/>
      <c r="G186" s="201"/>
      <c r="H186" s="101"/>
      <c r="I186" s="101"/>
    </row>
    <row r="187" spans="2:9">
      <c r="B187" s="101"/>
      <c r="C187" s="101"/>
      <c r="D187" s="101"/>
      <c r="E187" s="101"/>
      <c r="F187" s="101"/>
      <c r="G187" s="201"/>
      <c r="H187" s="101"/>
      <c r="I187" s="101"/>
    </row>
    <row r="188" spans="2:9">
      <c r="B188" s="101"/>
      <c r="C188" s="101"/>
      <c r="D188" s="101"/>
      <c r="E188" s="101"/>
      <c r="F188" s="101"/>
      <c r="G188" s="201"/>
      <c r="H188" s="101"/>
      <c r="I188" s="101"/>
    </row>
    <row r="189" spans="2:9">
      <c r="B189" s="101"/>
      <c r="C189" s="101"/>
      <c r="D189" s="101"/>
      <c r="E189" s="101"/>
      <c r="F189" s="101"/>
      <c r="G189" s="201"/>
      <c r="H189" s="101"/>
      <c r="I189" s="101"/>
    </row>
    <row r="190" spans="2:9">
      <c r="B190" s="101"/>
      <c r="C190" s="101"/>
      <c r="D190" s="101"/>
      <c r="E190" s="101"/>
      <c r="F190" s="101"/>
      <c r="G190" s="201"/>
      <c r="H190" s="101"/>
      <c r="I190" s="101"/>
    </row>
    <row r="191" spans="2:9">
      <c r="B191" s="101"/>
      <c r="C191" s="101"/>
      <c r="D191" s="101"/>
      <c r="E191" s="101"/>
      <c r="F191" s="101"/>
      <c r="G191" s="201"/>
      <c r="H191" s="101"/>
      <c r="I191" s="101"/>
    </row>
    <row r="192" spans="2:9">
      <c r="B192" s="101"/>
      <c r="C192" s="101"/>
      <c r="D192" s="101"/>
      <c r="E192" s="101"/>
      <c r="F192" s="101"/>
      <c r="G192" s="201"/>
      <c r="H192" s="101"/>
      <c r="I192" s="101"/>
    </row>
    <row r="193" spans="2:9">
      <c r="B193" s="101"/>
      <c r="C193" s="101"/>
      <c r="D193" s="101"/>
      <c r="E193" s="101"/>
      <c r="F193" s="101"/>
      <c r="G193" s="201"/>
      <c r="H193" s="101"/>
      <c r="I193" s="101"/>
    </row>
    <row r="194" spans="2:9">
      <c r="B194" s="101"/>
      <c r="C194" s="101"/>
      <c r="D194" s="101"/>
      <c r="E194" s="101"/>
      <c r="F194" s="101"/>
      <c r="G194" s="201"/>
      <c r="H194" s="101"/>
      <c r="I194" s="101"/>
    </row>
    <row r="195" spans="2:9">
      <c r="B195" s="101"/>
      <c r="C195" s="101"/>
      <c r="D195" s="101"/>
      <c r="E195" s="101"/>
      <c r="F195" s="101"/>
      <c r="G195" s="201"/>
      <c r="H195" s="101"/>
      <c r="I195" s="101"/>
    </row>
    <row r="196" spans="2:9">
      <c r="B196" s="101"/>
      <c r="C196" s="101"/>
      <c r="D196" s="101"/>
      <c r="E196" s="101"/>
      <c r="F196" s="101"/>
      <c r="G196" s="201"/>
      <c r="H196" s="101"/>
      <c r="I196" s="101"/>
    </row>
    <row r="197" spans="2:9">
      <c r="B197" s="101"/>
      <c r="C197" s="101"/>
      <c r="D197" s="101"/>
      <c r="E197" s="101"/>
      <c r="F197" s="101"/>
      <c r="G197" s="201"/>
      <c r="H197" s="101"/>
      <c r="I197" s="101"/>
    </row>
    <row r="198" spans="2:9">
      <c r="B198" s="101"/>
      <c r="C198" s="101"/>
      <c r="D198" s="101"/>
      <c r="E198" s="101"/>
      <c r="F198" s="101"/>
      <c r="G198" s="201"/>
      <c r="H198" s="101"/>
      <c r="I198" s="101"/>
    </row>
    <row r="199" spans="2:9">
      <c r="B199" s="101"/>
      <c r="C199" s="101"/>
      <c r="D199" s="101"/>
      <c r="E199" s="101"/>
      <c r="F199" s="101"/>
      <c r="G199" s="201"/>
      <c r="H199" s="101"/>
      <c r="I199" s="101"/>
    </row>
    <row r="200" spans="2:9">
      <c r="B200" s="101"/>
      <c r="C200" s="101"/>
      <c r="D200" s="101"/>
      <c r="E200" s="101"/>
      <c r="F200" s="101"/>
      <c r="G200" s="201"/>
      <c r="H200" s="101"/>
      <c r="I200" s="101"/>
    </row>
    <row r="201" spans="2:9">
      <c r="B201" s="101"/>
      <c r="C201" s="101"/>
      <c r="D201" s="101"/>
      <c r="E201" s="101"/>
      <c r="F201" s="101"/>
      <c r="G201" s="201"/>
      <c r="H201" s="101"/>
      <c r="I201" s="101"/>
    </row>
    <row r="202" spans="2:9">
      <c r="B202" s="101"/>
      <c r="C202" s="101"/>
      <c r="D202" s="101"/>
      <c r="E202" s="101"/>
      <c r="F202" s="101"/>
      <c r="G202" s="201"/>
      <c r="H202" s="101"/>
      <c r="I202" s="101"/>
    </row>
    <row r="203" spans="2:9">
      <c r="B203" s="101"/>
      <c r="C203" s="101"/>
      <c r="D203" s="101"/>
      <c r="E203" s="101"/>
      <c r="F203" s="101"/>
      <c r="G203" s="201"/>
      <c r="H203" s="101"/>
      <c r="I203" s="101"/>
    </row>
    <row r="204" spans="2:9">
      <c r="B204" s="101"/>
      <c r="C204" s="101"/>
      <c r="D204" s="101"/>
      <c r="E204" s="101"/>
      <c r="F204" s="101"/>
      <c r="G204" s="201"/>
      <c r="H204" s="101"/>
      <c r="I204" s="101"/>
    </row>
    <row r="205" spans="2:9">
      <c r="B205" s="101"/>
      <c r="C205" s="101"/>
      <c r="D205" s="101"/>
      <c r="E205" s="101"/>
      <c r="F205" s="101"/>
      <c r="G205" s="201"/>
      <c r="H205" s="101"/>
      <c r="I205" s="101"/>
    </row>
    <row r="206" spans="2:9">
      <c r="B206" s="101"/>
      <c r="C206" s="101"/>
      <c r="D206" s="101"/>
      <c r="E206" s="101"/>
      <c r="F206" s="101"/>
      <c r="G206" s="201"/>
      <c r="H206" s="101"/>
      <c r="I206" s="101"/>
    </row>
    <row r="207" spans="2:9">
      <c r="B207" s="101"/>
      <c r="C207" s="101"/>
      <c r="D207" s="101"/>
      <c r="E207" s="101"/>
      <c r="F207" s="101"/>
      <c r="G207" s="201"/>
      <c r="H207" s="101"/>
      <c r="I207" s="101"/>
    </row>
    <row r="208" spans="2:9">
      <c r="B208" s="101"/>
      <c r="C208" s="101"/>
      <c r="D208" s="101"/>
      <c r="E208" s="101"/>
      <c r="F208" s="101"/>
      <c r="G208" s="201"/>
      <c r="H208" s="101"/>
      <c r="I208" s="101"/>
    </row>
    <row r="209" spans="2:9">
      <c r="B209" s="101"/>
      <c r="C209" s="101"/>
      <c r="D209" s="101"/>
      <c r="E209" s="101"/>
      <c r="F209" s="101"/>
      <c r="G209" s="201"/>
      <c r="H209" s="101"/>
      <c r="I209" s="101"/>
    </row>
    <row r="210" spans="2:9">
      <c r="B210" s="101"/>
      <c r="C210" s="101"/>
      <c r="D210" s="101"/>
      <c r="E210" s="101"/>
      <c r="F210" s="101"/>
      <c r="G210" s="201"/>
      <c r="H210" s="101"/>
      <c r="I210" s="101"/>
    </row>
    <row r="211" spans="2:9">
      <c r="B211" s="101"/>
      <c r="C211" s="101"/>
      <c r="D211" s="101"/>
      <c r="E211" s="101"/>
      <c r="F211" s="101"/>
      <c r="G211" s="201"/>
      <c r="H211" s="101"/>
      <c r="I211" s="101"/>
    </row>
    <row r="212" spans="2:9">
      <c r="B212" s="101"/>
      <c r="C212" s="101"/>
      <c r="D212" s="101"/>
      <c r="E212" s="101"/>
      <c r="F212" s="101"/>
      <c r="G212" s="201"/>
      <c r="H212" s="101"/>
      <c r="I212" s="101"/>
    </row>
    <row r="213" spans="2:9">
      <c r="B213" s="101"/>
      <c r="C213" s="101"/>
      <c r="D213" s="101"/>
      <c r="E213" s="101"/>
      <c r="F213" s="101"/>
      <c r="G213" s="201"/>
      <c r="H213" s="101"/>
      <c r="I213" s="101"/>
    </row>
    <row r="214" spans="2:9">
      <c r="B214" s="101"/>
      <c r="C214" s="101"/>
      <c r="D214" s="101"/>
      <c r="E214" s="101"/>
      <c r="F214" s="101"/>
      <c r="G214" s="201"/>
      <c r="H214" s="101"/>
      <c r="I214" s="101"/>
    </row>
    <row r="215" spans="2:9">
      <c r="B215" s="101"/>
      <c r="C215" s="101"/>
      <c r="D215" s="101"/>
      <c r="E215" s="101"/>
      <c r="F215" s="101"/>
      <c r="G215" s="201"/>
      <c r="H215" s="101"/>
      <c r="I215" s="101"/>
    </row>
    <row r="216" spans="2:9">
      <c r="B216" s="101"/>
      <c r="C216" s="101"/>
      <c r="D216" s="101"/>
      <c r="E216" s="101"/>
      <c r="F216" s="101"/>
      <c r="G216" s="201"/>
      <c r="H216" s="101"/>
      <c r="I216" s="101"/>
    </row>
    <row r="217" spans="2:9">
      <c r="B217" s="101"/>
      <c r="C217" s="101"/>
      <c r="D217" s="101"/>
      <c r="E217" s="101"/>
      <c r="F217" s="101"/>
      <c r="G217" s="201"/>
      <c r="H217" s="101"/>
      <c r="I217" s="101"/>
    </row>
    <row r="218" spans="2:9">
      <c r="B218" s="101"/>
      <c r="C218" s="101"/>
      <c r="D218" s="101"/>
      <c r="E218" s="101"/>
      <c r="F218" s="101"/>
      <c r="G218" s="201"/>
      <c r="H218" s="101"/>
      <c r="I218" s="101"/>
    </row>
    <row r="219" spans="2:9">
      <c r="B219" s="101"/>
      <c r="C219" s="101"/>
      <c r="D219" s="101"/>
      <c r="E219" s="101"/>
      <c r="F219" s="101"/>
      <c r="G219" s="201"/>
      <c r="H219" s="101"/>
      <c r="I219" s="101"/>
    </row>
    <row r="220" spans="2:9">
      <c r="B220" s="101"/>
      <c r="C220" s="101"/>
      <c r="D220" s="101"/>
      <c r="E220" s="101"/>
      <c r="F220" s="101"/>
      <c r="G220" s="201"/>
      <c r="H220" s="101"/>
      <c r="I220" s="101"/>
    </row>
    <row r="221" spans="2:9">
      <c r="B221" s="101"/>
      <c r="C221" s="101"/>
      <c r="D221" s="101"/>
      <c r="E221" s="101"/>
      <c r="F221" s="101"/>
      <c r="G221" s="201"/>
      <c r="H221" s="101"/>
      <c r="I221" s="101"/>
    </row>
    <row r="222" spans="2:9">
      <c r="B222" s="101"/>
      <c r="C222" s="101"/>
      <c r="D222" s="101"/>
      <c r="E222" s="101"/>
      <c r="F222" s="101"/>
      <c r="G222" s="201"/>
      <c r="H222" s="101"/>
      <c r="I222" s="101"/>
    </row>
    <row r="223" spans="2:9">
      <c r="B223" s="101"/>
      <c r="C223" s="101"/>
      <c r="D223" s="101"/>
      <c r="E223" s="101"/>
      <c r="F223" s="101"/>
      <c r="G223" s="201"/>
      <c r="H223" s="101"/>
      <c r="I223" s="101"/>
    </row>
    <row r="224" spans="2:9">
      <c r="B224" s="101"/>
      <c r="C224" s="101"/>
      <c r="D224" s="101"/>
      <c r="E224" s="101"/>
      <c r="F224" s="101"/>
      <c r="G224" s="201"/>
      <c r="H224" s="101"/>
      <c r="I224" s="101"/>
    </row>
    <row r="225" spans="2:9">
      <c r="B225" s="101"/>
      <c r="C225" s="101"/>
      <c r="D225" s="101"/>
      <c r="E225" s="101"/>
      <c r="F225" s="101"/>
      <c r="G225" s="201"/>
      <c r="H225" s="101"/>
      <c r="I225" s="101"/>
    </row>
    <row r="226" spans="2:9">
      <c r="B226" s="101"/>
      <c r="C226" s="101"/>
      <c r="D226" s="101"/>
      <c r="E226" s="101"/>
      <c r="F226" s="101"/>
      <c r="G226" s="201"/>
      <c r="H226" s="101"/>
      <c r="I226" s="101"/>
    </row>
    <row r="227" spans="2:9">
      <c r="B227" s="101"/>
      <c r="C227" s="101"/>
      <c r="D227" s="101"/>
      <c r="E227" s="101"/>
      <c r="F227" s="101"/>
      <c r="G227" s="201"/>
      <c r="H227" s="101"/>
      <c r="I227" s="101"/>
    </row>
    <row r="228" spans="2:9">
      <c r="B228" s="101"/>
      <c r="C228" s="101"/>
      <c r="D228" s="101"/>
      <c r="E228" s="101"/>
      <c r="F228" s="101"/>
      <c r="G228" s="201"/>
      <c r="H228" s="101"/>
      <c r="I228" s="101"/>
    </row>
    <row r="229" spans="2:9">
      <c r="B229" s="101"/>
      <c r="C229" s="101"/>
      <c r="D229" s="101"/>
      <c r="E229" s="101"/>
      <c r="F229" s="101"/>
      <c r="G229" s="201"/>
      <c r="H229" s="101"/>
      <c r="I229" s="101"/>
    </row>
    <row r="230" spans="2:9">
      <c r="B230" s="101"/>
      <c r="C230" s="101"/>
      <c r="D230" s="101"/>
      <c r="E230" s="101"/>
      <c r="F230" s="101"/>
      <c r="G230" s="201"/>
      <c r="H230" s="101"/>
      <c r="I230" s="101"/>
    </row>
    <row r="231" spans="2:9">
      <c r="B231" s="101"/>
      <c r="C231" s="101"/>
      <c r="D231" s="101"/>
      <c r="E231" s="101"/>
      <c r="F231" s="101"/>
      <c r="G231" s="201"/>
      <c r="H231" s="101"/>
      <c r="I231" s="101"/>
    </row>
    <row r="232" spans="2:9">
      <c r="B232" s="101"/>
      <c r="C232" s="101"/>
      <c r="D232" s="101"/>
      <c r="E232" s="101"/>
      <c r="F232" s="101"/>
      <c r="G232" s="201"/>
      <c r="H232" s="101"/>
      <c r="I232" s="101"/>
    </row>
    <row r="233" spans="2:9">
      <c r="B233" s="101"/>
      <c r="C233" s="101"/>
      <c r="D233" s="101"/>
      <c r="E233" s="101"/>
      <c r="F233" s="101"/>
      <c r="G233" s="201"/>
      <c r="H233" s="101"/>
      <c r="I233" s="101"/>
    </row>
    <row r="234" spans="2:9">
      <c r="B234" s="101"/>
      <c r="C234" s="101"/>
      <c r="D234" s="101"/>
      <c r="E234" s="101"/>
      <c r="F234" s="101"/>
      <c r="G234" s="201"/>
      <c r="H234" s="101"/>
      <c r="I234" s="101"/>
    </row>
    <row r="235" spans="2:9">
      <c r="B235" s="101"/>
      <c r="C235" s="101"/>
      <c r="D235" s="101"/>
      <c r="E235" s="101"/>
      <c r="F235" s="101"/>
      <c r="G235" s="201"/>
      <c r="H235" s="101"/>
      <c r="I235" s="101"/>
    </row>
    <row r="236" spans="2:9">
      <c r="B236" s="101"/>
      <c r="C236" s="101"/>
      <c r="D236" s="101"/>
      <c r="E236" s="101"/>
      <c r="F236" s="101"/>
      <c r="G236" s="201"/>
      <c r="H236" s="101"/>
      <c r="I236" s="101"/>
    </row>
    <row r="237" spans="2:9">
      <c r="B237" s="101"/>
      <c r="C237" s="101"/>
      <c r="D237" s="101"/>
      <c r="E237" s="101"/>
      <c r="F237" s="101"/>
      <c r="G237" s="201"/>
      <c r="H237" s="101"/>
      <c r="I237" s="101"/>
    </row>
    <row r="238" spans="2:9">
      <c r="B238" s="101"/>
      <c r="C238" s="101"/>
      <c r="D238" s="101"/>
      <c r="E238" s="101"/>
      <c r="F238" s="101"/>
      <c r="G238" s="201"/>
      <c r="H238" s="101"/>
      <c r="I238" s="101"/>
    </row>
    <row r="239" spans="2:9">
      <c r="B239" s="101"/>
      <c r="C239" s="101"/>
      <c r="D239" s="101"/>
      <c r="E239" s="101"/>
      <c r="F239" s="101"/>
      <c r="G239" s="201"/>
      <c r="H239" s="101"/>
      <c r="I239" s="101"/>
    </row>
    <row r="240" spans="2:9">
      <c r="B240" s="101"/>
      <c r="C240" s="101"/>
      <c r="D240" s="101"/>
      <c r="E240" s="101"/>
      <c r="F240" s="101"/>
      <c r="G240" s="201"/>
      <c r="H240" s="101"/>
      <c r="I240" s="101"/>
    </row>
    <row r="241" spans="2:9">
      <c r="B241" s="101"/>
      <c r="C241" s="101"/>
      <c r="D241" s="101"/>
      <c r="E241" s="101"/>
      <c r="F241" s="101"/>
      <c r="G241" s="201"/>
      <c r="H241" s="101"/>
      <c r="I241" s="101"/>
    </row>
    <row r="242" spans="2:9">
      <c r="B242" s="101"/>
      <c r="C242" s="101"/>
      <c r="D242" s="101"/>
      <c r="E242" s="101"/>
      <c r="F242" s="101"/>
      <c r="G242" s="201"/>
      <c r="H242" s="101"/>
      <c r="I242" s="101"/>
    </row>
    <row r="243" spans="2:9">
      <c r="B243" s="101"/>
      <c r="C243" s="101"/>
      <c r="D243" s="101"/>
      <c r="E243" s="101"/>
      <c r="F243" s="101"/>
      <c r="G243" s="201"/>
      <c r="H243" s="101"/>
      <c r="I243" s="101"/>
    </row>
    <row r="244" spans="2:9">
      <c r="B244" s="101"/>
      <c r="C244" s="101"/>
      <c r="D244" s="101"/>
      <c r="E244" s="101"/>
      <c r="F244" s="101"/>
      <c r="G244" s="201"/>
      <c r="H244" s="101"/>
      <c r="I244" s="101"/>
    </row>
    <row r="245" spans="2:9">
      <c r="B245" s="101"/>
      <c r="C245" s="101"/>
      <c r="D245" s="101"/>
      <c r="E245" s="101"/>
      <c r="F245" s="101"/>
      <c r="G245" s="201"/>
      <c r="H245" s="101"/>
      <c r="I245" s="101"/>
    </row>
    <row r="246" spans="2:9">
      <c r="B246" s="101"/>
      <c r="C246" s="101"/>
      <c r="D246" s="101"/>
      <c r="E246" s="101"/>
      <c r="F246" s="101"/>
      <c r="G246" s="201"/>
      <c r="H246" s="101"/>
      <c r="I246" s="101"/>
    </row>
    <row r="247" spans="2:9">
      <c r="B247" s="101"/>
      <c r="C247" s="101"/>
      <c r="D247" s="101"/>
      <c r="E247" s="101"/>
      <c r="F247" s="101"/>
      <c r="G247" s="201"/>
      <c r="H247" s="101"/>
      <c r="I247" s="101"/>
    </row>
    <row r="248" spans="2:9">
      <c r="B248" s="101"/>
      <c r="C248" s="101"/>
      <c r="D248" s="101"/>
      <c r="E248" s="101"/>
      <c r="F248" s="101"/>
      <c r="G248" s="201"/>
      <c r="H248" s="101"/>
      <c r="I248" s="101"/>
    </row>
    <row r="249" spans="2:9">
      <c r="B249" s="101"/>
      <c r="C249" s="101"/>
      <c r="D249" s="101"/>
      <c r="E249" s="101"/>
      <c r="F249" s="101"/>
      <c r="G249" s="201"/>
      <c r="H249" s="101"/>
      <c r="I249" s="101"/>
    </row>
    <row r="250" spans="2:9">
      <c r="B250" s="101"/>
      <c r="C250" s="101"/>
      <c r="D250" s="101"/>
      <c r="E250" s="101"/>
      <c r="F250" s="101"/>
      <c r="G250" s="201"/>
      <c r="H250" s="101"/>
      <c r="I250" s="101"/>
    </row>
    <row r="251" spans="2:9">
      <c r="B251" s="101"/>
      <c r="C251" s="101"/>
      <c r="D251" s="101"/>
      <c r="E251" s="101"/>
      <c r="F251" s="101"/>
      <c r="G251" s="201"/>
      <c r="H251" s="101"/>
      <c r="I251" s="101"/>
    </row>
    <row r="252" spans="2:9">
      <c r="B252" s="101"/>
      <c r="C252" s="101"/>
      <c r="D252" s="101"/>
      <c r="E252" s="101"/>
      <c r="F252" s="101"/>
      <c r="G252" s="201"/>
      <c r="H252" s="101"/>
      <c r="I252" s="101"/>
    </row>
    <row r="253" spans="2:9">
      <c r="B253" s="101"/>
      <c r="C253" s="101"/>
      <c r="D253" s="101"/>
      <c r="E253" s="101"/>
      <c r="F253" s="101"/>
      <c r="G253" s="201"/>
      <c r="H253" s="101"/>
      <c r="I253" s="101"/>
    </row>
    <row r="254" spans="2:9">
      <c r="B254" s="101"/>
      <c r="C254" s="101"/>
      <c r="D254" s="101"/>
      <c r="E254" s="101"/>
      <c r="F254" s="101"/>
      <c r="G254" s="201"/>
      <c r="H254" s="101"/>
      <c r="I254" s="101"/>
    </row>
    <row r="255" spans="2:9">
      <c r="B255" s="101"/>
      <c r="C255" s="101"/>
      <c r="D255" s="101"/>
      <c r="E255" s="101"/>
      <c r="F255" s="101"/>
      <c r="G255" s="201"/>
      <c r="H255" s="101"/>
      <c r="I255" s="101"/>
    </row>
    <row r="256" spans="2:9">
      <c r="B256" s="101"/>
      <c r="C256" s="101"/>
      <c r="D256" s="101"/>
      <c r="E256" s="101"/>
      <c r="F256" s="101"/>
      <c r="G256" s="201"/>
      <c r="H256" s="101"/>
      <c r="I256" s="101"/>
    </row>
    <row r="257" spans="2:9">
      <c r="B257" s="101"/>
      <c r="C257" s="101"/>
      <c r="D257" s="101"/>
      <c r="E257" s="101"/>
      <c r="F257" s="101"/>
      <c r="G257" s="201"/>
      <c r="H257" s="101"/>
      <c r="I257" s="101"/>
    </row>
    <row r="258" spans="2:9">
      <c r="B258" s="101"/>
      <c r="C258" s="101"/>
      <c r="D258" s="101"/>
      <c r="E258" s="101"/>
      <c r="F258" s="101"/>
      <c r="G258" s="201"/>
      <c r="H258" s="101"/>
      <c r="I258" s="101"/>
    </row>
    <row r="259" spans="2:9">
      <c r="B259" s="101"/>
      <c r="C259" s="101"/>
      <c r="D259" s="101"/>
      <c r="E259" s="101"/>
      <c r="F259" s="101"/>
      <c r="G259" s="201"/>
      <c r="H259" s="101"/>
      <c r="I259" s="101"/>
    </row>
    <row r="260" spans="2:9">
      <c r="B260" s="101"/>
      <c r="C260" s="101"/>
      <c r="D260" s="101"/>
      <c r="E260" s="101"/>
      <c r="F260" s="101"/>
      <c r="G260" s="201"/>
      <c r="H260" s="101"/>
      <c r="I260" s="101"/>
    </row>
    <row r="261" spans="2:9">
      <c r="B261" s="101"/>
      <c r="C261" s="101"/>
      <c r="D261" s="101"/>
      <c r="E261" s="101"/>
      <c r="F261" s="101"/>
      <c r="G261" s="201"/>
      <c r="H261" s="101"/>
      <c r="I261" s="101"/>
    </row>
    <row r="262" spans="2:9">
      <c r="B262" s="101"/>
      <c r="C262" s="101"/>
      <c r="D262" s="101"/>
      <c r="E262" s="101"/>
      <c r="F262" s="101"/>
      <c r="G262" s="201"/>
      <c r="H262" s="101"/>
      <c r="I262" s="101"/>
    </row>
    <row r="263" spans="2:9">
      <c r="B263" s="101"/>
      <c r="C263" s="101"/>
      <c r="D263" s="101"/>
      <c r="E263" s="101"/>
      <c r="F263" s="101"/>
      <c r="G263" s="201"/>
      <c r="H263" s="101"/>
      <c r="I263" s="101"/>
    </row>
    <row r="264" spans="2:9">
      <c r="B264" s="101"/>
      <c r="C264" s="101"/>
      <c r="D264" s="101"/>
      <c r="E264" s="101"/>
      <c r="F264" s="101"/>
      <c r="G264" s="201"/>
      <c r="H264" s="101"/>
      <c r="I264" s="101"/>
    </row>
    <row r="265" spans="2:9">
      <c r="B265" s="101"/>
      <c r="C265" s="101"/>
      <c r="D265" s="101"/>
      <c r="E265" s="101"/>
      <c r="F265" s="101"/>
      <c r="G265" s="201"/>
      <c r="H265" s="101"/>
      <c r="I265" s="101"/>
    </row>
    <row r="266" spans="2:9">
      <c r="B266" s="101"/>
      <c r="C266" s="101"/>
      <c r="D266" s="101"/>
      <c r="E266" s="101"/>
      <c r="F266" s="101"/>
      <c r="G266" s="201"/>
      <c r="H266" s="101"/>
      <c r="I266" s="101"/>
    </row>
    <row r="267" spans="2:9">
      <c r="B267" s="101"/>
      <c r="C267" s="101"/>
      <c r="D267" s="101"/>
      <c r="E267" s="101"/>
      <c r="F267" s="101"/>
      <c r="G267" s="201"/>
      <c r="H267" s="101"/>
      <c r="I267" s="101"/>
    </row>
    <row r="268" spans="2:9">
      <c r="B268" s="101"/>
      <c r="C268" s="101"/>
      <c r="D268" s="101"/>
      <c r="E268" s="101"/>
      <c r="F268" s="101"/>
      <c r="G268" s="201"/>
      <c r="H268" s="101"/>
      <c r="I268" s="101"/>
    </row>
    <row r="269" spans="2:9">
      <c r="B269" s="101"/>
      <c r="C269" s="101"/>
      <c r="D269" s="101"/>
      <c r="E269" s="101"/>
      <c r="F269" s="101"/>
      <c r="G269" s="201"/>
      <c r="H269" s="101"/>
      <c r="I269" s="101"/>
    </row>
    <row r="270" spans="2:9">
      <c r="B270" s="101"/>
      <c r="C270" s="101"/>
      <c r="D270" s="101"/>
      <c r="E270" s="101"/>
      <c r="F270" s="101"/>
      <c r="G270" s="201"/>
      <c r="H270" s="101"/>
      <c r="I270" s="101"/>
    </row>
    <row r="271" spans="2:9">
      <c r="B271" s="101"/>
      <c r="C271" s="101"/>
      <c r="D271" s="101"/>
      <c r="E271" s="101"/>
      <c r="F271" s="101"/>
      <c r="G271" s="201"/>
      <c r="H271" s="101"/>
      <c r="I271" s="101"/>
    </row>
    <row r="272" spans="2:9">
      <c r="B272" s="101"/>
      <c r="C272" s="101"/>
      <c r="D272" s="101"/>
      <c r="E272" s="101"/>
      <c r="F272" s="101"/>
      <c r="G272" s="201"/>
      <c r="H272" s="101"/>
      <c r="I272" s="101"/>
    </row>
    <row r="273" spans="2:9">
      <c r="B273" s="101"/>
      <c r="C273" s="101"/>
      <c r="D273" s="101"/>
      <c r="E273" s="101"/>
      <c r="F273" s="101"/>
      <c r="G273" s="201"/>
      <c r="H273" s="101"/>
      <c r="I273" s="101"/>
    </row>
    <row r="274" spans="2:9">
      <c r="B274" s="101"/>
      <c r="C274" s="101"/>
      <c r="D274" s="101"/>
      <c r="E274" s="101"/>
      <c r="F274" s="101"/>
      <c r="G274" s="201"/>
      <c r="H274" s="101"/>
      <c r="I274" s="101"/>
    </row>
    <row r="275" spans="2:9">
      <c r="B275" s="101"/>
      <c r="C275" s="101"/>
      <c r="D275" s="101"/>
      <c r="E275" s="101"/>
      <c r="F275" s="101"/>
      <c r="G275" s="201"/>
      <c r="H275" s="101"/>
      <c r="I275" s="101"/>
    </row>
    <row r="276" spans="2:9">
      <c r="B276" s="101"/>
      <c r="C276" s="101"/>
      <c r="D276" s="101"/>
      <c r="E276" s="101"/>
      <c r="F276" s="101"/>
      <c r="G276" s="201"/>
      <c r="H276" s="101"/>
      <c r="I276" s="101"/>
    </row>
    <row r="277" spans="2:9">
      <c r="B277" s="101"/>
      <c r="C277" s="101"/>
      <c r="D277" s="101"/>
      <c r="E277" s="101"/>
      <c r="F277" s="101"/>
      <c r="G277" s="201"/>
      <c r="H277" s="101"/>
      <c r="I277" s="101"/>
    </row>
    <row r="278" spans="2:9">
      <c r="B278" s="101"/>
      <c r="C278" s="101"/>
      <c r="D278" s="101"/>
      <c r="E278" s="101"/>
      <c r="F278" s="101"/>
      <c r="G278" s="201"/>
      <c r="H278" s="101"/>
      <c r="I278" s="101"/>
    </row>
    <row r="279" spans="2:9">
      <c r="B279" s="101"/>
      <c r="C279" s="101"/>
      <c r="D279" s="101"/>
      <c r="E279" s="101"/>
      <c r="F279" s="101"/>
      <c r="G279" s="201"/>
      <c r="H279" s="101"/>
      <c r="I279" s="101"/>
    </row>
    <row r="280" spans="2:9">
      <c r="B280" s="101"/>
      <c r="C280" s="101"/>
      <c r="D280" s="101"/>
      <c r="E280" s="101"/>
      <c r="F280" s="101"/>
      <c r="G280" s="201"/>
      <c r="H280" s="101"/>
      <c r="I280" s="101"/>
    </row>
    <row r="281" spans="2:9">
      <c r="B281" s="101"/>
      <c r="C281" s="101"/>
      <c r="D281" s="101"/>
      <c r="E281" s="101"/>
      <c r="F281" s="101"/>
      <c r="G281" s="201"/>
      <c r="H281" s="101"/>
      <c r="I281" s="101"/>
    </row>
    <row r="282" spans="2:9">
      <c r="B282" s="101"/>
      <c r="C282" s="101"/>
      <c r="D282" s="101"/>
      <c r="E282" s="101"/>
      <c r="F282" s="101"/>
      <c r="G282" s="201"/>
      <c r="H282" s="101"/>
      <c r="I282" s="101"/>
    </row>
    <row r="283" spans="2:9">
      <c r="B283" s="101"/>
      <c r="C283" s="101"/>
      <c r="D283" s="101"/>
      <c r="E283" s="101"/>
      <c r="F283" s="101"/>
      <c r="G283" s="201"/>
      <c r="H283" s="101"/>
      <c r="I283" s="101"/>
    </row>
    <row r="284" spans="2:9">
      <c r="B284" s="101"/>
      <c r="C284" s="101"/>
      <c r="D284" s="101"/>
      <c r="E284" s="101"/>
      <c r="F284" s="101"/>
      <c r="G284" s="201"/>
      <c r="H284" s="101"/>
      <c r="I284" s="101"/>
    </row>
    <row r="285" spans="2:9">
      <c r="B285" s="101"/>
      <c r="C285" s="101"/>
      <c r="D285" s="101"/>
      <c r="E285" s="101"/>
      <c r="F285" s="101"/>
      <c r="G285" s="201"/>
      <c r="H285" s="101"/>
      <c r="I285" s="101"/>
    </row>
    <row r="286" spans="2:9">
      <c r="B286" s="101"/>
      <c r="C286" s="101"/>
      <c r="D286" s="101"/>
      <c r="E286" s="101"/>
      <c r="F286" s="101"/>
      <c r="G286" s="201"/>
      <c r="H286" s="101"/>
      <c r="I286" s="101"/>
    </row>
    <row r="287" spans="2:9">
      <c r="B287" s="101"/>
      <c r="C287" s="101"/>
      <c r="D287" s="101"/>
      <c r="E287" s="101"/>
      <c r="F287" s="101"/>
      <c r="G287" s="201"/>
      <c r="H287" s="101"/>
      <c r="I287" s="101"/>
    </row>
    <row r="288" spans="2:9">
      <c r="B288" s="101"/>
      <c r="C288" s="101"/>
      <c r="D288" s="101"/>
      <c r="E288" s="101"/>
      <c r="F288" s="101"/>
      <c r="G288" s="201"/>
      <c r="H288" s="101"/>
      <c r="I288" s="101"/>
    </row>
    <row r="289" spans="2:9">
      <c r="B289" s="101"/>
      <c r="C289" s="101"/>
      <c r="D289" s="101"/>
      <c r="E289" s="101"/>
      <c r="F289" s="101"/>
      <c r="G289" s="201"/>
      <c r="H289" s="101"/>
      <c r="I289" s="101"/>
    </row>
    <row r="290" spans="2:9">
      <c r="B290" s="101"/>
      <c r="C290" s="101"/>
      <c r="D290" s="101"/>
      <c r="E290" s="101"/>
      <c r="F290" s="101"/>
      <c r="G290" s="201"/>
      <c r="H290" s="101"/>
      <c r="I290" s="101"/>
    </row>
    <row r="291" spans="2:9">
      <c r="B291" s="101"/>
      <c r="C291" s="101"/>
      <c r="D291" s="101"/>
      <c r="E291" s="101"/>
      <c r="F291" s="101"/>
      <c r="G291" s="201"/>
      <c r="H291" s="101"/>
      <c r="I291" s="101"/>
    </row>
    <row r="292" spans="2:9">
      <c r="B292" s="101"/>
      <c r="C292" s="101"/>
      <c r="D292" s="101"/>
      <c r="E292" s="101"/>
      <c r="F292" s="101"/>
      <c r="G292" s="201"/>
      <c r="H292" s="101"/>
      <c r="I292" s="101"/>
    </row>
    <row r="293" spans="2:9">
      <c r="I293" s="101"/>
    </row>
    <row r="294" spans="2:9">
      <c r="I294" s="101"/>
    </row>
    <row r="295" spans="2:9">
      <c r="I295" s="101"/>
    </row>
    <row r="296" spans="2:9">
      <c r="I296" s="101"/>
    </row>
    <row r="297" spans="2:9">
      <c r="I297" s="101"/>
    </row>
    <row r="298" spans="2:9">
      <c r="I298" s="101"/>
    </row>
    <row r="299" spans="2:9">
      <c r="I299" s="101"/>
    </row>
    <row r="300" spans="2:9">
      <c r="I300" s="101"/>
    </row>
    <row r="301" spans="2:9">
      <c r="I301" s="101"/>
    </row>
    <row r="302" spans="2:9">
      <c r="I302" s="101"/>
    </row>
    <row r="303" spans="2:9">
      <c r="I303" s="101"/>
    </row>
    <row r="304" spans="2:9">
      <c r="I304" s="101"/>
    </row>
    <row r="305" spans="9:9">
      <c r="I305" s="101"/>
    </row>
    <row r="306" spans="9:9">
      <c r="I306" s="101"/>
    </row>
    <row r="307" spans="9:9">
      <c r="I307" s="101"/>
    </row>
    <row r="308" spans="9:9">
      <c r="I308" s="101"/>
    </row>
    <row r="309" spans="9:9">
      <c r="I309" s="101"/>
    </row>
    <row r="310" spans="9:9">
      <c r="I310" s="101"/>
    </row>
    <row r="311" spans="9:9">
      <c r="I311" s="101"/>
    </row>
    <row r="312" spans="9:9">
      <c r="I312" s="101"/>
    </row>
    <row r="313" spans="9:9">
      <c r="I313" s="101"/>
    </row>
    <row r="314" spans="9:9">
      <c r="I314" s="101"/>
    </row>
    <row r="315" spans="9:9">
      <c r="I315" s="101"/>
    </row>
    <row r="316" spans="9:9">
      <c r="I316" s="101"/>
    </row>
    <row r="317" spans="9:9">
      <c r="I317" s="101"/>
    </row>
  </sheetData>
  <mergeCells count="15">
    <mergeCell ref="B84:G84"/>
    <mergeCell ref="B86:G86"/>
    <mergeCell ref="B92:G92"/>
    <mergeCell ref="B39:G39"/>
    <mergeCell ref="B51:G51"/>
    <mergeCell ref="B54:G54"/>
    <mergeCell ref="B60:G60"/>
    <mergeCell ref="B67:G67"/>
    <mergeCell ref="B73:G73"/>
    <mergeCell ref="B33:G33"/>
    <mergeCell ref="B5:G5"/>
    <mergeCell ref="B8:G8"/>
    <mergeCell ref="B14:G14"/>
    <mergeCell ref="B20:G20"/>
    <mergeCell ref="B27:G27"/>
  </mergeCells>
  <pageMargins left="0.78740157480314965" right="0" top="0.78740157480314965" bottom="0.39370078740157483" header="0.51181102362204722" footer="0.51181102362204722"/>
  <pageSetup paperSize="9" orientation="portrait" r:id="rId1"/>
  <headerFooter alignWithMargins="0"/>
  <rowBreaks count="1" manualBreakCount="1">
    <brk id="46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3" width="15" customWidth="1"/>
    <col min="4" max="6" width="16" customWidth="1"/>
    <col min="7" max="7" width="17.28515625" customWidth="1"/>
    <col min="8" max="8" width="16" customWidth="1"/>
    <col min="9" max="9" width="17" customWidth="1"/>
  </cols>
  <sheetData>
    <row r="2" spans="2:10" ht="12.75" customHeight="1">
      <c r="B2" s="561" t="s">
        <v>497</v>
      </c>
      <c r="C2" s="561"/>
      <c r="D2" s="561"/>
      <c r="E2" s="561"/>
      <c r="F2" s="561"/>
      <c r="G2" s="561"/>
      <c r="H2" s="561"/>
      <c r="I2" s="561"/>
      <c r="J2" s="494"/>
    </row>
    <row r="4" spans="2:10">
      <c r="B4" s="490"/>
      <c r="C4" s="697" t="s">
        <v>226</v>
      </c>
      <c r="D4" s="698"/>
      <c r="E4" s="698"/>
      <c r="F4" s="698"/>
      <c r="G4" s="698"/>
      <c r="H4" s="698"/>
      <c r="I4" s="698"/>
    </row>
    <row r="5" spans="2:10" ht="38.25">
      <c r="B5" s="487" t="s">
        <v>155</v>
      </c>
      <c r="C5" s="299" t="s">
        <v>477</v>
      </c>
      <c r="D5" s="299" t="s">
        <v>480</v>
      </c>
      <c r="E5" s="299" t="s">
        <v>285</v>
      </c>
      <c r="F5" s="299" t="s">
        <v>286</v>
      </c>
      <c r="G5" s="299" t="s">
        <v>481</v>
      </c>
      <c r="H5" s="299" t="s">
        <v>482</v>
      </c>
      <c r="I5" s="299" t="s">
        <v>483</v>
      </c>
    </row>
    <row r="6" spans="2:10" ht="18.399999999999999" customHeight="1">
      <c r="B6" s="488" t="s">
        <v>374</v>
      </c>
      <c r="C6" s="489">
        <v>1526.761</v>
      </c>
      <c r="D6" s="489">
        <v>150.863</v>
      </c>
      <c r="E6" s="489">
        <v>910.96100000000001</v>
      </c>
      <c r="F6" s="489">
        <v>173.09700000000001</v>
      </c>
      <c r="G6" s="489">
        <v>291.83999999999997</v>
      </c>
      <c r="H6" s="489">
        <v>3.25</v>
      </c>
      <c r="I6" s="489">
        <v>295.08999999999997</v>
      </c>
    </row>
    <row r="7" spans="2:10" ht="18.399999999999999" customHeight="1">
      <c r="B7" s="488" t="s">
        <v>375</v>
      </c>
      <c r="C7" s="489">
        <v>2669.7750000000001</v>
      </c>
      <c r="D7" s="489">
        <v>1338.258</v>
      </c>
      <c r="E7" s="489">
        <v>929.59</v>
      </c>
      <c r="F7" s="489">
        <v>261.61900000000003</v>
      </c>
      <c r="G7" s="489">
        <v>140.30799999999999</v>
      </c>
      <c r="H7" s="489">
        <v>17.154</v>
      </c>
      <c r="I7" s="489">
        <v>157.46199999999999</v>
      </c>
    </row>
    <row r="8" spans="2:10" ht="18.399999999999999" customHeight="1">
      <c r="B8" s="488" t="s">
        <v>376</v>
      </c>
      <c r="C8" s="489">
        <v>1010.016</v>
      </c>
      <c r="D8" s="489">
        <v>601.09699999999998</v>
      </c>
      <c r="E8" s="489">
        <v>151.14099999999999</v>
      </c>
      <c r="F8" s="489">
        <v>243.01900000000001</v>
      </c>
      <c r="G8" s="489">
        <v>14.759</v>
      </c>
      <c r="H8" s="489">
        <v>-0.12</v>
      </c>
      <c r="I8" s="489">
        <v>14.638999999999999</v>
      </c>
    </row>
    <row r="9" spans="2:10" ht="18.399999999999999" customHeight="1">
      <c r="B9" s="488" t="s">
        <v>232</v>
      </c>
      <c r="C9" s="489">
        <v>0</v>
      </c>
      <c r="D9" s="489">
        <v>0</v>
      </c>
      <c r="E9" s="489">
        <v>0</v>
      </c>
      <c r="F9" s="489">
        <v>0</v>
      </c>
      <c r="G9" s="489">
        <v>0</v>
      </c>
      <c r="H9" s="489">
        <v>0</v>
      </c>
      <c r="I9" s="489">
        <v>0</v>
      </c>
    </row>
    <row r="10" spans="2:10" ht="18.399999999999999" customHeight="1">
      <c r="B10" s="488" t="s">
        <v>377</v>
      </c>
      <c r="C10" s="489">
        <v>14400.695</v>
      </c>
      <c r="D10" s="489">
        <v>5275.7669999999998</v>
      </c>
      <c r="E10" s="489">
        <v>11651.050999999999</v>
      </c>
      <c r="F10" s="489">
        <v>-7736.6589999999997</v>
      </c>
      <c r="G10" s="489">
        <v>5210.5360000000001</v>
      </c>
      <c r="H10" s="489">
        <v>1080.758</v>
      </c>
      <c r="I10" s="489">
        <v>6291.2939999999999</v>
      </c>
    </row>
    <row r="11" spans="2:10" ht="18.399999999999999" customHeight="1">
      <c r="B11" s="488" t="s">
        <v>378</v>
      </c>
      <c r="C11" s="489">
        <v>122160.329</v>
      </c>
      <c r="D11" s="489">
        <v>61497.266000000003</v>
      </c>
      <c r="E11" s="489">
        <v>40673.654000000002</v>
      </c>
      <c r="F11" s="489">
        <v>21176.076000000001</v>
      </c>
      <c r="G11" s="489">
        <v>-1186.6669999999999</v>
      </c>
      <c r="H11" s="489">
        <v>11424.745999999999</v>
      </c>
      <c r="I11" s="489">
        <v>10238.079</v>
      </c>
    </row>
    <row r="12" spans="2:10" ht="18.399999999999999" customHeight="1">
      <c r="B12" s="488" t="s">
        <v>379</v>
      </c>
      <c r="C12" s="489">
        <v>21178.146000000001</v>
      </c>
      <c r="D12" s="489">
        <v>861.62699999999995</v>
      </c>
      <c r="E12" s="489">
        <v>31488.583999999999</v>
      </c>
      <c r="F12" s="489">
        <v>-11008.396000000001</v>
      </c>
      <c r="G12" s="489">
        <v>-163.66900000000001</v>
      </c>
      <c r="H12" s="489">
        <v>-216.25200000000001</v>
      </c>
      <c r="I12" s="489">
        <v>-379.92099999999999</v>
      </c>
    </row>
    <row r="13" spans="2:10" ht="18.399999999999999" customHeight="1">
      <c r="B13" s="488" t="s">
        <v>380</v>
      </c>
      <c r="C13" s="489">
        <v>0</v>
      </c>
      <c r="D13" s="489">
        <v>0</v>
      </c>
      <c r="E13" s="489">
        <v>0</v>
      </c>
      <c r="F13" s="489">
        <v>0</v>
      </c>
      <c r="G13" s="489">
        <v>0</v>
      </c>
      <c r="H13" s="489">
        <v>0</v>
      </c>
      <c r="I13" s="489">
        <v>0</v>
      </c>
    </row>
    <row r="14" spans="2:10" ht="18.399999999999999" customHeight="1">
      <c r="B14" s="488" t="s">
        <v>233</v>
      </c>
      <c r="C14" s="489">
        <v>0</v>
      </c>
      <c r="D14" s="489">
        <v>0</v>
      </c>
      <c r="E14" s="489">
        <v>0</v>
      </c>
      <c r="F14" s="489">
        <v>0</v>
      </c>
      <c r="G14" s="489">
        <v>0</v>
      </c>
      <c r="H14" s="489">
        <v>0</v>
      </c>
      <c r="I14" s="489">
        <v>0</v>
      </c>
    </row>
    <row r="15" spans="2:10" ht="18.399999999999999" customHeight="1">
      <c r="B15" s="488" t="s">
        <v>381</v>
      </c>
      <c r="C15" s="489">
        <v>41364.010999999999</v>
      </c>
      <c r="D15" s="489">
        <v>31794.608</v>
      </c>
      <c r="E15" s="489">
        <v>6302.8559999999998</v>
      </c>
      <c r="F15" s="489">
        <v>8316.26</v>
      </c>
      <c r="G15" s="489">
        <v>-5049.7129999999997</v>
      </c>
      <c r="H15" s="489">
        <v>3472.2040000000002</v>
      </c>
      <c r="I15" s="489">
        <v>-1577.509</v>
      </c>
    </row>
    <row r="16" spans="2:10" ht="18.399999999999999" customHeight="1">
      <c r="B16" s="488" t="s">
        <v>382</v>
      </c>
      <c r="C16" s="489">
        <v>11514.58</v>
      </c>
      <c r="D16" s="489">
        <v>4691.5429999999997</v>
      </c>
      <c r="E16" s="489">
        <v>3866.4430000000002</v>
      </c>
      <c r="F16" s="489">
        <v>1057.155</v>
      </c>
      <c r="G16" s="489">
        <v>1899.4390000000001</v>
      </c>
      <c r="H16" s="489">
        <v>403.6</v>
      </c>
      <c r="I16" s="489">
        <v>2303.0390000000002</v>
      </c>
    </row>
    <row r="17" spans="2:9" ht="18.399999999999999" customHeight="1">
      <c r="B17" s="488" t="s">
        <v>383</v>
      </c>
      <c r="C17" s="489">
        <v>19243.174999999999</v>
      </c>
      <c r="D17" s="489">
        <v>4396.4989999999998</v>
      </c>
      <c r="E17" s="489">
        <v>4074.7020000000002</v>
      </c>
      <c r="F17" s="489">
        <v>1492.5730000000001</v>
      </c>
      <c r="G17" s="489">
        <v>9279.4009999999998</v>
      </c>
      <c r="H17" s="489">
        <v>2409.6460000000002</v>
      </c>
      <c r="I17" s="489">
        <v>11689.047</v>
      </c>
    </row>
    <row r="18" spans="2:9" ht="18.399999999999999" customHeight="1">
      <c r="B18" s="488" t="s">
        <v>384</v>
      </c>
      <c r="C18" s="489">
        <v>5009.076</v>
      </c>
      <c r="D18" s="489">
        <v>16882.530999999999</v>
      </c>
      <c r="E18" s="489">
        <v>5628.1580000000004</v>
      </c>
      <c r="F18" s="489">
        <v>3813.3310000000001</v>
      </c>
      <c r="G18" s="489">
        <v>-21314.944</v>
      </c>
      <c r="H18" s="489">
        <v>1319.471</v>
      </c>
      <c r="I18" s="489">
        <v>-19995.473000000002</v>
      </c>
    </row>
    <row r="19" spans="2:9" ht="18.399999999999999" customHeight="1">
      <c r="B19" s="488" t="s">
        <v>385</v>
      </c>
      <c r="C19" s="489">
        <v>46617.212</v>
      </c>
      <c r="D19" s="489">
        <v>28988.806</v>
      </c>
      <c r="E19" s="489">
        <v>9966.991</v>
      </c>
      <c r="F19" s="489">
        <v>11500.929</v>
      </c>
      <c r="G19" s="489">
        <v>-3839.5140000000001</v>
      </c>
      <c r="H19" s="489">
        <v>-1002.4349999999999</v>
      </c>
      <c r="I19" s="489">
        <v>-4841.9489999999996</v>
      </c>
    </row>
    <row r="20" spans="2:9" ht="18.399999999999999" customHeight="1">
      <c r="B20" s="488" t="s">
        <v>386</v>
      </c>
      <c r="C20" s="489">
        <v>7005.0550000000003</v>
      </c>
      <c r="D20" s="489">
        <v>1905.549</v>
      </c>
      <c r="E20" s="489">
        <v>11423.67</v>
      </c>
      <c r="F20" s="489">
        <v>-287.47399999999999</v>
      </c>
      <c r="G20" s="489">
        <v>-6036.69</v>
      </c>
      <c r="H20" s="489">
        <v>129.30199999999999</v>
      </c>
      <c r="I20" s="489">
        <v>-5907.3879999999999</v>
      </c>
    </row>
    <row r="21" spans="2:9" ht="18.399999999999999" customHeight="1">
      <c r="B21" s="488" t="s">
        <v>387</v>
      </c>
      <c r="C21" s="489">
        <v>5114.1930000000002</v>
      </c>
      <c r="D21" s="489">
        <v>2875.8670000000002</v>
      </c>
      <c r="E21" s="489">
        <v>1249.386</v>
      </c>
      <c r="F21" s="489">
        <v>1881.0909999999999</v>
      </c>
      <c r="G21" s="489">
        <v>-892.15099999999995</v>
      </c>
      <c r="H21" s="489">
        <v>-17.614999999999998</v>
      </c>
      <c r="I21" s="489">
        <v>-909.76599999999996</v>
      </c>
    </row>
    <row r="22" spans="2:9" ht="18.399999999999999" customHeight="1">
      <c r="B22" s="488" t="s">
        <v>388</v>
      </c>
      <c r="C22" s="489">
        <v>21296.222000000002</v>
      </c>
      <c r="D22" s="489">
        <v>7739.6390000000001</v>
      </c>
      <c r="E22" s="489">
        <v>7272.4179999999997</v>
      </c>
      <c r="F22" s="489">
        <v>4531.1779999999999</v>
      </c>
      <c r="G22" s="489">
        <v>1752.9870000000001</v>
      </c>
      <c r="H22" s="489">
        <v>3205.9969999999998</v>
      </c>
      <c r="I22" s="489">
        <v>4958.9840000000004</v>
      </c>
    </row>
    <row r="23" spans="2:9" ht="18.399999999999999" customHeight="1">
      <c r="B23" s="488" t="s">
        <v>389</v>
      </c>
      <c r="C23" s="489">
        <v>0</v>
      </c>
      <c r="D23" s="489">
        <v>0</v>
      </c>
      <c r="E23" s="489">
        <v>0</v>
      </c>
      <c r="F23" s="489">
        <v>0</v>
      </c>
      <c r="G23" s="489">
        <v>0</v>
      </c>
      <c r="H23" s="489">
        <v>0</v>
      </c>
      <c r="I23" s="489">
        <v>0</v>
      </c>
    </row>
    <row r="24" spans="2:9" ht="18.399999999999999" customHeight="1">
      <c r="B24" s="488" t="s">
        <v>390</v>
      </c>
      <c r="C24" s="489">
        <v>3885.1889999999999</v>
      </c>
      <c r="D24" s="489">
        <v>17405.386999999999</v>
      </c>
      <c r="E24" s="489">
        <v>2864.1019999999999</v>
      </c>
      <c r="F24" s="489">
        <v>1880.405</v>
      </c>
      <c r="G24" s="489">
        <v>-18264.705000000002</v>
      </c>
      <c r="H24" s="489">
        <v>473.75400000000002</v>
      </c>
      <c r="I24" s="489">
        <v>-17790.951000000001</v>
      </c>
    </row>
    <row r="25" spans="2:9" ht="18.399999999999999" customHeight="1">
      <c r="B25" s="488" t="s">
        <v>391</v>
      </c>
      <c r="C25" s="489">
        <v>2.7E-2</v>
      </c>
      <c r="D25" s="489">
        <v>2.12</v>
      </c>
      <c r="E25" s="489">
        <v>153.11099999999999</v>
      </c>
      <c r="F25" s="489">
        <v>6.0000000000000001E-3</v>
      </c>
      <c r="G25" s="489">
        <v>-155.21</v>
      </c>
      <c r="H25" s="489">
        <v>236.102</v>
      </c>
      <c r="I25" s="489">
        <v>80.891999999999996</v>
      </c>
    </row>
    <row r="26" spans="2:9" ht="18.399999999999999" customHeight="1">
      <c r="B26" s="488" t="s">
        <v>392</v>
      </c>
      <c r="C26" s="489">
        <v>0</v>
      </c>
      <c r="D26" s="489">
        <v>0</v>
      </c>
      <c r="E26" s="489">
        <v>0</v>
      </c>
      <c r="F26" s="489">
        <v>0</v>
      </c>
      <c r="G26" s="489">
        <v>0</v>
      </c>
      <c r="H26" s="489">
        <v>0</v>
      </c>
      <c r="I26" s="489">
        <v>0</v>
      </c>
    </row>
    <row r="27" spans="2:9" ht="18.399999999999999" customHeight="1">
      <c r="B27" s="488" t="s">
        <v>393</v>
      </c>
      <c r="C27" s="489">
        <v>30.126999999999999</v>
      </c>
      <c r="D27" s="489">
        <v>0</v>
      </c>
      <c r="E27" s="489">
        <v>119.438</v>
      </c>
      <c r="F27" s="489">
        <v>-53.69</v>
      </c>
      <c r="G27" s="489">
        <v>-35.621000000000002</v>
      </c>
      <c r="H27" s="489">
        <v>20.588000000000001</v>
      </c>
      <c r="I27" s="489">
        <v>-15.032999999999999</v>
      </c>
    </row>
    <row r="28" spans="2:9" ht="18.399999999999999" customHeight="1">
      <c r="B28" s="488" t="s">
        <v>394</v>
      </c>
      <c r="C28" s="489">
        <v>65.792000000000002</v>
      </c>
      <c r="D28" s="489">
        <v>7.968</v>
      </c>
      <c r="E28" s="489">
        <v>17.114999999999998</v>
      </c>
      <c r="F28" s="489">
        <v>8.7929999999999993</v>
      </c>
      <c r="G28" s="489">
        <v>31.916</v>
      </c>
      <c r="H28" s="489">
        <v>7.5949999999999998</v>
      </c>
      <c r="I28" s="489">
        <v>39.511000000000003</v>
      </c>
    </row>
    <row r="29" spans="2:9" ht="18.399999999999999" customHeight="1">
      <c r="B29" s="488" t="s">
        <v>395</v>
      </c>
      <c r="C29" s="489">
        <v>0</v>
      </c>
      <c r="D29" s="489">
        <v>0</v>
      </c>
      <c r="E29" s="489">
        <v>0</v>
      </c>
      <c r="F29" s="489">
        <v>0</v>
      </c>
      <c r="G29" s="489">
        <v>0</v>
      </c>
      <c r="H29" s="489">
        <v>0</v>
      </c>
      <c r="I29" s="489">
        <v>0</v>
      </c>
    </row>
    <row r="30" spans="2:9" ht="18.399999999999999" customHeight="1">
      <c r="B30" s="488" t="s">
        <v>236</v>
      </c>
      <c r="C30" s="489">
        <v>4682.8010000000004</v>
      </c>
      <c r="D30" s="489">
        <v>850.98400000000004</v>
      </c>
      <c r="E30" s="489">
        <v>127.01300000000001</v>
      </c>
      <c r="F30" s="489">
        <v>3161.788</v>
      </c>
      <c r="G30" s="489">
        <v>543.01599999999996</v>
      </c>
      <c r="H30" s="489">
        <v>53.301000000000002</v>
      </c>
      <c r="I30" s="489">
        <v>596.31700000000001</v>
      </c>
    </row>
    <row r="31" spans="2:9" ht="18.399999999999999" customHeight="1">
      <c r="B31" s="488" t="s">
        <v>396</v>
      </c>
      <c r="C31" s="489">
        <v>2966.7159999999999</v>
      </c>
      <c r="D31" s="489">
        <v>1461.41</v>
      </c>
      <c r="E31" s="489">
        <v>7197.6980000000003</v>
      </c>
      <c r="F31" s="489">
        <v>-369.30099999999999</v>
      </c>
      <c r="G31" s="489">
        <v>-5323.0910000000003</v>
      </c>
      <c r="H31" s="489">
        <v>766.02099999999996</v>
      </c>
      <c r="I31" s="489">
        <v>-4557.07</v>
      </c>
    </row>
    <row r="32" spans="2:9" ht="18.399999999999999" customHeight="1">
      <c r="B32" s="488" t="s">
        <v>397</v>
      </c>
      <c r="C32" s="489">
        <v>0</v>
      </c>
      <c r="D32" s="489">
        <v>0</v>
      </c>
      <c r="E32" s="489">
        <v>0</v>
      </c>
      <c r="F32" s="489">
        <v>0</v>
      </c>
      <c r="G32" s="489">
        <v>0</v>
      </c>
      <c r="H32" s="489">
        <v>0</v>
      </c>
      <c r="I32" s="489">
        <v>0</v>
      </c>
    </row>
    <row r="33" spans="2:9" ht="18.399999999999999" customHeight="1">
      <c r="B33" s="488" t="s">
        <v>398</v>
      </c>
      <c r="C33" s="489">
        <v>2593.2779999999998</v>
      </c>
      <c r="D33" s="489">
        <v>7159.8509999999997</v>
      </c>
      <c r="E33" s="489">
        <v>459.50900000000001</v>
      </c>
      <c r="F33" s="489">
        <v>486.90600000000001</v>
      </c>
      <c r="G33" s="489">
        <v>-5512.9880000000003</v>
      </c>
      <c r="H33" s="489">
        <v>719.56600000000003</v>
      </c>
      <c r="I33" s="489">
        <v>-4793.4219999999996</v>
      </c>
    </row>
    <row r="34" spans="2:9" ht="18.399999999999999" customHeight="1">
      <c r="B34" s="488" t="s">
        <v>399</v>
      </c>
      <c r="C34" s="489">
        <v>67254.930999999997</v>
      </c>
      <c r="D34" s="489">
        <v>44487.082000000002</v>
      </c>
      <c r="E34" s="489">
        <v>14203.55</v>
      </c>
      <c r="F34" s="489">
        <v>-25307.041000000001</v>
      </c>
      <c r="G34" s="489">
        <v>33871.339999999997</v>
      </c>
      <c r="H34" s="489">
        <v>7088.3429999999998</v>
      </c>
      <c r="I34" s="489">
        <v>40959.682999999997</v>
      </c>
    </row>
    <row r="35" spans="2:9" ht="18.399999999999999" customHeight="1">
      <c r="B35" s="488" t="s">
        <v>400</v>
      </c>
      <c r="C35" s="489">
        <v>0</v>
      </c>
      <c r="D35" s="489">
        <v>0</v>
      </c>
      <c r="E35" s="489">
        <v>0</v>
      </c>
      <c r="F35" s="489">
        <v>0</v>
      </c>
      <c r="G35" s="489">
        <v>0</v>
      </c>
      <c r="H35" s="489">
        <v>0</v>
      </c>
      <c r="I35" s="489">
        <v>0</v>
      </c>
    </row>
    <row r="36" spans="2:9" ht="18.399999999999999" customHeight="1">
      <c r="B36" s="488" t="s">
        <v>238</v>
      </c>
      <c r="C36" s="489">
        <v>0</v>
      </c>
      <c r="D36" s="489">
        <v>0</v>
      </c>
      <c r="E36" s="489">
        <v>0</v>
      </c>
      <c r="F36" s="489">
        <v>0</v>
      </c>
      <c r="G36" s="489">
        <v>0</v>
      </c>
      <c r="H36" s="489">
        <v>0</v>
      </c>
      <c r="I36" s="489">
        <v>0</v>
      </c>
    </row>
    <row r="37" spans="2:9" ht="18.399999999999999" customHeight="1">
      <c r="B37" s="488" t="s">
        <v>401</v>
      </c>
      <c r="C37" s="489">
        <v>7725.3919999999998</v>
      </c>
      <c r="D37" s="489">
        <v>2103.2469999999998</v>
      </c>
      <c r="E37" s="489">
        <v>97.298000000000002</v>
      </c>
      <c r="F37" s="489">
        <v>-182.26599999999999</v>
      </c>
      <c r="G37" s="489">
        <v>5707.1130000000003</v>
      </c>
      <c r="H37" s="489">
        <v>-349.37599999999998</v>
      </c>
      <c r="I37" s="489">
        <v>5357.7370000000001</v>
      </c>
    </row>
    <row r="38" spans="2:9" ht="18.399999999999999" customHeight="1">
      <c r="B38" s="488" t="s">
        <v>402</v>
      </c>
      <c r="C38" s="489">
        <v>123.28400000000001</v>
      </c>
      <c r="D38" s="489">
        <v>290.916</v>
      </c>
      <c r="E38" s="489">
        <v>48.445999999999998</v>
      </c>
      <c r="F38" s="489">
        <v>27.039000000000001</v>
      </c>
      <c r="G38" s="489">
        <v>-243.11699999999999</v>
      </c>
      <c r="H38" s="489">
        <v>-49.536000000000001</v>
      </c>
      <c r="I38" s="489">
        <v>-292.65300000000002</v>
      </c>
    </row>
    <row r="39" spans="2:9" ht="18.399999999999999" customHeight="1">
      <c r="B39" s="488" t="s">
        <v>403</v>
      </c>
      <c r="C39" s="489">
        <v>9869.3490000000002</v>
      </c>
      <c r="D39" s="489">
        <v>4974.6279999999997</v>
      </c>
      <c r="E39" s="489">
        <v>3967.6190000000001</v>
      </c>
      <c r="F39" s="489">
        <v>3118.739</v>
      </c>
      <c r="G39" s="489">
        <v>-2191.6370000000002</v>
      </c>
      <c r="H39" s="489">
        <v>16.218</v>
      </c>
      <c r="I39" s="489">
        <v>-2175.4189999999999</v>
      </c>
    </row>
    <row r="40" spans="2:9" ht="18.399999999999999" customHeight="1">
      <c r="B40" s="488" t="s">
        <v>404</v>
      </c>
      <c r="C40" s="489">
        <v>7278.6869999999999</v>
      </c>
      <c r="D40" s="489">
        <v>3834.5010000000002</v>
      </c>
      <c r="E40" s="489">
        <v>2151.94</v>
      </c>
      <c r="F40" s="489">
        <v>606.96400000000006</v>
      </c>
      <c r="G40" s="489">
        <v>685.28200000000004</v>
      </c>
      <c r="H40" s="489">
        <v>-0.06</v>
      </c>
      <c r="I40" s="489">
        <v>685.22199999999998</v>
      </c>
    </row>
    <row r="41" spans="2:9" ht="18.399999999999999" customHeight="1">
      <c r="B41" s="488" t="s">
        <v>405</v>
      </c>
      <c r="C41" s="489">
        <v>7588.0020000000004</v>
      </c>
      <c r="D41" s="489">
        <v>4336.2520000000004</v>
      </c>
      <c r="E41" s="489">
        <v>3902.0729999999999</v>
      </c>
      <c r="F41" s="489">
        <v>1635.6890000000001</v>
      </c>
      <c r="G41" s="489">
        <v>-2286.0120000000002</v>
      </c>
      <c r="H41" s="489">
        <v>-208.96799999999999</v>
      </c>
      <c r="I41" s="489">
        <v>-2494.98</v>
      </c>
    </row>
    <row r="42" spans="2:9" ht="18.399999999999999" customHeight="1">
      <c r="B42" s="488" t="s">
        <v>406</v>
      </c>
      <c r="C42" s="489">
        <v>0</v>
      </c>
      <c r="D42" s="489">
        <v>0</v>
      </c>
      <c r="E42" s="489">
        <v>0</v>
      </c>
      <c r="F42" s="489">
        <v>0</v>
      </c>
      <c r="G42" s="489">
        <v>0</v>
      </c>
      <c r="H42" s="489">
        <v>0</v>
      </c>
      <c r="I42" s="489">
        <v>0</v>
      </c>
    </row>
    <row r="43" spans="2:9" ht="18.399999999999999" customHeight="1">
      <c r="B43" s="488" t="s">
        <v>407</v>
      </c>
      <c r="C43" s="489">
        <v>49737.536999999997</v>
      </c>
      <c r="D43" s="489">
        <v>46466.184000000001</v>
      </c>
      <c r="E43" s="489">
        <v>5425.77</v>
      </c>
      <c r="F43" s="489">
        <v>7689.6109999999999</v>
      </c>
      <c r="G43" s="489">
        <v>-9844.0280000000002</v>
      </c>
      <c r="H43" s="489">
        <v>8700.0640000000003</v>
      </c>
      <c r="I43" s="489">
        <v>-1143.9639999999999</v>
      </c>
    </row>
    <row r="44" spans="2:9" ht="18.399999999999999" customHeight="1">
      <c r="B44" s="488" t="s">
        <v>408</v>
      </c>
      <c r="C44" s="489">
        <v>6834.0140000000001</v>
      </c>
      <c r="D44" s="489">
        <v>-4281.652</v>
      </c>
      <c r="E44" s="489">
        <v>2301.4839999999999</v>
      </c>
      <c r="F44" s="489">
        <v>1205.309</v>
      </c>
      <c r="G44" s="489">
        <v>7608.8729999999996</v>
      </c>
      <c r="H44" s="489">
        <v>522.31399999999996</v>
      </c>
      <c r="I44" s="489">
        <v>8131.1869999999999</v>
      </c>
    </row>
    <row r="45" spans="2:9" ht="18.399999999999999" customHeight="1">
      <c r="B45" s="488" t="s">
        <v>409</v>
      </c>
      <c r="C45" s="489">
        <v>0</v>
      </c>
      <c r="D45" s="489">
        <v>0</v>
      </c>
      <c r="E45" s="489">
        <v>0</v>
      </c>
      <c r="F45" s="489">
        <v>0</v>
      </c>
      <c r="G45" s="489">
        <v>0</v>
      </c>
      <c r="H45" s="489">
        <v>0</v>
      </c>
      <c r="I45" s="489">
        <v>0</v>
      </c>
    </row>
    <row r="46" spans="2:9" ht="18.399999999999999" customHeight="1">
      <c r="B46" s="488" t="s">
        <v>410</v>
      </c>
      <c r="C46" s="489">
        <v>5142.18</v>
      </c>
      <c r="D46" s="489">
        <v>2451.5540000000001</v>
      </c>
      <c r="E46" s="489">
        <v>815.01400000000001</v>
      </c>
      <c r="F46" s="489">
        <v>879.96699999999998</v>
      </c>
      <c r="G46" s="489">
        <v>995.64499999999998</v>
      </c>
      <c r="H46" s="489">
        <v>182.126</v>
      </c>
      <c r="I46" s="489">
        <v>1177.771</v>
      </c>
    </row>
    <row r="47" spans="2:9" ht="18.399999999999999" customHeight="1">
      <c r="B47" s="488" t="s">
        <v>411</v>
      </c>
      <c r="C47" s="489">
        <v>24588.989000000001</v>
      </c>
      <c r="D47" s="489">
        <v>-2289.3049999999998</v>
      </c>
      <c r="E47" s="489">
        <v>17975.535</v>
      </c>
      <c r="F47" s="489">
        <v>1061.9259999999999</v>
      </c>
      <c r="G47" s="489">
        <v>7840.8329999999996</v>
      </c>
      <c r="H47" s="489">
        <v>1083.0260000000001</v>
      </c>
      <c r="I47" s="489">
        <v>8923.8590000000004</v>
      </c>
    </row>
    <row r="48" spans="2:9" ht="18.399999999999999" customHeight="1">
      <c r="B48" s="488" t="s">
        <v>412</v>
      </c>
      <c r="C48" s="489">
        <v>630897.88699999999</v>
      </c>
      <c r="D48" s="489">
        <v>304774.978</v>
      </c>
      <c r="E48" s="489">
        <v>92963.452000000005</v>
      </c>
      <c r="F48" s="489">
        <v>129571.821</v>
      </c>
      <c r="G48" s="489">
        <v>103587.636</v>
      </c>
      <c r="H48" s="489">
        <v>15973.047</v>
      </c>
      <c r="I48" s="489">
        <v>119560.683</v>
      </c>
    </row>
    <row r="49" spans="2:9" ht="18.399999999999999" customHeight="1">
      <c r="B49" s="488" t="s">
        <v>413</v>
      </c>
      <c r="C49" s="489">
        <v>0</v>
      </c>
      <c r="D49" s="489">
        <v>0</v>
      </c>
      <c r="E49" s="489">
        <v>0</v>
      </c>
      <c r="F49" s="489">
        <v>0</v>
      </c>
      <c r="G49" s="489">
        <v>0</v>
      </c>
      <c r="H49" s="489">
        <v>0</v>
      </c>
      <c r="I49" s="489">
        <v>0</v>
      </c>
    </row>
    <row r="50" spans="2:9" ht="18.399999999999999" customHeight="1">
      <c r="B50" s="488" t="s">
        <v>414</v>
      </c>
      <c r="C50" s="489">
        <v>9020.5059999999994</v>
      </c>
      <c r="D50" s="489">
        <v>1374.73</v>
      </c>
      <c r="E50" s="489">
        <v>3532.0830000000001</v>
      </c>
      <c r="F50" s="489">
        <v>416.33699999999999</v>
      </c>
      <c r="G50" s="489">
        <v>3697.3560000000002</v>
      </c>
      <c r="H50" s="489">
        <v>240.32300000000001</v>
      </c>
      <c r="I50" s="489">
        <v>3937.6790000000001</v>
      </c>
    </row>
    <row r="51" spans="2:9" ht="18.399999999999999" customHeight="1">
      <c r="B51" s="488" t="s">
        <v>415</v>
      </c>
      <c r="C51" s="489">
        <v>0</v>
      </c>
      <c r="D51" s="489">
        <v>0</v>
      </c>
      <c r="E51" s="489">
        <v>0</v>
      </c>
      <c r="F51" s="489">
        <v>0</v>
      </c>
      <c r="G51" s="489">
        <v>0</v>
      </c>
      <c r="H51" s="489">
        <v>0</v>
      </c>
      <c r="I51" s="489">
        <v>0</v>
      </c>
    </row>
    <row r="52" spans="2:9" ht="18.399999999999999" customHeight="1">
      <c r="B52" s="488" t="s">
        <v>244</v>
      </c>
      <c r="C52" s="489">
        <v>1498.2719999999999</v>
      </c>
      <c r="D52" s="489">
        <v>1124.761</v>
      </c>
      <c r="E52" s="489">
        <v>282.32100000000003</v>
      </c>
      <c r="F52" s="489">
        <v>23.762</v>
      </c>
      <c r="G52" s="489">
        <v>67.427999999999997</v>
      </c>
      <c r="H52" s="489">
        <v>80.900999999999996</v>
      </c>
      <c r="I52" s="489">
        <v>148.32900000000001</v>
      </c>
    </row>
    <row r="53" spans="2:9" ht="18.399999999999999" customHeight="1">
      <c r="B53" s="488" t="s">
        <v>245</v>
      </c>
      <c r="C53" s="489">
        <v>1861.9190000000001</v>
      </c>
      <c r="D53" s="489">
        <v>867.29100000000005</v>
      </c>
      <c r="E53" s="489">
        <v>1198.2950000000001</v>
      </c>
      <c r="F53" s="489">
        <v>-304.26</v>
      </c>
      <c r="G53" s="489">
        <v>100.593</v>
      </c>
      <c r="H53" s="489">
        <v>6.899</v>
      </c>
      <c r="I53" s="489">
        <v>107.492</v>
      </c>
    </row>
    <row r="54" spans="2:9" ht="18.399999999999999" customHeight="1">
      <c r="B54" s="488" t="s">
        <v>416</v>
      </c>
      <c r="C54" s="489">
        <v>42078.061000000002</v>
      </c>
      <c r="D54" s="489">
        <v>25702.685000000001</v>
      </c>
      <c r="E54" s="489">
        <v>10966.563</v>
      </c>
      <c r="F54" s="489">
        <v>9224.7909999999993</v>
      </c>
      <c r="G54" s="489">
        <v>-3815.9780000000001</v>
      </c>
      <c r="H54" s="489">
        <v>1044.4849999999999</v>
      </c>
      <c r="I54" s="489">
        <v>-2771.4929999999999</v>
      </c>
    </row>
    <row r="55" spans="2:9" ht="18.399999999999999" customHeight="1">
      <c r="B55" s="488" t="s">
        <v>417</v>
      </c>
      <c r="C55" s="489">
        <v>0</v>
      </c>
      <c r="D55" s="489">
        <v>-720.21799999999996</v>
      </c>
      <c r="E55" s="489">
        <v>945.79600000000005</v>
      </c>
      <c r="F55" s="489">
        <v>0</v>
      </c>
      <c r="G55" s="489">
        <v>-225.578</v>
      </c>
      <c r="H55" s="489">
        <v>469.75400000000002</v>
      </c>
      <c r="I55" s="489">
        <v>244.17599999999999</v>
      </c>
    </row>
    <row r="56" spans="2:9" ht="18.399999999999999" customHeight="1">
      <c r="B56" s="488" t="s">
        <v>418</v>
      </c>
      <c r="C56" s="489">
        <v>30609.325000000001</v>
      </c>
      <c r="D56" s="489">
        <v>6158.7820000000002</v>
      </c>
      <c r="E56" s="489">
        <v>10639.744000000001</v>
      </c>
      <c r="F56" s="489">
        <v>11105.995000000001</v>
      </c>
      <c r="G56" s="489">
        <v>2704.8040000000001</v>
      </c>
      <c r="H56" s="489">
        <v>36.462000000000003</v>
      </c>
      <c r="I56" s="489">
        <v>2741.2660000000001</v>
      </c>
    </row>
    <row r="57" spans="2:9" ht="18.399999999999999" customHeight="1">
      <c r="B57" s="488" t="s">
        <v>419</v>
      </c>
      <c r="C57" s="489">
        <v>1062.55</v>
      </c>
      <c r="D57" s="489">
        <v>338.654</v>
      </c>
      <c r="E57" s="489">
        <v>767.80899999999997</v>
      </c>
      <c r="F57" s="489">
        <v>628.36099999999999</v>
      </c>
      <c r="G57" s="489">
        <v>-672.274</v>
      </c>
      <c r="H57" s="489">
        <v>0</v>
      </c>
      <c r="I57" s="489">
        <v>-672.274</v>
      </c>
    </row>
    <row r="58" spans="2:9" ht="18.399999999999999" customHeight="1">
      <c r="B58" s="488" t="s">
        <v>420</v>
      </c>
      <c r="C58" s="489">
        <v>13023.257</v>
      </c>
      <c r="D58" s="489">
        <v>1827.183</v>
      </c>
      <c r="E58" s="489">
        <v>2065.0030000000002</v>
      </c>
      <c r="F58" s="489">
        <v>1058.212</v>
      </c>
      <c r="G58" s="489">
        <v>8072.8590000000004</v>
      </c>
      <c r="H58" s="489">
        <v>2510.5160000000001</v>
      </c>
      <c r="I58" s="489">
        <v>10583.375</v>
      </c>
    </row>
    <row r="59" spans="2:9" ht="18.399999999999999" customHeight="1">
      <c r="B59" s="488" t="s">
        <v>421</v>
      </c>
      <c r="C59" s="489">
        <v>9967.482</v>
      </c>
      <c r="D59" s="489">
        <v>-3779.6529999999998</v>
      </c>
      <c r="E59" s="489">
        <v>6496.26</v>
      </c>
      <c r="F59" s="489">
        <v>3947.2550000000001</v>
      </c>
      <c r="G59" s="489">
        <v>3303.62</v>
      </c>
      <c r="H59" s="489">
        <v>227.56299999999999</v>
      </c>
      <c r="I59" s="489">
        <v>3531.183</v>
      </c>
    </row>
    <row r="60" spans="2:9" ht="18.399999999999999" customHeight="1">
      <c r="B60" s="488" t="s">
        <v>422</v>
      </c>
      <c r="C60" s="489">
        <v>2120.723</v>
      </c>
      <c r="D60" s="489">
        <v>3370.433</v>
      </c>
      <c r="E60" s="489">
        <v>7641.7860000000001</v>
      </c>
      <c r="F60" s="489">
        <v>-7794.7070000000003</v>
      </c>
      <c r="G60" s="489">
        <v>-1096.789</v>
      </c>
      <c r="H60" s="489">
        <v>2482.7559999999999</v>
      </c>
      <c r="I60" s="489">
        <v>1385.9670000000001</v>
      </c>
    </row>
    <row r="61" spans="2:9" ht="18.399999999999999" customHeight="1">
      <c r="B61" s="488" t="s">
        <v>423</v>
      </c>
      <c r="C61" s="489">
        <v>53340.533000000003</v>
      </c>
      <c r="D61" s="489">
        <v>17698.43</v>
      </c>
      <c r="E61" s="489">
        <v>31571.446</v>
      </c>
      <c r="F61" s="489">
        <v>-499.29599999999999</v>
      </c>
      <c r="G61" s="489">
        <v>4569.9530000000004</v>
      </c>
      <c r="H61" s="489">
        <v>3478.866</v>
      </c>
      <c r="I61" s="489">
        <v>8048.8190000000004</v>
      </c>
    </row>
    <row r="62" spans="2:9" ht="18.399999999999999" customHeight="1">
      <c r="B62" s="488" t="s">
        <v>424</v>
      </c>
      <c r="C62" s="489">
        <v>5024.5659999999998</v>
      </c>
      <c r="D62" s="489">
        <v>1852.9680000000001</v>
      </c>
      <c r="E62" s="489">
        <v>5122.7730000000001</v>
      </c>
      <c r="F62" s="489">
        <v>-4985.1109999999999</v>
      </c>
      <c r="G62" s="489">
        <v>3033.9360000000001</v>
      </c>
      <c r="H62" s="489">
        <v>963.17200000000003</v>
      </c>
      <c r="I62" s="489">
        <v>3997.1080000000002</v>
      </c>
    </row>
    <row r="63" spans="2:9" ht="18.399999999999999" customHeight="1">
      <c r="B63" s="488" t="s">
        <v>425</v>
      </c>
      <c r="C63" s="489">
        <v>424.70600000000002</v>
      </c>
      <c r="D63" s="489">
        <v>112.285</v>
      </c>
      <c r="E63" s="489">
        <v>264.80799999999999</v>
      </c>
      <c r="F63" s="489">
        <v>49.136000000000003</v>
      </c>
      <c r="G63" s="489">
        <v>-1.5229999999999999</v>
      </c>
      <c r="H63" s="489">
        <v>-20.004999999999999</v>
      </c>
      <c r="I63" s="489">
        <v>-21.527999999999999</v>
      </c>
    </row>
    <row r="64" spans="2:9" ht="18.399999999999999" customHeight="1">
      <c r="B64" s="488" t="s">
        <v>426</v>
      </c>
      <c r="C64" s="489">
        <v>6.9139999999999997</v>
      </c>
      <c r="D64" s="489">
        <v>-114.33</v>
      </c>
      <c r="E64" s="489">
        <v>3.2669999999999999</v>
      </c>
      <c r="F64" s="489">
        <v>6.9180000000000001</v>
      </c>
      <c r="G64" s="489">
        <v>111.059</v>
      </c>
      <c r="H64" s="489">
        <v>0.45500000000000002</v>
      </c>
      <c r="I64" s="489">
        <v>111.514</v>
      </c>
    </row>
    <row r="65" spans="2:9" ht="18.399999999999999" customHeight="1">
      <c r="B65" s="488" t="s">
        <v>427</v>
      </c>
      <c r="C65" s="489">
        <v>11346.779</v>
      </c>
      <c r="D65" s="489">
        <v>5411.59</v>
      </c>
      <c r="E65" s="489">
        <v>2169.6019999999999</v>
      </c>
      <c r="F65" s="489">
        <v>1906.3420000000001</v>
      </c>
      <c r="G65" s="489">
        <v>1859.2449999999999</v>
      </c>
      <c r="H65" s="489">
        <v>1227.9459999999999</v>
      </c>
      <c r="I65" s="489">
        <v>3087.1909999999998</v>
      </c>
    </row>
    <row r="66" spans="2:9" ht="18.399999999999999" customHeight="1">
      <c r="B66" s="488" t="s">
        <v>428</v>
      </c>
      <c r="C66" s="489">
        <v>33593.074999999997</v>
      </c>
      <c r="D66" s="489">
        <v>22375.953000000001</v>
      </c>
      <c r="E66" s="489">
        <v>21510.89</v>
      </c>
      <c r="F66" s="489">
        <v>8040.4</v>
      </c>
      <c r="G66" s="489">
        <v>-18334.168000000001</v>
      </c>
      <c r="H66" s="489">
        <v>521.65599999999995</v>
      </c>
      <c r="I66" s="489">
        <v>-17812.511999999999</v>
      </c>
    </row>
    <row r="67" spans="2:9" ht="18.399999999999999" customHeight="1">
      <c r="B67" s="488" t="s">
        <v>429</v>
      </c>
      <c r="C67" s="489">
        <v>4804.6689999999999</v>
      </c>
      <c r="D67" s="489">
        <v>4731.3209999999999</v>
      </c>
      <c r="E67" s="489">
        <v>12039.216</v>
      </c>
      <c r="F67" s="489">
        <v>-6492.2479999999996</v>
      </c>
      <c r="G67" s="489">
        <v>-5473.62</v>
      </c>
      <c r="H67" s="489">
        <v>1175.8409999999999</v>
      </c>
      <c r="I67" s="489">
        <v>-4297.7790000000005</v>
      </c>
    </row>
    <row r="68" spans="2:9" ht="12.4" customHeight="1"/>
    <row r="69" spans="2:9" ht="18.399999999999999" customHeight="1">
      <c r="B69" s="490"/>
      <c r="C69" s="697" t="s">
        <v>226</v>
      </c>
      <c r="D69" s="698"/>
      <c r="E69" s="698"/>
      <c r="F69" s="698"/>
      <c r="G69" s="698"/>
      <c r="H69" s="698"/>
      <c r="I69" s="698"/>
    </row>
    <row r="70" spans="2:9" ht="38.25">
      <c r="B70" s="487" t="s">
        <v>156</v>
      </c>
      <c r="C70" s="299" t="s">
        <v>477</v>
      </c>
      <c r="D70" s="299" t="s">
        <v>480</v>
      </c>
      <c r="E70" s="299" t="s">
        <v>285</v>
      </c>
      <c r="F70" s="299" t="s">
        <v>286</v>
      </c>
      <c r="G70" s="299" t="s">
        <v>481</v>
      </c>
      <c r="H70" s="299" t="s">
        <v>482</v>
      </c>
      <c r="I70" s="299" t="s">
        <v>483</v>
      </c>
    </row>
    <row r="71" spans="2:9" ht="18.399999999999999" customHeight="1">
      <c r="B71" s="488" t="s">
        <v>255</v>
      </c>
      <c r="C71" s="489">
        <v>490048.21299999999</v>
      </c>
      <c r="D71" s="489">
        <v>347458.36200000002</v>
      </c>
      <c r="E71" s="489">
        <v>19037.078000000001</v>
      </c>
      <c r="F71" s="489">
        <v>115902.69899999999</v>
      </c>
      <c r="G71" s="489">
        <v>7650.0739999999996</v>
      </c>
      <c r="H71" s="489">
        <v>46043.06</v>
      </c>
      <c r="I71" s="489">
        <v>53693.133999999998</v>
      </c>
    </row>
    <row r="72" spans="2:9" ht="18.399999999999999" customHeight="1">
      <c r="B72" s="488" t="s">
        <v>256</v>
      </c>
      <c r="C72" s="489">
        <v>234452.53</v>
      </c>
      <c r="D72" s="489">
        <v>181105.63500000001</v>
      </c>
      <c r="E72" s="489">
        <v>41056.873</v>
      </c>
      <c r="F72" s="489">
        <v>60603.616999999998</v>
      </c>
      <c r="G72" s="489">
        <v>-48313.595000000001</v>
      </c>
      <c r="H72" s="489">
        <v>33258.218999999997</v>
      </c>
      <c r="I72" s="489">
        <v>-15055.376</v>
      </c>
    </row>
    <row r="73" spans="2:9" ht="18.399999999999999" customHeight="1">
      <c r="B73" s="488" t="s">
        <v>430</v>
      </c>
      <c r="C73" s="489">
        <v>20848.580000000002</v>
      </c>
      <c r="D73" s="489">
        <v>10631.782999999999</v>
      </c>
      <c r="E73" s="489">
        <v>12073.616</v>
      </c>
      <c r="F73" s="489">
        <v>-815.84699999999998</v>
      </c>
      <c r="G73" s="489">
        <v>-1040.972</v>
      </c>
      <c r="H73" s="489">
        <v>1096.499</v>
      </c>
      <c r="I73" s="489">
        <v>55.527000000000001</v>
      </c>
    </row>
    <row r="74" spans="2:9" ht="18.399999999999999" customHeight="1">
      <c r="B74" s="488" t="s">
        <v>431</v>
      </c>
      <c r="C74" s="489">
        <v>435.80700000000002</v>
      </c>
      <c r="D74" s="489">
        <v>157.44</v>
      </c>
      <c r="E74" s="489">
        <v>522.27800000000002</v>
      </c>
      <c r="F74" s="489">
        <v>251.92500000000001</v>
      </c>
      <c r="G74" s="489">
        <v>-495.83600000000001</v>
      </c>
      <c r="H74" s="489">
        <v>515.77599999999995</v>
      </c>
      <c r="I74" s="489">
        <v>19.940000000000001</v>
      </c>
    </row>
    <row r="75" spans="2:9" ht="18.399999999999999" customHeight="1">
      <c r="B75" s="488" t="s">
        <v>432</v>
      </c>
      <c r="C75" s="489">
        <v>2064.0709999999999</v>
      </c>
      <c r="D75" s="489">
        <v>1174.1420000000001</v>
      </c>
      <c r="E75" s="489">
        <v>1569.971</v>
      </c>
      <c r="F75" s="489">
        <v>816.23</v>
      </c>
      <c r="G75" s="489">
        <v>-1496.2719999999999</v>
      </c>
      <c r="H75" s="489">
        <v>214.52</v>
      </c>
      <c r="I75" s="489">
        <v>-1281.752</v>
      </c>
    </row>
    <row r="76" spans="2:9" ht="18.399999999999999" customHeight="1">
      <c r="B76" s="488" t="s">
        <v>433</v>
      </c>
      <c r="C76" s="489">
        <v>7697.3289999999997</v>
      </c>
      <c r="D76" s="489">
        <v>-1154.7809999999999</v>
      </c>
      <c r="E76" s="489">
        <v>1576.83</v>
      </c>
      <c r="F76" s="489">
        <v>688.952</v>
      </c>
      <c r="G76" s="489">
        <v>6586.3280000000004</v>
      </c>
      <c r="H76" s="489">
        <v>0</v>
      </c>
      <c r="I76" s="489">
        <v>6586.3280000000004</v>
      </c>
    </row>
    <row r="77" spans="2:9" ht="18.399999999999999" customHeight="1">
      <c r="B77" s="488" t="s">
        <v>434</v>
      </c>
      <c r="C77" s="489">
        <v>151981.122</v>
      </c>
      <c r="D77" s="489">
        <v>94415.327000000005</v>
      </c>
      <c r="E77" s="489">
        <v>14334.758</v>
      </c>
      <c r="F77" s="489">
        <v>33164.637000000002</v>
      </c>
      <c r="G77" s="489">
        <v>10066.4</v>
      </c>
      <c r="H77" s="489">
        <v>1312.777</v>
      </c>
      <c r="I77" s="489">
        <v>11379.177</v>
      </c>
    </row>
    <row r="78" spans="2:9" ht="18.399999999999999" customHeight="1">
      <c r="B78" s="488" t="s">
        <v>435</v>
      </c>
      <c r="C78" s="489">
        <v>193654.77600000001</v>
      </c>
      <c r="D78" s="489">
        <v>110171.072</v>
      </c>
      <c r="E78" s="489">
        <v>12142.486999999999</v>
      </c>
      <c r="F78" s="489">
        <v>30551.133999999998</v>
      </c>
      <c r="G78" s="489">
        <v>40790.082999999999</v>
      </c>
      <c r="H78" s="489">
        <v>22581.192999999999</v>
      </c>
      <c r="I78" s="489">
        <v>63371.275999999998</v>
      </c>
    </row>
    <row r="79" spans="2:9" ht="18.399999999999999" customHeight="1">
      <c r="B79" s="488" t="s">
        <v>257</v>
      </c>
      <c r="C79" s="489">
        <v>4518.4399999999996</v>
      </c>
      <c r="D79" s="489">
        <v>13424.148999999999</v>
      </c>
      <c r="E79" s="489">
        <v>3158.1790000000001</v>
      </c>
      <c r="F79" s="489">
        <v>37.543999999999997</v>
      </c>
      <c r="G79" s="489">
        <v>-12101.432000000001</v>
      </c>
      <c r="H79" s="489">
        <v>1825.327</v>
      </c>
      <c r="I79" s="489">
        <v>-10276.105</v>
      </c>
    </row>
    <row r="80" spans="2:9" ht="18.399999999999999" customHeight="1">
      <c r="B80" s="488" t="s">
        <v>436</v>
      </c>
      <c r="C80" s="489">
        <v>318462.99300000002</v>
      </c>
      <c r="D80" s="489">
        <v>411950.212</v>
      </c>
      <c r="E80" s="489">
        <v>6091.5169999999998</v>
      </c>
      <c r="F80" s="489">
        <v>25035.852999999999</v>
      </c>
      <c r="G80" s="489">
        <v>-124614.58900000001</v>
      </c>
      <c r="H80" s="489">
        <v>23855.554</v>
      </c>
      <c r="I80" s="489">
        <v>-100759.035</v>
      </c>
    </row>
    <row r="81" spans="2:9" ht="18.399999999999999" customHeight="1">
      <c r="B81" s="488" t="s">
        <v>437</v>
      </c>
      <c r="C81" s="489">
        <v>90484.134000000005</v>
      </c>
      <c r="D81" s="489">
        <v>52652.063000000002</v>
      </c>
      <c r="E81" s="489">
        <v>2879.8609999999999</v>
      </c>
      <c r="F81" s="489">
        <v>27797.002</v>
      </c>
      <c r="G81" s="489">
        <v>7155.2079999999996</v>
      </c>
      <c r="H81" s="489">
        <v>1969.374</v>
      </c>
      <c r="I81" s="489">
        <v>9124.5820000000003</v>
      </c>
    </row>
    <row r="82" spans="2:9" ht="18.399999999999999" customHeight="1">
      <c r="B82" s="488" t="s">
        <v>258</v>
      </c>
      <c r="C82" s="489">
        <v>33591.148999999998</v>
      </c>
      <c r="D82" s="489">
        <v>16808.941999999999</v>
      </c>
      <c r="E82" s="489">
        <v>1803.692</v>
      </c>
      <c r="F82" s="489">
        <v>14742.198</v>
      </c>
      <c r="G82" s="489">
        <v>236.31700000000001</v>
      </c>
      <c r="H82" s="489">
        <v>495.48500000000001</v>
      </c>
      <c r="I82" s="489">
        <v>731.80200000000002</v>
      </c>
    </row>
    <row r="83" spans="2:9" ht="18.399999999999999" customHeight="1">
      <c r="B83" s="488" t="s">
        <v>438</v>
      </c>
      <c r="C83" s="489">
        <v>22723.010999999999</v>
      </c>
      <c r="D83" s="489">
        <v>13640.392</v>
      </c>
      <c r="E83" s="489">
        <v>2956.3649999999998</v>
      </c>
      <c r="F83" s="489">
        <v>6483.29</v>
      </c>
      <c r="G83" s="489">
        <v>-357.036</v>
      </c>
      <c r="H83" s="489">
        <v>1182.7570000000001</v>
      </c>
      <c r="I83" s="489">
        <v>825.721</v>
      </c>
    </row>
    <row r="84" spans="2:9" ht="18.399999999999999" customHeight="1">
      <c r="B84" s="488" t="s">
        <v>259</v>
      </c>
      <c r="C84" s="489">
        <v>171519.10699999999</v>
      </c>
      <c r="D84" s="489">
        <v>9843.5220000000008</v>
      </c>
      <c r="E84" s="489">
        <v>14031.319</v>
      </c>
      <c r="F84" s="489">
        <v>40941.267</v>
      </c>
      <c r="G84" s="489">
        <v>106702.999</v>
      </c>
      <c r="H84" s="489">
        <v>17802.916000000001</v>
      </c>
      <c r="I84" s="489">
        <v>124505.91499999999</v>
      </c>
    </row>
    <row r="85" spans="2:9" ht="18.399999999999999" customHeight="1">
      <c r="B85" s="488" t="s">
        <v>439</v>
      </c>
      <c r="C85" s="489">
        <v>182689.451</v>
      </c>
      <c r="D85" s="489">
        <v>65976.142000000007</v>
      </c>
      <c r="E85" s="489">
        <v>9837.1890000000003</v>
      </c>
      <c r="F85" s="489">
        <v>45757.93</v>
      </c>
      <c r="G85" s="489">
        <v>61118.19</v>
      </c>
      <c r="H85" s="489">
        <v>40883.618000000002</v>
      </c>
      <c r="I85" s="489">
        <v>102001.808</v>
      </c>
    </row>
    <row r="86" spans="2:9" ht="18.399999999999999" customHeight="1">
      <c r="B86" s="488" t="s">
        <v>262</v>
      </c>
      <c r="C86" s="489">
        <v>227264.72099999999</v>
      </c>
      <c r="D86" s="489">
        <v>145083.76500000001</v>
      </c>
      <c r="E86" s="489">
        <v>10059.888999999999</v>
      </c>
      <c r="F86" s="489">
        <v>49420.023999999998</v>
      </c>
      <c r="G86" s="489">
        <v>22701.043000000001</v>
      </c>
      <c r="H86" s="489">
        <v>14120.034</v>
      </c>
      <c r="I86" s="489">
        <v>36821.076999999997</v>
      </c>
    </row>
    <row r="87" spans="2:9" ht="18.399999999999999" customHeight="1">
      <c r="B87" s="488" t="s">
        <v>440</v>
      </c>
      <c r="C87" s="489">
        <v>53.183999999999997</v>
      </c>
      <c r="D87" s="489">
        <v>34.018000000000001</v>
      </c>
      <c r="E87" s="489">
        <v>1923.355</v>
      </c>
      <c r="F87" s="489">
        <v>-5.8019999999999996</v>
      </c>
      <c r="G87" s="489">
        <v>-1898.3869999999999</v>
      </c>
      <c r="H87" s="489">
        <v>0</v>
      </c>
      <c r="I87" s="489">
        <v>-1898.3869999999999</v>
      </c>
    </row>
    <row r="88" spans="2:9" ht="18.399999999999999" customHeight="1">
      <c r="B88" s="488" t="s">
        <v>441</v>
      </c>
      <c r="C88" s="489">
        <v>8578.9249999999993</v>
      </c>
      <c r="D88" s="489">
        <v>9496.3430000000008</v>
      </c>
      <c r="E88" s="489">
        <v>8060.4129999999996</v>
      </c>
      <c r="F88" s="489">
        <v>-3882.1869999999999</v>
      </c>
      <c r="G88" s="489">
        <v>-5095.6440000000002</v>
      </c>
      <c r="H88" s="489">
        <v>0</v>
      </c>
      <c r="I88" s="489">
        <v>-5095.6440000000002</v>
      </c>
    </row>
    <row r="89" spans="2:9" ht="18.399999999999999" customHeight="1">
      <c r="B89" s="488" t="s">
        <v>442</v>
      </c>
      <c r="C89" s="489">
        <v>26595.719000000001</v>
      </c>
      <c r="D89" s="489">
        <v>11093.936</v>
      </c>
      <c r="E89" s="489">
        <v>7253.23</v>
      </c>
      <c r="F89" s="489">
        <v>2874.7559999999999</v>
      </c>
      <c r="G89" s="489">
        <v>5373.7969999999996</v>
      </c>
      <c r="H89" s="489">
        <v>2181.259</v>
      </c>
      <c r="I89" s="489">
        <v>7555.0559999999996</v>
      </c>
    </row>
    <row r="90" spans="2:9" ht="18.399999999999999" customHeight="1">
      <c r="B90" s="488" t="s">
        <v>265</v>
      </c>
      <c r="C90" s="489">
        <v>212985.31700000001</v>
      </c>
      <c r="D90" s="489">
        <v>169662.01</v>
      </c>
      <c r="E90" s="489">
        <v>20071.026000000002</v>
      </c>
      <c r="F90" s="489">
        <v>53848.178</v>
      </c>
      <c r="G90" s="489">
        <v>-30595.897000000001</v>
      </c>
      <c r="H90" s="489">
        <v>1911.905</v>
      </c>
      <c r="I90" s="489">
        <v>-28683.991999999998</v>
      </c>
    </row>
    <row r="91" spans="2:9" ht="18.399999999999999" customHeight="1">
      <c r="B91" s="488" t="s">
        <v>443</v>
      </c>
      <c r="C91" s="489">
        <v>15427.358</v>
      </c>
      <c r="D91" s="489">
        <v>10960.405000000001</v>
      </c>
      <c r="E91" s="489">
        <v>3401.9050000000002</v>
      </c>
      <c r="F91" s="489">
        <v>3760.9050000000002</v>
      </c>
      <c r="G91" s="489">
        <v>-2695.857</v>
      </c>
      <c r="H91" s="489">
        <v>1817.2139999999999</v>
      </c>
      <c r="I91" s="489">
        <v>-878.64300000000003</v>
      </c>
    </row>
    <row r="92" spans="2:9" ht="18.399999999999999" customHeight="1">
      <c r="B92" s="488" t="s">
        <v>444</v>
      </c>
      <c r="C92" s="489">
        <v>36697.487999999998</v>
      </c>
      <c r="D92" s="489">
        <v>27031.748</v>
      </c>
      <c r="E92" s="489">
        <v>9185.52</v>
      </c>
      <c r="F92" s="489">
        <v>5409.87</v>
      </c>
      <c r="G92" s="489">
        <v>-4929.6499999999996</v>
      </c>
      <c r="H92" s="489">
        <v>5738.3969999999999</v>
      </c>
      <c r="I92" s="489">
        <v>808.74699999999996</v>
      </c>
    </row>
    <row r="93" spans="2:9" ht="18.399999999999999" customHeight="1">
      <c r="B93" s="488" t="s">
        <v>445</v>
      </c>
      <c r="C93" s="489">
        <v>0</v>
      </c>
      <c r="D93" s="489">
        <v>0</v>
      </c>
      <c r="E93" s="489">
        <v>542.471</v>
      </c>
      <c r="F93" s="489">
        <v>0</v>
      </c>
      <c r="G93" s="489">
        <v>-542.471</v>
      </c>
      <c r="H93" s="489">
        <v>439.72</v>
      </c>
      <c r="I93" s="489">
        <v>-102.751</v>
      </c>
    </row>
    <row r="94" spans="2:9" ht="18.399999999999999" customHeight="1">
      <c r="B94" s="488" t="s">
        <v>266</v>
      </c>
      <c r="C94" s="489">
        <v>711304.951</v>
      </c>
      <c r="D94" s="489">
        <v>492134.478</v>
      </c>
      <c r="E94" s="489">
        <v>53909.81</v>
      </c>
      <c r="F94" s="489">
        <v>98098.221000000005</v>
      </c>
      <c r="G94" s="489">
        <v>67162.441999999995</v>
      </c>
      <c r="H94" s="489">
        <v>24483.023000000001</v>
      </c>
      <c r="I94" s="489">
        <v>91645.464999999997</v>
      </c>
    </row>
    <row r="95" spans="2:9" ht="18.399999999999999" customHeight="1">
      <c r="B95" s="488" t="s">
        <v>446</v>
      </c>
      <c r="C95" s="489">
        <v>30705.164000000001</v>
      </c>
      <c r="D95" s="489">
        <v>13135.401</v>
      </c>
      <c r="E95" s="489">
        <v>3120.1579999999999</v>
      </c>
      <c r="F95" s="489">
        <v>10935.819</v>
      </c>
      <c r="G95" s="489">
        <v>3513.7860000000001</v>
      </c>
      <c r="H95" s="489">
        <v>6461.3680000000004</v>
      </c>
      <c r="I95" s="489">
        <v>9975.1540000000005</v>
      </c>
    </row>
    <row r="96" spans="2:9" ht="18.399999999999999" customHeight="1">
      <c r="B96" s="488" t="s">
        <v>447</v>
      </c>
      <c r="C96" s="489">
        <v>55255.271000000001</v>
      </c>
      <c r="D96" s="489">
        <v>26491.105</v>
      </c>
      <c r="E96" s="489">
        <v>5396.9160000000002</v>
      </c>
      <c r="F96" s="489">
        <v>12256.766</v>
      </c>
      <c r="G96" s="489">
        <v>11110.484</v>
      </c>
      <c r="H96" s="489">
        <v>-258.88400000000001</v>
      </c>
      <c r="I96" s="489">
        <v>10851.6</v>
      </c>
    </row>
    <row r="97" spans="2:9" ht="18.399999999999999" customHeight="1">
      <c r="B97" s="488" t="s">
        <v>448</v>
      </c>
      <c r="C97" s="489">
        <v>38365.927000000003</v>
      </c>
      <c r="D97" s="489">
        <v>2274.79</v>
      </c>
      <c r="E97" s="489">
        <v>5413.6210000000001</v>
      </c>
      <c r="F97" s="489">
        <v>12096.450999999999</v>
      </c>
      <c r="G97" s="489">
        <v>18581.064999999999</v>
      </c>
      <c r="H97" s="489">
        <v>558.23500000000001</v>
      </c>
      <c r="I97" s="489">
        <v>19139.3</v>
      </c>
    </row>
    <row r="98" spans="2:9" ht="18.399999999999999" customHeight="1">
      <c r="B98" s="488" t="s">
        <v>449</v>
      </c>
      <c r="C98" s="489">
        <v>144088.69500000001</v>
      </c>
      <c r="D98" s="489">
        <v>144554.44699999999</v>
      </c>
      <c r="E98" s="489">
        <v>7495.2879999999996</v>
      </c>
      <c r="F98" s="489">
        <v>45629.605000000003</v>
      </c>
      <c r="G98" s="489">
        <v>-53590.644999999997</v>
      </c>
      <c r="H98" s="489">
        <v>8713.4269999999997</v>
      </c>
      <c r="I98" s="489">
        <v>-44877.218000000001</v>
      </c>
    </row>
    <row r="99" spans="2:9" ht="37.35" customHeight="1"/>
    <row r="100" spans="2:9" ht="54.75" customHeight="1">
      <c r="B100" s="683" t="s">
        <v>457</v>
      </c>
      <c r="C100" s="684"/>
      <c r="D100" s="684"/>
      <c r="E100" s="684"/>
      <c r="F100" s="684"/>
      <c r="G100" s="684"/>
      <c r="H100" s="684"/>
    </row>
  </sheetData>
  <mergeCells count="4">
    <mergeCell ref="B2:I2"/>
    <mergeCell ref="C4:I4"/>
    <mergeCell ref="C69:I69"/>
    <mergeCell ref="B100:H100"/>
  </mergeCells>
  <pageMargins left="0.3835294117647059" right="0.50235294117647067" top="0.25294117647058828" bottom="0.52941176470588247" header="0.50980392156862753" footer="0.50980392156862753"/>
  <pageSetup paperSize="9" scale="88" fitToHeight="0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"/>
  <sheetViews>
    <sheetView workbookViewId="0">
      <selection activeCell="L10" sqref="L10"/>
    </sheetView>
  </sheetViews>
  <sheetFormatPr defaultRowHeight="12.75"/>
  <cols>
    <col min="1" max="1" width="3" customWidth="1"/>
    <col min="2" max="2" width="30.5703125" bestFit="1" customWidth="1"/>
    <col min="3" max="6" width="19.28515625" customWidth="1"/>
    <col min="7" max="7" width="14" customWidth="1"/>
  </cols>
  <sheetData>
    <row r="1" spans="2:6" ht="25.5" customHeight="1"/>
    <row r="2" spans="2:6" ht="24.95" customHeight="1">
      <c r="B2" s="561" t="s">
        <v>498</v>
      </c>
      <c r="C2" s="693"/>
      <c r="D2" s="693"/>
      <c r="E2" s="693"/>
      <c r="F2" s="693"/>
    </row>
    <row r="4" spans="2:6" ht="18.399999999999999" customHeight="1">
      <c r="B4" s="694" t="s">
        <v>155</v>
      </c>
      <c r="C4" s="580" t="s">
        <v>485</v>
      </c>
      <c r="D4" s="695"/>
      <c r="E4" s="695"/>
      <c r="F4" s="696"/>
    </row>
    <row r="5" spans="2:6" ht="25.5">
      <c r="B5" s="686"/>
      <c r="C5" s="491" t="s">
        <v>480</v>
      </c>
      <c r="D5" s="299" t="s">
        <v>285</v>
      </c>
      <c r="E5" s="299" t="s">
        <v>286</v>
      </c>
      <c r="F5" s="299" t="s">
        <v>481</v>
      </c>
    </row>
    <row r="6" spans="2:6" ht="18.399999999999999" customHeight="1">
      <c r="B6" s="501" t="s">
        <v>374</v>
      </c>
      <c r="C6" s="354">
        <v>9.8812453291641589</v>
      </c>
      <c r="D6" s="354">
        <v>59.666247696921779</v>
      </c>
      <c r="E6" s="354">
        <v>11.337530890558508</v>
      </c>
      <c r="F6" s="354">
        <v>19.114976083355547</v>
      </c>
    </row>
    <row r="7" spans="2:6" ht="18.399999999999999" customHeight="1">
      <c r="B7" s="501" t="s">
        <v>375</v>
      </c>
      <c r="C7" s="354">
        <v>50.126246593814081</v>
      </c>
      <c r="D7" s="354">
        <v>34.819039057598488</v>
      </c>
      <c r="E7" s="354">
        <v>9.7992902023578772</v>
      </c>
      <c r="F7" s="354">
        <v>5.2554241462295508</v>
      </c>
    </row>
    <row r="8" spans="2:6" ht="18.399999999999999" customHeight="1">
      <c r="B8" s="501" t="s">
        <v>376</v>
      </c>
      <c r="C8" s="354">
        <v>59.513611665557775</v>
      </c>
      <c r="D8" s="354">
        <v>14.964218388619585</v>
      </c>
      <c r="E8" s="354">
        <v>24.060905965846086</v>
      </c>
      <c r="F8" s="354">
        <v>1.461263979976555</v>
      </c>
    </row>
    <row r="9" spans="2:6" ht="18.399999999999999" customHeight="1">
      <c r="B9" s="501" t="s">
        <v>232</v>
      </c>
      <c r="C9" s="354">
        <v>0</v>
      </c>
      <c r="D9" s="354">
        <v>0</v>
      </c>
      <c r="E9" s="354">
        <v>0</v>
      </c>
      <c r="F9" s="354">
        <v>0</v>
      </c>
    </row>
    <row r="10" spans="2:6" ht="18.399999999999999" customHeight="1">
      <c r="B10" s="501" t="s">
        <v>377</v>
      </c>
      <c r="C10" s="354">
        <v>36.635502661503487</v>
      </c>
      <c r="D10" s="354">
        <v>80.906171542415137</v>
      </c>
      <c r="E10" s="354">
        <v>-53.724205672017909</v>
      </c>
      <c r="F10" s="354">
        <v>36.182531468099285</v>
      </c>
    </row>
    <row r="11" spans="2:6" ht="18.399999999999999" customHeight="1">
      <c r="B11" s="501" t="s">
        <v>378</v>
      </c>
      <c r="C11" s="354">
        <v>50.341437767411378</v>
      </c>
      <c r="D11" s="354">
        <v>33.295304893948021</v>
      </c>
      <c r="E11" s="354">
        <v>17.334658619002248</v>
      </c>
      <c r="F11" s="354">
        <v>-0.97140128036164675</v>
      </c>
    </row>
    <row r="12" spans="2:6" ht="18.399999999999999" customHeight="1">
      <c r="B12" s="501" t="s">
        <v>379</v>
      </c>
      <c r="C12" s="354">
        <v>4.068472282701233</v>
      </c>
      <c r="D12" s="354">
        <v>148.6843277027177</v>
      </c>
      <c r="E12" s="354">
        <v>-51.979979739491831</v>
      </c>
      <c r="F12" s="354">
        <v>-0.77282024592709853</v>
      </c>
    </row>
    <row r="13" spans="2:6" ht="18.399999999999999" customHeight="1">
      <c r="B13" s="501" t="s">
        <v>380</v>
      </c>
      <c r="C13" s="354">
        <v>0</v>
      </c>
      <c r="D13" s="354">
        <v>0</v>
      </c>
      <c r="E13" s="354">
        <v>0</v>
      </c>
      <c r="F13" s="354">
        <v>0</v>
      </c>
    </row>
    <row r="14" spans="2:6" ht="18.399999999999999" customHeight="1">
      <c r="B14" s="501" t="s">
        <v>233</v>
      </c>
      <c r="C14" s="354">
        <v>0</v>
      </c>
      <c r="D14" s="354">
        <v>0</v>
      </c>
      <c r="E14" s="354">
        <v>0</v>
      </c>
      <c r="F14" s="354">
        <v>0</v>
      </c>
    </row>
    <row r="15" spans="2:6" ht="18.399999999999999" customHeight="1">
      <c r="B15" s="501" t="s">
        <v>381</v>
      </c>
      <c r="C15" s="354">
        <v>76.865389093915482</v>
      </c>
      <c r="D15" s="354">
        <v>15.237535837614974</v>
      </c>
      <c r="E15" s="354">
        <v>20.105061861626524</v>
      </c>
      <c r="F15" s="354">
        <v>-12.207986793156978</v>
      </c>
    </row>
    <row r="16" spans="2:6" ht="18.399999999999999" customHeight="1">
      <c r="B16" s="501" t="s">
        <v>382</v>
      </c>
      <c r="C16" s="354">
        <v>40.744369312645354</v>
      </c>
      <c r="D16" s="354">
        <v>33.578671562488601</v>
      </c>
      <c r="E16" s="354">
        <v>9.1810122470815259</v>
      </c>
      <c r="F16" s="354">
        <v>16.495946877784512</v>
      </c>
    </row>
    <row r="17" spans="2:6" ht="18.399999999999999" customHeight="1">
      <c r="B17" s="501" t="s">
        <v>383</v>
      </c>
      <c r="C17" s="354">
        <v>22.847056164068562</v>
      </c>
      <c r="D17" s="354">
        <v>21.174790542620954</v>
      </c>
      <c r="E17" s="354">
        <v>7.7563759618669996</v>
      </c>
      <c r="F17" s="354">
        <v>48.221777331443491</v>
      </c>
    </row>
    <row r="18" spans="2:6" ht="18.399999999999999" customHeight="1">
      <c r="B18" s="501" t="s">
        <v>384</v>
      </c>
      <c r="C18" s="354">
        <v>337.03882712100994</v>
      </c>
      <c r="D18" s="354">
        <v>112.35920557004924</v>
      </c>
      <c r="E18" s="354">
        <v>76.128431670831105</v>
      </c>
      <c r="F18" s="354">
        <v>-425.52646436189025</v>
      </c>
    </row>
    <row r="19" spans="2:6" ht="18.399999999999999" customHeight="1">
      <c r="B19" s="501" t="s">
        <v>385</v>
      </c>
      <c r="C19" s="354">
        <v>62.184769865688239</v>
      </c>
      <c r="D19" s="354">
        <v>21.38049568472692</v>
      </c>
      <c r="E19" s="354">
        <v>24.670992765504725</v>
      </c>
      <c r="F19" s="354">
        <v>-8.2362583159198799</v>
      </c>
    </row>
    <row r="20" spans="2:6" ht="18.399999999999999" customHeight="1">
      <c r="B20" s="501" t="s">
        <v>386</v>
      </c>
      <c r="C20" s="354">
        <v>27.202484491556454</v>
      </c>
      <c r="D20" s="354">
        <v>163.07752044773383</v>
      </c>
      <c r="E20" s="354">
        <v>-4.1038078930144017</v>
      </c>
      <c r="F20" s="354">
        <v>-86.176197046275874</v>
      </c>
    </row>
    <row r="21" spans="2:6" ht="18.399999999999999" customHeight="1">
      <c r="B21" s="501" t="s">
        <v>387</v>
      </c>
      <c r="C21" s="354">
        <v>56.233055733328797</v>
      </c>
      <c r="D21" s="354">
        <v>24.429778070557759</v>
      </c>
      <c r="E21" s="354">
        <v>36.781775736660698</v>
      </c>
      <c r="F21" s="354">
        <v>-17.444609540547258</v>
      </c>
    </row>
    <row r="22" spans="2:6" ht="18.399999999999999" customHeight="1">
      <c r="B22" s="501" t="s">
        <v>388</v>
      </c>
      <c r="C22" s="354">
        <v>36.342779484548949</v>
      </c>
      <c r="D22" s="354">
        <v>34.148864526299548</v>
      </c>
      <c r="E22" s="354">
        <v>21.276910054750555</v>
      </c>
      <c r="F22" s="354">
        <v>8.2314459344009467</v>
      </c>
    </row>
    <row r="23" spans="2:6" ht="18.399999999999999" customHeight="1">
      <c r="B23" s="501" t="s">
        <v>389</v>
      </c>
      <c r="C23" s="354">
        <v>0</v>
      </c>
      <c r="D23" s="354">
        <v>0</v>
      </c>
      <c r="E23" s="354">
        <v>0</v>
      </c>
      <c r="F23" s="354">
        <v>0</v>
      </c>
    </row>
    <row r="24" spans="2:6" ht="18.399999999999999" customHeight="1">
      <c r="B24" s="501" t="s">
        <v>390</v>
      </c>
      <c r="C24" s="354">
        <v>447.99331512572496</v>
      </c>
      <c r="D24" s="354">
        <v>73.718472897972276</v>
      </c>
      <c r="E24" s="354">
        <v>48.399318540230603</v>
      </c>
      <c r="F24" s="354">
        <v>-470.11110656392782</v>
      </c>
    </row>
    <row r="25" spans="2:6" ht="18.399999999999999" customHeight="1">
      <c r="B25" s="501" t="s">
        <v>391</v>
      </c>
      <c r="C25" s="354">
        <v>7851.8518518518522</v>
      </c>
      <c r="D25" s="354">
        <v>567077.77777777775</v>
      </c>
      <c r="E25" s="354">
        <v>22.222222222222221</v>
      </c>
      <c r="F25" s="354">
        <v>-574851.8518518518</v>
      </c>
    </row>
    <row r="26" spans="2:6" ht="18.399999999999999" customHeight="1">
      <c r="B26" s="501" t="s">
        <v>392</v>
      </c>
      <c r="C26" s="354">
        <v>0</v>
      </c>
      <c r="D26" s="354">
        <v>0</v>
      </c>
      <c r="E26" s="354">
        <v>0</v>
      </c>
      <c r="F26" s="354">
        <v>0</v>
      </c>
    </row>
    <row r="27" spans="2:6" ht="18.399999999999999" customHeight="1">
      <c r="B27" s="501" t="s">
        <v>393</v>
      </c>
      <c r="C27" s="354">
        <v>0</v>
      </c>
      <c r="D27" s="354">
        <v>396.4483685730408</v>
      </c>
      <c r="E27" s="354">
        <v>-178.21223487237361</v>
      </c>
      <c r="F27" s="354">
        <v>-118.23613370066717</v>
      </c>
    </row>
    <row r="28" spans="2:6" ht="18.399999999999999" customHeight="1">
      <c r="B28" s="501" t="s">
        <v>394</v>
      </c>
      <c r="C28" s="354">
        <v>12.110894941634241</v>
      </c>
      <c r="D28" s="354">
        <v>26.013801070038912</v>
      </c>
      <c r="E28" s="354">
        <v>13.36484678988327</v>
      </c>
      <c r="F28" s="354">
        <v>48.510457198443582</v>
      </c>
    </row>
    <row r="29" spans="2:6" ht="18.399999999999999" customHeight="1">
      <c r="B29" s="501" t="s">
        <v>395</v>
      </c>
      <c r="C29" s="354">
        <v>0</v>
      </c>
      <c r="D29" s="354">
        <v>0</v>
      </c>
      <c r="E29" s="354">
        <v>0</v>
      </c>
      <c r="F29" s="354">
        <v>0</v>
      </c>
    </row>
    <row r="30" spans="2:6" ht="18.399999999999999" customHeight="1">
      <c r="B30" s="501" t="s">
        <v>236</v>
      </c>
      <c r="C30" s="354">
        <v>18.172542459096597</v>
      </c>
      <c r="D30" s="354">
        <v>2.7123296505659757</v>
      </c>
      <c r="E30" s="354">
        <v>67.519162142486948</v>
      </c>
      <c r="F30" s="354">
        <v>11.595965747850485</v>
      </c>
    </row>
    <row r="31" spans="2:6" ht="18.399999999999999" customHeight="1">
      <c r="B31" s="501" t="s">
        <v>396</v>
      </c>
      <c r="C31" s="354">
        <v>49.260192077704772</v>
      </c>
      <c r="D31" s="354">
        <v>242.61499921124906</v>
      </c>
      <c r="E31" s="354">
        <v>-12.448141311807399</v>
      </c>
      <c r="F31" s="354">
        <v>-179.42704997714645</v>
      </c>
    </row>
    <row r="32" spans="2:6" ht="18.399999999999999" customHeight="1">
      <c r="B32" s="501" t="s">
        <v>397</v>
      </c>
      <c r="C32" s="354">
        <v>0</v>
      </c>
      <c r="D32" s="354">
        <v>0</v>
      </c>
      <c r="E32" s="354">
        <v>0</v>
      </c>
      <c r="F32" s="354">
        <v>0</v>
      </c>
    </row>
    <row r="33" spans="2:6" ht="18.399999999999999" customHeight="1">
      <c r="B33" s="501" t="s">
        <v>398</v>
      </c>
      <c r="C33" s="354">
        <v>276.09269040958975</v>
      </c>
      <c r="D33" s="354">
        <v>17.719234112193138</v>
      </c>
      <c r="E33" s="354">
        <v>18.775696242361985</v>
      </c>
      <c r="F33" s="354">
        <v>-212.58762076414484</v>
      </c>
    </row>
    <row r="34" spans="2:6" ht="18.399999999999999" customHeight="1">
      <c r="B34" s="501" t="s">
        <v>399</v>
      </c>
      <c r="C34" s="354">
        <v>66.146944675327973</v>
      </c>
      <c r="D34" s="354">
        <v>21.118971930846232</v>
      </c>
      <c r="E34" s="354">
        <v>-37.628528679926831</v>
      </c>
      <c r="F34" s="354">
        <v>50.362612073752629</v>
      </c>
    </row>
    <row r="35" spans="2:6" ht="18.399999999999999" customHeight="1">
      <c r="B35" s="501" t="s">
        <v>400</v>
      </c>
      <c r="C35" s="354">
        <v>0</v>
      </c>
      <c r="D35" s="354">
        <v>0</v>
      </c>
      <c r="E35" s="354">
        <v>0</v>
      </c>
      <c r="F35" s="354">
        <v>0</v>
      </c>
    </row>
    <row r="36" spans="2:6" ht="18.399999999999999" customHeight="1">
      <c r="B36" s="501" t="s">
        <v>238</v>
      </c>
      <c r="C36" s="354">
        <v>0</v>
      </c>
      <c r="D36" s="354">
        <v>0</v>
      </c>
      <c r="E36" s="354">
        <v>0</v>
      </c>
      <c r="F36" s="354">
        <v>0</v>
      </c>
    </row>
    <row r="37" spans="2:6" ht="18.399999999999999" customHeight="1">
      <c r="B37" s="501" t="s">
        <v>401</v>
      </c>
      <c r="C37" s="354">
        <v>27.225116861383864</v>
      </c>
      <c r="D37" s="354">
        <v>1.2594571252824454</v>
      </c>
      <c r="E37" s="354">
        <v>-2.3593106990557891</v>
      </c>
      <c r="F37" s="354">
        <v>73.874736712389478</v>
      </c>
    </row>
    <row r="38" spans="2:6" ht="18.399999999999999" customHeight="1">
      <c r="B38" s="501" t="s">
        <v>402</v>
      </c>
      <c r="C38" s="354">
        <v>235.97222672852928</v>
      </c>
      <c r="D38" s="354">
        <v>39.296259044158205</v>
      </c>
      <c r="E38" s="354">
        <v>21.932286428084748</v>
      </c>
      <c r="F38" s="354">
        <v>-197.20077220077218</v>
      </c>
    </row>
    <row r="39" spans="2:6" ht="18.399999999999999" customHeight="1">
      <c r="B39" s="501" t="s">
        <v>403</v>
      </c>
      <c r="C39" s="354">
        <v>50.404824066916674</v>
      </c>
      <c r="D39" s="354">
        <v>40.201425646210303</v>
      </c>
      <c r="E39" s="354">
        <v>31.600250431918052</v>
      </c>
      <c r="F39" s="354">
        <v>-22.206500145045027</v>
      </c>
    </row>
    <row r="40" spans="2:6" ht="18.399999999999999" customHeight="1">
      <c r="B40" s="501" t="s">
        <v>404</v>
      </c>
      <c r="C40" s="354">
        <v>52.681218467011981</v>
      </c>
      <c r="D40" s="354">
        <v>29.564947634099394</v>
      </c>
      <c r="E40" s="354">
        <v>8.3389215664858245</v>
      </c>
      <c r="F40" s="354">
        <v>9.4149123324028086</v>
      </c>
    </row>
    <row r="41" spans="2:6" ht="18.399999999999999" customHeight="1">
      <c r="B41" s="501" t="s">
        <v>405</v>
      </c>
      <c r="C41" s="354">
        <v>57.146163113821004</v>
      </c>
      <c r="D41" s="354">
        <v>51.424248438521758</v>
      </c>
      <c r="E41" s="354">
        <v>21.556254202357881</v>
      </c>
      <c r="F41" s="354">
        <v>-30.126665754700642</v>
      </c>
    </row>
    <row r="42" spans="2:6" ht="18.399999999999999" customHeight="1">
      <c r="B42" s="501" t="s">
        <v>406</v>
      </c>
      <c r="C42" s="354">
        <v>0</v>
      </c>
      <c r="D42" s="354">
        <v>0</v>
      </c>
      <c r="E42" s="354">
        <v>0</v>
      </c>
      <c r="F42" s="354">
        <v>0</v>
      </c>
    </row>
    <row r="43" spans="2:6" ht="18.399999999999999" customHeight="1">
      <c r="B43" s="501" t="s">
        <v>407</v>
      </c>
      <c r="C43" s="354">
        <v>93.422768401257983</v>
      </c>
      <c r="D43" s="354">
        <v>10.90880314399163</v>
      </c>
      <c r="E43" s="354">
        <v>15.460377541413036</v>
      </c>
      <c r="F43" s="354">
        <v>-19.791949086662655</v>
      </c>
    </row>
    <row r="44" spans="2:6" ht="18.399999999999999" customHeight="1">
      <c r="B44" s="501" t="s">
        <v>408</v>
      </c>
      <c r="C44" s="354">
        <v>-62.652081192692897</v>
      </c>
      <c r="D44" s="354">
        <v>33.676899110830036</v>
      </c>
      <c r="E44" s="354">
        <v>17.636911484231668</v>
      </c>
      <c r="F44" s="354">
        <v>111.33827059763119</v>
      </c>
    </row>
    <row r="45" spans="2:6" ht="18.399999999999999" customHeight="1">
      <c r="B45" s="501" t="s">
        <v>409</v>
      </c>
      <c r="C45" s="354">
        <v>0</v>
      </c>
      <c r="D45" s="354">
        <v>0</v>
      </c>
      <c r="E45" s="354">
        <v>0</v>
      </c>
      <c r="F45" s="354">
        <v>0</v>
      </c>
    </row>
    <row r="46" spans="2:6" ht="18.399999999999999" customHeight="1">
      <c r="B46" s="501" t="s">
        <v>410</v>
      </c>
      <c r="C46" s="354">
        <v>47.675382814292774</v>
      </c>
      <c r="D46" s="354">
        <v>15.849581305983065</v>
      </c>
      <c r="E46" s="354">
        <v>17.112722619589356</v>
      </c>
      <c r="F46" s="354">
        <v>19.362313260134805</v>
      </c>
    </row>
    <row r="47" spans="2:6" ht="18.399999999999999" customHeight="1">
      <c r="B47" s="501" t="s">
        <v>411</v>
      </c>
      <c r="C47" s="354">
        <v>-9.3102851849663288</v>
      </c>
      <c r="D47" s="354">
        <v>73.104001957949549</v>
      </c>
      <c r="E47" s="354">
        <v>4.3187054172906425</v>
      </c>
      <c r="F47" s="354">
        <v>31.887577809726135</v>
      </c>
    </row>
    <row r="48" spans="2:6" ht="18.399999999999999" customHeight="1">
      <c r="B48" s="501" t="s">
        <v>412</v>
      </c>
      <c r="C48" s="354">
        <v>48.308131043082732</v>
      </c>
      <c r="D48" s="354">
        <v>14.73510276632136</v>
      </c>
      <c r="E48" s="354">
        <v>20.537685046962284</v>
      </c>
      <c r="F48" s="354">
        <v>16.41908114363363</v>
      </c>
    </row>
    <row r="49" spans="2:6" ht="18.399999999999999" customHeight="1">
      <c r="B49" s="501" t="s">
        <v>413</v>
      </c>
      <c r="C49" s="354">
        <v>0</v>
      </c>
      <c r="D49" s="354">
        <v>0</v>
      </c>
      <c r="E49" s="354">
        <v>0</v>
      </c>
      <c r="F49" s="354">
        <v>0</v>
      </c>
    </row>
    <row r="50" spans="2:6" ht="18.399999999999999" customHeight="1">
      <c r="B50" s="501" t="s">
        <v>414</v>
      </c>
      <c r="C50" s="354">
        <v>15.240054161041519</v>
      </c>
      <c r="D50" s="354">
        <v>39.156151550700145</v>
      </c>
      <c r="E50" s="354">
        <v>4.6154506188455509</v>
      </c>
      <c r="F50" s="354">
        <v>40.988343669412778</v>
      </c>
    </row>
    <row r="51" spans="2:6" ht="18.399999999999999" customHeight="1">
      <c r="B51" s="501" t="s">
        <v>415</v>
      </c>
      <c r="C51" s="354">
        <v>0</v>
      </c>
      <c r="D51" s="354">
        <v>0</v>
      </c>
      <c r="E51" s="354">
        <v>0</v>
      </c>
      <c r="F51" s="354">
        <v>0</v>
      </c>
    </row>
    <row r="52" spans="2:6" ht="18.399999999999999" customHeight="1">
      <c r="B52" s="501" t="s">
        <v>244</v>
      </c>
      <c r="C52" s="354">
        <v>75.070547937891121</v>
      </c>
      <c r="D52" s="354">
        <v>18.843107259563016</v>
      </c>
      <c r="E52" s="354">
        <v>1.5859603596676703</v>
      </c>
      <c r="F52" s="354">
        <v>4.5003844428781958</v>
      </c>
    </row>
    <row r="53" spans="2:6" ht="18.399999999999999" customHeight="1">
      <c r="B53" s="501" t="s">
        <v>245</v>
      </c>
      <c r="C53" s="354">
        <v>46.58049034356489</v>
      </c>
      <c r="D53" s="354">
        <v>64.358062837319991</v>
      </c>
      <c r="E53" s="354">
        <v>-16.341204961118073</v>
      </c>
      <c r="F53" s="354">
        <v>5.4026517802331897</v>
      </c>
    </row>
    <row r="54" spans="2:6" ht="18.399999999999999" customHeight="1">
      <c r="B54" s="501" t="s">
        <v>416</v>
      </c>
      <c r="C54" s="354">
        <v>61.083339843059782</v>
      </c>
      <c r="D54" s="354">
        <v>26.062424787111745</v>
      </c>
      <c r="E54" s="354">
        <v>21.923042033709681</v>
      </c>
      <c r="F54" s="354">
        <v>-9.0688066638812082</v>
      </c>
    </row>
    <row r="55" spans="2:6" ht="18.399999999999999" customHeight="1">
      <c r="B55" s="501" t="s">
        <v>417</v>
      </c>
      <c r="C55" s="354">
        <v>0</v>
      </c>
      <c r="D55" s="354">
        <v>0</v>
      </c>
      <c r="E55" s="354">
        <v>0</v>
      </c>
      <c r="F55" s="354">
        <v>0</v>
      </c>
    </row>
    <row r="56" spans="2:6" ht="18.399999999999999" customHeight="1">
      <c r="B56" s="501" t="s">
        <v>418</v>
      </c>
      <c r="C56" s="354">
        <v>20.120607037234567</v>
      </c>
      <c r="D56" s="354">
        <v>34.759812573455967</v>
      </c>
      <c r="E56" s="354">
        <v>36.28304446439116</v>
      </c>
      <c r="F56" s="354">
        <v>8.8365359249183051</v>
      </c>
    </row>
    <row r="57" spans="2:6" ht="18.399999999999999" customHeight="1">
      <c r="B57" s="501" t="s">
        <v>419</v>
      </c>
      <c r="C57" s="354">
        <v>31.871817796809559</v>
      </c>
      <c r="D57" s="354">
        <v>72.260975954072748</v>
      </c>
      <c r="E57" s="354">
        <v>59.137075902310478</v>
      </c>
      <c r="F57" s="354">
        <v>-63.269869653192792</v>
      </c>
    </row>
    <row r="58" spans="2:6" ht="18.399999999999999" customHeight="1">
      <c r="B58" s="501" t="s">
        <v>420</v>
      </c>
      <c r="C58" s="354">
        <v>14.030153900825271</v>
      </c>
      <c r="D58" s="354">
        <v>15.856271591660981</v>
      </c>
      <c r="E58" s="354">
        <v>8.1255556885654645</v>
      </c>
      <c r="F58" s="354">
        <v>61.988018818948291</v>
      </c>
    </row>
    <row r="59" spans="2:6" ht="18.399999999999999" customHeight="1">
      <c r="B59" s="501" t="s">
        <v>421</v>
      </c>
      <c r="C59" s="354">
        <v>-37.919837728324964</v>
      </c>
      <c r="D59" s="354">
        <v>65.174534551454428</v>
      </c>
      <c r="E59" s="354">
        <v>39.601325590555369</v>
      </c>
      <c r="F59" s="354">
        <v>33.143977586315181</v>
      </c>
    </row>
    <row r="60" spans="2:6" ht="18.399999999999999" customHeight="1">
      <c r="B60" s="501" t="s">
        <v>422</v>
      </c>
      <c r="C60" s="354">
        <v>158.92848806751283</v>
      </c>
      <c r="D60" s="354">
        <v>360.33871467419362</v>
      </c>
      <c r="E60" s="354">
        <v>-367.5495102377821</v>
      </c>
      <c r="F60" s="354">
        <v>-51.717692503924376</v>
      </c>
    </row>
    <row r="61" spans="2:6" ht="18.399999999999999" customHeight="1">
      <c r="B61" s="501" t="s">
        <v>423</v>
      </c>
      <c r="C61" s="354">
        <v>33.180077146960642</v>
      </c>
      <c r="D61" s="354">
        <v>59.188471176319148</v>
      </c>
      <c r="E61" s="354">
        <v>-0.93605363860912294</v>
      </c>
      <c r="F61" s="354">
        <v>8.5675053153293401</v>
      </c>
    </row>
    <row r="62" spans="2:6" ht="18.399999999999999" customHeight="1">
      <c r="B62" s="501" t="s">
        <v>424</v>
      </c>
      <c r="C62" s="354">
        <v>36.878170174299626</v>
      </c>
      <c r="D62" s="354">
        <v>101.95453696896408</v>
      </c>
      <c r="E62" s="354">
        <v>-99.214758050745075</v>
      </c>
      <c r="F62" s="354">
        <v>60.382050907481364</v>
      </c>
    </row>
    <row r="63" spans="2:6" ht="18.399999999999999" customHeight="1">
      <c r="B63" s="501" t="s">
        <v>425</v>
      </c>
      <c r="C63" s="354">
        <v>26.438289075266187</v>
      </c>
      <c r="D63" s="354">
        <v>62.350896855707241</v>
      </c>
      <c r="E63" s="354">
        <v>11.569415077724356</v>
      </c>
      <c r="F63" s="354">
        <v>-0.35860100869778155</v>
      </c>
    </row>
    <row r="64" spans="2:6" ht="18.399999999999999" customHeight="1">
      <c r="B64" s="501" t="s">
        <v>426</v>
      </c>
      <c r="C64" s="354">
        <v>-1653.6013884871277</v>
      </c>
      <c r="D64" s="354">
        <v>47.251952560023142</v>
      </c>
      <c r="E64" s="354">
        <v>100.05785363031529</v>
      </c>
      <c r="F64" s="354">
        <v>1606.2915822967891</v>
      </c>
    </row>
    <row r="65" spans="2:6" ht="18.399999999999999" customHeight="1">
      <c r="B65" s="501" t="s">
        <v>427</v>
      </c>
      <c r="C65" s="354">
        <v>47.692741702292786</v>
      </c>
      <c r="D65" s="354">
        <v>19.12086240509311</v>
      </c>
      <c r="E65" s="354">
        <v>16.800732613193578</v>
      </c>
      <c r="F65" s="354">
        <v>16.38566327942053</v>
      </c>
    </row>
    <row r="66" spans="2:6" ht="18.399999999999999" customHeight="1">
      <c r="B66" s="501" t="s">
        <v>428</v>
      </c>
      <c r="C66" s="354">
        <v>66.608826372697351</v>
      </c>
      <c r="D66" s="354">
        <v>64.03370337487712</v>
      </c>
      <c r="E66" s="354">
        <v>23.934694873869095</v>
      </c>
      <c r="F66" s="354">
        <v>-54.577224621443555</v>
      </c>
    </row>
    <row r="67" spans="2:6" ht="18.399999999999999" customHeight="1">
      <c r="B67" s="501" t="s">
        <v>429</v>
      </c>
      <c r="C67" s="354">
        <v>98.473401601650394</v>
      </c>
      <c r="D67" s="354">
        <v>250.57326529673531</v>
      </c>
      <c r="E67" s="354">
        <v>-135.12373068779556</v>
      </c>
      <c r="F67" s="354">
        <v>-113.92293621059015</v>
      </c>
    </row>
    <row r="68" spans="2:6" ht="14.65" customHeight="1"/>
    <row r="69" spans="2:6" ht="18.399999999999999" customHeight="1">
      <c r="B69" s="694" t="s">
        <v>156</v>
      </c>
      <c r="C69" s="580" t="s">
        <v>485</v>
      </c>
      <c r="D69" s="695"/>
      <c r="E69" s="695"/>
      <c r="F69" s="696"/>
    </row>
    <row r="70" spans="2:6" ht="25.5">
      <c r="B70" s="686"/>
      <c r="C70" s="491" t="s">
        <v>480</v>
      </c>
      <c r="D70" s="299" t="s">
        <v>285</v>
      </c>
      <c r="E70" s="299" t="s">
        <v>286</v>
      </c>
      <c r="F70" s="299" t="s">
        <v>481</v>
      </c>
    </row>
    <row r="71" spans="2:6" ht="18.399999999999999" customHeight="1">
      <c r="B71" s="501" t="s">
        <v>255</v>
      </c>
      <c r="C71" s="354">
        <v>70.902893385308602</v>
      </c>
      <c r="D71" s="354">
        <v>3.8847357249724324</v>
      </c>
      <c r="E71" s="354">
        <v>23.651284899186031</v>
      </c>
      <c r="F71" s="354">
        <v>1.5610859905329355</v>
      </c>
    </row>
    <row r="72" spans="2:6" ht="18.399999999999999" customHeight="1">
      <c r="B72" s="501" t="s">
        <v>256</v>
      </c>
      <c r="C72" s="354">
        <v>77.246184973990268</v>
      </c>
      <c r="D72" s="354">
        <v>17.511806334527506</v>
      </c>
      <c r="E72" s="354">
        <v>25.84899254446092</v>
      </c>
      <c r="F72" s="354">
        <v>-20.606983852978683</v>
      </c>
    </row>
    <row r="73" spans="2:6" ht="18.399999999999999" customHeight="1">
      <c r="B73" s="501" t="s">
        <v>430</v>
      </c>
      <c r="C73" s="354">
        <v>50.995238044989158</v>
      </c>
      <c r="D73" s="354">
        <v>57.910975231886297</v>
      </c>
      <c r="E73" s="354">
        <v>-3.9132017624221889</v>
      </c>
      <c r="F73" s="354">
        <v>-4.9930115144532623</v>
      </c>
    </row>
    <row r="74" spans="2:6" ht="18.399999999999999" customHeight="1">
      <c r="B74" s="501" t="s">
        <v>431</v>
      </c>
      <c r="C74" s="354">
        <v>36.126083335054275</v>
      </c>
      <c r="D74" s="354">
        <v>119.84158125041589</v>
      </c>
      <c r="E74" s="354">
        <v>57.806551982873152</v>
      </c>
      <c r="F74" s="354">
        <v>-113.77421656834332</v>
      </c>
    </row>
    <row r="75" spans="2:6" ht="18.399999999999999" customHeight="1">
      <c r="B75" s="501" t="s">
        <v>432</v>
      </c>
      <c r="C75" s="354">
        <v>56.884768014278578</v>
      </c>
      <c r="D75" s="354">
        <v>76.061869964744432</v>
      </c>
      <c r="E75" s="354">
        <v>39.544666825898915</v>
      </c>
      <c r="F75" s="354">
        <v>-72.491304804921924</v>
      </c>
    </row>
    <row r="76" spans="2:6" ht="18.399999999999999" customHeight="1">
      <c r="B76" s="501" t="s">
        <v>433</v>
      </c>
      <c r="C76" s="354">
        <v>-15.002359909521862</v>
      </c>
      <c r="D76" s="354">
        <v>20.485417733865866</v>
      </c>
      <c r="E76" s="354">
        <v>8.9505333603383725</v>
      </c>
      <c r="F76" s="354">
        <v>85.566408815317629</v>
      </c>
    </row>
    <row r="77" spans="2:6" ht="18.399999999999999" customHeight="1">
      <c r="B77" s="501" t="s">
        <v>434</v>
      </c>
      <c r="C77" s="354">
        <v>62.123062231373702</v>
      </c>
      <c r="D77" s="354">
        <v>9.4319332633957007</v>
      </c>
      <c r="E77" s="354">
        <v>21.821550310702403</v>
      </c>
      <c r="F77" s="354">
        <v>6.6234541945281862</v>
      </c>
    </row>
    <row r="78" spans="2:6" ht="18.399999999999999" customHeight="1">
      <c r="B78" s="501" t="s">
        <v>435</v>
      </c>
      <c r="C78" s="354">
        <v>56.890449218768559</v>
      </c>
      <c r="D78" s="354">
        <v>6.2701717204227387</v>
      </c>
      <c r="E78" s="354">
        <v>15.776080833658346</v>
      </c>
      <c r="F78" s="354">
        <v>21.063298227150359</v>
      </c>
    </row>
    <row r="79" spans="2:6" ht="18.399999999999999" customHeight="1">
      <c r="B79" s="501" t="s">
        <v>257</v>
      </c>
      <c r="C79" s="354">
        <v>297.09698480006375</v>
      </c>
      <c r="D79" s="354">
        <v>69.895339984596447</v>
      </c>
      <c r="E79" s="354">
        <v>0.83090624197731966</v>
      </c>
      <c r="F79" s="354">
        <v>-267.82323102663753</v>
      </c>
    </row>
    <row r="80" spans="2:6" ht="18.399999999999999" customHeight="1">
      <c r="B80" s="501" t="s">
        <v>436</v>
      </c>
      <c r="C80" s="354">
        <v>129.35575594493017</v>
      </c>
      <c r="D80" s="354">
        <v>1.912786456792485</v>
      </c>
      <c r="E80" s="354">
        <v>7.8614638279179898</v>
      </c>
      <c r="F80" s="354">
        <v>-39.130006229640628</v>
      </c>
    </row>
    <row r="81" spans="2:6" ht="18.399999999999999" customHeight="1">
      <c r="B81" s="501" t="s">
        <v>437</v>
      </c>
      <c r="C81" s="354">
        <v>58.18927658632397</v>
      </c>
      <c r="D81" s="354">
        <v>3.1827248299685333</v>
      </c>
      <c r="E81" s="354">
        <v>30.720305064753124</v>
      </c>
      <c r="F81" s="354">
        <v>7.9076935189543835</v>
      </c>
    </row>
    <row r="82" spans="2:6" ht="18.399999999999999" customHeight="1">
      <c r="B82" s="501" t="s">
        <v>258</v>
      </c>
      <c r="C82" s="354">
        <v>50.039794709016952</v>
      </c>
      <c r="D82" s="354">
        <v>5.3695454120965023</v>
      </c>
      <c r="E82" s="354">
        <v>43.887150153750319</v>
      </c>
      <c r="F82" s="354">
        <v>0.70350972513622567</v>
      </c>
    </row>
    <row r="83" spans="2:6" ht="18.399999999999999" customHeight="1">
      <c r="B83" s="501" t="s">
        <v>438</v>
      </c>
      <c r="C83" s="354">
        <v>60.028981194437655</v>
      </c>
      <c r="D83" s="354">
        <v>13.010445666729641</v>
      </c>
      <c r="E83" s="354">
        <v>28.53182617391683</v>
      </c>
      <c r="F83" s="354">
        <v>-1.5712530350841267</v>
      </c>
    </row>
    <row r="84" spans="2:6" ht="18.399999999999999" customHeight="1">
      <c r="B84" s="501" t="s">
        <v>259</v>
      </c>
      <c r="C84" s="354">
        <v>5.7390235829527727</v>
      </c>
      <c r="D84" s="354">
        <v>8.1806157024826387</v>
      </c>
      <c r="E84" s="354">
        <v>23.869799532013655</v>
      </c>
      <c r="F84" s="354">
        <v>62.210561182550926</v>
      </c>
    </row>
    <row r="85" spans="2:6" ht="18.399999999999999" customHeight="1">
      <c r="B85" s="501" t="s">
        <v>439</v>
      </c>
      <c r="C85" s="354">
        <v>36.113821372203915</v>
      </c>
      <c r="D85" s="354">
        <v>5.3846508083271871</v>
      </c>
      <c r="E85" s="354">
        <v>25.046837542907717</v>
      </c>
      <c r="F85" s="354">
        <v>33.45469027656118</v>
      </c>
    </row>
    <row r="86" spans="2:6" ht="18.399999999999999" customHeight="1">
      <c r="B86" s="501" t="s">
        <v>262</v>
      </c>
      <c r="C86" s="354">
        <v>63.839105498472861</v>
      </c>
      <c r="D86" s="354">
        <v>4.4265070952213481</v>
      </c>
      <c r="E86" s="354">
        <v>21.745576604474394</v>
      </c>
      <c r="F86" s="354">
        <v>9.9888108018314021</v>
      </c>
    </row>
    <row r="87" spans="2:6" ht="18.399999999999999" customHeight="1">
      <c r="B87" s="501" t="s">
        <v>440</v>
      </c>
      <c r="C87" s="354">
        <v>63.962845968712386</v>
      </c>
      <c r="D87" s="354">
        <v>3616.4165914560767</v>
      </c>
      <c r="E87" s="354">
        <v>-10.909296028880867</v>
      </c>
      <c r="F87" s="354">
        <v>-3569.4701413959087</v>
      </c>
    </row>
    <row r="88" spans="2:6" ht="18.399999999999999" customHeight="1">
      <c r="B88" s="501" t="s">
        <v>441</v>
      </c>
      <c r="C88" s="354">
        <v>110.69385733060962</v>
      </c>
      <c r="D88" s="354">
        <v>93.95597933307495</v>
      </c>
      <c r="E88" s="354">
        <v>-45.252604492987174</v>
      </c>
      <c r="F88" s="354">
        <v>-59.397232170697379</v>
      </c>
    </row>
    <row r="89" spans="2:6" ht="18.399999999999999" customHeight="1">
      <c r="B89" s="501" t="s">
        <v>442</v>
      </c>
      <c r="C89" s="354">
        <v>41.713239638304195</v>
      </c>
      <c r="D89" s="354">
        <v>27.272171134008449</v>
      </c>
      <c r="E89" s="354">
        <v>10.809092997260199</v>
      </c>
      <c r="F89" s="354">
        <v>20.205496230427162</v>
      </c>
    </row>
    <row r="90" spans="2:6" ht="18.399999999999999" customHeight="1">
      <c r="B90" s="501" t="s">
        <v>265</v>
      </c>
      <c r="C90" s="354">
        <v>79.659017057969308</v>
      </c>
      <c r="D90" s="354">
        <v>9.4236665150020649</v>
      </c>
      <c r="E90" s="354">
        <v>25.282577577871244</v>
      </c>
      <c r="F90" s="354">
        <v>-14.365261150842617</v>
      </c>
    </row>
    <row r="91" spans="2:6" ht="18.399999999999999" customHeight="1">
      <c r="B91" s="501" t="s">
        <v>443</v>
      </c>
      <c r="C91" s="354">
        <v>71.045249614353935</v>
      </c>
      <c r="D91" s="354">
        <v>22.051118538896937</v>
      </c>
      <c r="E91" s="354">
        <v>24.378153407731901</v>
      </c>
      <c r="F91" s="354">
        <v>-17.474521560982769</v>
      </c>
    </row>
    <row r="92" spans="2:6" ht="18.399999999999999" customHeight="1">
      <c r="B92" s="501" t="s">
        <v>444</v>
      </c>
      <c r="C92" s="354">
        <v>73.661030967569232</v>
      </c>
      <c r="D92" s="354">
        <v>25.030378101084196</v>
      </c>
      <c r="E92" s="354">
        <v>14.741799220698704</v>
      </c>
      <c r="F92" s="354">
        <v>-13.433208289352121</v>
      </c>
    </row>
    <row r="93" spans="2:6" ht="18.399999999999999" customHeight="1">
      <c r="B93" s="501" t="s">
        <v>445</v>
      </c>
      <c r="C93" s="354">
        <v>0</v>
      </c>
      <c r="D93" s="354">
        <v>0</v>
      </c>
      <c r="E93" s="354">
        <v>0</v>
      </c>
      <c r="F93" s="354">
        <v>0</v>
      </c>
    </row>
    <row r="94" spans="2:6" ht="18.399999999999999" customHeight="1">
      <c r="B94" s="501" t="s">
        <v>266</v>
      </c>
      <c r="C94" s="354">
        <v>69.187551317915691</v>
      </c>
      <c r="D94" s="354">
        <v>7.579001091474197</v>
      </c>
      <c r="E94" s="354">
        <v>13.791302993475158</v>
      </c>
      <c r="F94" s="354">
        <v>9.4421445971349627</v>
      </c>
    </row>
    <row r="95" spans="2:6" ht="18.399999999999999" customHeight="1">
      <c r="B95" s="501" t="s">
        <v>446</v>
      </c>
      <c r="C95" s="354">
        <v>42.779126664166327</v>
      </c>
      <c r="D95" s="354">
        <v>10.161671828230586</v>
      </c>
      <c r="E95" s="354">
        <v>35.615569420179618</v>
      </c>
      <c r="F95" s="354">
        <v>11.44363208742347</v>
      </c>
    </row>
    <row r="96" spans="2:6" ht="18.399999999999999" customHeight="1">
      <c r="B96" s="501" t="s">
        <v>447</v>
      </c>
      <c r="C96" s="354">
        <v>47.943127452944715</v>
      </c>
      <c r="D96" s="354">
        <v>9.7672419342581822</v>
      </c>
      <c r="E96" s="354">
        <v>22.182075624966167</v>
      </c>
      <c r="F96" s="354">
        <v>20.107554987830934</v>
      </c>
    </row>
    <row r="97" spans="2:8" ht="18.399999999999999" customHeight="1">
      <c r="B97" s="501" t="s">
        <v>448</v>
      </c>
      <c r="C97" s="354">
        <v>5.9291933699399468</v>
      </c>
      <c r="D97" s="354">
        <v>14.110491843452655</v>
      </c>
      <c r="E97" s="354">
        <v>31.529150853047287</v>
      </c>
      <c r="F97" s="354">
        <v>48.431163933560114</v>
      </c>
    </row>
    <row r="98" spans="2:8" ht="18.399999999999999" customHeight="1">
      <c r="B98" s="501" t="s">
        <v>449</v>
      </c>
      <c r="C98" s="354">
        <v>100.32323979337865</v>
      </c>
      <c r="D98" s="354">
        <v>5.201857092258348</v>
      </c>
      <c r="E98" s="354">
        <v>31.667720357936481</v>
      </c>
      <c r="F98" s="354">
        <v>-37.192817243573479</v>
      </c>
    </row>
    <row r="99" spans="2:8" ht="37.35" customHeight="1"/>
    <row r="100" spans="2:8" ht="50.1" customHeight="1">
      <c r="B100" s="683" t="s">
        <v>457</v>
      </c>
      <c r="C100" s="684"/>
      <c r="D100" s="684"/>
      <c r="E100" s="684"/>
      <c r="F100" s="684"/>
      <c r="G100" s="684"/>
      <c r="H100" s="684"/>
    </row>
  </sheetData>
  <mergeCells count="6">
    <mergeCell ref="B100:H100"/>
    <mergeCell ref="B2:F2"/>
    <mergeCell ref="B4:B5"/>
    <mergeCell ref="C4:F4"/>
    <mergeCell ref="B69:B70"/>
    <mergeCell ref="C69:F69"/>
  </mergeCells>
  <pageMargins left="0.33764705882352947" right="0.44196078431372554" top="0.22274509803921574" bottom="0.46588235294117653" header="0.50980392156862753" footer="0.50980392156862753"/>
  <pageSetup paperSize="9" fitToHeight="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2" width="13" style="99" customWidth="1"/>
    <col min="3" max="3" width="17" style="99" hidden="1" customWidth="1"/>
    <col min="4" max="8" width="12.7109375" style="99" customWidth="1"/>
    <col min="9" max="16384" width="9.140625" style="99"/>
  </cols>
  <sheetData>
    <row r="2" spans="2:9" s="65" customFormat="1" ht="29.25" customHeight="1">
      <c r="B2" s="529" t="s">
        <v>96</v>
      </c>
      <c r="C2" s="530"/>
      <c r="D2" s="530"/>
      <c r="E2" s="530"/>
      <c r="F2" s="530"/>
      <c r="G2" s="530"/>
      <c r="H2" s="530"/>
    </row>
    <row r="3" spans="2:9" s="65" customFormat="1" ht="18" customHeight="1">
      <c r="B3" s="218"/>
      <c r="C3" s="48"/>
      <c r="D3" s="48"/>
      <c r="E3" s="48"/>
      <c r="F3" s="48"/>
      <c r="G3" s="48"/>
      <c r="H3" s="48"/>
    </row>
    <row r="4" spans="2:9" s="65" customFormat="1" ht="18" customHeight="1">
      <c r="B4" s="531" t="s">
        <v>97</v>
      </c>
      <c r="C4" s="532" t="s">
        <v>83</v>
      </c>
      <c r="D4" s="532"/>
      <c r="E4" s="532"/>
      <c r="F4" s="532"/>
      <c r="G4" s="532"/>
      <c r="H4" s="532"/>
    </row>
    <row r="5" spans="2:9" s="65" customFormat="1" ht="18" customHeight="1">
      <c r="B5" s="531"/>
      <c r="C5" s="533" t="s">
        <v>98</v>
      </c>
      <c r="D5" s="533"/>
      <c r="E5" s="533"/>
      <c r="F5" s="533"/>
      <c r="G5" s="533"/>
      <c r="H5" s="533"/>
    </row>
    <row r="6" spans="2:9" s="65" customFormat="1" ht="18" customHeight="1">
      <c r="B6" s="531"/>
      <c r="C6" s="219"/>
      <c r="D6" s="219" t="s">
        <v>99</v>
      </c>
      <c r="E6" s="219" t="s">
        <v>100</v>
      </c>
      <c r="F6" s="219" t="s">
        <v>101</v>
      </c>
      <c r="G6" s="219" t="s">
        <v>102</v>
      </c>
      <c r="H6" s="219" t="s">
        <v>103</v>
      </c>
    </row>
    <row r="7" spans="2:9" s="65" customFormat="1" ht="18" customHeight="1">
      <c r="B7" s="220">
        <v>2012</v>
      </c>
      <c r="C7" s="221"/>
      <c r="D7" s="222">
        <v>99.188261399759838</v>
      </c>
      <c r="E7" s="222">
        <v>96.168008268662078</v>
      </c>
      <c r="F7" s="222">
        <v>93.33900350369764</v>
      </c>
      <c r="G7" s="222">
        <v>87.911932210012623</v>
      </c>
      <c r="H7" s="223">
        <v>81.202692013442544</v>
      </c>
    </row>
    <row r="8" spans="2:9" s="65" customFormat="1" ht="18" customHeight="1">
      <c r="B8" s="220">
        <v>2013</v>
      </c>
      <c r="C8" s="221"/>
      <c r="D8" s="222">
        <v>99.073405800070631</v>
      </c>
      <c r="E8" s="222">
        <v>96.268326521587468</v>
      </c>
      <c r="F8" s="222">
        <v>94.182655184075827</v>
      </c>
      <c r="G8" s="222">
        <v>92.787392944363546</v>
      </c>
      <c r="H8" s="223"/>
    </row>
    <row r="9" spans="2:9" s="65" customFormat="1" ht="18" customHeight="1">
      <c r="B9" s="220">
        <v>2014</v>
      </c>
      <c r="C9" s="221"/>
      <c r="D9" s="222">
        <v>99.123597968426992</v>
      </c>
      <c r="E9" s="222">
        <v>96.472632327010388</v>
      </c>
      <c r="F9" s="223">
        <v>85.228849856137131</v>
      </c>
      <c r="G9" s="224"/>
      <c r="H9" s="224"/>
    </row>
    <row r="10" spans="2:9" s="65" customFormat="1" ht="18" customHeight="1">
      <c r="B10" s="220">
        <v>2015</v>
      </c>
      <c r="C10" s="221"/>
      <c r="D10" s="222">
        <v>99.111867804759882</v>
      </c>
      <c r="E10" s="223">
        <v>93.546085037223392</v>
      </c>
      <c r="F10" s="223"/>
      <c r="G10" s="224"/>
      <c r="H10" s="224"/>
    </row>
    <row r="11" spans="2:9" s="65" customFormat="1" ht="18" customHeight="1">
      <c r="B11" s="225">
        <v>2016</v>
      </c>
      <c r="C11" s="226"/>
      <c r="D11" s="227">
        <v>98.948246848269349</v>
      </c>
      <c r="E11" s="224"/>
      <c r="F11" s="223"/>
      <c r="G11" s="224"/>
      <c r="H11" s="224"/>
      <c r="I11" s="149"/>
    </row>
    <row r="12" spans="2:9" s="65" customFormat="1" ht="32.25" customHeight="1">
      <c r="B12" s="534" t="s">
        <v>104</v>
      </c>
      <c r="C12" s="534"/>
      <c r="D12" s="534"/>
      <c r="E12" s="534"/>
      <c r="F12" s="534"/>
      <c r="G12" s="534"/>
      <c r="H12" s="534"/>
    </row>
  </sheetData>
  <mergeCells count="5">
    <mergeCell ref="B2:H2"/>
    <mergeCell ref="B4:B6"/>
    <mergeCell ref="C4:H4"/>
    <mergeCell ref="C5:H5"/>
    <mergeCell ref="B12:H12"/>
  </mergeCells>
  <pageMargins left="0.78740157480314965" right="0" top="0.98425196850393704" bottom="0.39370078740157483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2" width="9.7109375" style="99" customWidth="1"/>
    <col min="3" max="8" width="11.7109375" style="99" customWidth="1"/>
    <col min="9" max="16384" width="9.140625" style="99"/>
  </cols>
  <sheetData>
    <row r="2" spans="2:8">
      <c r="B2" s="151" t="s">
        <v>105</v>
      </c>
      <c r="C2" s="152"/>
      <c r="D2" s="152"/>
      <c r="E2" s="152"/>
      <c r="F2" s="152"/>
      <c r="G2" s="152"/>
      <c r="H2" s="152"/>
    </row>
    <row r="3" spans="2:8">
      <c r="B3" s="151" t="s">
        <v>106</v>
      </c>
      <c r="C3" s="152"/>
      <c r="D3" s="152"/>
      <c r="E3" s="152"/>
      <c r="F3" s="152"/>
      <c r="G3" s="152"/>
      <c r="H3" s="152"/>
    </row>
    <row r="4" spans="2:8">
      <c r="B4" s="101"/>
      <c r="C4" s="101"/>
      <c r="D4" s="101"/>
      <c r="E4" s="101"/>
      <c r="F4" s="101"/>
      <c r="G4" s="101"/>
      <c r="H4" s="101"/>
    </row>
    <row r="5" spans="2:8">
      <c r="B5" s="523" t="s">
        <v>107</v>
      </c>
      <c r="C5" s="523"/>
      <c r="D5" s="523"/>
      <c r="E5" s="523"/>
      <c r="F5" s="523"/>
      <c r="G5" s="523"/>
      <c r="H5" s="523"/>
    </row>
    <row r="6" spans="2:8">
      <c r="B6" s="103" t="s">
        <v>52</v>
      </c>
      <c r="C6" s="103" t="s">
        <v>108</v>
      </c>
      <c r="D6" s="103" t="s">
        <v>109</v>
      </c>
      <c r="E6" s="103" t="s">
        <v>110</v>
      </c>
      <c r="F6" s="103" t="s">
        <v>111</v>
      </c>
      <c r="G6" s="228" t="s">
        <v>112</v>
      </c>
      <c r="H6" s="103" t="s">
        <v>87</v>
      </c>
    </row>
    <row r="7" spans="2:8">
      <c r="B7" s="535" t="s">
        <v>32</v>
      </c>
      <c r="C7" s="535"/>
      <c r="D7" s="535"/>
      <c r="E7" s="535"/>
      <c r="F7" s="535"/>
      <c r="G7" s="535"/>
      <c r="H7" s="535"/>
    </row>
    <row r="8" spans="2:8">
      <c r="B8" s="536" t="s">
        <v>57</v>
      </c>
      <c r="C8" s="537"/>
      <c r="D8" s="229"/>
      <c r="E8" s="229"/>
      <c r="F8" s="229"/>
      <c r="G8" s="229"/>
      <c r="H8" s="230"/>
    </row>
    <row r="9" spans="2:8">
      <c r="B9" s="113">
        <v>2012</v>
      </c>
      <c r="C9" s="115">
        <v>13.025124</v>
      </c>
      <c r="D9" s="115">
        <v>100.510762</v>
      </c>
      <c r="E9" s="115">
        <v>58.807969999999997</v>
      </c>
      <c r="F9" s="116">
        <v>58.394545000000001</v>
      </c>
      <c r="G9" s="117">
        <v>104.57105799999999</v>
      </c>
      <c r="H9" s="117">
        <v>412.92264599999999</v>
      </c>
    </row>
    <row r="10" spans="2:8">
      <c r="B10" s="118">
        <v>2013</v>
      </c>
      <c r="C10" s="120">
        <v>12.989582</v>
      </c>
      <c r="D10" s="120">
        <v>105.17231200000001</v>
      </c>
      <c r="E10" s="120">
        <v>59.610653999999997</v>
      </c>
      <c r="F10" s="121">
        <v>73.432079000000002</v>
      </c>
      <c r="G10" s="122">
        <v>143.17617200000001</v>
      </c>
      <c r="H10" s="122">
        <v>319.61710299999999</v>
      </c>
    </row>
    <row r="11" spans="2:8">
      <c r="B11" s="118">
        <v>2014</v>
      </c>
      <c r="C11" s="120">
        <v>16.057255999999999</v>
      </c>
      <c r="D11" s="120">
        <v>97.390038000000004</v>
      </c>
      <c r="E11" s="120">
        <v>65.566626999999997</v>
      </c>
      <c r="F11" s="121">
        <v>93.043915999999996</v>
      </c>
      <c r="G11" s="122">
        <v>143.178845</v>
      </c>
      <c r="H11" s="122">
        <v>343.859871</v>
      </c>
    </row>
    <row r="12" spans="2:8">
      <c r="B12" s="123">
        <v>2015</v>
      </c>
      <c r="C12" s="120">
        <v>17.739062000000001</v>
      </c>
      <c r="D12" s="120">
        <v>90.416227000000006</v>
      </c>
      <c r="E12" s="120">
        <v>82.543056000000007</v>
      </c>
      <c r="F12" s="121">
        <v>114.66681</v>
      </c>
      <c r="G12" s="122">
        <v>159.96482800000001</v>
      </c>
      <c r="H12" s="122">
        <v>364.43030800000003</v>
      </c>
    </row>
    <row r="13" spans="2:8" s="157" customFormat="1">
      <c r="B13" s="127">
        <v>2016</v>
      </c>
      <c r="C13" s="129">
        <v>21.753283</v>
      </c>
      <c r="D13" s="129">
        <v>87.130561999999998</v>
      </c>
      <c r="E13" s="129">
        <v>86.506459000000007</v>
      </c>
      <c r="F13" s="130">
        <v>89.360444000000001</v>
      </c>
      <c r="G13" s="131">
        <v>210.47471300000001</v>
      </c>
      <c r="H13" s="131">
        <v>588.37573899999995</v>
      </c>
    </row>
    <row r="14" spans="2:8">
      <c r="B14" s="159" t="s">
        <v>58</v>
      </c>
      <c r="C14" s="231"/>
      <c r="D14" s="231"/>
      <c r="E14" s="231"/>
      <c r="F14" s="231"/>
      <c r="G14" s="231"/>
      <c r="H14" s="232"/>
    </row>
    <row r="15" spans="2:8">
      <c r="B15" s="113">
        <v>2012</v>
      </c>
      <c r="C15" s="115">
        <v>1.205829</v>
      </c>
      <c r="D15" s="115">
        <v>1.308538</v>
      </c>
      <c r="E15" s="115">
        <v>73.696175999999994</v>
      </c>
      <c r="F15" s="116">
        <v>4.7148849999999998</v>
      </c>
      <c r="G15" s="117">
        <v>1.740807</v>
      </c>
      <c r="H15" s="117">
        <v>76.847292999999993</v>
      </c>
    </row>
    <row r="16" spans="2:8">
      <c r="B16" s="118">
        <v>2013</v>
      </c>
      <c r="C16" s="120">
        <v>1.211665</v>
      </c>
      <c r="D16" s="120">
        <v>2.6901890000000002</v>
      </c>
      <c r="E16" s="120">
        <v>94.511149000000003</v>
      </c>
      <c r="F16" s="121">
        <v>4.2659609999999999</v>
      </c>
      <c r="G16" s="122">
        <v>0.88899300000000003</v>
      </c>
      <c r="H16" s="122">
        <v>74.465768999999995</v>
      </c>
    </row>
    <row r="17" spans="2:8">
      <c r="B17" s="118">
        <v>2014</v>
      </c>
      <c r="C17" s="120">
        <v>1.2953319999999999</v>
      </c>
      <c r="D17" s="120">
        <v>3.6673</v>
      </c>
      <c r="E17" s="120">
        <v>95.300072999999998</v>
      </c>
      <c r="F17" s="121">
        <v>4.5079849999999997</v>
      </c>
      <c r="G17" s="122">
        <v>0.89719700000000002</v>
      </c>
      <c r="H17" s="122">
        <v>81.300060999999999</v>
      </c>
    </row>
    <row r="18" spans="2:8">
      <c r="B18" s="123">
        <v>2015</v>
      </c>
      <c r="C18" s="120">
        <v>1.809763</v>
      </c>
      <c r="D18" s="120">
        <v>3.1227860000000001</v>
      </c>
      <c r="E18" s="120">
        <v>98.343806999999998</v>
      </c>
      <c r="F18" s="121">
        <v>2.9379810000000002</v>
      </c>
      <c r="G18" s="122">
        <v>0.68016200000000004</v>
      </c>
      <c r="H18" s="122">
        <v>107.497119</v>
      </c>
    </row>
    <row r="19" spans="2:8">
      <c r="B19" s="127">
        <v>2016</v>
      </c>
      <c r="C19" s="129">
        <v>1.983527</v>
      </c>
      <c r="D19" s="129">
        <v>3.321399</v>
      </c>
      <c r="E19" s="129">
        <v>112.89861999999999</v>
      </c>
      <c r="F19" s="130">
        <v>4.4497770000000001</v>
      </c>
      <c r="G19" s="131">
        <v>1.1597550000000001</v>
      </c>
      <c r="H19" s="131">
        <v>124.393344</v>
      </c>
    </row>
    <row r="20" spans="2:8" ht="15" customHeight="1">
      <c r="B20" s="149" t="s">
        <v>113</v>
      </c>
      <c r="C20" s="65"/>
      <c r="D20" s="65"/>
      <c r="E20" s="65"/>
      <c r="F20" s="65"/>
      <c r="G20" s="65"/>
      <c r="H20" s="65"/>
    </row>
    <row r="21" spans="2:8">
      <c r="B21" s="149"/>
      <c r="C21" s="65"/>
      <c r="D21" s="65"/>
      <c r="E21" s="65"/>
      <c r="F21" s="65"/>
      <c r="G21" s="65"/>
      <c r="H21" s="65"/>
    </row>
    <row r="22" spans="2:8">
      <c r="B22" s="65"/>
      <c r="C22" s="65"/>
      <c r="D22" s="65"/>
      <c r="E22" s="65"/>
      <c r="F22" s="65"/>
      <c r="G22" s="149"/>
      <c r="H22" s="65"/>
    </row>
    <row r="23" spans="2:8" ht="42.75" customHeight="1">
      <c r="C23" s="505" t="s">
        <v>114</v>
      </c>
      <c r="D23" s="505"/>
      <c r="E23" s="505"/>
      <c r="F23" s="65"/>
      <c r="G23" s="65"/>
      <c r="H23" s="65"/>
    </row>
    <row r="24" spans="2:8">
      <c r="B24" s="151"/>
      <c r="C24" s="152"/>
      <c r="D24" s="152"/>
      <c r="E24" s="152"/>
      <c r="F24" s="65"/>
      <c r="G24" s="65"/>
      <c r="H24" s="65"/>
    </row>
    <row r="25" spans="2:8">
      <c r="C25" s="538" t="s">
        <v>107</v>
      </c>
      <c r="D25" s="539"/>
      <c r="E25" s="540"/>
      <c r="F25" s="150"/>
      <c r="G25" s="101"/>
      <c r="H25" s="101"/>
    </row>
    <row r="26" spans="2:8">
      <c r="C26" s="103" t="s">
        <v>52</v>
      </c>
      <c r="D26" s="103" t="s">
        <v>112</v>
      </c>
      <c r="E26" s="103" t="s">
        <v>87</v>
      </c>
      <c r="F26" s="43"/>
      <c r="G26" s="65"/>
      <c r="H26" s="65"/>
    </row>
    <row r="27" spans="2:8" ht="12.75" customHeight="1">
      <c r="C27" s="233" t="s">
        <v>32</v>
      </c>
      <c r="D27" s="234"/>
      <c r="E27" s="235"/>
      <c r="F27" s="43"/>
      <c r="G27" s="65"/>
      <c r="H27" s="65"/>
    </row>
    <row r="28" spans="2:8">
      <c r="C28" s="113">
        <v>2012</v>
      </c>
      <c r="D28" s="182">
        <v>97.802125000000004</v>
      </c>
      <c r="E28" s="116">
        <v>45.806095999999997</v>
      </c>
      <c r="G28" s="65"/>
      <c r="H28" s="65"/>
    </row>
    <row r="29" spans="2:8">
      <c r="C29" s="118">
        <v>2013</v>
      </c>
      <c r="D29" s="186">
        <v>134.34707299999999</v>
      </c>
      <c r="E29" s="121">
        <v>62.543340000000001</v>
      </c>
      <c r="G29" s="65"/>
      <c r="H29" s="65"/>
    </row>
    <row r="30" spans="2:8">
      <c r="C30" s="118">
        <v>2014</v>
      </c>
      <c r="D30" s="186">
        <v>101.836624</v>
      </c>
      <c r="E30" s="121">
        <v>66.609207999999995</v>
      </c>
      <c r="G30" s="65"/>
      <c r="H30" s="65"/>
    </row>
    <row r="31" spans="2:8">
      <c r="C31" s="123">
        <v>2015</v>
      </c>
      <c r="D31" s="186">
        <v>139.792969</v>
      </c>
      <c r="E31" s="121">
        <v>83.194049000000007</v>
      </c>
      <c r="G31" s="65"/>
      <c r="H31" s="65"/>
    </row>
    <row r="32" spans="2:8">
      <c r="C32" s="127">
        <v>2016</v>
      </c>
      <c r="D32" s="190">
        <v>150.738744</v>
      </c>
      <c r="E32" s="130">
        <v>137.09330399999999</v>
      </c>
      <c r="G32" s="65"/>
      <c r="H32" s="65"/>
    </row>
    <row r="33" spans="2:8">
      <c r="C33" s="149" t="s">
        <v>115</v>
      </c>
      <c r="D33" s="65"/>
      <c r="E33" s="65"/>
      <c r="F33" s="65"/>
      <c r="G33" s="65"/>
      <c r="H33" s="65"/>
    </row>
    <row r="34" spans="2:8">
      <c r="B34" s="65"/>
      <c r="C34" s="65"/>
      <c r="D34" s="65"/>
      <c r="E34" s="65"/>
      <c r="F34" s="65"/>
      <c r="G34" s="65"/>
      <c r="H34" s="65"/>
    </row>
    <row r="35" spans="2:8">
      <c r="B35" s="65"/>
      <c r="C35" s="65"/>
      <c r="D35" s="65"/>
      <c r="E35" s="65"/>
      <c r="F35" s="65"/>
      <c r="G35" s="65"/>
      <c r="H35" s="65"/>
    </row>
    <row r="36" spans="2:8">
      <c r="B36" s="65"/>
      <c r="C36" s="65"/>
      <c r="D36" s="65"/>
      <c r="E36" s="65"/>
      <c r="F36" s="65"/>
      <c r="G36" s="65"/>
      <c r="H36" s="65"/>
    </row>
    <row r="37" spans="2:8">
      <c r="B37" s="65"/>
      <c r="C37" s="65"/>
      <c r="D37" s="65"/>
      <c r="E37" s="65"/>
      <c r="F37" s="65"/>
      <c r="G37" s="65"/>
      <c r="H37" s="65"/>
    </row>
    <row r="38" spans="2:8">
      <c r="B38" s="65"/>
      <c r="C38" s="65"/>
      <c r="D38" s="65"/>
      <c r="E38" s="65"/>
      <c r="F38" s="65"/>
      <c r="G38" s="65"/>
      <c r="H38" s="65"/>
    </row>
    <row r="39" spans="2:8">
      <c r="B39" s="65"/>
      <c r="C39" s="65"/>
      <c r="D39" s="65"/>
      <c r="E39" s="65"/>
      <c r="F39" s="65"/>
      <c r="G39" s="65"/>
      <c r="H39" s="65"/>
    </row>
    <row r="40" spans="2:8">
      <c r="B40" s="65"/>
      <c r="C40" s="65"/>
      <c r="D40" s="65"/>
      <c r="E40" s="65"/>
      <c r="F40" s="65"/>
      <c r="G40" s="65"/>
      <c r="H40" s="65"/>
    </row>
    <row r="41" spans="2:8">
      <c r="B41" s="65"/>
      <c r="C41" s="65"/>
      <c r="D41" s="65"/>
      <c r="E41" s="65"/>
      <c r="F41" s="65"/>
      <c r="G41" s="65"/>
      <c r="H41" s="65"/>
    </row>
    <row r="42" spans="2:8">
      <c r="B42" s="65"/>
      <c r="C42" s="65"/>
      <c r="D42" s="65"/>
      <c r="E42" s="65"/>
      <c r="F42" s="65"/>
      <c r="G42" s="65"/>
      <c r="H42" s="65"/>
    </row>
    <row r="43" spans="2:8">
      <c r="B43" s="65"/>
      <c r="C43" s="65"/>
      <c r="D43" s="65"/>
      <c r="E43" s="65"/>
      <c r="F43" s="65"/>
      <c r="G43" s="65"/>
      <c r="H43" s="65"/>
    </row>
    <row r="44" spans="2:8">
      <c r="B44" s="65"/>
      <c r="C44" s="65"/>
      <c r="D44" s="65"/>
      <c r="E44" s="65"/>
      <c r="F44" s="65"/>
      <c r="G44" s="65"/>
      <c r="H44" s="65"/>
    </row>
    <row r="45" spans="2:8">
      <c r="B45" s="65"/>
      <c r="C45" s="65"/>
      <c r="D45" s="65"/>
      <c r="E45" s="65"/>
      <c r="F45" s="65"/>
      <c r="G45" s="65"/>
      <c r="H45" s="65"/>
    </row>
    <row r="46" spans="2:8">
      <c r="B46" s="65"/>
      <c r="C46" s="65"/>
      <c r="D46" s="65"/>
      <c r="E46" s="65"/>
      <c r="F46" s="65"/>
      <c r="G46" s="65"/>
      <c r="H46" s="65"/>
    </row>
  </sheetData>
  <mergeCells count="5">
    <mergeCell ref="B5:H5"/>
    <mergeCell ref="B7:H7"/>
    <mergeCell ref="B8:C8"/>
    <mergeCell ref="C23:E23"/>
    <mergeCell ref="C25:E25"/>
  </mergeCells>
  <pageMargins left="0.78740157480314965" right="0" top="0.98425196850393704" bottom="0.98425196850393704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7"/>
  <sheetViews>
    <sheetView zoomScaleNormal="100" workbookViewId="0">
      <selection activeCell="B1" sqref="B1"/>
    </sheetView>
  </sheetViews>
  <sheetFormatPr defaultColWidth="9.140625" defaultRowHeight="12.75"/>
  <cols>
    <col min="1" max="1" width="3.7109375" style="99" customWidth="1"/>
    <col min="2" max="2" width="9.140625" style="99"/>
    <col min="3" max="3" width="12" style="99" customWidth="1"/>
    <col min="4" max="8" width="11.7109375" style="99" customWidth="1"/>
    <col min="9" max="16384" width="9.140625" style="99"/>
  </cols>
  <sheetData>
    <row r="2" spans="2:10">
      <c r="B2" s="151" t="s">
        <v>116</v>
      </c>
      <c r="C2" s="152"/>
      <c r="D2" s="152"/>
      <c r="E2" s="152"/>
      <c r="F2" s="152"/>
      <c r="G2" s="152"/>
      <c r="H2" s="152"/>
    </row>
    <row r="3" spans="2:10">
      <c r="B3" s="151" t="s">
        <v>117</v>
      </c>
      <c r="C3" s="152"/>
      <c r="D3" s="152"/>
      <c r="E3" s="152"/>
      <c r="F3" s="152"/>
      <c r="G3" s="152"/>
      <c r="H3" s="152"/>
    </row>
    <row r="4" spans="2:10">
      <c r="B4" s="101"/>
      <c r="C4" s="101"/>
      <c r="D4" s="101"/>
      <c r="E4" s="101"/>
      <c r="F4" s="101"/>
      <c r="G4" s="101"/>
      <c r="H4" s="101"/>
    </row>
    <row r="5" spans="2:10">
      <c r="B5" s="523" t="s">
        <v>107</v>
      </c>
      <c r="C5" s="523"/>
      <c r="D5" s="523"/>
      <c r="E5" s="523"/>
      <c r="F5" s="523"/>
      <c r="G5" s="523"/>
      <c r="H5" s="523"/>
    </row>
    <row r="6" spans="2:10" ht="25.5">
      <c r="B6" s="103" t="s">
        <v>52</v>
      </c>
      <c r="C6" s="103" t="s">
        <v>118</v>
      </c>
      <c r="D6" s="103" t="s">
        <v>119</v>
      </c>
      <c r="E6" s="103" t="s">
        <v>120</v>
      </c>
      <c r="F6" s="103" t="s">
        <v>121</v>
      </c>
      <c r="G6" s="228" t="s">
        <v>122</v>
      </c>
      <c r="H6" s="103" t="s">
        <v>87</v>
      </c>
    </row>
    <row r="7" spans="2:10" ht="12.75" customHeight="1">
      <c r="B7" s="527" t="s">
        <v>57</v>
      </c>
      <c r="C7" s="527"/>
      <c r="D7" s="527"/>
      <c r="E7" s="527"/>
      <c r="F7" s="527"/>
      <c r="G7" s="527"/>
      <c r="H7" s="527"/>
    </row>
    <row r="8" spans="2:10">
      <c r="B8" s="113">
        <v>2012</v>
      </c>
      <c r="C8" s="115">
        <v>745.30892800000004</v>
      </c>
      <c r="D8" s="115">
        <v>6466.4202809999997</v>
      </c>
      <c r="E8" s="115">
        <v>913.58312599999999</v>
      </c>
      <c r="F8" s="116">
        <v>236.204689</v>
      </c>
      <c r="G8" s="117">
        <v>238.152885</v>
      </c>
      <c r="H8" s="117">
        <v>1028.0490339999999</v>
      </c>
      <c r="J8" s="140"/>
    </row>
    <row r="9" spans="2:10">
      <c r="B9" s="118">
        <v>2013</v>
      </c>
      <c r="C9" s="120">
        <v>757.644183</v>
      </c>
      <c r="D9" s="120">
        <v>7470.5120049999996</v>
      </c>
      <c r="E9" s="120">
        <v>893.06168500000001</v>
      </c>
      <c r="F9" s="121">
        <v>255.429508</v>
      </c>
      <c r="G9" s="122">
        <v>249.77517499999999</v>
      </c>
      <c r="H9" s="122">
        <v>1278.1058350000001</v>
      </c>
      <c r="J9" s="140"/>
    </row>
    <row r="10" spans="2:10">
      <c r="B10" s="118">
        <v>2014</v>
      </c>
      <c r="C10" s="120">
        <v>859.18215299999997</v>
      </c>
      <c r="D10" s="120">
        <v>7689.8048049999998</v>
      </c>
      <c r="E10" s="120">
        <v>996.99413800000002</v>
      </c>
      <c r="F10" s="121">
        <v>292.92827399999999</v>
      </c>
      <c r="G10" s="122">
        <v>257.28936800000002</v>
      </c>
      <c r="H10" s="122">
        <v>1464.1180280000001</v>
      </c>
      <c r="J10" s="140"/>
    </row>
    <row r="11" spans="2:10">
      <c r="B11" s="123">
        <v>2015</v>
      </c>
      <c r="C11" s="120">
        <v>970.40461600000003</v>
      </c>
      <c r="D11" s="120">
        <v>6020.7866389999999</v>
      </c>
      <c r="E11" s="120">
        <v>1219.9559400000001</v>
      </c>
      <c r="F11" s="121">
        <v>352.14816400000001</v>
      </c>
      <c r="G11" s="122">
        <v>263.17434800000001</v>
      </c>
      <c r="H11" s="122">
        <v>1644.1966640000001</v>
      </c>
      <c r="J11" s="140"/>
    </row>
    <row r="12" spans="2:10">
      <c r="B12" s="127">
        <v>2016</v>
      </c>
      <c r="C12" s="129">
        <v>1075.8355349999999</v>
      </c>
      <c r="D12" s="129">
        <v>6102.8771349999997</v>
      </c>
      <c r="E12" s="129">
        <v>1554.0091749999999</v>
      </c>
      <c r="F12" s="130">
        <v>391.22735</v>
      </c>
      <c r="G12" s="131">
        <v>265.47779100000002</v>
      </c>
      <c r="H12" s="131">
        <v>1966.9986289999999</v>
      </c>
      <c r="I12" s="164"/>
      <c r="J12" s="140"/>
    </row>
    <row r="13" spans="2:10">
      <c r="B13" s="528" t="s">
        <v>58</v>
      </c>
      <c r="C13" s="528"/>
      <c r="D13" s="528"/>
      <c r="E13" s="528"/>
      <c r="F13" s="528"/>
      <c r="G13" s="528"/>
      <c r="H13" s="528"/>
    </row>
    <row r="14" spans="2:10">
      <c r="B14" s="113">
        <v>2012</v>
      </c>
      <c r="C14" s="115">
        <v>84.008286999999996</v>
      </c>
      <c r="D14" s="115">
        <v>144.686418</v>
      </c>
      <c r="E14" s="115">
        <v>2371.4473029999999</v>
      </c>
      <c r="F14" s="116">
        <v>6.3449</v>
      </c>
      <c r="G14" s="117">
        <v>0</v>
      </c>
      <c r="H14" s="117">
        <v>19.224475000000002</v>
      </c>
      <c r="J14" s="140"/>
    </row>
    <row r="15" spans="2:10">
      <c r="B15" s="118">
        <v>2013</v>
      </c>
      <c r="C15" s="120">
        <v>85.901593000000005</v>
      </c>
      <c r="D15" s="120">
        <v>41.216667999999999</v>
      </c>
      <c r="E15" s="120">
        <v>2814.2224649999998</v>
      </c>
      <c r="F15" s="121">
        <v>9.2511679999999998</v>
      </c>
      <c r="G15" s="122">
        <v>0</v>
      </c>
      <c r="H15" s="122">
        <v>24.290514999999999</v>
      </c>
      <c r="J15" s="140"/>
    </row>
    <row r="16" spans="2:10">
      <c r="B16" s="118">
        <v>2014</v>
      </c>
      <c r="C16" s="120">
        <v>93.527192999999997</v>
      </c>
      <c r="D16" s="120">
        <v>58.241965999999998</v>
      </c>
      <c r="E16" s="120">
        <v>3070.4507229999999</v>
      </c>
      <c r="F16" s="121">
        <v>15.152516</v>
      </c>
      <c r="G16" s="122">
        <v>0</v>
      </c>
      <c r="H16" s="122">
        <v>28.861018999999999</v>
      </c>
      <c r="J16" s="140"/>
    </row>
    <row r="17" spans="2:10">
      <c r="B17" s="123">
        <v>2015</v>
      </c>
      <c r="C17" s="120">
        <v>120.802273</v>
      </c>
      <c r="D17" s="120">
        <v>73.387521000000007</v>
      </c>
      <c r="E17" s="120">
        <v>3197.867162</v>
      </c>
      <c r="F17" s="121">
        <v>19.825475000000001</v>
      </c>
      <c r="G17" s="122">
        <v>0</v>
      </c>
      <c r="H17" s="122">
        <v>40.899006</v>
      </c>
      <c r="J17" s="140"/>
    </row>
    <row r="18" spans="2:10">
      <c r="B18" s="127">
        <v>2016</v>
      </c>
      <c r="C18" s="129">
        <v>117.181656</v>
      </c>
      <c r="D18" s="129">
        <v>76.280974999999998</v>
      </c>
      <c r="E18" s="129">
        <v>2985.697592</v>
      </c>
      <c r="F18" s="130">
        <v>27.615231999999999</v>
      </c>
      <c r="G18" s="131">
        <v>0</v>
      </c>
      <c r="H18" s="131">
        <v>50.039729000000001</v>
      </c>
      <c r="I18" s="164"/>
      <c r="J18" s="140"/>
    </row>
    <row r="19" spans="2:10">
      <c r="G19" s="165"/>
    </row>
    <row r="20" spans="2:10">
      <c r="J20" s="140"/>
    </row>
    <row r="21" spans="2:10">
      <c r="J21" s="140"/>
    </row>
    <row r="22" spans="2:10">
      <c r="J22" s="140"/>
    </row>
    <row r="23" spans="2:10">
      <c r="C23" s="139"/>
      <c r="D23" s="139"/>
      <c r="E23" s="139"/>
      <c r="F23" s="139"/>
      <c r="G23" s="139"/>
      <c r="H23" s="139"/>
      <c r="J23" s="140"/>
    </row>
    <row r="24" spans="2:10">
      <c r="C24" s="139"/>
      <c r="D24" s="139"/>
      <c r="E24" s="139"/>
      <c r="F24" s="139"/>
      <c r="G24" s="139"/>
      <c r="I24" s="139"/>
      <c r="J24" s="140"/>
    </row>
    <row r="25" spans="2:10">
      <c r="C25" s="139"/>
      <c r="D25" s="139"/>
      <c r="E25" s="139"/>
      <c r="F25" s="139"/>
      <c r="G25" s="139"/>
      <c r="I25" s="139"/>
    </row>
    <row r="26" spans="2:10">
      <c r="C26" s="139"/>
      <c r="E26" s="139"/>
      <c r="F26" s="139"/>
      <c r="I26" s="139"/>
    </row>
    <row r="27" spans="2:10">
      <c r="C27" s="139"/>
      <c r="E27" s="139"/>
      <c r="F27" s="139"/>
    </row>
    <row r="28" spans="2:10">
      <c r="C28" s="139"/>
      <c r="D28" s="139"/>
      <c r="E28" s="139"/>
      <c r="F28" s="139"/>
      <c r="G28" s="139"/>
      <c r="H28" s="139"/>
      <c r="I28" s="139"/>
    </row>
    <row r="29" spans="2:10">
      <c r="C29" s="139"/>
      <c r="D29" s="139"/>
      <c r="E29" s="139"/>
      <c r="F29" s="139"/>
      <c r="H29" s="139"/>
      <c r="I29" s="139"/>
    </row>
    <row r="30" spans="2:10">
      <c r="C30" s="139"/>
      <c r="D30" s="139"/>
      <c r="E30" s="139"/>
      <c r="F30" s="139"/>
      <c r="G30" s="139"/>
      <c r="I30" s="139"/>
    </row>
    <row r="31" spans="2:10">
      <c r="C31" s="139"/>
      <c r="D31" s="139"/>
      <c r="E31" s="139"/>
      <c r="F31" s="139"/>
      <c r="G31" s="139"/>
    </row>
    <row r="32" spans="2:10">
      <c r="C32" s="139"/>
      <c r="E32" s="139"/>
      <c r="F32" s="139"/>
      <c r="G32" s="139"/>
      <c r="I32" s="139"/>
    </row>
    <row r="33" spans="3:9">
      <c r="C33" s="139"/>
      <c r="E33" s="139"/>
      <c r="F33" s="139"/>
      <c r="G33" s="139"/>
      <c r="H33" s="139"/>
      <c r="I33" s="139"/>
    </row>
    <row r="34" spans="3:9">
      <c r="C34" s="139"/>
      <c r="F34" s="139"/>
    </row>
    <row r="35" spans="3:9">
      <c r="C35" s="139"/>
      <c r="D35" s="139"/>
      <c r="E35" s="139"/>
      <c r="F35" s="139"/>
      <c r="G35" s="139"/>
    </row>
    <row r="36" spans="3:9">
      <c r="C36" s="139"/>
      <c r="D36" s="139"/>
      <c r="E36" s="139"/>
      <c r="F36" s="139"/>
      <c r="G36" s="139"/>
      <c r="H36" s="139"/>
      <c r="I36" s="139"/>
    </row>
    <row r="37" spans="3:9">
      <c r="C37" s="139"/>
      <c r="D37" s="139"/>
      <c r="E37" s="139"/>
      <c r="F37" s="139"/>
      <c r="G37" s="139"/>
      <c r="H37" s="139"/>
      <c r="I37" s="139"/>
    </row>
    <row r="40" spans="3:9">
      <c r="C40" s="139"/>
      <c r="D40" s="139"/>
      <c r="E40" s="139"/>
      <c r="F40" s="139"/>
      <c r="G40" s="139"/>
    </row>
    <row r="41" spans="3:9">
      <c r="C41" s="139"/>
      <c r="D41" s="139"/>
      <c r="E41" s="139"/>
      <c r="F41" s="139"/>
      <c r="G41" s="139"/>
      <c r="I41" s="139"/>
    </row>
    <row r="42" spans="3:9">
      <c r="C42" s="139"/>
      <c r="D42" s="139"/>
      <c r="E42" s="139"/>
      <c r="F42" s="139"/>
      <c r="G42" s="139"/>
      <c r="I42" s="139"/>
    </row>
    <row r="43" spans="3:9">
      <c r="C43" s="139"/>
      <c r="E43" s="139"/>
      <c r="I43" s="139"/>
    </row>
    <row r="45" spans="3:9">
      <c r="C45" s="139"/>
      <c r="D45" s="139"/>
      <c r="E45" s="139"/>
      <c r="F45" s="139"/>
      <c r="G45" s="139"/>
      <c r="I45" s="139"/>
    </row>
    <row r="46" spans="3:9">
      <c r="C46" s="139"/>
      <c r="D46" s="139"/>
      <c r="E46" s="139"/>
      <c r="F46" s="139"/>
      <c r="I46" s="139"/>
    </row>
    <row r="47" spans="3:9">
      <c r="C47" s="139"/>
      <c r="D47" s="139"/>
    </row>
    <row r="48" spans="3:9">
      <c r="C48" s="139"/>
      <c r="D48" s="139"/>
      <c r="E48" s="139"/>
      <c r="F48" s="139"/>
      <c r="G48" s="139"/>
    </row>
    <row r="49" spans="3:9">
      <c r="C49" s="139"/>
      <c r="E49" s="139"/>
      <c r="F49" s="139"/>
      <c r="G49" s="139"/>
      <c r="I49" s="139"/>
    </row>
    <row r="50" spans="3:9">
      <c r="C50" s="139"/>
      <c r="E50" s="139"/>
      <c r="F50" s="139"/>
      <c r="G50" s="139"/>
      <c r="H50" s="139"/>
    </row>
    <row r="52" spans="3:9">
      <c r="C52" s="139"/>
      <c r="D52" s="139"/>
      <c r="E52" s="139"/>
      <c r="F52" s="139"/>
      <c r="G52" s="139"/>
    </row>
    <row r="55" spans="3:9">
      <c r="C55" s="139"/>
      <c r="E55" s="139"/>
      <c r="F55" s="139"/>
      <c r="G55" s="139"/>
      <c r="H55" s="139"/>
    </row>
    <row r="56" spans="3:9">
      <c r="C56" s="139"/>
      <c r="D56" s="139"/>
      <c r="E56" s="139"/>
      <c r="F56" s="139"/>
      <c r="I56" s="139"/>
    </row>
    <row r="57" spans="3:9">
      <c r="C57" s="139"/>
      <c r="E57" s="139"/>
      <c r="F57" s="139"/>
      <c r="I57" s="139"/>
    </row>
    <row r="58" spans="3:9">
      <c r="C58" s="139"/>
      <c r="E58" s="139"/>
      <c r="F58" s="139"/>
      <c r="I58" s="139"/>
    </row>
    <row r="59" spans="3:9">
      <c r="E59" s="139"/>
    </row>
    <row r="60" spans="3:9">
      <c r="C60" s="139"/>
      <c r="E60" s="139"/>
      <c r="F60" s="139"/>
      <c r="I60" s="139"/>
    </row>
    <row r="61" spans="3:9">
      <c r="C61" s="139"/>
      <c r="D61" s="139"/>
      <c r="E61" s="139"/>
      <c r="F61" s="139"/>
      <c r="I61" s="139"/>
    </row>
    <row r="62" spans="3:9">
      <c r="C62" s="139"/>
      <c r="D62" s="139"/>
      <c r="E62" s="139"/>
      <c r="F62" s="139"/>
      <c r="G62" s="139"/>
    </row>
    <row r="63" spans="3:9">
      <c r="C63" s="139"/>
      <c r="E63" s="139"/>
      <c r="F63" s="139"/>
      <c r="G63" s="139"/>
    </row>
    <row r="64" spans="3:9">
      <c r="C64" s="139"/>
      <c r="E64" s="139"/>
      <c r="F64" s="139"/>
    </row>
    <row r="65" spans="3:9">
      <c r="C65" s="139"/>
      <c r="E65" s="139"/>
      <c r="F65" s="139"/>
      <c r="G65" s="139"/>
      <c r="I65" s="139"/>
    </row>
    <row r="67" spans="3:9">
      <c r="C67" s="139"/>
      <c r="D67" s="139"/>
      <c r="E67" s="139"/>
      <c r="F67" s="139"/>
      <c r="G67" s="139"/>
    </row>
  </sheetData>
  <mergeCells count="3">
    <mergeCell ref="B5:H5"/>
    <mergeCell ref="B7:H7"/>
    <mergeCell ref="B13:H13"/>
  </mergeCells>
  <pageMargins left="0.78740157480314965" right="0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5</vt:i4>
      </vt:variant>
    </vt:vector>
  </HeadingPairs>
  <TitlesOfParts>
    <vt:vector size="66" baseType="lpstr">
      <vt:lpstr>Insurance Development Data</vt:lpstr>
      <vt:lpstr>Life Insurance Data</vt:lpstr>
      <vt:lpstr>General Insurance Data</vt:lpstr>
      <vt:lpstr>AL 1</vt:lpstr>
      <vt:lpstr>AL 2</vt:lpstr>
      <vt:lpstr>AL 3</vt:lpstr>
      <vt:lpstr>AL 4</vt:lpstr>
      <vt:lpstr>AL 5</vt:lpstr>
      <vt:lpstr>AL 6</vt:lpstr>
      <vt:lpstr>AL 7</vt:lpstr>
      <vt:lpstr>AL 8</vt:lpstr>
      <vt:lpstr>AG 1</vt:lpstr>
      <vt:lpstr>AG 2</vt:lpstr>
      <vt:lpstr>AG 3</vt:lpstr>
      <vt:lpstr>AG 4</vt:lpstr>
      <vt:lpstr>AG 5</vt:lpstr>
      <vt:lpstr>AG 6</vt:lpstr>
      <vt:lpstr>AG 7</vt:lpstr>
      <vt:lpstr>AG 8</vt:lpstr>
      <vt:lpstr>AG 9</vt:lpstr>
      <vt:lpstr>AG 10</vt:lpstr>
      <vt:lpstr>AG 11</vt:lpstr>
      <vt:lpstr>AG 12</vt:lpstr>
      <vt:lpstr>AG 13</vt:lpstr>
      <vt:lpstr>AG 14</vt:lpstr>
      <vt:lpstr>AG 15</vt:lpstr>
      <vt:lpstr>AG 16</vt:lpstr>
      <vt:lpstr>AG 17</vt:lpstr>
      <vt:lpstr>L1</vt:lpstr>
      <vt:lpstr>L2</vt:lpstr>
      <vt:lpstr>L3</vt:lpstr>
      <vt:lpstr>L4</vt:lpstr>
      <vt:lpstr>L5</vt:lpstr>
      <vt:lpstr>L6</vt:lpstr>
      <vt:lpstr>L7</vt:lpstr>
      <vt:lpstr>L8</vt:lpstr>
      <vt:lpstr>L9</vt:lpstr>
      <vt:lpstr>L10</vt:lpstr>
      <vt:lpstr>L11</vt:lpstr>
      <vt:lpstr>G1</vt:lpstr>
      <vt:lpstr>G2</vt:lpstr>
      <vt:lpstr>G3 (PART I)</vt:lpstr>
      <vt:lpstr>G3 (PART II)</vt:lpstr>
      <vt:lpstr>G4 (PART I)</vt:lpstr>
      <vt:lpstr>G4 (PART II)</vt:lpstr>
      <vt:lpstr>G4 (PART III)</vt:lpstr>
      <vt:lpstr>G4 (PART IV)</vt:lpstr>
      <vt:lpstr>G4 (PART V)</vt:lpstr>
      <vt:lpstr>G5 (PART I)</vt:lpstr>
      <vt:lpstr>G5 (PART II)</vt:lpstr>
      <vt:lpstr>G6</vt:lpstr>
      <vt:lpstr>G7</vt:lpstr>
      <vt:lpstr>G8 (PART I)</vt:lpstr>
      <vt:lpstr>G8 (PART II)</vt:lpstr>
      <vt:lpstr>G9 (PART I)</vt:lpstr>
      <vt:lpstr>G9 (PART II)</vt:lpstr>
      <vt:lpstr>G9 (PART III)</vt:lpstr>
      <vt:lpstr>G9 (PART IV)</vt:lpstr>
      <vt:lpstr>G9 (PART V)</vt:lpstr>
      <vt:lpstr>G10 (PART I)</vt:lpstr>
      <vt:lpstr>G10 (PART II)</vt:lpstr>
      <vt:lpstr>'AG 10'!Print_Area</vt:lpstr>
      <vt:lpstr>'AG 2'!Print_Area</vt:lpstr>
      <vt:lpstr>'AL 1'!Print_Area</vt:lpstr>
      <vt:lpstr>'L11'!Print_Area</vt:lpstr>
      <vt:lpstr>'L5'!Print_Area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Tuan KOH (MAS)</dc:creator>
  <cp:lastModifiedBy>Hui Tuan KOH (MAS)</cp:lastModifiedBy>
  <cp:lastPrinted>2014-07-11T04:33:40Z</cp:lastPrinted>
  <dcterms:created xsi:type="dcterms:W3CDTF">2014-06-27T06:04:34Z</dcterms:created>
  <dcterms:modified xsi:type="dcterms:W3CDTF">2018-06-11T09:59:40Z</dcterms:modified>
</cp:coreProperties>
</file>