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4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Sheet1!$B$2:$O$98</definedName>
  </definedNames>
  <calcPr calcId="145621"/>
</workbook>
</file>

<file path=xl/calcChain.xml><?xml version="1.0" encoding="utf-8"?>
<calcChain xmlns="http://schemas.openxmlformats.org/spreadsheetml/2006/main">
  <c r="K90" i="1" l="1"/>
  <c r="I90" i="1"/>
  <c r="N46" i="1"/>
  <c r="M46" i="1"/>
  <c r="M45" i="1"/>
  <c r="N45" i="1" s="1"/>
  <c r="M44" i="1"/>
  <c r="N44" i="1" s="1"/>
  <c r="M43" i="1"/>
  <c r="N43" i="1" s="1"/>
  <c r="N42" i="1"/>
  <c r="M42" i="1"/>
  <c r="M41" i="1"/>
  <c r="N41" i="1" s="1"/>
  <c r="M40" i="1"/>
  <c r="N40" i="1" s="1"/>
  <c r="M39" i="1"/>
  <c r="N39" i="1" s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I92" i="1" l="1"/>
  <c r="N88" i="1" l="1"/>
  <c r="N83" i="1"/>
  <c r="N84" i="1"/>
  <c r="N85" i="1"/>
  <c r="N86" i="1"/>
  <c r="N87" i="1"/>
  <c r="M38" i="1"/>
  <c r="N38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37" i="1"/>
  <c r="N37" i="1" s="1"/>
  <c r="N90" i="1" l="1"/>
  <c r="N92" i="1" s="1"/>
  <c r="N94" i="1" l="1"/>
  <c r="N97" i="1" s="1"/>
</calcChain>
</file>

<file path=xl/sharedStrings.xml><?xml version="1.0" encoding="utf-8"?>
<sst xmlns="http://schemas.openxmlformats.org/spreadsheetml/2006/main" count="111" uniqueCount="104">
  <si>
    <t>TOTAL</t>
  </si>
  <si>
    <t>JJuice...Enjoy Yourself</t>
  </si>
  <si>
    <t>S &amp; H</t>
  </si>
  <si>
    <t>TAX</t>
  </si>
  <si>
    <t>TAX RATE</t>
  </si>
  <si>
    <t>SUBTOTAL</t>
  </si>
  <si>
    <t xml:space="preserve">X </t>
  </si>
  <si>
    <t>Buyer Signature</t>
  </si>
  <si>
    <t>UNIT PRICE</t>
  </si>
  <si>
    <t>DESCRIPTION</t>
  </si>
  <si>
    <t>Phone Number:</t>
  </si>
  <si>
    <t>Email:</t>
  </si>
  <si>
    <t>Primary Contact:</t>
  </si>
  <si>
    <t>Company:</t>
  </si>
  <si>
    <t>Customer Information</t>
  </si>
  <si>
    <t>Number:</t>
  </si>
  <si>
    <t>Rep Name:</t>
  </si>
  <si>
    <t>18MG</t>
  </si>
  <si>
    <t>JJuice rep helping you with this order - reference this person as your main point of contact. Enjoy Yourself.</t>
  </si>
  <si>
    <t xml:space="preserve">JJuice LLC
212 GREEN CT
SARATOGA SPRINGS, UT 84045
</t>
  </si>
  <si>
    <t>JJuice Rep Signature</t>
  </si>
  <si>
    <t>Total</t>
  </si>
  <si>
    <t>Quantity</t>
  </si>
  <si>
    <t>Shipping Information</t>
  </si>
  <si>
    <t>Address:</t>
  </si>
  <si>
    <t>Name:</t>
  </si>
  <si>
    <t>City:</t>
  </si>
  <si>
    <t>State:</t>
  </si>
  <si>
    <t>Zip:</t>
  </si>
  <si>
    <t>Per Unit Price:</t>
  </si>
  <si>
    <t>Shipping Method:</t>
  </si>
  <si>
    <t>Payment Terms:</t>
  </si>
  <si>
    <t>Per Strength Total:</t>
  </si>
  <si>
    <t>Total Units:</t>
  </si>
  <si>
    <t>Payment Method</t>
  </si>
  <si>
    <t>Card Number:</t>
  </si>
  <si>
    <t>Expiration</t>
  </si>
  <si>
    <t xml:space="preserve">Case w/ Marketing </t>
  </si>
  <si>
    <t>Name on Card:</t>
  </si>
  <si>
    <t>Check:</t>
  </si>
  <si>
    <t>eCheck:</t>
  </si>
  <si>
    <t>Money Order:</t>
  </si>
  <si>
    <t>Other:</t>
  </si>
  <si>
    <t>Card Type (Circle):</t>
  </si>
  <si>
    <t>Visa</t>
  </si>
  <si>
    <t>MasterCard</t>
  </si>
  <si>
    <t>American Express</t>
  </si>
  <si>
    <t>Discover</t>
  </si>
  <si>
    <t>CVV:</t>
  </si>
  <si>
    <t>Billing Zip Code:</t>
  </si>
  <si>
    <t>Order Notes:</t>
  </si>
  <si>
    <t>Billing Address (If different than shipping address)</t>
  </si>
  <si>
    <t>***Empty PET 10mL w/ tip, JJuice Custom label, &amp; cap (for JB 350mL)***</t>
  </si>
  <si>
    <t xml:space="preserve">Date: </t>
  </si>
  <si>
    <t>JJuice Order Form</t>
  </si>
  <si>
    <t>JJuice Juice Bar Products</t>
  </si>
  <si>
    <t>0MG (Fireball is 5mg)</t>
  </si>
  <si>
    <t>JJuice - 18MG &amp; 0MG 350ML Juice Bar Flavors Available</t>
  </si>
  <si>
    <t>AMF - 350ml - Juice Bar</t>
  </si>
  <si>
    <t>Bananza - 350ml - Juice Bar</t>
  </si>
  <si>
    <t>Black Cherry - 350ml - Juice Bar</t>
  </si>
  <si>
    <t>Blueberry - 350ml - Juice Bar</t>
  </si>
  <si>
    <t>Blueberry Pancake - 350ml - Juice Bar</t>
  </si>
  <si>
    <t>Bubble Gum - 350ml - Juice Bar</t>
  </si>
  <si>
    <t>Cake Batter - 350ml - Juice Bar</t>
  </si>
  <si>
    <t>Clove - 350ml - Juice Bar</t>
  </si>
  <si>
    <t>Coffee - 350ml - Juice Bar</t>
  </si>
  <si>
    <t>Dragon Fruit - 350ml - Juice Bar</t>
  </si>
  <si>
    <t>FireBall - 350ml - Juice Bar</t>
  </si>
  <si>
    <t>Fruit Punch - 350ml - Juice Bar</t>
  </si>
  <si>
    <t>Gingerbread - 350ml - Juice Bar</t>
  </si>
  <si>
    <t>Grape - 350ml - Juice Bar</t>
  </si>
  <si>
    <t>Gummy Bear - 350ml - Juice Bar</t>
  </si>
  <si>
    <t>Horchata - 350ml - Juice Bar</t>
  </si>
  <si>
    <t>Juicy Fruit - 350ml - Juice Bar</t>
  </si>
  <si>
    <t>Lemonade - 350ml - Juice Bar</t>
  </si>
  <si>
    <t>Lou Dog  - 350ml - Juice Bar</t>
  </si>
  <si>
    <t>Melon Head  - 350ml - Juice Bar</t>
  </si>
  <si>
    <t>Menthol - 350ml - Juice Bar</t>
  </si>
  <si>
    <t>Mojito - 350ml - Juice Bar</t>
  </si>
  <si>
    <t>Moon Pie - 350ml - Juice Bar</t>
  </si>
  <si>
    <t>Ooze  - 350ml - Juice Bar</t>
  </si>
  <si>
    <t>Peach - 350ml - Juice Bar</t>
  </si>
  <si>
    <t>Pina Colada - 350ml - Juice Bar</t>
  </si>
  <si>
    <t>Pineapple - 350ml - Juice Bar</t>
  </si>
  <si>
    <t>“Popular Energy Drink” - 350ml - Juice Bar</t>
  </si>
  <si>
    <t>Pumpkin Spice - 350ml - Juice Bar</t>
  </si>
  <si>
    <t>RazzleTaz - 350ml - Juice Bar</t>
  </si>
  <si>
    <t>Root Beer - 350ml - Juice Bar</t>
  </si>
  <si>
    <t>Scooby Snacks - 350ml - Juice Bar</t>
  </si>
  <si>
    <t>Screwdriver - 350ml - Juice Bar</t>
  </si>
  <si>
    <t>Senators Choice - 350ml - Juice Bar</t>
  </si>
  <si>
    <t>Serious Kiwi - 350ml - Juice Bar</t>
  </si>
  <si>
    <t>Sinatra - 350ml - Juice Bar</t>
  </si>
  <si>
    <t>Sour Apple - 350ml - Juice Bar</t>
  </si>
  <si>
    <t>Strawberry - 350ml - Juice Bar</t>
  </si>
  <si>
    <t>Straws &amp; Guavs - 350ml - Juice Bar</t>
  </si>
  <si>
    <t>Swedish Fish  - 350ml - Juice Bar</t>
  </si>
  <si>
    <t>Sweet Mango - 350ml - Juice Bar</t>
  </si>
  <si>
    <t>Taste The Rainbow  - 350ml - Juice Bar</t>
  </si>
  <si>
    <t>Tigers Blood - 350ml - Juice Bar</t>
  </si>
  <si>
    <t>Tobacco - 350ml - Juice Bar</t>
  </si>
  <si>
    <t>Vanilla Bean - 350ml - Juice Bar</t>
  </si>
  <si>
    <t>Watermelon - 350ml - Juice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</si>
</sst>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m/d/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theme="1"/>
      <name val="Nexa Bold"/>
      <family val="3"/>
    </font>
    <font>
      <sz val="11"/>
      <color theme="1"/>
      <name val="Nexa Bold"/>
      <family val="3"/>
    </font>
    <font>
      <b/>
      <sz val="10"/>
      <color theme="1"/>
      <name val="Nexa Bold"/>
      <family val="3"/>
    </font>
    <font>
      <b/>
      <sz val="11"/>
      <color theme="1"/>
      <name val="Nexa Bold"/>
      <family val="3"/>
    </font>
    <font>
      <b/>
      <sz val="18"/>
      <color indexed="9"/>
      <name val="Nexa Bold"/>
      <family val="3"/>
    </font>
    <font>
      <sz val="10"/>
      <color theme="1"/>
      <name val="Nexa Bold"/>
      <family val="3"/>
    </font>
    <font>
      <b/>
      <sz val="9"/>
      <color theme="1"/>
      <name val="Nexa Bold"/>
      <family val="3"/>
    </font>
    <font>
      <sz val="12"/>
      <color theme="1"/>
      <name val="Nexa Bold"/>
      <family val="3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theme="1"/>
      <name val="Arial Narrow"/>
      <family val="2"/>
    </font>
    <font>
      <sz val="18"/>
      <color theme="1"/>
      <name val="Arial Narrow"/>
      <family val="2"/>
    </font>
    <font>
      <b/>
      <sz val="18"/>
      <name val="Arial Narrow"/>
      <family val="2"/>
    </font>
    <font>
      <b/>
      <sz val="20"/>
      <name val="Nexa Bold"/>
      <family val="3"/>
    </font>
    <font>
      <b/>
      <sz val="24"/>
      <color indexed="9"/>
      <name val="Nexa Bold"/>
      <family val="3"/>
    </font>
    <font>
      <b/>
      <sz val="14"/>
      <color theme="1"/>
      <name val="Arial Narrow"/>
      <family val="2"/>
    </font>
    <font>
      <b/>
      <sz val="16"/>
      <color theme="1"/>
      <name val="Arial"/>
      <family val="2"/>
    </font>
    <font>
      <sz val="48"/>
      <color theme="1"/>
      <name val="Brush Script Std"/>
      <family val="4"/>
    </font>
    <font>
      <sz val="24"/>
      <color theme="1"/>
      <name val="Arial Narrow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1" fillId="0" borderId="0" xfId="0" applyFont="1" applyBorder="1" applyAlignment="1" applyProtection="1"/>
    <xf numFmtId="0" fontId="0" fillId="0" borderId="0" xfId="0" applyAlignment="1" applyProtection="1">
      <alignment vertical="center"/>
    </xf>
    <xf numFmtId="0" fontId="0" fillId="0" borderId="0" xfId="0" applyFont="1" applyBorder="1" applyAlignment="1" applyProtection="1">
      <alignment horizontal="left" vertical="top"/>
    </xf>
    <xf numFmtId="0" fontId="2" fillId="0" borderId="0" xfId="0" applyFont="1" applyProtection="1"/>
    <xf numFmtId="2" fontId="2" fillId="0" borderId="0" xfId="0" applyNumberFormat="1" applyFont="1" applyProtection="1"/>
    <xf numFmtId="0" fontId="2" fillId="0" borderId="8" xfId="0" applyFont="1" applyBorder="1" applyProtection="1"/>
    <xf numFmtId="0" fontId="2" fillId="0" borderId="7" xfId="0" applyFont="1" applyBorder="1" applyProtection="1"/>
    <xf numFmtId="2" fontId="2" fillId="0" borderId="7" xfId="0" applyNumberFormat="1" applyFont="1" applyBorder="1" applyProtection="1"/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4" xfId="0" applyFont="1" applyBorder="1" applyProtection="1"/>
    <xf numFmtId="0" fontId="2" fillId="0" borderId="0" xfId="0" applyFont="1" applyBorder="1" applyProtection="1"/>
    <xf numFmtId="2" fontId="2" fillId="0" borderId="0" xfId="0" applyNumberFormat="1" applyFont="1" applyBorder="1" applyProtection="1"/>
    <xf numFmtId="0" fontId="2" fillId="0" borderId="3" xfId="0" applyFont="1" applyBorder="1" applyProtection="1"/>
    <xf numFmtId="0" fontId="2" fillId="0" borderId="1" xfId="0" applyFont="1" applyBorder="1" applyProtection="1"/>
    <xf numFmtId="0" fontId="2" fillId="0" borderId="0" xfId="0" applyFont="1"/>
    <xf numFmtId="2" fontId="2" fillId="0" borderId="0" xfId="0" applyNumberFormat="1" applyFont="1"/>
    <xf numFmtId="0" fontId="3" fillId="0" borderId="0" xfId="0" applyFont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Border="1" applyAlignment="1" applyProtection="1">
      <alignment vertical="top" wrapText="1"/>
    </xf>
    <xf numFmtId="0" fontId="4" fillId="0" borderId="0" xfId="0" applyFont="1" applyBorder="1" applyProtection="1"/>
    <xf numFmtId="2" fontId="4" fillId="0" borderId="0" xfId="0" applyNumberFormat="1" applyFont="1" applyBorder="1" applyProtection="1"/>
    <xf numFmtId="0" fontId="6" fillId="0" borderId="0" xfId="0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wrapText="1"/>
    </xf>
    <xf numFmtId="2" fontId="4" fillId="0" borderId="0" xfId="0" applyNumberFormat="1" applyFont="1" applyFill="1" applyBorder="1" applyAlignment="1" applyProtection="1">
      <alignment horizontal="right"/>
    </xf>
    <xf numFmtId="43" fontId="4" fillId="0" borderId="16" xfId="0" applyNumberFormat="1" applyFont="1" applyFill="1" applyBorder="1" applyProtection="1"/>
    <xf numFmtId="165" fontId="4" fillId="0" borderId="0" xfId="0" applyNumberFormat="1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2" fontId="4" fillId="0" borderId="2" xfId="0" applyNumberFormat="1" applyFont="1" applyFill="1" applyBorder="1" applyAlignment="1" applyProtection="1">
      <alignment horizontal="right"/>
    </xf>
    <xf numFmtId="43" fontId="4" fillId="0" borderId="2" xfId="0" applyNumberFormat="1" applyFont="1" applyFill="1" applyBorder="1" applyProtection="1"/>
    <xf numFmtId="0" fontId="10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top" wrapText="1"/>
    </xf>
    <xf numFmtId="0" fontId="4" fillId="0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2" fontId="14" fillId="0" borderId="11" xfId="0" applyNumberFormat="1" applyFont="1" applyFill="1" applyBorder="1" applyAlignment="1" applyProtection="1">
      <alignment horizontal="right"/>
    </xf>
    <xf numFmtId="43" fontId="14" fillId="0" borderId="11" xfId="0" applyNumberFormat="1" applyFont="1" applyFill="1" applyBorder="1" applyProtection="1"/>
    <xf numFmtId="44" fontId="14" fillId="0" borderId="11" xfId="0" applyNumberFormat="1" applyFont="1" applyFill="1" applyBorder="1" applyProtection="1"/>
    <xf numFmtId="164" fontId="14" fillId="0" borderId="11" xfId="0" applyNumberFormat="1" applyFont="1" applyFill="1" applyBorder="1" applyProtection="1"/>
    <xf numFmtId="44" fontId="15" fillId="0" borderId="11" xfId="0" applyNumberFormat="1" applyFont="1" applyFill="1" applyBorder="1" applyProtection="1"/>
    <xf numFmtId="0" fontId="12" fillId="4" borderId="17" xfId="0" applyFont="1" applyFill="1" applyBorder="1" applyAlignment="1" applyProtection="1">
      <alignment horizontal="center" vertical="center" wrapText="1"/>
      <protection locked="0"/>
    </xf>
    <xf numFmtId="0" fontId="12" fillId="4" borderId="20" xfId="0" applyFont="1" applyFill="1" applyBorder="1" applyAlignment="1" applyProtection="1">
      <alignment vertical="top" wrapText="1"/>
      <protection locked="0"/>
    </xf>
    <xf numFmtId="0" fontId="12" fillId="4" borderId="2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</xf>
    <xf numFmtId="2" fontId="14" fillId="0" borderId="21" xfId="0" applyNumberFormat="1" applyFont="1" applyFill="1" applyBorder="1" applyAlignment="1" applyProtection="1">
      <alignment horizontal="right"/>
    </xf>
    <xf numFmtId="43" fontId="14" fillId="0" borderId="21" xfId="0" applyNumberFormat="1" applyFont="1" applyFill="1" applyBorder="1" applyProtection="1"/>
    <xf numFmtId="2" fontId="7" fillId="3" borderId="23" xfId="0" applyNumberFormat="1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right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right" vertical="center" wrapText="1"/>
    </xf>
    <xf numFmtId="0" fontId="22" fillId="0" borderId="0" xfId="0" applyFont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right" vertical="center"/>
    </xf>
    <xf numFmtId="2" fontId="22" fillId="0" borderId="11" xfId="0" applyNumberFormat="1" applyFont="1" applyFill="1" applyBorder="1" applyAlignment="1" applyProtection="1">
      <alignment horizontal="center" vertical="center"/>
    </xf>
    <xf numFmtId="2" fontId="22" fillId="0" borderId="11" xfId="0" applyNumberFormat="1" applyFont="1" applyFill="1" applyBorder="1" applyAlignment="1" applyProtection="1">
      <alignment horizontal="center" vertical="center" wrapText="1"/>
    </xf>
    <xf numFmtId="2" fontId="24" fillId="0" borderId="11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17" fillId="3" borderId="15" xfId="0" applyFont="1" applyFill="1" applyBorder="1" applyAlignment="1" applyProtection="1">
      <alignment horizontal="center" vertical="center"/>
    </xf>
    <xf numFmtId="0" fontId="17" fillId="3" borderId="14" xfId="0" applyFont="1" applyFill="1" applyBorder="1" applyAlignment="1" applyProtection="1">
      <alignment horizontal="center" vertical="center"/>
    </xf>
    <xf numFmtId="0" fontId="17" fillId="3" borderId="13" xfId="0" applyFont="1" applyFill="1" applyBorder="1" applyAlignment="1" applyProtection="1">
      <alignment horizontal="center" vertical="center"/>
    </xf>
    <xf numFmtId="10" fontId="7" fillId="3" borderId="15" xfId="0" applyNumberFormat="1" applyFont="1" applyFill="1" applyBorder="1" applyAlignment="1" applyProtection="1">
      <alignment horizontal="center" vertical="center"/>
    </xf>
    <xf numFmtId="10" fontId="7" fillId="3" borderId="14" xfId="0" applyNumberFormat="1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left"/>
      <protection locked="0"/>
    </xf>
    <xf numFmtId="0" fontId="11" fillId="4" borderId="2" xfId="0" applyFont="1" applyFill="1" applyBorder="1" applyAlignment="1" applyProtection="1">
      <alignment horizontal="left"/>
    </xf>
    <xf numFmtId="0" fontId="18" fillId="0" borderId="8" xfId="0" applyFont="1" applyBorder="1" applyAlignment="1" applyProtection="1">
      <alignment horizontal="center" vertical="center" wrapText="1"/>
    </xf>
    <xf numFmtId="0" fontId="18" fillId="0" borderId="7" xfId="0" applyFont="1" applyBorder="1" applyAlignment="1" applyProtection="1">
      <alignment horizontal="center" vertical="center" wrapText="1"/>
    </xf>
    <xf numFmtId="0" fontId="18" fillId="0" borderId="6" xfId="0" applyFont="1" applyBorder="1" applyAlignment="1" applyProtection="1">
      <alignment horizontal="center" vertical="center" wrapText="1"/>
    </xf>
    <xf numFmtId="0" fontId="18" fillId="0" borderId="5" xfId="0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 wrapText="1"/>
    </xf>
    <xf numFmtId="0" fontId="18" fillId="0" borderId="4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</xf>
    <xf numFmtId="0" fontId="16" fillId="0" borderId="16" xfId="0" applyFon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right" vertical="center" wrapText="1"/>
    </xf>
    <xf numFmtId="0" fontId="13" fillId="4" borderId="9" xfId="0" applyFont="1" applyFill="1" applyBorder="1" applyAlignment="1" applyProtection="1">
      <alignment horizontal="center" vertical="center"/>
      <protection locked="0"/>
    </xf>
    <xf numFmtId="0" fontId="13" fillId="4" borderId="20" xfId="0" applyFont="1" applyFill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</xf>
    <xf numFmtId="0" fontId="16" fillId="0" borderId="18" xfId="0" applyFont="1" applyFill="1" applyBorder="1" applyAlignment="1" applyProtection="1">
      <alignment horizontal="center" vertical="center"/>
    </xf>
    <xf numFmtId="0" fontId="12" fillId="4" borderId="20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17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/>
    </xf>
    <xf numFmtId="0" fontId="22" fillId="0" borderId="16" xfId="0" applyFont="1" applyFill="1" applyBorder="1" applyAlignment="1" applyProtection="1">
      <alignment horizontal="right" vertical="center" wrapText="1"/>
    </xf>
    <xf numFmtId="0" fontId="22" fillId="0" borderId="5" xfId="0" applyFont="1" applyFill="1" applyBorder="1" applyAlignment="1" applyProtection="1">
      <alignment horizontal="right" vertical="center" wrapText="1"/>
    </xf>
    <xf numFmtId="0" fontId="24" fillId="0" borderId="9" xfId="0" applyFont="1" applyFill="1" applyBorder="1" applyAlignment="1" applyProtection="1">
      <alignment horizontal="center" vertical="center" wrapText="1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Border="1" applyAlignment="1" applyProtection="1">
      <alignment horizontal="center" vertical="center" wrapText="1"/>
      <protection locked="0"/>
    </xf>
    <xf numFmtId="0" fontId="11" fillId="4" borderId="17" xfId="0" applyFont="1" applyFill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 wrapText="1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12" fillId="4" borderId="17" xfId="0" applyFont="1" applyFill="1" applyBorder="1" applyAlignment="1" applyProtection="1">
      <alignment horizontal="center" vertical="center" wrapText="1"/>
      <protection locked="0"/>
    </xf>
    <xf numFmtId="3" fontId="14" fillId="0" borderId="10" xfId="0" applyNumberFormat="1" applyFont="1" applyFill="1" applyBorder="1" applyAlignment="1" applyProtection="1">
      <alignment horizontal="center" vertical="center"/>
    </xf>
    <xf numFmtId="3" fontId="14" fillId="0" borderId="9" xfId="0" applyNumberFormat="1" applyFont="1" applyFill="1" applyBorder="1" applyAlignment="1" applyProtection="1">
      <alignment horizontal="center" vertical="center"/>
    </xf>
    <xf numFmtId="3" fontId="14" fillId="0" borderId="12" xfId="0" applyNumberFormat="1" applyFont="1" applyFill="1" applyBorder="1" applyAlignment="1" applyProtection="1">
      <alignment horizontal="center" vertical="center"/>
    </xf>
    <xf numFmtId="0" fontId="24" fillId="0" borderId="16" xfId="0" applyFont="1" applyFill="1" applyBorder="1" applyAlignment="1" applyProtection="1">
      <alignment horizontal="center" vertical="center" wrapText="1"/>
    </xf>
    <xf numFmtId="0" fontId="19" fillId="4" borderId="16" xfId="0" applyFont="1" applyFill="1" applyBorder="1" applyAlignment="1" applyProtection="1">
      <alignment horizontal="center" vertical="center" wrapText="1"/>
    </xf>
    <xf numFmtId="0" fontId="19" fillId="4" borderId="17" xfId="0" applyFont="1" applyFill="1" applyBorder="1" applyAlignment="1" applyProtection="1">
      <alignment horizontal="center" vertical="center" wrapText="1"/>
    </xf>
    <xf numFmtId="0" fontId="13" fillId="4" borderId="9" xfId="0" applyFont="1" applyFill="1" applyBorder="1" applyAlignment="1" applyProtection="1">
      <alignment horizontal="center"/>
      <protection locked="0"/>
    </xf>
    <xf numFmtId="10" fontId="7" fillId="3" borderId="22" xfId="0" applyNumberFormat="1" applyFont="1" applyFill="1" applyBorder="1" applyAlignment="1" applyProtection="1">
      <alignment horizontal="center" vertical="center"/>
    </xf>
    <xf numFmtId="10" fontId="7" fillId="3" borderId="27" xfId="0" applyNumberFormat="1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 wrapText="1"/>
    </xf>
    <xf numFmtId="0" fontId="21" fillId="0" borderId="29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center" vertical="center" wrapText="1"/>
    </xf>
    <xf numFmtId="3" fontId="14" fillId="0" borderId="10" xfId="0" applyNumberFormat="1" applyFont="1" applyFill="1" applyBorder="1" applyAlignment="1" applyProtection="1">
      <alignment horizontal="center"/>
    </xf>
    <xf numFmtId="3" fontId="14" fillId="0" borderId="12" xfId="0" applyNumberFormat="1" applyFont="1" applyFill="1" applyBorder="1" applyAlignment="1" applyProtection="1">
      <alignment horizontal="center"/>
    </xf>
    <xf numFmtId="3" fontId="21" fillId="4" borderId="25" xfId="0" applyNumberFormat="1" applyFont="1" applyFill="1" applyBorder="1" applyAlignment="1" applyProtection="1">
      <alignment horizontal="center"/>
      <protection locked="0"/>
    </xf>
    <xf numFmtId="3" fontId="21" fillId="4" borderId="26" xfId="0" applyNumberFormat="1" applyFont="1" applyFill="1" applyBorder="1" applyAlignment="1" applyProtection="1">
      <alignment horizontal="center"/>
      <protection locked="0"/>
    </xf>
    <xf numFmtId="3" fontId="21" fillId="4" borderId="10" xfId="0" applyNumberFormat="1" applyFont="1" applyFill="1" applyBorder="1" applyAlignment="1" applyProtection="1">
      <alignment horizontal="center"/>
      <protection locked="0"/>
    </xf>
    <xf numFmtId="3" fontId="21" fillId="4" borderId="12" xfId="0" applyNumberFormat="1" applyFont="1" applyFill="1" applyBorder="1" applyAlignment="1" applyProtection="1">
      <alignment horizontal="center"/>
      <protection locked="0"/>
    </xf>
    <xf numFmtId="3" fontId="21" fillId="5" borderId="10" xfId="0" applyNumberFormat="1" applyFont="1" applyFill="1" applyBorder="1" applyAlignment="1" applyProtection="1">
      <alignment horizontal="center"/>
      <protection locked="0"/>
    </xf>
    <xf numFmtId="3" fontId="21" fillId="5" borderId="9" xfId="0" applyNumberFormat="1" applyFont="1" applyFill="1" applyBorder="1" applyAlignment="1" applyProtection="1">
      <alignment horizontal="center"/>
      <protection locked="0"/>
    </xf>
    <xf numFmtId="3" fontId="21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106680</xdr:colOff>
      <xdr:row>2</xdr:row>
      <xdr:rowOff>269240</xdr:rowOff>
    </xdr:from>
    <xdr:ext cx="3402428" cy="2961717"/>
    <xdr:pic>
      <xdr:nvPicPr>
        <xdr:cNvPr id="2" name="Picture 1" descr="JJuice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589280"/>
          <a:ext cx="3402428" cy="2961717"/>
        </a:xfrm>
        <a:prstGeom prst="rect">
          <a:avLst/>
        </a:prstGeom>
      </xdr:spPr>
    </xdr:pic>
    <xdr:clientData/>
  </xdr:oneCellAnchor>
  <xdr:oneCellAnchor>
    <xdr:from>
      <xdr:col>3</xdr:col>
      <xdr:colOff>533400</xdr:colOff>
      <xdr:row>3</xdr:row>
      <xdr:rowOff>74709</xdr:rowOff>
    </xdr:from>
    <xdr:ext cx="2762525" cy="81241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2360" y="882429"/>
          <a:ext cx="2762525" cy="8124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5"/>
  <sheetViews>
    <sheetView showGridLines="0" tabSelected="1" zoomScale="50" zoomScaleNormal="50" workbookViewId="0">
      <selection activeCell="C3" sqref="C3:N3"/>
    </sheetView>
  </sheetViews>
  <sheetFormatPr defaultRowHeight="14.4" x14ac:dyDescent="0.3"/>
  <cols>
    <col min="2" max="2" width="9.109375" style="18"/>
    <col min="3" max="14" width="27.21875" style="18" customWidth="1"/>
    <col min="15" max="15" width="9.109375" style="18"/>
  </cols>
  <sheetData>
    <row r="1" spans="2:19" s="1" customFormat="1" ht="18" customHeight="1" thickBot="1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6"/>
    </row>
    <row r="2" spans="2:19" s="1" customFormat="1" ht="6.75" customHeight="1" thickBot="1" x14ac:dyDescent="0.3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1"/>
    </row>
    <row r="3" spans="2:19" s="1" customFormat="1" ht="32.4" thickBot="1" x14ac:dyDescent="0.35">
      <c r="B3" s="12"/>
      <c r="C3" s="66" t="s">
        <v>54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  <c r="O3" s="13"/>
    </row>
    <row r="4" spans="2:19" s="1" customFormat="1" ht="37.799999999999997" thickBot="1" x14ac:dyDescent="0.8">
      <c r="B4" s="12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13"/>
    </row>
    <row r="5" spans="2:19" s="1" customFormat="1" ht="15" customHeight="1" x14ac:dyDescent="0.3">
      <c r="B5" s="12"/>
      <c r="C5" s="73" t="s">
        <v>19</v>
      </c>
      <c r="D5" s="74"/>
      <c r="E5" s="74"/>
      <c r="F5" s="75"/>
      <c r="G5" s="38"/>
      <c r="I5" s="2"/>
      <c r="K5" s="103" t="s">
        <v>18</v>
      </c>
      <c r="L5" s="104"/>
      <c r="M5" s="104"/>
      <c r="N5" s="105"/>
      <c r="O5" s="13"/>
    </row>
    <row r="6" spans="2:19" s="1" customFormat="1" ht="14.4" customHeight="1" x14ac:dyDescent="0.3">
      <c r="B6" s="12"/>
      <c r="C6" s="76"/>
      <c r="D6" s="77"/>
      <c r="E6" s="77"/>
      <c r="F6" s="78"/>
      <c r="G6" s="38"/>
      <c r="I6" s="55"/>
      <c r="J6" s="55"/>
      <c r="K6" s="106"/>
      <c r="L6" s="107"/>
      <c r="M6" s="107"/>
      <c r="N6" s="108"/>
      <c r="O6" s="13"/>
      <c r="Q6" s="3"/>
    </row>
    <row r="7" spans="2:19" s="1" customFormat="1" ht="20.85" customHeight="1" thickBot="1" x14ac:dyDescent="0.35">
      <c r="B7" s="12"/>
      <c r="C7" s="79"/>
      <c r="D7" s="80"/>
      <c r="E7" s="80"/>
      <c r="F7" s="81"/>
      <c r="G7" s="38"/>
      <c r="I7" s="55"/>
      <c r="J7" s="55"/>
      <c r="K7" s="109"/>
      <c r="L7" s="110"/>
      <c r="M7" s="110"/>
      <c r="N7" s="111"/>
      <c r="O7" s="13"/>
    </row>
    <row r="8" spans="2:19" s="1" customFormat="1" ht="36" customHeight="1" x14ac:dyDescent="0.3">
      <c r="B8" s="12"/>
      <c r="C8" s="22"/>
      <c r="D8" s="22"/>
      <c r="E8" s="22"/>
      <c r="F8" s="22"/>
      <c r="G8" s="38"/>
      <c r="I8" s="2"/>
      <c r="J8" s="58" t="s">
        <v>16</v>
      </c>
      <c r="K8" s="92"/>
      <c r="L8" s="92"/>
      <c r="M8" s="92"/>
      <c r="N8" s="92"/>
      <c r="O8" s="13"/>
    </row>
    <row r="9" spans="2:19" s="1" customFormat="1" ht="36" customHeight="1" x14ac:dyDescent="0.35">
      <c r="B9" s="12"/>
      <c r="C9" s="56" t="s">
        <v>53</v>
      </c>
      <c r="D9" s="112"/>
      <c r="E9" s="112"/>
      <c r="F9" s="112"/>
      <c r="G9" s="23"/>
      <c r="I9" s="2"/>
      <c r="J9" s="58" t="s">
        <v>15</v>
      </c>
      <c r="K9" s="92"/>
      <c r="L9" s="92"/>
      <c r="M9" s="92"/>
      <c r="N9" s="92"/>
      <c r="O9" s="13"/>
    </row>
    <row r="10" spans="2:19" s="1" customFormat="1" ht="36" customHeight="1" x14ac:dyDescent="0.35">
      <c r="B10" s="12"/>
      <c r="C10" s="21"/>
      <c r="D10" s="21"/>
      <c r="E10" s="21"/>
      <c r="F10" s="21"/>
      <c r="G10" s="23"/>
      <c r="I10" s="2"/>
      <c r="J10" s="58" t="s">
        <v>11</v>
      </c>
      <c r="K10" s="92"/>
      <c r="L10" s="92"/>
      <c r="M10" s="92"/>
      <c r="N10" s="92"/>
      <c r="O10" s="13"/>
    </row>
    <row r="11" spans="2:19" s="1" customFormat="1" ht="15.6" thickBot="1" x14ac:dyDescent="0.4">
      <c r="B11" s="12"/>
      <c r="C11" s="40"/>
      <c r="D11" s="40"/>
      <c r="E11" s="40"/>
      <c r="F11" s="40"/>
      <c r="G11" s="23"/>
      <c r="H11" s="23"/>
      <c r="I11" s="23"/>
      <c r="J11" s="23"/>
      <c r="K11" s="23"/>
      <c r="L11" s="23"/>
      <c r="M11" s="23"/>
      <c r="N11" s="24"/>
      <c r="O11" s="13"/>
      <c r="Q11" s="5"/>
    </row>
    <row r="12" spans="2:19" s="1" customFormat="1" ht="30" customHeight="1" thickBot="1" x14ac:dyDescent="0.35">
      <c r="B12" s="12"/>
      <c r="C12" s="66" t="s">
        <v>14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13"/>
      <c r="Q12" s="5"/>
      <c r="R12" s="4"/>
    </row>
    <row r="13" spans="2:19" s="1" customFormat="1" ht="20.85" customHeight="1" x14ac:dyDescent="0.35">
      <c r="B13" s="12"/>
      <c r="C13" s="25"/>
      <c r="D13" s="25"/>
      <c r="E13" s="25"/>
      <c r="F13" s="25"/>
      <c r="G13" s="25"/>
      <c r="H13" s="25"/>
      <c r="I13" s="25"/>
      <c r="J13" s="25"/>
      <c r="K13" s="25"/>
      <c r="L13" s="23"/>
      <c r="M13" s="26"/>
      <c r="N13" s="27"/>
      <c r="O13" s="13"/>
      <c r="Q13" s="3"/>
      <c r="R13" s="3"/>
      <c r="S13" s="3"/>
    </row>
    <row r="14" spans="2:19" s="1" customFormat="1" ht="33.6" customHeight="1" x14ac:dyDescent="0.3">
      <c r="B14" s="12"/>
      <c r="C14" s="58" t="s">
        <v>13</v>
      </c>
      <c r="D14" s="92"/>
      <c r="E14" s="92"/>
      <c r="F14" s="92"/>
      <c r="G14" s="92"/>
      <c r="H14" s="92"/>
      <c r="I14" s="85" t="s">
        <v>29</v>
      </c>
      <c r="J14" s="85"/>
      <c r="K14" s="92">
        <v>62</v>
      </c>
      <c r="L14" s="92"/>
      <c r="M14" s="92"/>
      <c r="N14" s="92"/>
      <c r="O14" s="13"/>
      <c r="Q14" s="3"/>
      <c r="R14" s="3"/>
      <c r="S14" s="3"/>
    </row>
    <row r="15" spans="2:19" s="1" customFormat="1" ht="33.6" customHeight="1" x14ac:dyDescent="0.3">
      <c r="B15" s="12"/>
      <c r="C15" s="58" t="s">
        <v>12</v>
      </c>
      <c r="D15" s="92"/>
      <c r="E15" s="92"/>
      <c r="F15" s="92"/>
      <c r="G15" s="92"/>
      <c r="H15" s="92"/>
      <c r="I15" s="85" t="s">
        <v>30</v>
      </c>
      <c r="J15" s="85"/>
      <c r="K15" s="92"/>
      <c r="L15" s="92"/>
      <c r="M15" s="92"/>
      <c r="N15" s="92"/>
      <c r="O15" s="13"/>
      <c r="Q15" s="3"/>
      <c r="R15" s="3"/>
      <c r="S15" s="3"/>
    </row>
    <row r="16" spans="2:19" s="1" customFormat="1" ht="33.6" customHeight="1" x14ac:dyDescent="0.3">
      <c r="B16" s="12"/>
      <c r="C16" s="58" t="s">
        <v>11</v>
      </c>
      <c r="D16" s="92"/>
      <c r="E16" s="92"/>
      <c r="F16" s="92"/>
      <c r="G16" s="92"/>
      <c r="H16" s="92"/>
      <c r="I16" s="85" t="s">
        <v>31</v>
      </c>
      <c r="J16" s="85"/>
      <c r="K16" s="117"/>
      <c r="L16" s="117"/>
      <c r="M16" s="117"/>
      <c r="N16" s="117"/>
      <c r="O16" s="13"/>
    </row>
    <row r="17" spans="2:15" s="1" customFormat="1" ht="33.6" customHeight="1" x14ac:dyDescent="0.3">
      <c r="B17" s="12"/>
      <c r="C17" s="58" t="s">
        <v>10</v>
      </c>
      <c r="D17" s="92"/>
      <c r="E17" s="92"/>
      <c r="F17" s="92"/>
      <c r="G17" s="92"/>
      <c r="H17" s="92"/>
      <c r="I17" s="84"/>
      <c r="J17" s="84"/>
      <c r="K17" s="118"/>
      <c r="L17" s="118"/>
      <c r="M17" s="118"/>
      <c r="N17" s="118"/>
      <c r="O17" s="13"/>
    </row>
    <row r="18" spans="2:15" s="1" customFormat="1" ht="20.85" customHeight="1" thickBot="1" x14ac:dyDescent="0.35">
      <c r="B18" s="12"/>
      <c r="C18" s="28"/>
      <c r="D18" s="41"/>
      <c r="E18" s="41"/>
      <c r="F18" s="41"/>
      <c r="G18" s="25"/>
      <c r="H18" s="29"/>
      <c r="I18" s="29"/>
      <c r="J18" s="29"/>
      <c r="K18" s="29"/>
      <c r="L18" s="29"/>
      <c r="M18" s="29"/>
      <c r="N18" s="29"/>
      <c r="O18" s="13"/>
    </row>
    <row r="19" spans="2:15" s="1" customFormat="1" ht="30" customHeight="1" thickBot="1" x14ac:dyDescent="0.35">
      <c r="B19" s="12"/>
      <c r="C19" s="66" t="s">
        <v>23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13"/>
    </row>
    <row r="20" spans="2:15" s="1" customFormat="1" ht="32.1" customHeight="1" x14ac:dyDescent="0.3">
      <c r="B20" s="12"/>
      <c r="C20" s="58" t="s">
        <v>25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13"/>
    </row>
    <row r="21" spans="2:15" s="1" customFormat="1" ht="32.1" customHeight="1" x14ac:dyDescent="0.3">
      <c r="B21" s="12"/>
      <c r="C21" s="58" t="s">
        <v>24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13"/>
    </row>
    <row r="22" spans="2:15" s="1" customFormat="1" ht="32.1" customHeight="1" x14ac:dyDescent="0.3">
      <c r="B22" s="12"/>
      <c r="C22" s="58" t="s">
        <v>26</v>
      </c>
      <c r="D22" s="86"/>
      <c r="E22" s="86"/>
      <c r="F22" s="86"/>
      <c r="G22" s="86"/>
      <c r="H22" s="58" t="s">
        <v>27</v>
      </c>
      <c r="I22" s="99"/>
      <c r="J22" s="99"/>
      <c r="K22" s="57"/>
      <c r="L22" s="58" t="s">
        <v>28</v>
      </c>
      <c r="M22" s="99"/>
      <c r="N22" s="99"/>
      <c r="O22" s="13"/>
    </row>
    <row r="23" spans="2:15" s="1" customFormat="1" ht="32.1" customHeight="1" thickBot="1" x14ac:dyDescent="0.35">
      <c r="B23" s="12"/>
      <c r="C23" s="28"/>
      <c r="D23" s="41"/>
      <c r="E23" s="41"/>
      <c r="F23" s="41"/>
      <c r="G23" s="25"/>
      <c r="H23" s="29"/>
      <c r="I23" s="29"/>
      <c r="J23" s="29"/>
      <c r="K23" s="29"/>
      <c r="L23" s="29"/>
      <c r="M23" s="29"/>
      <c r="N23" s="29"/>
      <c r="O23" s="13"/>
    </row>
    <row r="24" spans="2:15" s="1" customFormat="1" ht="30" customHeight="1" thickBot="1" x14ac:dyDescent="0.35">
      <c r="B24" s="12"/>
      <c r="C24" s="66" t="s">
        <v>34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13"/>
    </row>
    <row r="25" spans="2:15" s="1" customFormat="1" ht="39.6" customHeight="1" x14ac:dyDescent="0.3">
      <c r="B25" s="12"/>
      <c r="C25" s="58" t="s">
        <v>39</v>
      </c>
      <c r="D25" s="87"/>
      <c r="E25" s="87"/>
      <c r="F25" s="58" t="s">
        <v>40</v>
      </c>
      <c r="G25" s="48"/>
      <c r="H25" s="93" t="s">
        <v>41</v>
      </c>
      <c r="I25" s="93"/>
      <c r="J25" s="90"/>
      <c r="K25" s="90"/>
      <c r="L25" s="90"/>
      <c r="M25" s="58" t="s">
        <v>42</v>
      </c>
      <c r="N25" s="49"/>
      <c r="O25" s="13"/>
    </row>
    <row r="26" spans="2:15" s="1" customFormat="1" ht="39.6" customHeight="1" x14ac:dyDescent="0.3">
      <c r="B26" s="97" t="s">
        <v>43</v>
      </c>
      <c r="C26" s="85"/>
      <c r="D26" s="88" t="s">
        <v>44</v>
      </c>
      <c r="E26" s="88"/>
      <c r="F26" s="95" t="s">
        <v>45</v>
      </c>
      <c r="G26" s="95"/>
      <c r="H26" s="94" t="s">
        <v>46</v>
      </c>
      <c r="I26" s="94"/>
      <c r="J26" s="94"/>
      <c r="K26" s="50"/>
      <c r="L26" s="94" t="s">
        <v>47</v>
      </c>
      <c r="M26" s="94"/>
      <c r="N26" s="94"/>
      <c r="O26" s="13"/>
    </row>
    <row r="27" spans="2:15" s="1" customFormat="1" ht="39.6" customHeight="1" x14ac:dyDescent="0.3">
      <c r="B27" s="12"/>
      <c r="C27" s="58" t="s">
        <v>38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13"/>
    </row>
    <row r="28" spans="2:15" s="1" customFormat="1" ht="39.6" customHeight="1" x14ac:dyDescent="0.3">
      <c r="B28" s="12"/>
      <c r="C28" s="58" t="s">
        <v>35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13"/>
    </row>
    <row r="29" spans="2:15" s="1" customFormat="1" ht="39.6" customHeight="1" x14ac:dyDescent="0.45">
      <c r="B29" s="12"/>
      <c r="C29" s="58" t="s">
        <v>36</v>
      </c>
      <c r="D29" s="86"/>
      <c r="E29" s="86"/>
      <c r="F29" s="86"/>
      <c r="G29" s="86"/>
      <c r="H29" s="59" t="s">
        <v>48</v>
      </c>
      <c r="I29" s="119"/>
      <c r="J29" s="119"/>
      <c r="K29" s="119"/>
      <c r="L29" s="96" t="s">
        <v>49</v>
      </c>
      <c r="M29" s="96"/>
      <c r="N29" s="47"/>
      <c r="O29" s="13"/>
    </row>
    <row r="30" spans="2:15" s="1" customFormat="1" ht="39.6" customHeight="1" x14ac:dyDescent="0.3">
      <c r="B30" s="12"/>
      <c r="C30" s="95" t="s">
        <v>51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13"/>
    </row>
    <row r="31" spans="2:15" s="1" customFormat="1" ht="39.6" customHeight="1" x14ac:dyDescent="0.3">
      <c r="B31" s="12"/>
      <c r="C31" s="58" t="s">
        <v>24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13"/>
    </row>
    <row r="32" spans="2:15" s="1" customFormat="1" ht="39.6" customHeight="1" x14ac:dyDescent="0.3">
      <c r="B32" s="12"/>
      <c r="C32" s="58" t="s">
        <v>26</v>
      </c>
      <c r="D32" s="86"/>
      <c r="E32" s="86"/>
      <c r="F32" s="86"/>
      <c r="G32" s="86"/>
      <c r="H32" s="58" t="s">
        <v>27</v>
      </c>
      <c r="I32" s="91"/>
      <c r="J32" s="91"/>
      <c r="K32" s="91"/>
      <c r="L32" s="58" t="s">
        <v>28</v>
      </c>
      <c r="M32" s="91"/>
      <c r="N32" s="91"/>
      <c r="O32" s="13"/>
    </row>
    <row r="33" spans="2:15" s="1" customFormat="1" ht="39.6" customHeight="1" thickBot="1" x14ac:dyDescent="0.35">
      <c r="B33" s="12"/>
      <c r="C33" s="28"/>
      <c r="D33" s="41"/>
      <c r="F33" s="41"/>
      <c r="G33" s="25"/>
      <c r="H33" s="29"/>
      <c r="I33" s="29"/>
      <c r="J33" s="29"/>
      <c r="K33" s="29"/>
      <c r="L33" s="29"/>
      <c r="M33" s="29"/>
      <c r="N33" s="29"/>
      <c r="O33" s="13"/>
    </row>
    <row r="34" spans="2:15" s="1" customFormat="1" ht="36" customHeight="1" thickBot="1" x14ac:dyDescent="0.35">
      <c r="B34" s="12"/>
      <c r="C34" s="66" t="s">
        <v>55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O34" s="13"/>
    </row>
    <row r="35" spans="2:15" s="1" customFormat="1" ht="36" customHeight="1" thickBot="1" x14ac:dyDescent="0.35">
      <c r="B35" s="12"/>
      <c r="C35" s="89" t="s">
        <v>57</v>
      </c>
      <c r="D35" s="82"/>
      <c r="E35" s="82"/>
      <c r="F35" s="82"/>
      <c r="G35" s="82"/>
      <c r="H35" s="82"/>
      <c r="I35" s="82" t="s">
        <v>22</v>
      </c>
      <c r="J35" s="82"/>
      <c r="K35" s="82"/>
      <c r="L35" s="82"/>
      <c r="M35" s="82" t="s">
        <v>21</v>
      </c>
      <c r="N35" s="83"/>
      <c r="O35" s="13"/>
    </row>
    <row r="36" spans="2:15" s="1" customFormat="1" ht="36" customHeight="1" thickBot="1" x14ac:dyDescent="0.35">
      <c r="B36" s="12"/>
      <c r="C36" s="69" t="s">
        <v>9</v>
      </c>
      <c r="D36" s="70"/>
      <c r="E36" s="70"/>
      <c r="F36" s="70"/>
      <c r="G36" s="70"/>
      <c r="H36" s="120"/>
      <c r="I36" s="121" t="s">
        <v>17</v>
      </c>
      <c r="J36" s="120"/>
      <c r="K36" s="121" t="s">
        <v>56</v>
      </c>
      <c r="L36" s="120"/>
      <c r="M36" s="53" t="s">
        <v>8</v>
      </c>
      <c r="N36" s="54" t="s">
        <v>0</v>
      </c>
      <c r="O36" s="13"/>
    </row>
    <row r="37" spans="2:15" s="1" customFormat="1" ht="36" customHeight="1" x14ac:dyDescent="0.5">
      <c r="B37" s="12"/>
      <c r="C37" s="122" t="s">
        <v>58</v>
      </c>
      <c r="D37" s="123"/>
      <c r="E37" s="123"/>
      <c r="F37" s="123"/>
      <c r="G37" s="123"/>
      <c r="H37" s="124"/>
      <c r="I37" s="128"/>
      <c r="J37" s="129"/>
      <c r="K37" s="128"/>
      <c r="L37" s="129"/>
      <c r="M37" s="51">
        <f>$K$14</f>
        <v>62</v>
      </c>
      <c r="N37" s="52">
        <f>I37*M37+J37*M37+K37*M37+L37*M37</f>
        <v>0</v>
      </c>
      <c r="O37" s="13"/>
    </row>
    <row r="38" spans="2:15" s="1" customFormat="1" ht="36" customHeight="1" x14ac:dyDescent="0.5">
      <c r="B38" s="12"/>
      <c r="C38" s="125" t="s">
        <v>59</v>
      </c>
      <c r="D38" s="125"/>
      <c r="E38" s="125"/>
      <c r="F38" s="125"/>
      <c r="G38" s="125"/>
      <c r="H38" s="125"/>
      <c r="I38" s="130"/>
      <c r="J38" s="131"/>
      <c r="K38" s="130"/>
      <c r="L38" s="131"/>
      <c r="M38" s="51">
        <f t="shared" ref="M38:M82" si="0">$K$14</f>
        <v>62</v>
      </c>
      <c r="N38" s="52">
        <f t="shared" ref="N38:N87" si="1">I38*M38+J38*M38+K38*M38+L38*M38</f>
        <v>0</v>
      </c>
      <c r="O38" s="13"/>
    </row>
    <row r="39" spans="2:15" s="1" customFormat="1" ht="36" customHeight="1" x14ac:dyDescent="0.5">
      <c r="B39" s="12"/>
      <c r="C39" s="125" t="s">
        <v>60</v>
      </c>
      <c r="D39" s="125"/>
      <c r="E39" s="125"/>
      <c r="F39" s="125"/>
      <c r="G39" s="125"/>
      <c r="H39" s="125"/>
      <c r="I39" s="130"/>
      <c r="J39" s="131"/>
      <c r="K39" s="130"/>
      <c r="L39" s="131"/>
      <c r="M39" s="51">
        <f t="shared" si="0"/>
        <v>62</v>
      </c>
      <c r="N39" s="52">
        <f t="shared" si="1"/>
        <v>0</v>
      </c>
      <c r="O39" s="13"/>
    </row>
    <row r="40" spans="2:15" s="1" customFormat="1" ht="36" customHeight="1" x14ac:dyDescent="0.5">
      <c r="B40" s="12"/>
      <c r="C40" s="125" t="s">
        <v>61</v>
      </c>
      <c r="D40" s="125"/>
      <c r="E40" s="125"/>
      <c r="F40" s="125"/>
      <c r="G40" s="125"/>
      <c r="H40" s="125"/>
      <c r="I40" s="130"/>
      <c r="J40" s="131"/>
      <c r="K40" s="130"/>
      <c r="L40" s="131"/>
      <c r="M40" s="51">
        <f t="shared" si="0"/>
        <v>62</v>
      </c>
      <c r="N40" s="52">
        <f t="shared" si="1"/>
        <v>0</v>
      </c>
      <c r="O40" s="13"/>
    </row>
    <row r="41" spans="2:15" s="1" customFormat="1" ht="36" customHeight="1" x14ac:dyDescent="0.5">
      <c r="B41" s="12"/>
      <c r="C41" s="125" t="s">
        <v>62</v>
      </c>
      <c r="D41" s="125"/>
      <c r="E41" s="125"/>
      <c r="F41" s="125"/>
      <c r="G41" s="125"/>
      <c r="H41" s="125"/>
      <c r="I41" s="130"/>
      <c r="J41" s="131"/>
      <c r="K41" s="130"/>
      <c r="L41" s="131"/>
      <c r="M41" s="51">
        <f t="shared" si="0"/>
        <v>62</v>
      </c>
      <c r="N41" s="52">
        <f t="shared" si="1"/>
        <v>0</v>
      </c>
      <c r="O41" s="13"/>
    </row>
    <row r="42" spans="2:15" s="1" customFormat="1" ht="36" customHeight="1" x14ac:dyDescent="0.5">
      <c r="B42" s="12"/>
      <c r="C42" s="125" t="s">
        <v>63</v>
      </c>
      <c r="D42" s="125"/>
      <c r="E42" s="125"/>
      <c r="F42" s="125"/>
      <c r="G42" s="125"/>
      <c r="H42" s="125"/>
      <c r="I42" s="130"/>
      <c r="J42" s="131"/>
      <c r="K42" s="130"/>
      <c r="L42" s="131"/>
      <c r="M42" s="51">
        <f t="shared" si="0"/>
        <v>62</v>
      </c>
      <c r="N42" s="52">
        <f t="shared" si="1"/>
        <v>0</v>
      </c>
      <c r="O42" s="13"/>
    </row>
    <row r="43" spans="2:15" s="1" customFormat="1" ht="36" customHeight="1" x14ac:dyDescent="0.5">
      <c r="B43" s="12"/>
      <c r="C43" s="125" t="s">
        <v>64</v>
      </c>
      <c r="D43" s="125"/>
      <c r="E43" s="125"/>
      <c r="F43" s="125"/>
      <c r="G43" s="125"/>
      <c r="H43" s="125"/>
      <c r="I43" s="130"/>
      <c r="J43" s="131"/>
      <c r="K43" s="130"/>
      <c r="L43" s="131"/>
      <c r="M43" s="51">
        <f t="shared" si="0"/>
        <v>62</v>
      </c>
      <c r="N43" s="52">
        <f t="shared" si="1"/>
        <v>0</v>
      </c>
      <c r="O43" s="13"/>
    </row>
    <row r="44" spans="2:15" s="1" customFormat="1" ht="36" customHeight="1" x14ac:dyDescent="0.5">
      <c r="B44" s="12"/>
      <c r="C44" s="125" t="s">
        <v>65</v>
      </c>
      <c r="D44" s="125"/>
      <c r="E44" s="125"/>
      <c r="F44" s="125"/>
      <c r="G44" s="125"/>
      <c r="H44" s="125"/>
      <c r="I44" s="130"/>
      <c r="J44" s="131"/>
      <c r="K44" s="130"/>
      <c r="L44" s="131"/>
      <c r="M44" s="51">
        <f t="shared" si="0"/>
        <v>62</v>
      </c>
      <c r="N44" s="52">
        <f t="shared" si="1"/>
        <v>0</v>
      </c>
      <c r="O44" s="13"/>
    </row>
    <row r="45" spans="2:15" s="1" customFormat="1" ht="36" customHeight="1" x14ac:dyDescent="0.5">
      <c r="B45" s="12"/>
      <c r="C45" s="125" t="s">
        <v>66</v>
      </c>
      <c r="D45" s="125"/>
      <c r="E45" s="125"/>
      <c r="F45" s="125"/>
      <c r="G45" s="125"/>
      <c r="H45" s="125"/>
      <c r="I45" s="130"/>
      <c r="J45" s="131"/>
      <c r="K45" s="130"/>
      <c r="L45" s="131"/>
      <c r="M45" s="51">
        <f t="shared" si="0"/>
        <v>62</v>
      </c>
      <c r="N45" s="52">
        <f t="shared" si="1"/>
        <v>0</v>
      </c>
      <c r="O45" s="13"/>
    </row>
    <row r="46" spans="2:15" s="1" customFormat="1" ht="36" customHeight="1" x14ac:dyDescent="0.5">
      <c r="B46" s="12"/>
      <c r="C46" s="125" t="s">
        <v>67</v>
      </c>
      <c r="D46" s="125"/>
      <c r="E46" s="125"/>
      <c r="F46" s="125"/>
      <c r="G46" s="125"/>
      <c r="H46" s="125"/>
      <c r="I46" s="130"/>
      <c r="J46" s="131"/>
      <c r="K46" s="130"/>
      <c r="L46" s="131"/>
      <c r="M46" s="51">
        <f t="shared" si="0"/>
        <v>62</v>
      </c>
      <c r="N46" s="52">
        <f t="shared" si="1"/>
        <v>0</v>
      </c>
      <c r="O46" s="13"/>
    </row>
    <row r="47" spans="2:15" s="1" customFormat="1" ht="36" customHeight="1" x14ac:dyDescent="0.5">
      <c r="B47" s="12"/>
      <c r="C47" s="125" t="s">
        <v>68</v>
      </c>
      <c r="D47" s="125"/>
      <c r="E47" s="125"/>
      <c r="F47" s="125"/>
      <c r="G47" s="125"/>
      <c r="H47" s="125"/>
      <c r="I47" s="130"/>
      <c r="J47" s="131"/>
      <c r="K47" s="130"/>
      <c r="L47" s="131"/>
      <c r="M47" s="51">
        <f t="shared" si="0"/>
        <v>62</v>
      </c>
      <c r="N47" s="52">
        <f t="shared" ref="N47:N54" si="2">I47*M47+J47*M47+K47*M47+L47*M47</f>
        <v>0</v>
      </c>
      <c r="O47" s="13"/>
    </row>
    <row r="48" spans="2:15" s="1" customFormat="1" ht="36" customHeight="1" x14ac:dyDescent="0.5">
      <c r="B48" s="12"/>
      <c r="C48" s="125" t="s">
        <v>69</v>
      </c>
      <c r="D48" s="125"/>
      <c r="E48" s="125"/>
      <c r="F48" s="125"/>
      <c r="G48" s="125"/>
      <c r="H48" s="125"/>
      <c r="I48" s="130"/>
      <c r="J48" s="131"/>
      <c r="K48" s="130"/>
      <c r="L48" s="131"/>
      <c r="M48" s="51">
        <f t="shared" si="0"/>
        <v>62</v>
      </c>
      <c r="N48" s="52">
        <f t="shared" si="2"/>
        <v>0</v>
      </c>
      <c r="O48" s="13"/>
    </row>
    <row r="49" spans="2:15" s="1" customFormat="1" ht="36" customHeight="1" x14ac:dyDescent="0.5">
      <c r="B49" s="12"/>
      <c r="C49" s="125" t="s">
        <v>70</v>
      </c>
      <c r="D49" s="125"/>
      <c r="E49" s="125"/>
      <c r="F49" s="125"/>
      <c r="G49" s="125"/>
      <c r="H49" s="125"/>
      <c r="I49" s="130"/>
      <c r="J49" s="131"/>
      <c r="K49" s="130"/>
      <c r="L49" s="131"/>
      <c r="M49" s="51">
        <f t="shared" si="0"/>
        <v>62</v>
      </c>
      <c r="N49" s="52">
        <f t="shared" si="2"/>
        <v>0</v>
      </c>
      <c r="O49" s="13"/>
    </row>
    <row r="50" spans="2:15" s="1" customFormat="1" ht="36" customHeight="1" x14ac:dyDescent="0.5">
      <c r="B50" s="12"/>
      <c r="C50" s="125" t="s">
        <v>71</v>
      </c>
      <c r="D50" s="125"/>
      <c r="E50" s="125"/>
      <c r="F50" s="125"/>
      <c r="G50" s="125"/>
      <c r="H50" s="125"/>
      <c r="I50" s="130"/>
      <c r="J50" s="131"/>
      <c r="K50" s="130"/>
      <c r="L50" s="131"/>
      <c r="M50" s="51">
        <f t="shared" si="0"/>
        <v>62</v>
      </c>
      <c r="N50" s="52">
        <f t="shared" si="2"/>
        <v>0</v>
      </c>
      <c r="O50" s="13"/>
    </row>
    <row r="51" spans="2:15" s="1" customFormat="1" ht="36" customHeight="1" x14ac:dyDescent="0.5">
      <c r="B51" s="12"/>
      <c r="C51" s="125" t="s">
        <v>72</v>
      </c>
      <c r="D51" s="125"/>
      <c r="E51" s="125"/>
      <c r="F51" s="125"/>
      <c r="G51" s="125"/>
      <c r="H51" s="125"/>
      <c r="I51" s="130"/>
      <c r="J51" s="131"/>
      <c r="K51" s="130"/>
      <c r="L51" s="131"/>
      <c r="M51" s="51">
        <f t="shared" si="0"/>
        <v>62</v>
      </c>
      <c r="N51" s="52">
        <f t="shared" si="2"/>
        <v>0</v>
      </c>
      <c r="O51" s="13"/>
    </row>
    <row r="52" spans="2:15" s="1" customFormat="1" ht="36" customHeight="1" x14ac:dyDescent="0.5">
      <c r="B52" s="12"/>
      <c r="C52" s="125" t="s">
        <v>73</v>
      </c>
      <c r="D52" s="125"/>
      <c r="E52" s="125"/>
      <c r="F52" s="125"/>
      <c r="G52" s="125"/>
      <c r="H52" s="125"/>
      <c r="I52" s="130"/>
      <c r="J52" s="131"/>
      <c r="K52" s="130"/>
      <c r="L52" s="131"/>
      <c r="M52" s="51">
        <f t="shared" si="0"/>
        <v>62</v>
      </c>
      <c r="N52" s="52">
        <f t="shared" si="2"/>
        <v>0</v>
      </c>
      <c r="O52" s="13"/>
    </row>
    <row r="53" spans="2:15" s="1" customFormat="1" ht="36" customHeight="1" x14ac:dyDescent="0.5">
      <c r="B53" s="12"/>
      <c r="C53" s="125" t="s">
        <v>74</v>
      </c>
      <c r="D53" s="125"/>
      <c r="E53" s="125"/>
      <c r="F53" s="125"/>
      <c r="G53" s="125"/>
      <c r="H53" s="125"/>
      <c r="I53" s="130"/>
      <c r="J53" s="131"/>
      <c r="K53" s="130"/>
      <c r="L53" s="131"/>
      <c r="M53" s="51">
        <f t="shared" si="0"/>
        <v>62</v>
      </c>
      <c r="N53" s="52">
        <f t="shared" si="2"/>
        <v>0</v>
      </c>
      <c r="O53" s="13"/>
    </row>
    <row r="54" spans="2:15" s="1" customFormat="1" ht="36" customHeight="1" x14ac:dyDescent="0.5">
      <c r="B54" s="12"/>
      <c r="C54" s="125" t="s">
        <v>75</v>
      </c>
      <c r="D54" s="125"/>
      <c r="E54" s="125"/>
      <c r="F54" s="125"/>
      <c r="G54" s="125"/>
      <c r="H54" s="125"/>
      <c r="I54" s="130"/>
      <c r="J54" s="131"/>
      <c r="K54" s="130"/>
      <c r="L54" s="131"/>
      <c r="M54" s="51">
        <f t="shared" si="0"/>
        <v>62</v>
      </c>
      <c r="N54" s="52">
        <f t="shared" si="2"/>
        <v>0</v>
      </c>
      <c r="O54" s="13"/>
    </row>
    <row r="55" spans="2:15" s="1" customFormat="1" ht="36" customHeight="1" x14ac:dyDescent="0.5">
      <c r="B55" s="12"/>
      <c r="C55" s="125" t="s">
        <v>76</v>
      </c>
      <c r="D55" s="125"/>
      <c r="E55" s="125"/>
      <c r="F55" s="125"/>
      <c r="G55" s="125"/>
      <c r="H55" s="125"/>
      <c r="I55" s="130"/>
      <c r="J55" s="131"/>
      <c r="K55" s="130"/>
      <c r="L55" s="131"/>
      <c r="M55" s="51">
        <f t="shared" si="0"/>
        <v>62</v>
      </c>
      <c r="N55" s="52">
        <f t="shared" si="1"/>
        <v>0</v>
      </c>
      <c r="O55" s="13"/>
    </row>
    <row r="56" spans="2:15" s="1" customFormat="1" ht="36" customHeight="1" x14ac:dyDescent="0.5">
      <c r="B56" s="12"/>
      <c r="C56" s="125" t="s">
        <v>77</v>
      </c>
      <c r="D56" s="125"/>
      <c r="E56" s="125"/>
      <c r="F56" s="125"/>
      <c r="G56" s="125"/>
      <c r="H56" s="125"/>
      <c r="I56" s="130"/>
      <c r="J56" s="131"/>
      <c r="K56" s="130"/>
      <c r="L56" s="131"/>
      <c r="M56" s="51">
        <f t="shared" si="0"/>
        <v>62</v>
      </c>
      <c r="N56" s="52">
        <f t="shared" si="1"/>
        <v>0</v>
      </c>
      <c r="O56" s="13"/>
    </row>
    <row r="57" spans="2:15" s="1" customFormat="1" ht="36" customHeight="1" x14ac:dyDescent="0.5">
      <c r="B57" s="12"/>
      <c r="C57" s="125" t="s">
        <v>78</v>
      </c>
      <c r="D57" s="125"/>
      <c r="E57" s="125"/>
      <c r="F57" s="125"/>
      <c r="G57" s="125"/>
      <c r="H57" s="125"/>
      <c r="I57" s="130"/>
      <c r="J57" s="131"/>
      <c r="K57" s="130"/>
      <c r="L57" s="131"/>
      <c r="M57" s="51">
        <f t="shared" si="0"/>
        <v>62</v>
      </c>
      <c r="N57" s="52">
        <f t="shared" si="1"/>
        <v>0</v>
      </c>
      <c r="O57" s="13"/>
    </row>
    <row r="58" spans="2:15" s="1" customFormat="1" ht="36" customHeight="1" x14ac:dyDescent="0.5">
      <c r="B58" s="12"/>
      <c r="C58" s="125" t="s">
        <v>79</v>
      </c>
      <c r="D58" s="125"/>
      <c r="E58" s="125"/>
      <c r="F58" s="125"/>
      <c r="G58" s="125"/>
      <c r="H58" s="125"/>
      <c r="I58" s="130"/>
      <c r="J58" s="131"/>
      <c r="K58" s="130"/>
      <c r="L58" s="131"/>
      <c r="M58" s="51">
        <f t="shared" si="0"/>
        <v>62</v>
      </c>
      <c r="N58" s="52">
        <f t="shared" si="1"/>
        <v>0</v>
      </c>
      <c r="O58" s="13"/>
    </row>
    <row r="59" spans="2:15" s="1" customFormat="1" ht="36" customHeight="1" x14ac:dyDescent="0.5">
      <c r="B59" s="12"/>
      <c r="C59" s="125" t="s">
        <v>80</v>
      </c>
      <c r="D59" s="125"/>
      <c r="E59" s="125"/>
      <c r="F59" s="125"/>
      <c r="G59" s="125"/>
      <c r="H59" s="125"/>
      <c r="I59" s="130"/>
      <c r="J59" s="131"/>
      <c r="K59" s="130"/>
      <c r="L59" s="131"/>
      <c r="M59" s="51">
        <f t="shared" si="0"/>
        <v>62</v>
      </c>
      <c r="N59" s="52">
        <f t="shared" si="1"/>
        <v>0</v>
      </c>
      <c r="O59" s="13"/>
    </row>
    <row r="60" spans="2:15" s="1" customFormat="1" ht="36" customHeight="1" x14ac:dyDescent="0.5">
      <c r="B60" s="12"/>
      <c r="C60" s="125" t="s">
        <v>81</v>
      </c>
      <c r="D60" s="125"/>
      <c r="E60" s="125"/>
      <c r="F60" s="125"/>
      <c r="G60" s="125"/>
      <c r="H60" s="125"/>
      <c r="I60" s="130"/>
      <c r="J60" s="131"/>
      <c r="K60" s="130"/>
      <c r="L60" s="131"/>
      <c r="M60" s="51">
        <f t="shared" si="0"/>
        <v>62</v>
      </c>
      <c r="N60" s="52">
        <f t="shared" si="1"/>
        <v>0</v>
      </c>
      <c r="O60" s="13"/>
    </row>
    <row r="61" spans="2:15" s="1" customFormat="1" ht="36" customHeight="1" x14ac:dyDescent="0.5">
      <c r="B61" s="12"/>
      <c r="C61" s="125" t="s">
        <v>82</v>
      </c>
      <c r="D61" s="125"/>
      <c r="E61" s="125"/>
      <c r="F61" s="125"/>
      <c r="G61" s="125"/>
      <c r="H61" s="125"/>
      <c r="I61" s="130"/>
      <c r="J61" s="131"/>
      <c r="K61" s="130"/>
      <c r="L61" s="131"/>
      <c r="M61" s="51">
        <f t="shared" si="0"/>
        <v>62</v>
      </c>
      <c r="N61" s="52">
        <f t="shared" si="1"/>
        <v>0</v>
      </c>
      <c r="O61" s="13"/>
    </row>
    <row r="62" spans="2:15" s="1" customFormat="1" ht="36" customHeight="1" x14ac:dyDescent="0.5">
      <c r="B62" s="12"/>
      <c r="C62" s="125" t="s">
        <v>83</v>
      </c>
      <c r="D62" s="125"/>
      <c r="E62" s="125"/>
      <c r="F62" s="125"/>
      <c r="G62" s="125"/>
      <c r="H62" s="125"/>
      <c r="I62" s="130"/>
      <c r="J62" s="131"/>
      <c r="K62" s="130"/>
      <c r="L62" s="131"/>
      <c r="M62" s="51">
        <f t="shared" si="0"/>
        <v>62</v>
      </c>
      <c r="N62" s="52">
        <f t="shared" si="1"/>
        <v>0</v>
      </c>
      <c r="O62" s="13"/>
    </row>
    <row r="63" spans="2:15" s="1" customFormat="1" ht="36" customHeight="1" x14ac:dyDescent="0.5">
      <c r="B63" s="12"/>
      <c r="C63" s="125" t="s">
        <v>84</v>
      </c>
      <c r="D63" s="125"/>
      <c r="E63" s="125"/>
      <c r="F63" s="125"/>
      <c r="G63" s="125"/>
      <c r="H63" s="125"/>
      <c r="I63" s="130"/>
      <c r="J63" s="131"/>
      <c r="K63" s="130"/>
      <c r="L63" s="131"/>
      <c r="M63" s="51">
        <f t="shared" si="0"/>
        <v>62</v>
      </c>
      <c r="N63" s="52">
        <f t="shared" si="1"/>
        <v>0</v>
      </c>
      <c r="O63" s="13"/>
    </row>
    <row r="64" spans="2:15" s="1" customFormat="1" ht="36" customHeight="1" x14ac:dyDescent="0.5">
      <c r="B64" s="12"/>
      <c r="C64" s="125" t="s">
        <v>85</v>
      </c>
      <c r="D64" s="125"/>
      <c r="E64" s="125"/>
      <c r="F64" s="125"/>
      <c r="G64" s="125"/>
      <c r="H64" s="125"/>
      <c r="I64" s="130"/>
      <c r="J64" s="131"/>
      <c r="K64" s="130"/>
      <c r="L64" s="131"/>
      <c r="M64" s="51">
        <f t="shared" si="0"/>
        <v>62</v>
      </c>
      <c r="N64" s="52">
        <f t="shared" si="1"/>
        <v>0</v>
      </c>
      <c r="O64" s="13"/>
    </row>
    <row r="65" spans="2:15" s="1" customFormat="1" ht="36" customHeight="1" x14ac:dyDescent="0.5">
      <c r="B65" s="12"/>
      <c r="C65" s="125" t="s">
        <v>86</v>
      </c>
      <c r="D65" s="125"/>
      <c r="E65" s="125"/>
      <c r="F65" s="125"/>
      <c r="G65" s="125"/>
      <c r="H65" s="125"/>
      <c r="I65" s="130"/>
      <c r="J65" s="131"/>
      <c r="K65" s="130"/>
      <c r="L65" s="131"/>
      <c r="M65" s="51">
        <f t="shared" si="0"/>
        <v>62</v>
      </c>
      <c r="N65" s="52">
        <f t="shared" si="1"/>
        <v>0</v>
      </c>
      <c r="O65" s="13"/>
    </row>
    <row r="66" spans="2:15" s="1" customFormat="1" ht="36" customHeight="1" x14ac:dyDescent="0.5">
      <c r="B66" s="12"/>
      <c r="C66" s="125" t="s">
        <v>87</v>
      </c>
      <c r="D66" s="125"/>
      <c r="E66" s="125"/>
      <c r="F66" s="125"/>
      <c r="G66" s="125"/>
      <c r="H66" s="125"/>
      <c r="I66" s="130"/>
      <c r="J66" s="131"/>
      <c r="K66" s="130"/>
      <c r="L66" s="131"/>
      <c r="M66" s="51">
        <f t="shared" si="0"/>
        <v>62</v>
      </c>
      <c r="N66" s="52">
        <f t="shared" si="1"/>
        <v>0</v>
      </c>
      <c r="O66" s="13"/>
    </row>
    <row r="67" spans="2:15" s="1" customFormat="1" ht="36" customHeight="1" x14ac:dyDescent="0.5">
      <c r="B67" s="12"/>
      <c r="C67" s="125" t="s">
        <v>88</v>
      </c>
      <c r="D67" s="125"/>
      <c r="E67" s="125"/>
      <c r="F67" s="125"/>
      <c r="G67" s="125"/>
      <c r="H67" s="125"/>
      <c r="I67" s="130"/>
      <c r="J67" s="131"/>
      <c r="K67" s="130"/>
      <c r="L67" s="131"/>
      <c r="M67" s="51">
        <f t="shared" si="0"/>
        <v>62</v>
      </c>
      <c r="N67" s="52">
        <f t="shared" si="1"/>
        <v>0</v>
      </c>
      <c r="O67" s="13"/>
    </row>
    <row r="68" spans="2:15" s="1" customFormat="1" ht="36" customHeight="1" x14ac:dyDescent="0.5">
      <c r="B68" s="12"/>
      <c r="C68" s="125" t="s">
        <v>89</v>
      </c>
      <c r="D68" s="125"/>
      <c r="E68" s="125"/>
      <c r="F68" s="125"/>
      <c r="G68" s="125"/>
      <c r="H68" s="125"/>
      <c r="I68" s="130"/>
      <c r="J68" s="131"/>
      <c r="K68" s="130"/>
      <c r="L68" s="131"/>
      <c r="M68" s="51">
        <f t="shared" si="0"/>
        <v>62</v>
      </c>
      <c r="N68" s="52">
        <f t="shared" si="1"/>
        <v>0</v>
      </c>
      <c r="O68" s="13"/>
    </row>
    <row r="69" spans="2:15" s="1" customFormat="1" ht="36" customHeight="1" x14ac:dyDescent="0.5">
      <c r="B69" s="12"/>
      <c r="C69" s="125" t="s">
        <v>90</v>
      </c>
      <c r="D69" s="125"/>
      <c r="E69" s="125"/>
      <c r="F69" s="125"/>
      <c r="G69" s="125"/>
      <c r="H69" s="125"/>
      <c r="I69" s="130"/>
      <c r="J69" s="131"/>
      <c r="K69" s="130"/>
      <c r="L69" s="131"/>
      <c r="M69" s="51">
        <f t="shared" si="0"/>
        <v>62</v>
      </c>
      <c r="N69" s="52">
        <f t="shared" si="1"/>
        <v>0</v>
      </c>
      <c r="O69" s="13"/>
    </row>
    <row r="70" spans="2:15" s="1" customFormat="1" ht="36" customHeight="1" x14ac:dyDescent="0.5">
      <c r="B70" s="12"/>
      <c r="C70" s="125" t="s">
        <v>91</v>
      </c>
      <c r="D70" s="125"/>
      <c r="E70" s="125"/>
      <c r="F70" s="125"/>
      <c r="G70" s="125"/>
      <c r="H70" s="125"/>
      <c r="I70" s="130"/>
      <c r="J70" s="131"/>
      <c r="K70" s="130"/>
      <c r="L70" s="131"/>
      <c r="M70" s="51">
        <f t="shared" si="0"/>
        <v>62</v>
      </c>
      <c r="N70" s="52">
        <f t="shared" si="1"/>
        <v>0</v>
      </c>
      <c r="O70" s="13"/>
    </row>
    <row r="71" spans="2:15" s="1" customFormat="1" ht="36" customHeight="1" x14ac:dyDescent="0.5">
      <c r="B71" s="12"/>
      <c r="C71" s="125" t="s">
        <v>92</v>
      </c>
      <c r="D71" s="125"/>
      <c r="E71" s="125"/>
      <c r="F71" s="125"/>
      <c r="G71" s="125"/>
      <c r="H71" s="125"/>
      <c r="I71" s="130"/>
      <c r="J71" s="131"/>
      <c r="K71" s="130"/>
      <c r="L71" s="131"/>
      <c r="M71" s="51">
        <f t="shared" si="0"/>
        <v>62</v>
      </c>
      <c r="N71" s="52">
        <f t="shared" si="1"/>
        <v>0</v>
      </c>
      <c r="O71" s="13"/>
    </row>
    <row r="72" spans="2:15" s="1" customFormat="1" ht="36" customHeight="1" x14ac:dyDescent="0.5">
      <c r="B72" s="12"/>
      <c r="C72" s="125" t="s">
        <v>93</v>
      </c>
      <c r="D72" s="125"/>
      <c r="E72" s="125"/>
      <c r="F72" s="125"/>
      <c r="G72" s="125"/>
      <c r="H72" s="125"/>
      <c r="I72" s="130"/>
      <c r="J72" s="131"/>
      <c r="K72" s="130"/>
      <c r="L72" s="131"/>
      <c r="M72" s="51">
        <f t="shared" si="0"/>
        <v>62</v>
      </c>
      <c r="N72" s="52">
        <f t="shared" si="1"/>
        <v>0</v>
      </c>
      <c r="O72" s="13"/>
    </row>
    <row r="73" spans="2:15" s="1" customFormat="1" ht="36" customHeight="1" x14ac:dyDescent="0.5">
      <c r="B73" s="12"/>
      <c r="C73" s="125" t="s">
        <v>94</v>
      </c>
      <c r="D73" s="125"/>
      <c r="E73" s="125"/>
      <c r="F73" s="125"/>
      <c r="G73" s="125"/>
      <c r="H73" s="125"/>
      <c r="I73" s="130"/>
      <c r="J73" s="131"/>
      <c r="K73" s="130"/>
      <c r="L73" s="131"/>
      <c r="M73" s="51">
        <f t="shared" si="0"/>
        <v>62</v>
      </c>
      <c r="N73" s="52">
        <f t="shared" si="1"/>
        <v>0</v>
      </c>
      <c r="O73" s="13"/>
    </row>
    <row r="74" spans="2:15" s="1" customFormat="1" ht="36" customHeight="1" x14ac:dyDescent="0.5">
      <c r="B74" s="12"/>
      <c r="C74" s="125" t="s">
        <v>95</v>
      </c>
      <c r="D74" s="125"/>
      <c r="E74" s="125"/>
      <c r="F74" s="125"/>
      <c r="G74" s="125"/>
      <c r="H74" s="125"/>
      <c r="I74" s="130"/>
      <c r="J74" s="131"/>
      <c r="K74" s="130"/>
      <c r="L74" s="131"/>
      <c r="M74" s="51">
        <f t="shared" si="0"/>
        <v>62</v>
      </c>
      <c r="N74" s="52">
        <f t="shared" si="1"/>
        <v>0</v>
      </c>
      <c r="O74" s="13"/>
    </row>
    <row r="75" spans="2:15" s="1" customFormat="1" ht="36" customHeight="1" x14ac:dyDescent="0.5">
      <c r="B75" s="12"/>
      <c r="C75" s="125" t="s">
        <v>96</v>
      </c>
      <c r="D75" s="125"/>
      <c r="E75" s="125"/>
      <c r="F75" s="125"/>
      <c r="G75" s="125"/>
      <c r="H75" s="125"/>
      <c r="I75" s="130"/>
      <c r="J75" s="131"/>
      <c r="K75" s="130"/>
      <c r="L75" s="131"/>
      <c r="M75" s="51">
        <f t="shared" si="0"/>
        <v>62</v>
      </c>
      <c r="N75" s="52">
        <f t="shared" si="1"/>
        <v>0</v>
      </c>
      <c r="O75" s="13"/>
    </row>
    <row r="76" spans="2:15" s="1" customFormat="1" ht="36" customHeight="1" x14ac:dyDescent="0.5">
      <c r="B76" s="12"/>
      <c r="C76" s="125" t="s">
        <v>97</v>
      </c>
      <c r="D76" s="125"/>
      <c r="E76" s="125"/>
      <c r="F76" s="125"/>
      <c r="G76" s="125"/>
      <c r="H76" s="125"/>
      <c r="I76" s="130"/>
      <c r="J76" s="131"/>
      <c r="K76" s="130"/>
      <c r="L76" s="131"/>
      <c r="M76" s="51">
        <f t="shared" si="0"/>
        <v>62</v>
      </c>
      <c r="N76" s="52">
        <f t="shared" si="1"/>
        <v>0</v>
      </c>
      <c r="O76" s="13"/>
    </row>
    <row r="77" spans="2:15" s="1" customFormat="1" ht="36" customHeight="1" x14ac:dyDescent="0.5">
      <c r="B77" s="12"/>
      <c r="C77" s="125" t="s">
        <v>98</v>
      </c>
      <c r="D77" s="125"/>
      <c r="E77" s="125"/>
      <c r="F77" s="125"/>
      <c r="G77" s="125"/>
      <c r="H77" s="125"/>
      <c r="I77" s="130"/>
      <c r="J77" s="131"/>
      <c r="K77" s="130"/>
      <c r="L77" s="131"/>
      <c r="M77" s="51">
        <f t="shared" si="0"/>
        <v>62</v>
      </c>
      <c r="N77" s="52">
        <f t="shared" si="1"/>
        <v>0</v>
      </c>
      <c r="O77" s="13"/>
    </row>
    <row r="78" spans="2:15" s="1" customFormat="1" ht="36" customHeight="1" x14ac:dyDescent="0.5">
      <c r="B78" s="12"/>
      <c r="C78" s="125" t="s">
        <v>99</v>
      </c>
      <c r="D78" s="125"/>
      <c r="E78" s="125"/>
      <c r="F78" s="125"/>
      <c r="G78" s="125"/>
      <c r="H78" s="125"/>
      <c r="I78" s="130"/>
      <c r="J78" s="131"/>
      <c r="K78" s="130"/>
      <c r="L78" s="131"/>
      <c r="M78" s="51">
        <f t="shared" si="0"/>
        <v>62</v>
      </c>
      <c r="N78" s="52">
        <f t="shared" si="1"/>
        <v>0</v>
      </c>
      <c r="O78" s="13"/>
    </row>
    <row r="79" spans="2:15" s="1" customFormat="1" ht="36" customHeight="1" x14ac:dyDescent="0.5">
      <c r="B79" s="12"/>
      <c r="C79" s="125" t="s">
        <v>100</v>
      </c>
      <c r="D79" s="125"/>
      <c r="E79" s="125"/>
      <c r="F79" s="125"/>
      <c r="G79" s="125"/>
      <c r="H79" s="125"/>
      <c r="I79" s="130"/>
      <c r="J79" s="131"/>
      <c r="K79" s="130"/>
      <c r="L79" s="131"/>
      <c r="M79" s="51">
        <f t="shared" si="0"/>
        <v>62</v>
      </c>
      <c r="N79" s="52">
        <f t="shared" si="1"/>
        <v>0</v>
      </c>
      <c r="O79" s="13"/>
    </row>
    <row r="80" spans="2:15" s="1" customFormat="1" ht="36" customHeight="1" x14ac:dyDescent="0.5">
      <c r="B80" s="12"/>
      <c r="C80" s="125" t="s">
        <v>101</v>
      </c>
      <c r="D80" s="125"/>
      <c r="E80" s="125"/>
      <c r="F80" s="125"/>
      <c r="G80" s="125"/>
      <c r="H80" s="125"/>
      <c r="I80" s="130"/>
      <c r="J80" s="131"/>
      <c r="K80" s="130"/>
      <c r="L80" s="131"/>
      <c r="M80" s="51">
        <f t="shared" si="0"/>
        <v>62</v>
      </c>
      <c r="N80" s="52">
        <f t="shared" si="1"/>
        <v>0</v>
      </c>
      <c r="O80" s="13"/>
    </row>
    <row r="81" spans="2:15" s="1" customFormat="1" ht="36" customHeight="1" x14ac:dyDescent="0.5">
      <c r="B81" s="12"/>
      <c r="C81" s="125" t="s">
        <v>102</v>
      </c>
      <c r="D81" s="125"/>
      <c r="E81" s="125"/>
      <c r="F81" s="125"/>
      <c r="G81" s="125"/>
      <c r="H81" s="125"/>
      <c r="I81" s="130"/>
      <c r="J81" s="131"/>
      <c r="K81" s="130"/>
      <c r="L81" s="131"/>
      <c r="M81" s="51">
        <f t="shared" si="0"/>
        <v>62</v>
      </c>
      <c r="N81" s="52">
        <f t="shared" si="1"/>
        <v>0</v>
      </c>
      <c r="O81" s="13"/>
    </row>
    <row r="82" spans="2:15" s="1" customFormat="1" ht="36" customHeight="1" x14ac:dyDescent="0.5">
      <c r="B82" s="12"/>
      <c r="C82" s="125" t="s">
        <v>103</v>
      </c>
      <c r="D82" s="125"/>
      <c r="E82" s="125"/>
      <c r="F82" s="125"/>
      <c r="G82" s="125"/>
      <c r="H82" s="125"/>
      <c r="I82" s="130"/>
      <c r="J82" s="131"/>
      <c r="K82" s="130"/>
      <c r="L82" s="131"/>
      <c r="M82" s="51">
        <f t="shared" si="0"/>
        <v>62</v>
      </c>
      <c r="N82" s="52">
        <f t="shared" si="1"/>
        <v>0</v>
      </c>
      <c r="O82" s="13"/>
    </row>
    <row r="83" spans="2:15" s="1" customFormat="1" ht="36" customHeight="1" x14ac:dyDescent="0.5">
      <c r="B83" s="12"/>
      <c r="C83" s="125"/>
      <c r="D83" s="125"/>
      <c r="E83" s="125"/>
      <c r="F83" s="125"/>
      <c r="G83" s="125"/>
      <c r="H83" s="125"/>
      <c r="I83" s="130"/>
      <c r="J83" s="131"/>
      <c r="K83" s="130"/>
      <c r="L83" s="131"/>
      <c r="M83" s="51"/>
      <c r="N83" s="52">
        <f t="shared" si="1"/>
        <v>0</v>
      </c>
      <c r="O83" s="13"/>
    </row>
    <row r="84" spans="2:15" s="1" customFormat="1" ht="36" customHeight="1" x14ac:dyDescent="0.5">
      <c r="B84" s="12"/>
      <c r="C84" s="125"/>
      <c r="D84" s="125"/>
      <c r="E84" s="125"/>
      <c r="F84" s="125"/>
      <c r="G84" s="125"/>
      <c r="H84" s="125"/>
      <c r="I84" s="130"/>
      <c r="J84" s="131"/>
      <c r="K84" s="130"/>
      <c r="L84" s="131"/>
      <c r="M84" s="42"/>
      <c r="N84" s="52">
        <f t="shared" si="1"/>
        <v>0</v>
      </c>
      <c r="O84" s="13"/>
    </row>
    <row r="85" spans="2:15" s="1" customFormat="1" ht="36" customHeight="1" x14ac:dyDescent="0.5">
      <c r="B85" s="12"/>
      <c r="C85" s="125"/>
      <c r="D85" s="125"/>
      <c r="E85" s="125"/>
      <c r="F85" s="125"/>
      <c r="G85" s="125"/>
      <c r="H85" s="125"/>
      <c r="I85" s="130"/>
      <c r="J85" s="131"/>
      <c r="K85" s="130"/>
      <c r="L85" s="131"/>
      <c r="M85" s="51"/>
      <c r="N85" s="52">
        <f t="shared" si="1"/>
        <v>0</v>
      </c>
      <c r="O85" s="13"/>
    </row>
    <row r="86" spans="2:15" s="1" customFormat="1" ht="36" customHeight="1" x14ac:dyDescent="0.5">
      <c r="B86" s="12"/>
      <c r="C86" s="125"/>
      <c r="D86" s="125"/>
      <c r="E86" s="125"/>
      <c r="F86" s="125"/>
      <c r="G86" s="125"/>
      <c r="H86" s="125"/>
      <c r="I86" s="130"/>
      <c r="J86" s="131"/>
      <c r="K86" s="130"/>
      <c r="L86" s="131"/>
      <c r="M86" s="42"/>
      <c r="N86" s="52">
        <f t="shared" si="1"/>
        <v>0</v>
      </c>
      <c r="O86" s="13"/>
    </row>
    <row r="87" spans="2:15" s="1" customFormat="1" ht="36" customHeight="1" x14ac:dyDescent="0.5">
      <c r="B87" s="12"/>
      <c r="C87" s="125"/>
      <c r="D87" s="125"/>
      <c r="E87" s="125"/>
      <c r="F87" s="125"/>
      <c r="G87" s="125"/>
      <c r="H87" s="125"/>
      <c r="I87" s="130"/>
      <c r="J87" s="131"/>
      <c r="K87" s="130"/>
      <c r="L87" s="131"/>
      <c r="M87" s="51"/>
      <c r="N87" s="52">
        <f t="shared" si="1"/>
        <v>0</v>
      </c>
      <c r="O87" s="13"/>
    </row>
    <row r="88" spans="2:15" s="1" customFormat="1" ht="36" customHeight="1" x14ac:dyDescent="0.5">
      <c r="B88" s="12"/>
      <c r="C88" s="125" t="s">
        <v>52</v>
      </c>
      <c r="D88" s="125"/>
      <c r="E88" s="125"/>
      <c r="F88" s="125"/>
      <c r="G88" s="125"/>
      <c r="H88" s="125"/>
      <c r="I88" s="132"/>
      <c r="J88" s="133"/>
      <c r="K88" s="133"/>
      <c r="L88" s="134"/>
      <c r="M88" s="42">
        <v>0.35</v>
      </c>
      <c r="N88" s="43">
        <f>I88*M88</f>
        <v>0</v>
      </c>
      <c r="O88" s="13"/>
    </row>
    <row r="89" spans="2:15" s="1" customFormat="1" ht="36" customHeight="1" x14ac:dyDescent="0.35">
      <c r="B89" s="12"/>
      <c r="C89" s="60" t="s">
        <v>50</v>
      </c>
      <c r="D89" s="100"/>
      <c r="E89" s="100"/>
      <c r="F89" s="100"/>
      <c r="G89" s="100"/>
      <c r="H89" s="30"/>
      <c r="I89" s="98" t="s">
        <v>32</v>
      </c>
      <c r="J89" s="98"/>
      <c r="K89" s="98"/>
      <c r="L89" s="98"/>
      <c r="M89" s="31"/>
      <c r="N89" s="32"/>
      <c r="O89" s="13"/>
    </row>
    <row r="90" spans="2:15" s="1" customFormat="1" ht="36" customHeight="1" x14ac:dyDescent="0.45">
      <c r="B90" s="12"/>
      <c r="D90" s="101"/>
      <c r="E90" s="101"/>
      <c r="F90" s="101"/>
      <c r="G90" s="101"/>
      <c r="I90" s="126">
        <f>SUM(I37:J87)</f>
        <v>0</v>
      </c>
      <c r="J90" s="127"/>
      <c r="K90" s="126">
        <f>SUM(K37:L87)</f>
        <v>0</v>
      </c>
      <c r="L90" s="127"/>
      <c r="M90" s="33"/>
      <c r="N90" s="43">
        <f>SUM(N37:N88)</f>
        <v>0</v>
      </c>
      <c r="O90" s="13"/>
    </row>
    <row r="91" spans="2:15" s="1" customFormat="1" ht="36" customHeight="1" x14ac:dyDescent="0.35">
      <c r="B91" s="12"/>
      <c r="C91" s="21"/>
      <c r="D91" s="102"/>
      <c r="E91" s="102"/>
      <c r="F91" s="102"/>
      <c r="G91" s="102"/>
      <c r="H91" s="33"/>
      <c r="I91" s="116" t="s">
        <v>33</v>
      </c>
      <c r="J91" s="116"/>
      <c r="K91" s="116"/>
      <c r="L91" s="34"/>
      <c r="M91" s="33"/>
      <c r="N91" s="33"/>
      <c r="O91" s="13"/>
    </row>
    <row r="92" spans="2:15" s="1" customFormat="1" ht="36" customHeight="1" x14ac:dyDescent="0.45">
      <c r="B92" s="12"/>
      <c r="C92" s="21"/>
      <c r="D92" s="23"/>
      <c r="E92" s="23"/>
      <c r="F92" s="23"/>
      <c r="G92" s="2"/>
      <c r="I92" s="113">
        <f>SUM(I90:L90)</f>
        <v>0</v>
      </c>
      <c r="J92" s="114"/>
      <c r="K92" s="115"/>
      <c r="L92" s="37"/>
      <c r="M92" s="61" t="s">
        <v>5</v>
      </c>
      <c r="N92" s="44">
        <f>N90</f>
        <v>0</v>
      </c>
      <c r="O92" s="13"/>
    </row>
    <row r="93" spans="2:15" s="1" customFormat="1" ht="36" customHeight="1" thickBot="1" x14ac:dyDescent="0.5">
      <c r="B93" s="12"/>
      <c r="C93" s="60" t="s">
        <v>7</v>
      </c>
      <c r="D93" s="71" t="s">
        <v>6</v>
      </c>
      <c r="E93" s="71"/>
      <c r="F93" s="71"/>
      <c r="G93" s="71"/>
      <c r="H93" s="39"/>
      <c r="I93" s="39"/>
      <c r="J93" s="39"/>
      <c r="K93" s="39"/>
      <c r="L93" s="34"/>
      <c r="M93" s="61" t="s">
        <v>4</v>
      </c>
      <c r="N93" s="45">
        <v>0</v>
      </c>
      <c r="O93" s="13"/>
    </row>
    <row r="94" spans="2:15" s="1" customFormat="1" ht="36" customHeight="1" x14ac:dyDescent="0.45">
      <c r="B94" s="12"/>
      <c r="C94" s="21"/>
      <c r="D94" s="21"/>
      <c r="E94" s="21"/>
      <c r="F94" s="21"/>
      <c r="G94" s="21"/>
      <c r="H94" s="39"/>
      <c r="I94" s="39"/>
      <c r="J94" s="39"/>
      <c r="K94" s="39"/>
      <c r="L94" s="34"/>
      <c r="M94" s="61" t="s">
        <v>3</v>
      </c>
      <c r="N94" s="44">
        <f>N92*N93</f>
        <v>0</v>
      </c>
      <c r="O94" s="13"/>
    </row>
    <row r="95" spans="2:15" s="1" customFormat="1" ht="36" customHeight="1" thickBot="1" x14ac:dyDescent="0.5">
      <c r="B95" s="12"/>
      <c r="C95" s="60" t="s">
        <v>20</v>
      </c>
      <c r="D95" s="72" t="s">
        <v>6</v>
      </c>
      <c r="E95" s="72"/>
      <c r="F95" s="72"/>
      <c r="G95" s="72"/>
      <c r="H95" s="39"/>
      <c r="I95" s="39"/>
      <c r="J95" s="39"/>
      <c r="K95" s="39"/>
      <c r="L95" s="34"/>
      <c r="M95" s="61" t="s">
        <v>2</v>
      </c>
      <c r="N95" s="44">
        <v>11.95</v>
      </c>
      <c r="O95" s="13"/>
    </row>
    <row r="96" spans="2:15" s="1" customFormat="1" ht="45.6" x14ac:dyDescent="0.45">
      <c r="B96" s="12"/>
      <c r="C96" s="64" t="s">
        <v>1</v>
      </c>
      <c r="D96" s="64"/>
      <c r="E96" s="64"/>
      <c r="F96" s="64"/>
      <c r="G96" s="64"/>
      <c r="H96" s="64"/>
      <c r="I96" s="64"/>
      <c r="J96" s="64"/>
      <c r="K96" s="64"/>
      <c r="L96" s="64"/>
      <c r="M96" s="62" t="s">
        <v>37</v>
      </c>
      <c r="N96" s="44">
        <v>0</v>
      </c>
      <c r="O96" s="13"/>
    </row>
    <row r="97" spans="2:15" s="1" customFormat="1" ht="36" customHeight="1" x14ac:dyDescent="0.45">
      <c r="B97" s="12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3" t="s">
        <v>0</v>
      </c>
      <c r="N97" s="46">
        <f>N92+N94+N95+N96</f>
        <v>11.95</v>
      </c>
      <c r="O97" s="13"/>
    </row>
    <row r="98" spans="2:15" s="1" customFormat="1" ht="36" customHeight="1" thickBot="1" x14ac:dyDescent="0.4">
      <c r="B98" s="16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35"/>
      <c r="N98" s="36"/>
      <c r="O98" s="17"/>
    </row>
    <row r="99" spans="2:15" s="1" customFormat="1" ht="25.2" customHeight="1" x14ac:dyDescent="0.3">
      <c r="B99" s="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6"/>
    </row>
    <row r="100" spans="2:15" s="1" customFormat="1" ht="25.2" customHeight="1" x14ac:dyDescent="0.3">
      <c r="B100" s="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6"/>
    </row>
    <row r="101" spans="2:15" s="1" customFormat="1" ht="25.2" customHeight="1" x14ac:dyDescent="0.3">
      <c r="B101" s="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6"/>
    </row>
    <row r="102" spans="2:15" s="1" customFormat="1" ht="25.2" customHeight="1" x14ac:dyDescent="0.3">
      <c r="B102" s="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6"/>
    </row>
    <row r="103" spans="2:15" s="1" customFormat="1" ht="25.2" customHeight="1" x14ac:dyDescent="0.3">
      <c r="B103" s="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6"/>
    </row>
    <row r="104" spans="2:15" s="1" customFormat="1" ht="25.2" customHeight="1" x14ac:dyDescent="0.3">
      <c r="B104" s="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6"/>
    </row>
    <row r="105" spans="2:15" s="1" customFormat="1" ht="25.2" customHeight="1" x14ac:dyDescent="0.3">
      <c r="B105" s="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6"/>
    </row>
    <row r="106" spans="2:15" s="1" customFormat="1" ht="25.2" customHeight="1" x14ac:dyDescent="0.3">
      <c r="B106" s="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6"/>
    </row>
    <row r="107" spans="2:15" s="1" customFormat="1" ht="25.2" customHeight="1" x14ac:dyDescent="0.3">
      <c r="B107" s="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6"/>
    </row>
    <row r="108" spans="2:15" s="1" customFormat="1" ht="25.2" customHeight="1" x14ac:dyDescent="0.3">
      <c r="B108" s="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6"/>
    </row>
    <row r="109" spans="2:15" s="1" customFormat="1" ht="25.2" customHeight="1" x14ac:dyDescent="0.3">
      <c r="B109" s="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6"/>
    </row>
    <row r="110" spans="2:15" s="1" customFormat="1" ht="25.2" customHeight="1" x14ac:dyDescent="0.3">
      <c r="B110" s="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6"/>
    </row>
    <row r="111" spans="2:15" s="1" customFormat="1" ht="25.2" customHeight="1" x14ac:dyDescent="0.3">
      <c r="B111" s="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6"/>
    </row>
    <row r="112" spans="2:15" s="1" customFormat="1" ht="25.2" customHeight="1" x14ac:dyDescent="0.3">
      <c r="B112" s="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6"/>
    </row>
    <row r="113" spans="2:15" s="1" customFormat="1" ht="25.2" customHeight="1" x14ac:dyDescent="0.3">
      <c r="B113" s="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6"/>
    </row>
    <row r="114" spans="2:15" s="1" customFormat="1" ht="25.2" customHeight="1" x14ac:dyDescent="0.3">
      <c r="B114" s="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6"/>
    </row>
    <row r="115" spans="2:15" s="1" customFormat="1" ht="25.2" customHeight="1" x14ac:dyDescent="0.3">
      <c r="B115" s="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6"/>
    </row>
    <row r="116" spans="2:15" s="1" customFormat="1" x14ac:dyDescent="0.3">
      <c r="B116" s="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6"/>
    </row>
    <row r="117" spans="2:15" s="1" customForma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/>
      <c r="O117" s="6"/>
    </row>
    <row r="118" spans="2:15" s="1" customForma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/>
      <c r="O118" s="6"/>
    </row>
    <row r="119" spans="2:15" s="1" customForma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/>
      <c r="O119" s="6"/>
    </row>
    <row r="120" spans="2:15" s="1" customForma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7"/>
      <c r="O120" s="6"/>
    </row>
    <row r="121" spans="2:15" s="1" customForma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/>
      <c r="O121" s="6"/>
    </row>
    <row r="122" spans="2:15" s="1" customForma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6"/>
    </row>
    <row r="123" spans="2:15" s="1" customForma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7"/>
      <c r="O123" s="6"/>
    </row>
    <row r="124" spans="2:15" s="1" customForma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7"/>
      <c r="O124" s="6"/>
    </row>
    <row r="125" spans="2:15" s="1" customForma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7"/>
      <c r="O125" s="6"/>
    </row>
    <row r="126" spans="2:15" s="1" customForma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7"/>
      <c r="O126" s="6"/>
    </row>
    <row r="127" spans="2:15" s="1" customForma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/>
      <c r="O127" s="6"/>
    </row>
    <row r="128" spans="2:15" s="1" customForma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7"/>
      <c r="O128" s="6"/>
    </row>
    <row r="129" spans="2:15" s="1" customForma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7"/>
      <c r="O129" s="6"/>
    </row>
    <row r="130" spans="2:15" s="1" customForma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7"/>
      <c r="O130" s="6"/>
    </row>
    <row r="131" spans="2:15" s="1" customForma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/>
      <c r="O131" s="6"/>
    </row>
    <row r="132" spans="2:15" s="1" customForma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6"/>
    </row>
    <row r="133" spans="2:15" s="1" customForma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/>
      <c r="O133" s="6"/>
    </row>
    <row r="134" spans="2:15" s="1" customForma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7"/>
      <c r="O134" s="6"/>
    </row>
    <row r="135" spans="2:15" s="1" customForma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7"/>
      <c r="O135" s="6"/>
    </row>
    <row r="136" spans="2:15" s="1" customForma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/>
      <c r="O136" s="6"/>
    </row>
    <row r="137" spans="2:15" s="1" customForma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7"/>
      <c r="O137" s="6"/>
    </row>
    <row r="138" spans="2:15" s="1" customForma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7"/>
      <c r="O138" s="6"/>
    </row>
    <row r="139" spans="2:15" s="1" customForma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7"/>
      <c r="O139" s="6"/>
    </row>
    <row r="140" spans="2:15" s="1" customForma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7"/>
      <c r="O140" s="6"/>
    </row>
    <row r="141" spans="2:15" s="1" customForma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7"/>
      <c r="O141" s="6"/>
    </row>
    <row r="142" spans="2:15" s="1" customForma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6"/>
    </row>
    <row r="143" spans="2:15" s="1" customForma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7"/>
      <c r="O143" s="6"/>
    </row>
    <row r="144" spans="2:15" s="1" customForma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/>
      <c r="O144" s="6"/>
    </row>
    <row r="145" spans="1:17" s="1" customForma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7"/>
      <c r="O145" s="6"/>
    </row>
    <row r="146" spans="1:17" s="1" customForma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7"/>
      <c r="O146" s="6"/>
    </row>
    <row r="147" spans="1:17" s="1" customFormat="1" x14ac:dyDescent="0.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7"/>
      <c r="O147" s="6"/>
    </row>
    <row r="148" spans="1:17" s="1" customFormat="1" x14ac:dyDescent="0.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7"/>
      <c r="O148" s="6"/>
    </row>
    <row r="149" spans="1:17" x14ac:dyDescent="0.3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6"/>
      <c r="P149" s="1"/>
      <c r="Q149" s="1"/>
    </row>
    <row r="150" spans="1:17" x14ac:dyDescent="0.3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6"/>
      <c r="P150" s="1"/>
      <c r="Q150" s="1"/>
    </row>
    <row r="151" spans="1:17" x14ac:dyDescent="0.3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6"/>
      <c r="P151" s="1"/>
      <c r="Q151" s="1"/>
    </row>
    <row r="152" spans="1:17" x14ac:dyDescent="0.3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6"/>
      <c r="P152" s="1"/>
      <c r="Q152" s="1"/>
    </row>
    <row r="153" spans="1:17" x14ac:dyDescent="0.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6"/>
      <c r="P153" s="1"/>
      <c r="Q153" s="1"/>
    </row>
    <row r="154" spans="1:17" x14ac:dyDescent="0.3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6"/>
      <c r="P154" s="1"/>
      <c r="Q154" s="1"/>
    </row>
    <row r="155" spans="1:17" x14ac:dyDescent="0.3">
      <c r="N155" s="19"/>
    </row>
  </sheetData>
  <sortState ref="C52:H67">
    <sortCondition ref="C52"/>
  </sortState>
  <mergeCells count="215">
    <mergeCell ref="I90:J90"/>
    <mergeCell ref="K90:L90"/>
    <mergeCell ref="I85:J85"/>
    <mergeCell ref="K85:L85"/>
    <mergeCell ref="I86:J86"/>
    <mergeCell ref="K86:L86"/>
    <mergeCell ref="I87:J87"/>
    <mergeCell ref="K87:L87"/>
    <mergeCell ref="I82:J82"/>
    <mergeCell ref="K82:L82"/>
    <mergeCell ref="I83:J83"/>
    <mergeCell ref="K83:L83"/>
    <mergeCell ref="I84:J84"/>
    <mergeCell ref="K84:L84"/>
    <mergeCell ref="I79:J79"/>
    <mergeCell ref="K79:L79"/>
    <mergeCell ref="I80:J80"/>
    <mergeCell ref="K80:L80"/>
    <mergeCell ref="I81:J81"/>
    <mergeCell ref="K81:L81"/>
    <mergeCell ref="I76:J76"/>
    <mergeCell ref="K76:L76"/>
    <mergeCell ref="I77:J77"/>
    <mergeCell ref="K77:L77"/>
    <mergeCell ref="I78:J78"/>
    <mergeCell ref="K78:L78"/>
    <mergeCell ref="I73:J73"/>
    <mergeCell ref="K73:L73"/>
    <mergeCell ref="I74:J74"/>
    <mergeCell ref="K74:L74"/>
    <mergeCell ref="I75:J75"/>
    <mergeCell ref="K75:L75"/>
    <mergeCell ref="I70:J70"/>
    <mergeCell ref="K70:L70"/>
    <mergeCell ref="I71:J71"/>
    <mergeCell ref="K71:L71"/>
    <mergeCell ref="I72:J72"/>
    <mergeCell ref="K72:L72"/>
    <mergeCell ref="I67:J67"/>
    <mergeCell ref="K67:L67"/>
    <mergeCell ref="I68:J68"/>
    <mergeCell ref="K68:L68"/>
    <mergeCell ref="I69:J69"/>
    <mergeCell ref="K69:L69"/>
    <mergeCell ref="I64:J64"/>
    <mergeCell ref="K64:L64"/>
    <mergeCell ref="I65:J65"/>
    <mergeCell ref="K65:L65"/>
    <mergeCell ref="I66:J66"/>
    <mergeCell ref="K66:L66"/>
    <mergeCell ref="I61:J61"/>
    <mergeCell ref="K61:L61"/>
    <mergeCell ref="I62:J62"/>
    <mergeCell ref="K62:L62"/>
    <mergeCell ref="I63:J63"/>
    <mergeCell ref="K63:L63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I52:J52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C87:H87"/>
    <mergeCell ref="I36:J36"/>
    <mergeCell ref="K36:L36"/>
    <mergeCell ref="C36:H36"/>
    <mergeCell ref="I37:J37"/>
    <mergeCell ref="K37:L37"/>
    <mergeCell ref="I38:J38"/>
    <mergeCell ref="K38:L38"/>
    <mergeCell ref="I39:J39"/>
    <mergeCell ref="K39:L39"/>
    <mergeCell ref="I40:J40"/>
    <mergeCell ref="K40:L40"/>
    <mergeCell ref="I41:J41"/>
    <mergeCell ref="K41:L41"/>
    <mergeCell ref="I42:J42"/>
    <mergeCell ref="K42:L42"/>
    <mergeCell ref="C82:H82"/>
    <mergeCell ref="C83:H83"/>
    <mergeCell ref="C84:H84"/>
    <mergeCell ref="C85:H85"/>
    <mergeCell ref="C86:H86"/>
    <mergeCell ref="C77:H77"/>
    <mergeCell ref="C78:H78"/>
    <mergeCell ref="C79:H79"/>
    <mergeCell ref="C80:H80"/>
    <mergeCell ref="C81:H81"/>
    <mergeCell ref="C72:H72"/>
    <mergeCell ref="C73:H73"/>
    <mergeCell ref="C74:H74"/>
    <mergeCell ref="C75:H75"/>
    <mergeCell ref="C76:H76"/>
    <mergeCell ref="C39:H39"/>
    <mergeCell ref="C42:H42"/>
    <mergeCell ref="C44:H44"/>
    <mergeCell ref="C45:H45"/>
    <mergeCell ref="C47:H47"/>
    <mergeCell ref="K5:N7"/>
    <mergeCell ref="D9:F9"/>
    <mergeCell ref="I92:K92"/>
    <mergeCell ref="C67:H67"/>
    <mergeCell ref="C68:H68"/>
    <mergeCell ref="C69:H69"/>
    <mergeCell ref="C71:H71"/>
    <mergeCell ref="C70:H70"/>
    <mergeCell ref="D14:H14"/>
    <mergeCell ref="D15:H15"/>
    <mergeCell ref="D16:H16"/>
    <mergeCell ref="D17:H17"/>
    <mergeCell ref="I91:K91"/>
    <mergeCell ref="K16:N17"/>
    <mergeCell ref="I32:K32"/>
    <mergeCell ref="I29:K29"/>
    <mergeCell ref="K10:N10"/>
    <mergeCell ref="K9:N9"/>
    <mergeCell ref="K8:N8"/>
    <mergeCell ref="K14:N14"/>
    <mergeCell ref="K15:N15"/>
    <mergeCell ref="I89:L89"/>
    <mergeCell ref="M22:N22"/>
    <mergeCell ref="I22:J22"/>
    <mergeCell ref="D28:N28"/>
    <mergeCell ref="D27:N27"/>
    <mergeCell ref="C88:H88"/>
    <mergeCell ref="C30:N30"/>
    <mergeCell ref="I88:L88"/>
    <mergeCell ref="C37:H37"/>
    <mergeCell ref="C46:H46"/>
    <mergeCell ref="C48:H48"/>
    <mergeCell ref="C43:H43"/>
    <mergeCell ref="C65:H65"/>
    <mergeCell ref="C50:H50"/>
    <mergeCell ref="D89:G91"/>
    <mergeCell ref="C38:H38"/>
    <mergeCell ref="C66:H66"/>
    <mergeCell ref="C51:H51"/>
    <mergeCell ref="C49:H49"/>
    <mergeCell ref="C64:H64"/>
    <mergeCell ref="C61:H61"/>
    <mergeCell ref="C62:H62"/>
    <mergeCell ref="C63:H63"/>
    <mergeCell ref="C55:H55"/>
    <mergeCell ref="C56:H56"/>
    <mergeCell ref="C57:H57"/>
    <mergeCell ref="C54:H54"/>
    <mergeCell ref="C58:H58"/>
    <mergeCell ref="C59:H59"/>
    <mergeCell ref="C52:H52"/>
    <mergeCell ref="C53:H53"/>
    <mergeCell ref="C34:N34"/>
    <mergeCell ref="D25:E25"/>
    <mergeCell ref="J25:L25"/>
    <mergeCell ref="M32:N32"/>
    <mergeCell ref="D32:G32"/>
    <mergeCell ref="D31:N31"/>
    <mergeCell ref="H25:I25"/>
    <mergeCell ref="L26:N26"/>
    <mergeCell ref="H26:J26"/>
    <mergeCell ref="F26:G26"/>
    <mergeCell ref="L29:M29"/>
    <mergeCell ref="B26:C26"/>
    <mergeCell ref="D29:G29"/>
    <mergeCell ref="I35:L35"/>
    <mergeCell ref="C35:H35"/>
    <mergeCell ref="D22:G22"/>
    <mergeCell ref="D21:N21"/>
    <mergeCell ref="D20:N20"/>
    <mergeCell ref="C24:N24"/>
    <mergeCell ref="D26:E26"/>
    <mergeCell ref="C96:L98"/>
    <mergeCell ref="C3:N3"/>
    <mergeCell ref="C12:N12"/>
    <mergeCell ref="D93:G93"/>
    <mergeCell ref="D95:G95"/>
    <mergeCell ref="C60:H60"/>
    <mergeCell ref="C40:H40"/>
    <mergeCell ref="C41:H41"/>
    <mergeCell ref="C5:F7"/>
    <mergeCell ref="M35:N35"/>
    <mergeCell ref="C19:N19"/>
    <mergeCell ref="I17:J17"/>
    <mergeCell ref="I16:J16"/>
    <mergeCell ref="I15:J15"/>
    <mergeCell ref="I14:J14"/>
  </mergeCells>
  <pageMargins left="0.7" right="0.7" top="0.75" bottom="0.75" header="0.3" footer="0.3"/>
  <pageSetup scale="2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Deighan</dc:creator>
  <cp:lastModifiedBy>Joe Deighan</cp:lastModifiedBy>
  <cp:lastPrinted>2014-12-11T21:15:02Z</cp:lastPrinted>
  <dcterms:created xsi:type="dcterms:W3CDTF">2014-03-04T03:39:00Z</dcterms:created>
  <dcterms:modified xsi:type="dcterms:W3CDTF">2014-12-12T19:13:39Z</dcterms:modified>
</cp:coreProperties>
</file>