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vised Structure_Sample Refere" sheetId="1" state="visible" r:id="rId2"/>
    <sheet name="Rules" sheetId="2" state="visible" r:id="rId3"/>
    <sheet name="Sheet2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Page 41</t>
        </r>
      </text>
    </commen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Page 53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Page 44</t>
        </r>
      </text>
    </comment>
    <comment ref="H5" authorId="0">
      <text>
        <r>
          <rPr>
            <sz val="11"/>
            <color rgb="FF000000"/>
            <rFont val="Calibri"/>
            <family val="2"/>
            <charset val="1"/>
          </rPr>
          <t xml:space="preserve">Page 36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Page 48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Map the actual pension plan names in comments to field values using Pension Plan Naming Conventions.xlsx (attached with dataset)</t>
        </r>
      </text>
    </comment>
    <comment ref="I2" authorId="0">
      <text>
        <r>
          <rPr>
            <sz val="11"/>
            <color rgb="FF000000"/>
            <rFont val="Calibri"/>
            <family val="2"/>
            <charset val="1"/>
          </rPr>
          <t xml:space="preserve">Page 57: Plans Administered through the Georgia Municipal Association</t>
        </r>
      </text>
    </comment>
    <comment ref="I3" authorId="0">
      <text>
        <r>
          <rPr>
            <sz val="11"/>
            <color rgb="FF000000"/>
            <rFont val="Calibri"/>
            <family val="2"/>
            <charset val="1"/>
          </rPr>
          <t xml:space="preserve">Nonemergency Employees Retirement System</t>
        </r>
      </text>
    </comment>
    <comment ref="I4" authorId="0">
      <text>
        <r>
          <rPr>
            <sz val="11"/>
            <color rgb="FF000000"/>
            <rFont val="Calibri"/>
            <family val="2"/>
            <charset val="1"/>
          </rPr>
          <t xml:space="preserve">Page 90: General Retirement System</t>
        </r>
      </text>
    </comment>
    <comment ref="I5" authorId="0">
      <text>
        <r>
          <rPr>
            <sz val="11"/>
            <color rgb="FF000000"/>
            <rFont val="Calibri"/>
            <family val="2"/>
            <charset val="1"/>
          </rPr>
          <t xml:space="preserve">Page 59: Policemen's and Firemen's Pension Plan</t>
        </r>
      </text>
    </comment>
    <comment ref="I6" authorId="0">
      <text>
        <r>
          <rPr>
            <sz val="11"/>
            <color rgb="FF000000"/>
            <rFont val="Calibri"/>
            <family val="2"/>
            <charset val="1"/>
          </rPr>
          <t xml:space="preserve">Page 94: Firemen's relief and retirement fund</t>
        </r>
      </text>
    </comment>
    <comment ref="J2" authorId="0">
      <text>
        <r>
          <rPr>
            <sz val="11"/>
            <color rgb="FF000000"/>
            <rFont val="Calibri"/>
            <family val="2"/>
            <charset val="1"/>
          </rPr>
          <t xml:space="preserve">Page 60</t>
        </r>
      </text>
    </comment>
    <comment ref="J3" authorId="0">
      <text>
        <r>
          <rPr>
            <sz val="11"/>
            <color rgb="FF000000"/>
            <rFont val="Calibri"/>
            <family val="2"/>
            <charset val="1"/>
          </rPr>
          <t xml:space="preserve">Page 75</t>
        </r>
      </text>
    </comment>
    <comment ref="J5" authorId="0">
      <text>
        <r>
          <rPr>
            <sz val="11"/>
            <color rgb="FF000000"/>
            <rFont val="Calibri"/>
            <family val="2"/>
            <charset val="1"/>
          </rPr>
          <t xml:space="preserve">Page 59</t>
        </r>
      </text>
    </comment>
    <comment ref="J6" authorId="0">
      <text>
        <r>
          <rPr>
            <sz val="11"/>
            <color rgb="FF000000"/>
            <rFont val="Calibri"/>
            <family val="2"/>
            <charset val="1"/>
          </rPr>
          <t xml:space="preserve">Page 96</t>
        </r>
      </text>
    </comment>
    <comment ref="K2" authorId="0">
      <text>
        <r>
          <rPr>
            <sz val="11"/>
            <color rgb="FF000000"/>
            <rFont val="Calibri"/>
            <family val="2"/>
            <charset val="1"/>
          </rPr>
          <t xml:space="preserve">Page 66</t>
        </r>
      </text>
    </comment>
    <comment ref="K3" authorId="0">
      <text>
        <r>
          <rPr>
            <sz val="11"/>
            <color rgb="FF000000"/>
            <rFont val="Calibri"/>
            <family val="2"/>
            <charset val="1"/>
          </rPr>
          <t xml:space="preserve">Page 77</t>
        </r>
      </text>
    </comment>
    <comment ref="K5" authorId="0">
      <text>
        <r>
          <rPr>
            <sz val="11"/>
            <color rgb="FF000000"/>
            <rFont val="Calibri"/>
            <family val="2"/>
            <charset val="1"/>
          </rPr>
          <t xml:space="preserve">Page 75</t>
        </r>
      </text>
    </comment>
    <comment ref="K6" authorId="0">
      <text>
        <r>
          <rPr>
            <sz val="11"/>
            <color rgb="FF000000"/>
            <rFont val="Calibri"/>
            <family val="2"/>
            <charset val="1"/>
          </rPr>
          <t xml:space="preserve">Page 103</t>
        </r>
      </text>
    </comment>
    <comment ref="L2" authorId="0">
      <text>
        <r>
          <rPr>
            <sz val="11"/>
            <color rgb="FF000000"/>
            <rFont val="Calibri"/>
            <family val="2"/>
            <charset val="1"/>
          </rPr>
          <t xml:space="preserve">Page 26</t>
        </r>
      </text>
    </comment>
    <comment ref="L3" authorId="0">
      <text>
        <r>
          <rPr>
            <sz val="11"/>
            <color rgb="FF000000"/>
            <rFont val="Calibri"/>
            <family val="2"/>
            <charset val="1"/>
          </rPr>
          <t xml:space="preserve">Page 31</t>
        </r>
      </text>
    </comment>
    <comment ref="L4" authorId="0">
      <text>
        <r>
          <rPr>
            <sz val="11"/>
            <color rgb="FF000000"/>
            <rFont val="Calibri"/>
            <family val="2"/>
            <charset val="1"/>
          </rPr>
          <t xml:space="preserve">Page 17</t>
        </r>
      </text>
    </comment>
    <comment ref="L5" authorId="0">
      <text>
        <r>
          <rPr>
            <sz val="11"/>
            <color rgb="FF000000"/>
            <rFont val="Calibri"/>
            <family val="2"/>
            <charset val="1"/>
          </rPr>
          <t xml:space="preserve">Page 17</t>
        </r>
      </text>
    </comment>
    <comment ref="L6" authorId="0">
      <text>
        <r>
          <rPr>
            <sz val="11"/>
            <color rgb="FF000000"/>
            <rFont val="Calibri"/>
            <family val="2"/>
            <charset val="1"/>
          </rPr>
          <t xml:space="preserve">Page 38</t>
        </r>
      </text>
    </comment>
    <comment ref="M2" authorId="0">
      <text>
        <r>
          <rPr>
            <sz val="11"/>
            <color rgb="FF000000"/>
            <rFont val="Calibri"/>
            <family val="2"/>
            <charset val="1"/>
          </rPr>
          <t xml:space="preserve">City Charter Unfunded Pension Plan</t>
        </r>
      </text>
    </comment>
    <comment ref="M3" authorId="0">
      <text>
        <r>
          <rPr>
            <sz val="11"/>
            <color rgb="FF000000"/>
            <rFont val="Calibri"/>
            <family val="2"/>
            <charset val="1"/>
          </rPr>
          <t xml:space="preserve">Page 77: Polica Officers Pension Plan</t>
        </r>
      </text>
    </comment>
    <comment ref="M4" authorId="0">
      <text>
        <r>
          <rPr>
            <sz val="11"/>
            <color rgb="FF000000"/>
            <rFont val="Calibri"/>
            <family val="2"/>
            <charset val="1"/>
          </rPr>
          <t xml:space="preserve">Police and Fire retirement system</t>
        </r>
      </text>
    </comment>
    <comment ref="M5" authorId="0">
      <text>
        <r>
          <rPr>
            <sz val="11"/>
            <color rgb="FF000000"/>
            <rFont val="Calibri"/>
            <family val="2"/>
            <charset val="1"/>
          </rPr>
          <t xml:space="preserve">Page 55: Local Government's employee retirement system</t>
        </r>
      </text>
    </comment>
    <comment ref="M6" authorId="0">
      <text>
        <r>
          <rPr>
            <sz val="11"/>
            <color rgb="FF000000"/>
            <rFont val="Calibri"/>
            <family val="2"/>
            <charset val="1"/>
          </rPr>
          <t xml:space="preserve">Page 87: Texas Municipal retirement System</t>
        </r>
      </text>
    </comment>
    <comment ref="N5" authorId="0">
      <text>
        <r>
          <rPr>
            <sz val="11"/>
            <color rgb="FF000000"/>
            <rFont val="Calibri"/>
            <family val="2"/>
            <charset val="1"/>
          </rPr>
          <t xml:space="preserve">Page 56</t>
        </r>
      </text>
    </comment>
    <comment ref="O5" authorId="0">
      <text>
        <r>
          <rPr>
            <sz val="11"/>
            <color rgb="FF000000"/>
            <rFont val="Calibri"/>
            <family val="2"/>
            <charset val="1"/>
          </rPr>
          <t xml:space="preserve">Page 73</t>
        </r>
      </text>
    </comment>
    <comment ref="O6" authorId="0">
      <text>
        <r>
          <rPr>
            <sz val="11"/>
            <color rgb="FF000000"/>
            <rFont val="Calibri"/>
            <family val="2"/>
            <charset val="1"/>
          </rPr>
          <t xml:space="preserve">Page 105</t>
        </r>
      </text>
    </comment>
  </commentList>
</comments>
</file>

<file path=xl/sharedStrings.xml><?xml version="1.0" encoding="utf-8"?>
<sst xmlns="http://schemas.openxmlformats.org/spreadsheetml/2006/main" count="100" uniqueCount="87">
  <si>
    <t xml:space="preserve">For Lookup</t>
  </si>
  <si>
    <t xml:space="preserve">Year</t>
  </si>
  <si>
    <t xml:space="preserve">Credit
Name</t>
  </si>
  <si>
    <t xml:space="preserve">State</t>
  </si>
  <si>
    <t xml:space="preserve">Security
ID</t>
  </si>
  <si>
    <t xml:space="preserve">Org
ID</t>
  </si>
  <si>
    <t xml:space="preserve">FYE</t>
  </si>
  <si>
    <t xml:space="preserve">Accounting Basis</t>
  </si>
  <si>
    <t xml:space="preserve">Pension Plan 1 Name</t>
  </si>
  <si>
    <t xml:space="preserve">Pension Plan 1 Measurement Date</t>
  </si>
  <si>
    <t xml:space="preserve">Pension Plan 1 Total Pension Liability</t>
  </si>
  <si>
    <t xml:space="preserve">Balance Sheet Cash</t>
  </si>
  <si>
    <t xml:space="preserve">Pension Plan 2 Name</t>
  </si>
  <si>
    <t xml:space="preserve">Pension Plan 2 Measurement Date</t>
  </si>
  <si>
    <t xml:space="preserve">Pension Plan 2 Total Pension Liability</t>
  </si>
  <si>
    <t xml:space="preserve">Calhoun</t>
  </si>
  <si>
    <t xml:space="preserve">GA</t>
  </si>
  <si>
    <t xml:space="preserve">Accrual</t>
  </si>
  <si>
    <t xml:space="preserve">GA_Muni Asso</t>
  </si>
  <si>
    <t xml:space="preserve">June 30, 2017</t>
  </si>
  <si>
    <t xml:space="preserve">GA_City Charter Unfunded Pen Plan</t>
  </si>
  <si>
    <t xml:space="preserve">Engelwood</t>
  </si>
  <si>
    <t xml:space="preserve">CO</t>
  </si>
  <si>
    <t xml:space="preserve">CO_Nonemer Emp Ret Sys</t>
  </si>
  <si>
    <t xml:space="preserve">Dec 31, 2017</t>
  </si>
  <si>
    <t xml:space="preserve">CO_Pol Off Pen Plan</t>
  </si>
  <si>
    <t xml:space="preserve">Detroit</t>
  </si>
  <si>
    <t xml:space="preserve">MI</t>
  </si>
  <si>
    <t xml:space="preserve">MI_Gen Ret Sys</t>
  </si>
  <si>
    <t xml:space="preserve">June 30, 2016</t>
  </si>
  <si>
    <t xml:space="preserve">MI_Pol &amp; Fire Ret Sys</t>
  </si>
  <si>
    <t xml:space="preserve">Joplin</t>
  </si>
  <si>
    <t xml:space="preserve">MO</t>
  </si>
  <si>
    <t xml:space="preserve">MO_Polman &amp; Firemen Pen Plan</t>
  </si>
  <si>
    <t xml:space="preserve">Oct 31, 2017</t>
  </si>
  <si>
    <t xml:space="preserve">MO_Loc Govt Emp Ret Sys</t>
  </si>
  <si>
    <t xml:space="preserve">Orange</t>
  </si>
  <si>
    <t xml:space="preserve">TX</t>
  </si>
  <si>
    <t xml:space="preserve">TX_Firemen Reli &amp; Ret Fund</t>
  </si>
  <si>
    <t xml:space="preserve">Dec 31, 2016</t>
  </si>
  <si>
    <t xml:space="preserve">TX_Muni Ret Sys</t>
  </si>
  <si>
    <t xml:space="preserve">Field</t>
  </si>
  <si>
    <t xml:space="preserve">Rule</t>
  </si>
  <si>
    <t xml:space="preserve">Generally found in:</t>
  </si>
  <si>
    <t xml:space="preserve">Look for the word "accrual ", in the notes to financial statement section, under header "Basis of Accounting"</t>
  </si>
  <si>
    <t xml:space="preserve">1. Notes to financial statement --&gt; Basis of Accounting
2. As  a header in statements
3. Auditor's report
</t>
  </si>
  <si>
    <t xml:space="preserve">Statement Basis</t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</si>
  <si>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"Audited" (annual financial report that comes with an auditor's opinion letter in the first few pages; look for "represents fairly, in all material respects")</t>
    </r>
  </si>
  <si>
    <t xml:space="preserve">1. Auditor's report- Opinion heading</t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</si>
  <si>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"Actual" (for non-audited fiscal years but for which there is economic or debt data. If any financial data is entered within a column, actual should NOT be selected.  If there is financial data, a different, the appropriate basis should be chosen.)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</si>
  <si>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"Unaudited" (annual financial report for completed fiscal years but for which an auditor letter is not present or that letter says the auditor cannot express an opinion; includes draft audits or other information organized similar to an audited financial statement)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</si>
  <si>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"Estimate" (Data for the current fiscal year that has not yet ended and usually reflects an analysis of performance to date; we use "Estimate" internally differently from common external usage, which generally is for historical data)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</si>
  <si>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"Budgeted" (the entity's official financial plan for the year and is prepared about one or two months prior to the fiscal year beginning;  because budgets sometimes are updated within the fiscal year, the portfolio analyst should consider using "Projected" or "Estimate" and update the statement basis accordingly)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</si>
  <si>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"Projected" (use for future year that has not yet started; may be in same document as the budget)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</si>
  <si>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"Training" (Data Management uses as a quality control. Is a year pending reviewer checks. Will convert to another statement basis, usually audited, usually within 24hrs)</t>
    </r>
  </si>
  <si>
    <t xml:space="preserve">Cash and Cash Equivalents</t>
  </si>
  <si>
    <t xml:space="preserve">Look for below terms in Balance sheet-Governmental funds under General column. Add them if more than 1 is found</t>
  </si>
  <si>
    <t xml:space="preserve">Balance Sheet- Governmental funds</t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</si>
  <si>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Cash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</si>
  <si>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Cash and Demand Accounts (if cash is not given separately)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</si>
  <si>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Cash and investments (if cash is not given separately)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</si>
  <si>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Cash and deposits (if cash is not given separately)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</si>
  <si>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Cash and time deposits (if cash is not given separately)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</si>
  <si>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cash and equivalents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</si>
  <si>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Cash in county Treasury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</si>
  <si>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Cash in Revolving Fund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</si>
  <si>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Cash on Hand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</si>
  <si>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Cash in Banks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</si>
  <si>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Collection Awaiting Deposit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</si>
  <si>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non-pooled cash, petty cash, pooled cash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</si>
  <si>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demand deposit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</si>
  <si>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Demand Accounts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</si>
  <si>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equity in cash and investments</t>
    </r>
  </si>
  <si>
    <r>
      <rPr>
        <sz val="12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2"/>
        <color rgb="FF000000"/>
        <rFont val="Calibri"/>
        <family val="2"/>
        <charset val="1"/>
      </rPr>
      <t xml:space="preserve">equity in Pooled Cash and Cash Equivalents</t>
    </r>
  </si>
  <si>
    <t xml:space="preserve">Measurement Date</t>
  </si>
  <si>
    <t xml:space="preserve">This is the reporting date for the Pension  plan CAFR</t>
  </si>
  <si>
    <t xml:space="preserve">1. Notes to financial statement
2. Other supplementary information</t>
  </si>
  <si>
    <t xml:space="preserve">Look with keywords as "measured", "measurement date"</t>
  </si>
  <si>
    <t xml:space="preserve">Pension Plan name</t>
  </si>
  <si>
    <t xml:space="preserve">Look for the Pension plan with the highest Total Pension Liability. Pension Plan 1 shall be the one with the highest pension liability and then the pension plan 2 shall be the next highest</t>
  </si>
  <si>
    <t xml:space="preserve">TPL</t>
  </si>
  <si>
    <t xml:space="preserve">NPL</t>
  </si>
  <si>
    <t xml:space="preserve">PCT</t>
  </si>
  <si>
    <t xml:space="preserve">Liability</t>
  </si>
  <si>
    <t xml:space="preserve">Non Hazardous</t>
  </si>
  <si>
    <t xml:space="preserve">Assets</t>
  </si>
  <si>
    <t xml:space="preserve">Hazardous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</si>
</sst>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/YY"/>
    <numFmt numFmtId="167" formatCode="#,##0"/>
    <numFmt numFmtId="168" formatCode="0.0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Symbol"/>
      <family val="1"/>
      <charset val="2"/>
    </font>
    <font>
      <sz val="7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0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1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2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3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4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5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6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7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8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9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10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11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12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13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14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15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16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17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18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19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20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21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22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23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24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25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26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84600</xdr:colOff>
      <xdr:row>40</xdr:row>
      <xdr:rowOff>41040</xdr:rowOff>
    </xdr:to>
    <xdr:sp>
      <xdr:nvSpPr>
        <xdr:cNvPr id="27" name="CustomShape 1" hidden="1"/>
        <xdr:cNvSpPr/>
      </xdr:nvSpPr>
      <xdr:spPr>
        <a:xfrm>
          <a:off x="0" y="0"/>
          <a:ext cx="121334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F6" activeCellId="0" sqref="F6"/>
    </sheetView>
  </sheetViews>
  <sheetFormatPr defaultRowHeight="15"/>
  <cols>
    <col collapsed="false" hidden="false" max="8" min="1" style="0" width="8.57085020242915"/>
    <col collapsed="false" hidden="false" max="9" min="9" style="1" width="19.4939271255061"/>
    <col collapsed="false" hidden="false" max="12" min="10" style="0" width="8.57085020242915"/>
    <col collapsed="false" hidden="false" max="13" min="13" style="1" width="13.1740890688259"/>
    <col collapsed="false" hidden="false" max="1025" min="14" style="0" width="8.57085020242915"/>
  </cols>
  <sheetData>
    <row r="1" customFormat="false" ht="7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</row>
    <row r="2" customFormat="false" ht="53.9" hidden="false" customHeight="false" outlineLevel="0" collapsed="false">
      <c r="B2" s="0" t="n">
        <v>2017</v>
      </c>
      <c r="C2" s="0" t="s">
        <v>15</v>
      </c>
      <c r="D2" s="0" t="s">
        <v>16</v>
      </c>
      <c r="E2" s="8" t="n">
        <v>1013737</v>
      </c>
      <c r="F2" s="8" t="n">
        <v>8612</v>
      </c>
      <c r="G2" s="9" t="n">
        <v>42946</v>
      </c>
      <c r="H2" s="10" t="s">
        <v>17</v>
      </c>
      <c r="I2" s="11" t="s">
        <v>18</v>
      </c>
      <c r="J2" s="0" t="s">
        <v>19</v>
      </c>
      <c r="K2" s="0" t="n">
        <v>13278.249</v>
      </c>
      <c r="L2" s="10" t="n">
        <v>1619.554</v>
      </c>
      <c r="M2" s="11" t="s">
        <v>20</v>
      </c>
      <c r="N2" s="0" t="n">
        <v>0</v>
      </c>
      <c r="O2" s="0" t="n">
        <v>402.436</v>
      </c>
    </row>
    <row r="3" customFormat="false" ht="26.95" hidden="false" customHeight="false" outlineLevel="0" collapsed="false">
      <c r="B3" s="0" t="n">
        <v>2017</v>
      </c>
      <c r="C3" s="0" t="s">
        <v>21</v>
      </c>
      <c r="D3" s="0" t="s">
        <v>22</v>
      </c>
      <c r="E3" s="8" t="n">
        <v>1028564</v>
      </c>
      <c r="F3" s="8" t="n">
        <v>12020</v>
      </c>
      <c r="G3" s="9" t="n">
        <v>43100</v>
      </c>
      <c r="H3" s="0" t="s">
        <v>17</v>
      </c>
      <c r="I3" s="1" t="s">
        <v>23</v>
      </c>
      <c r="J3" s="0" t="s">
        <v>24</v>
      </c>
      <c r="K3" s="0" t="n">
        <v>43838.563</v>
      </c>
      <c r="L3" s="0" t="n">
        <v>12175.36</v>
      </c>
      <c r="M3" s="1" t="s">
        <v>25</v>
      </c>
      <c r="N3" s="0" t="n">
        <v>0</v>
      </c>
      <c r="O3" s="0" t="n">
        <v>0</v>
      </c>
    </row>
    <row r="4" customFormat="false" ht="26.95" hidden="false" customHeight="false" outlineLevel="0" collapsed="false">
      <c r="B4" s="0" t="n">
        <v>2017</v>
      </c>
      <c r="C4" s="0" t="s">
        <v>26</v>
      </c>
      <c r="D4" s="0" t="s">
        <v>27</v>
      </c>
      <c r="E4" s="8" t="n">
        <v>711506</v>
      </c>
      <c r="F4" s="8" t="n">
        <v>494151</v>
      </c>
      <c r="G4" s="9" t="n">
        <v>42916</v>
      </c>
      <c r="H4" s="0" t="s">
        <v>17</v>
      </c>
      <c r="I4" s="1" t="s">
        <v>28</v>
      </c>
      <c r="J4" s="0" t="s">
        <v>29</v>
      </c>
      <c r="L4" s="0" t="n">
        <v>517113.529</v>
      </c>
      <c r="M4" s="1" t="s">
        <v>30</v>
      </c>
      <c r="N4" s="0" t="n">
        <v>0</v>
      </c>
      <c r="O4" s="0" t="n">
        <v>0</v>
      </c>
    </row>
    <row r="5" customFormat="false" ht="26.95" hidden="false" customHeight="false" outlineLevel="0" collapsed="false">
      <c r="B5" s="0" t="n">
        <v>2017</v>
      </c>
      <c r="C5" s="0" t="s">
        <v>31</v>
      </c>
      <c r="D5" s="0" t="s">
        <v>32</v>
      </c>
      <c r="E5" s="8" t="n">
        <v>702336</v>
      </c>
      <c r="F5" s="8" t="n">
        <v>326056</v>
      </c>
      <c r="G5" s="9" t="n">
        <v>43039</v>
      </c>
      <c r="H5" s="0" t="s">
        <v>17</v>
      </c>
      <c r="I5" s="1" t="s">
        <v>33</v>
      </c>
      <c r="J5" s="0" t="s">
        <v>34</v>
      </c>
      <c r="K5" s="0" t="n">
        <v>64303</v>
      </c>
      <c r="L5" s="0" t="n">
        <v>6483.409</v>
      </c>
      <c r="M5" s="1" t="s">
        <v>35</v>
      </c>
      <c r="N5" s="0" t="s">
        <v>19</v>
      </c>
      <c r="O5" s="0" t="n">
        <v>52488</v>
      </c>
    </row>
    <row r="6" customFormat="false" ht="26.95" hidden="false" customHeight="false" outlineLevel="0" collapsed="false">
      <c r="B6" s="0" t="n">
        <v>2017</v>
      </c>
      <c r="C6" s="0" t="s">
        <v>36</v>
      </c>
      <c r="D6" s="0" t="s">
        <v>37</v>
      </c>
      <c r="E6" s="8" t="n">
        <v>1029684</v>
      </c>
      <c r="F6" s="8" t="n">
        <v>27613</v>
      </c>
      <c r="G6" s="9" t="n">
        <v>43008</v>
      </c>
      <c r="H6" s="0" t="s">
        <v>17</v>
      </c>
      <c r="I6" s="1" t="s">
        <v>38</v>
      </c>
      <c r="J6" s="10" t="s">
        <v>39</v>
      </c>
      <c r="K6" s="0" t="n">
        <v>64303</v>
      </c>
      <c r="L6" s="0" t="n">
        <v>6822.493</v>
      </c>
      <c r="M6" s="11" t="s">
        <v>40</v>
      </c>
      <c r="N6" s="0" t="n">
        <v>0</v>
      </c>
      <c r="O6" s="0" t="n">
        <v>19344.058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3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64" zoomScaleNormal="64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8.57085020242915"/>
    <col collapsed="false" hidden="false" max="2" min="2" style="0" width="25.4939271255061"/>
    <col collapsed="false" hidden="false" max="3" min="3" style="0" width="107.87044534413"/>
    <col collapsed="false" hidden="false" max="4" min="4" style="0" width="34.8137651821862"/>
    <col collapsed="false" hidden="false" max="1025" min="5" style="0" width="8.57085020242915"/>
  </cols>
  <sheetData>
    <row r="2" customFormat="false" ht="15" hidden="false" customHeight="false" outlineLevel="0" collapsed="false">
      <c r="B2" s="2" t="s">
        <v>41</v>
      </c>
      <c r="C2" s="2" t="s">
        <v>42</v>
      </c>
      <c r="D2" s="12" t="s">
        <v>43</v>
      </c>
    </row>
    <row r="3" customFormat="false" ht="75" hidden="false" customHeight="false" outlineLevel="0" collapsed="false">
      <c r="B3" s="10" t="s">
        <v>7</v>
      </c>
      <c r="C3" s="10" t="s">
        <v>44</v>
      </c>
      <c r="D3" s="13" t="s">
        <v>45</v>
      </c>
    </row>
    <row r="4" customFormat="false" ht="31.5" hidden="false" customHeight="true" outlineLevel="0" collapsed="false">
      <c r="B4" s="10" t="s">
        <v>46</v>
      </c>
      <c r="C4" s="14" t="s">
        <v>47</v>
      </c>
      <c r="D4" s="15" t="s">
        <v>48</v>
      </c>
    </row>
    <row r="5" customFormat="false" ht="47.25" hidden="false" customHeight="false" outlineLevel="0" collapsed="false">
      <c r="B5" s="10"/>
      <c r="C5" s="14" t="s">
        <v>49</v>
      </c>
      <c r="D5" s="15"/>
    </row>
    <row r="6" customFormat="false" ht="47.25" hidden="false" customHeight="false" outlineLevel="0" collapsed="false">
      <c r="B6" s="10"/>
      <c r="C6" s="14" t="s">
        <v>50</v>
      </c>
      <c r="D6" s="15"/>
    </row>
    <row r="7" customFormat="false" ht="47.25" hidden="false" customHeight="false" outlineLevel="0" collapsed="false">
      <c r="B7" s="10"/>
      <c r="C7" s="14" t="s">
        <v>51</v>
      </c>
      <c r="D7" s="15"/>
    </row>
    <row r="8" customFormat="false" ht="63" hidden="false" customHeight="false" outlineLevel="0" collapsed="false">
      <c r="B8" s="10"/>
      <c r="C8" s="14" t="s">
        <v>52</v>
      </c>
      <c r="D8" s="15"/>
    </row>
    <row r="9" customFormat="false" ht="31.5" hidden="false" customHeight="false" outlineLevel="0" collapsed="false">
      <c r="B9" s="10"/>
      <c r="C9" s="14" t="s">
        <v>53</v>
      </c>
      <c r="D9" s="15"/>
    </row>
    <row r="10" customFormat="false" ht="31.5" hidden="false" customHeight="false" outlineLevel="0" collapsed="false">
      <c r="B10" s="10"/>
      <c r="C10" s="14" t="s">
        <v>54</v>
      </c>
      <c r="D10" s="15"/>
    </row>
    <row r="11" customFormat="false" ht="15" hidden="false" customHeight="false" outlineLevel="0" collapsed="false">
      <c r="B11" s="10" t="s">
        <v>55</v>
      </c>
      <c r="C11" s="10" t="s">
        <v>56</v>
      </c>
      <c r="D11" s="16" t="s">
        <v>57</v>
      </c>
    </row>
    <row r="12" customFormat="false" ht="15.75" hidden="false" customHeight="false" outlineLevel="0" collapsed="false">
      <c r="B12" s="10"/>
      <c r="C12" s="17" t="s">
        <v>58</v>
      </c>
      <c r="D12" s="16"/>
    </row>
    <row r="13" customFormat="false" ht="15.75" hidden="false" customHeight="false" outlineLevel="0" collapsed="false">
      <c r="B13" s="10"/>
      <c r="C13" s="17" t="s">
        <v>59</v>
      </c>
      <c r="D13" s="16"/>
    </row>
    <row r="14" customFormat="false" ht="15.75" hidden="false" customHeight="false" outlineLevel="0" collapsed="false">
      <c r="B14" s="10"/>
      <c r="C14" s="17" t="s">
        <v>60</v>
      </c>
      <c r="D14" s="16"/>
    </row>
    <row r="15" customFormat="false" ht="15.75" hidden="false" customHeight="false" outlineLevel="0" collapsed="false">
      <c r="B15" s="10"/>
      <c r="C15" s="17" t="s">
        <v>61</v>
      </c>
      <c r="D15" s="16"/>
    </row>
    <row r="16" customFormat="false" ht="15.75" hidden="false" customHeight="false" outlineLevel="0" collapsed="false">
      <c r="B16" s="10"/>
      <c r="C16" s="17" t="s">
        <v>62</v>
      </c>
      <c r="D16" s="16"/>
    </row>
    <row r="17" customFormat="false" ht="15.75" hidden="false" customHeight="false" outlineLevel="0" collapsed="false">
      <c r="B17" s="10"/>
      <c r="C17" s="17" t="s">
        <v>63</v>
      </c>
      <c r="D17" s="16"/>
    </row>
    <row r="18" customFormat="false" ht="15.75" hidden="false" customHeight="false" outlineLevel="0" collapsed="false">
      <c r="B18" s="10"/>
      <c r="C18" s="17" t="s">
        <v>64</v>
      </c>
      <c r="D18" s="16"/>
    </row>
    <row r="19" customFormat="false" ht="15.75" hidden="false" customHeight="false" outlineLevel="0" collapsed="false">
      <c r="B19" s="10"/>
      <c r="C19" s="17" t="s">
        <v>65</v>
      </c>
      <c r="D19" s="16"/>
    </row>
    <row r="20" customFormat="false" ht="15.75" hidden="false" customHeight="false" outlineLevel="0" collapsed="false">
      <c r="B20" s="10"/>
      <c r="C20" s="17" t="s">
        <v>66</v>
      </c>
      <c r="D20" s="16"/>
    </row>
    <row r="21" customFormat="false" ht="15.75" hidden="false" customHeight="false" outlineLevel="0" collapsed="false">
      <c r="B21" s="10"/>
      <c r="C21" s="17" t="s">
        <v>67</v>
      </c>
      <c r="D21" s="16"/>
    </row>
    <row r="22" customFormat="false" ht="15.75" hidden="false" customHeight="false" outlineLevel="0" collapsed="false">
      <c r="B22" s="10"/>
      <c r="C22" s="17" t="s">
        <v>68</v>
      </c>
      <c r="D22" s="16"/>
    </row>
    <row r="23" customFormat="false" ht="15.75" hidden="false" customHeight="false" outlineLevel="0" collapsed="false">
      <c r="B23" s="10"/>
      <c r="C23" s="17" t="s">
        <v>69</v>
      </c>
      <c r="D23" s="16"/>
    </row>
    <row r="24" customFormat="false" ht="15.75" hidden="false" customHeight="false" outlineLevel="0" collapsed="false">
      <c r="B24" s="10"/>
      <c r="C24" s="17" t="s">
        <v>70</v>
      </c>
      <c r="D24" s="16"/>
    </row>
    <row r="25" customFormat="false" ht="15.75" hidden="false" customHeight="false" outlineLevel="0" collapsed="false">
      <c r="B25" s="10"/>
      <c r="C25" s="17" t="s">
        <v>71</v>
      </c>
      <c r="D25" s="16"/>
    </row>
    <row r="26" customFormat="false" ht="15.75" hidden="false" customHeight="false" outlineLevel="0" collapsed="false">
      <c r="B26" s="10"/>
      <c r="C26" s="17" t="s">
        <v>72</v>
      </c>
      <c r="D26" s="16"/>
    </row>
    <row r="27" customFormat="false" ht="15.75" hidden="false" customHeight="false" outlineLevel="0" collapsed="false">
      <c r="B27" s="10"/>
      <c r="C27" s="17" t="s">
        <v>73</v>
      </c>
      <c r="D27" s="16"/>
    </row>
    <row r="28" customFormat="false" ht="15" hidden="false" customHeight="false" outlineLevel="0" collapsed="false">
      <c r="B28" s="10"/>
      <c r="C28" s="10"/>
      <c r="D28" s="16"/>
    </row>
    <row r="29" customFormat="false" ht="26.25" hidden="false" customHeight="true" outlineLevel="0" collapsed="false">
      <c r="B29" s="10" t="s">
        <v>74</v>
      </c>
      <c r="C29" s="10" t="s">
        <v>75</v>
      </c>
      <c r="D29" s="15" t="s">
        <v>76</v>
      </c>
    </row>
    <row r="30" customFormat="false" ht="15" hidden="false" customHeight="false" outlineLevel="0" collapsed="false">
      <c r="B30" s="10"/>
      <c r="C30" s="10" t="s">
        <v>77</v>
      </c>
      <c r="D30" s="15"/>
    </row>
    <row r="31" customFormat="false" ht="15" hidden="false" customHeight="false" outlineLevel="0" collapsed="false">
      <c r="B31" s="10"/>
      <c r="C31" s="10"/>
      <c r="D31" s="15"/>
    </row>
    <row r="32" customFormat="false" ht="30" hidden="false" customHeight="false" outlineLevel="0" collapsed="false">
      <c r="B32" s="10" t="s">
        <v>78</v>
      </c>
      <c r="C32" s="18" t="s">
        <v>79</v>
      </c>
      <c r="D32" s="13" t="s">
        <v>76</v>
      </c>
    </row>
  </sheetData>
  <mergeCells count="3">
    <mergeCell ref="D4:D10"/>
    <mergeCell ref="D11:D28"/>
    <mergeCell ref="D29:D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J12" activeCellId="0" sqref="J12"/>
    </sheetView>
  </sheetViews>
  <sheetFormatPr defaultRowHeight="15"/>
  <cols>
    <col collapsed="false" hidden="false" max="2" min="1" style="0" width="8.57085020242915"/>
    <col collapsed="false" hidden="false" max="3" min="3" style="0" width="15.6396761133603"/>
    <col collapsed="false" hidden="false" max="9" min="4" style="0" width="8.57085020242915"/>
    <col collapsed="false" hidden="false" max="10" min="10" style="0" width="11.0323886639676"/>
    <col collapsed="false" hidden="false" max="11" min="11" style="0" width="8.57085020242915"/>
    <col collapsed="false" hidden="false" max="12" min="12" style="0" width="15.8542510121457"/>
    <col collapsed="false" hidden="false" max="1025" min="13" style="0" width="8.57085020242915"/>
  </cols>
  <sheetData>
    <row r="5" customFormat="false" ht="15" hidden="false" customHeight="false" outlineLevel="0" collapsed="false">
      <c r="C5" s="0" t="s">
        <v>80</v>
      </c>
    </row>
    <row r="6" customFormat="false" ht="15" hidden="false" customHeight="false" outlineLevel="0" collapsed="false">
      <c r="C6" s="0" t="s">
        <v>81</v>
      </c>
      <c r="D6" s="19" t="n">
        <v>5114269</v>
      </c>
    </row>
    <row r="7" customFormat="false" ht="15" hidden="false" customHeight="false" outlineLevel="0" collapsed="false">
      <c r="C7" s="0" t="s">
        <v>82</v>
      </c>
      <c r="D7" s="0" t="n">
        <v>53.32</v>
      </c>
    </row>
    <row r="10" customFormat="false" ht="15" hidden="false" customHeight="false" outlineLevel="0" collapsed="false">
      <c r="A10" s="0" t="s">
        <v>80</v>
      </c>
      <c r="B10" s="0" t="s">
        <v>83</v>
      </c>
      <c r="C10" s="20" t="n">
        <f aca="false">C12*E10/E12</f>
        <v>10956017.5664096</v>
      </c>
      <c r="E10" s="0" t="n">
        <v>100</v>
      </c>
      <c r="G10" s="0" t="s">
        <v>84</v>
      </c>
    </row>
    <row r="11" customFormat="false" ht="15" hidden="false" customHeight="false" outlineLevel="0" collapsed="false">
      <c r="B11" s="0" t="s">
        <v>85</v>
      </c>
      <c r="E11" s="0" t="n">
        <v>53.32</v>
      </c>
    </row>
    <row r="12" customFormat="false" ht="15" hidden="false" customHeight="false" outlineLevel="0" collapsed="false">
      <c r="B12" s="0" t="s">
        <v>81</v>
      </c>
      <c r="C12" s="19" t="n">
        <v>5114269</v>
      </c>
      <c r="E12" s="0" t="n">
        <f aca="false">E10-E11</f>
        <v>46.68</v>
      </c>
    </row>
    <row r="15" customFormat="false" ht="15" hidden="false" customHeight="false" outlineLevel="0" collapsed="false">
      <c r="A15" s="0" t="s">
        <v>80</v>
      </c>
      <c r="B15" s="0" t="s">
        <v>83</v>
      </c>
      <c r="C15" s="20" t="n">
        <f aca="false">C17*E15/E17</f>
        <v>43169625.6471525</v>
      </c>
      <c r="E15" s="0" t="n">
        <v>100</v>
      </c>
      <c r="G15" s="0" t="s">
        <v>86</v>
      </c>
      <c r="J15" s="0" t="n">
        <v>4766794000</v>
      </c>
      <c r="K15" s="21" t="n">
        <v>0.00969</v>
      </c>
      <c r="L15" s="0" t="n">
        <f aca="false">J15*K15</f>
        <v>46190233.86</v>
      </c>
    </row>
    <row r="16" customFormat="false" ht="15" hidden="false" customHeight="false" outlineLevel="0" collapsed="false">
      <c r="B16" s="0" t="s">
        <v>85</v>
      </c>
      <c r="E16" s="0" t="n">
        <v>49.78</v>
      </c>
      <c r="J16" s="0" t="n">
        <v>4455274000</v>
      </c>
      <c r="K16" s="21" t="n">
        <v>0.00969</v>
      </c>
      <c r="L16" s="0" t="n">
        <f aca="false">J16*K16</f>
        <v>43171605.06</v>
      </c>
    </row>
    <row r="17" customFormat="false" ht="15" hidden="false" customHeight="false" outlineLevel="0" collapsed="false">
      <c r="B17" s="0" t="s">
        <v>81</v>
      </c>
      <c r="C17" s="19" t="n">
        <v>21679786</v>
      </c>
      <c r="E17" s="0" t="n">
        <f aca="false">E15-E16</f>
        <v>50.22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Nisha  Srivastava</dc:creator>
  <dc:description/>
  <dc:language>en-IN</dc:language>
  <cp:lastModifiedBy/>
  <dcterms:modified xsi:type="dcterms:W3CDTF">2019-07-30T22:50:45Z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