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2288" windowHeight="5328" tabRatio="621"/>
  </bookViews>
  <sheets>
    <sheet name="Monthly budge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6" i="1"/>
  <c r="D12" i="1"/>
  <c r="E12" i="1"/>
  <c r="C12" i="1"/>
  <c r="E17" i="1"/>
  <c r="D17" i="1"/>
  <c r="C17" i="1"/>
  <c r="E16" i="1"/>
  <c r="D16" i="1"/>
  <c r="E15" i="1"/>
  <c r="D15" i="1"/>
  <c r="E14" i="1"/>
  <c r="D14" i="1"/>
  <c r="C16" i="1"/>
  <c r="C15" i="1"/>
  <c r="C14" i="1"/>
  <c r="G15" i="1" l="1"/>
  <c r="G16" i="1"/>
  <c r="G12" i="1"/>
  <c r="H6" i="1" s="1"/>
  <c r="H10" i="1" l="1"/>
  <c r="H12" i="1"/>
  <c r="H9" i="1"/>
  <c r="H8" i="1"/>
  <c r="H7" i="1"/>
</calcChain>
</file>

<file path=xl/sharedStrings.xml><?xml version="1.0" encoding="utf-8"?>
<sst xmlns="http://schemas.openxmlformats.org/spreadsheetml/2006/main" count="14" uniqueCount="13">
  <si>
    <t>Monthly Budget</t>
  </si>
  <si>
    <t>Bills</t>
  </si>
  <si>
    <t xml:space="preserve">rent </t>
  </si>
  <si>
    <t>phone</t>
  </si>
  <si>
    <t>credit card</t>
  </si>
  <si>
    <t xml:space="preserve">food </t>
  </si>
  <si>
    <t>candy</t>
  </si>
  <si>
    <t>TOTAL</t>
  </si>
  <si>
    <t>Percent</t>
  </si>
  <si>
    <t>MIN</t>
  </si>
  <si>
    <t>MAX</t>
  </si>
  <si>
    <t>AVERAGE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</si>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</sst>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mmm/yyyy"/>
    <numFmt numFmtId="165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rgb="FF0070C0"/>
      <name val="Calibri"/>
      <family val="2"/>
      <scheme val="minor"/>
    </font>
    <font>
      <b/>
      <sz val="14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45066682943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5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4" borderId="2" applyNumberFormat="0"/>
    <xf numFmtId="0" fontId="4" fillId="4" borderId="2" applyNumberFormat="0"/>
  </cellStyleXfs>
  <cellXfs count="9">
    <xf numFmtId="0" fontId="0" fillId="0" borderId="0" xfId="0"/>
    <xf numFmtId="165" fontId="0" fillId="0" borderId="0" xfId="0" applyNumberFormat="1"/>
    <xf numFmtId="43" fontId="0" fillId="0" borderId="0" xfId="1" applyFont="1"/>
    <xf numFmtId="10" fontId="0" fillId="0" borderId="0" xfId="2" applyNumberFormat="1" applyFont="1"/>
    <xf numFmtId="10" fontId="0" fillId="0" borderId="0" xfId="0" applyNumberFormat="1"/>
    <xf numFmtId="0" fontId="2" fillId="3" borderId="0" xfId="0" applyFont="1" applyFill="1" applyAlignment="1">
      <alignment horizontal="right"/>
    </xf>
    <xf numFmtId="0" fontId="4" fillId="4" borderId="2" xfId="4"/>
    <xf numFmtId="164" fontId="4" fillId="4" borderId="2" xfId="4" applyNumberFormat="1"/>
    <xf numFmtId="0" fontId="3" fillId="2" borderId="1" xfId="0" applyFont="1" applyFill="1" applyBorder="1" applyAlignment="1">
      <alignment horizontal="center"/>
    </xf>
  </cellXfs>
  <cellStyles count="5">
    <cellStyle name="awesome style" xfId="4"/>
    <cellStyle name="Bad" xfId="3" builtinId="27" customBuiltin="1"/>
    <cellStyle name="Comma" xfId="1" builtinId="3"/>
    <cellStyle name="Normal" xfId="0" builtinId="0"/>
    <cellStyle name="Percent" xfId="2" builtinId="5"/>
  </cellStyles>
  <dxfs count="1"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5">
  <dgm:title val=""/>
  <dgm:desc val=""/>
  <dgm:catLst>
    <dgm:cat type="colorful" pri="105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5"/>
      <a:schemeClr val="accent6"/>
    </dgm:fillClrLst>
    <dgm:linClrLst>
      <a:schemeClr val="accent5"/>
      <a:schemeClr val="accent6"/>
    </dgm:linClrLst>
    <dgm:effectClrLst/>
    <dgm:txLinClrLst/>
    <dgm:txFillClrLst/>
    <dgm:txEffectClrLst/>
  </dgm:styleLbl>
  <dgm:styleLbl name="ln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92910E3-8C4F-4B95-A7AD-7BD2FFF1D3AD}" type="doc">
      <dgm:prSet loTypeId="urn:microsoft.com/office/officeart/2005/8/layout/hProcess9" loCatId="process" qsTypeId="urn:microsoft.com/office/officeart/2005/8/quickstyle/simple1" qsCatId="simple" csTypeId="urn:microsoft.com/office/officeart/2005/8/colors/colorful5" csCatId="colorful" phldr="1"/>
      <dgm:spPr/>
    </dgm:pt>
    <dgm:pt modelId="{177D1C9D-CCDA-4FF1-BCF8-370BB359E0B0}">
      <dgm:prSet phldrT="[Text]"/>
      <dgm:spPr/>
      <dgm:t>
        <a:bodyPr/>
        <a:lstStyle/>
        <a:p>
          <a:r>
            <a:rPr lang="en-US"/>
            <a:t>Make money</a:t>
          </a:r>
        </a:p>
      </dgm:t>
    </dgm:pt>
    <dgm:pt modelId="{EF544DEF-D4F2-45A0-93CB-5DFD746895B6}" type="parTrans" cxnId="{3FA4A14A-F453-41CC-AE93-934BBB789965}">
      <dgm:prSet/>
      <dgm:spPr/>
      <dgm:t>
        <a:bodyPr/>
        <a:lstStyle/>
        <a:p>
          <a:endParaRPr lang="en-US"/>
        </a:p>
      </dgm:t>
    </dgm:pt>
    <dgm:pt modelId="{E67EA7F3-669C-4FB6-9CA3-3A6CD85CD514}" type="sibTrans" cxnId="{3FA4A14A-F453-41CC-AE93-934BBB789965}">
      <dgm:prSet/>
      <dgm:spPr/>
      <dgm:t>
        <a:bodyPr/>
        <a:lstStyle/>
        <a:p>
          <a:endParaRPr lang="en-US"/>
        </a:p>
      </dgm:t>
    </dgm:pt>
    <dgm:pt modelId="{71102627-EEF7-44A9-B4AE-99CB38238F58}">
      <dgm:prSet phldrT="[Text]"/>
      <dgm:spPr/>
      <dgm:t>
        <a:bodyPr/>
        <a:lstStyle/>
        <a:p>
          <a:r>
            <a:rPr lang="en-US"/>
            <a:t>Spent money</a:t>
          </a:r>
        </a:p>
      </dgm:t>
    </dgm:pt>
    <dgm:pt modelId="{7A55AA6C-6379-4423-8AA2-D0B3F62CE449}" type="parTrans" cxnId="{2C3F6C24-4521-4F19-9ED2-48BA13A40CAC}">
      <dgm:prSet/>
      <dgm:spPr/>
      <dgm:t>
        <a:bodyPr/>
        <a:lstStyle/>
        <a:p>
          <a:endParaRPr lang="en-US"/>
        </a:p>
      </dgm:t>
    </dgm:pt>
    <dgm:pt modelId="{98082FC2-97D6-4837-A90C-900E57555EBC}" type="sibTrans" cxnId="{2C3F6C24-4521-4F19-9ED2-48BA13A40CAC}">
      <dgm:prSet/>
      <dgm:spPr/>
      <dgm:t>
        <a:bodyPr/>
        <a:lstStyle/>
        <a:p>
          <a:endParaRPr lang="en-US"/>
        </a:p>
      </dgm:t>
    </dgm:pt>
    <dgm:pt modelId="{B65FD3BF-785B-494C-99B1-9673C5E1BF26}">
      <dgm:prSet phldrT="[Text]"/>
      <dgm:spPr/>
      <dgm:t>
        <a:bodyPr/>
        <a:lstStyle/>
        <a:p>
          <a:r>
            <a:rPr lang="en-US"/>
            <a:t>Track money</a:t>
          </a:r>
        </a:p>
      </dgm:t>
    </dgm:pt>
    <dgm:pt modelId="{3AF12BC6-94BA-41AF-8E72-6683D6743F0D}" type="parTrans" cxnId="{417923FB-4EFB-458B-9CB0-F82BE9AC2E9E}">
      <dgm:prSet/>
      <dgm:spPr/>
      <dgm:t>
        <a:bodyPr/>
        <a:lstStyle/>
        <a:p>
          <a:endParaRPr lang="en-US"/>
        </a:p>
      </dgm:t>
    </dgm:pt>
    <dgm:pt modelId="{84392D46-6FC3-4889-BB1A-03858D5E129D}" type="sibTrans" cxnId="{417923FB-4EFB-458B-9CB0-F82BE9AC2E9E}">
      <dgm:prSet/>
      <dgm:spPr/>
      <dgm:t>
        <a:bodyPr/>
        <a:lstStyle/>
        <a:p>
          <a:endParaRPr lang="en-US"/>
        </a:p>
      </dgm:t>
    </dgm:pt>
    <dgm:pt modelId="{80CB97E6-9FCC-4CFC-AB59-623F7BB59B14}">
      <dgm:prSet phldrT="[Text]"/>
      <dgm:spPr/>
      <dgm:t>
        <a:bodyPr/>
        <a:lstStyle/>
        <a:p>
          <a:r>
            <a:rPr lang="en-US"/>
            <a:t>Work</a:t>
          </a:r>
        </a:p>
      </dgm:t>
    </dgm:pt>
    <dgm:pt modelId="{A87D0103-C9F3-4685-9296-0B6D09695BF2}" type="parTrans" cxnId="{5C264E3C-BF89-40B0-A81E-A88FB0F8DCA3}">
      <dgm:prSet/>
      <dgm:spPr/>
      <dgm:t>
        <a:bodyPr/>
        <a:lstStyle/>
        <a:p>
          <a:endParaRPr lang="en-US"/>
        </a:p>
      </dgm:t>
    </dgm:pt>
    <dgm:pt modelId="{0D667AFD-1DAB-4FC6-AD54-0249D33CB53B}" type="sibTrans" cxnId="{5C264E3C-BF89-40B0-A81E-A88FB0F8DCA3}">
      <dgm:prSet/>
      <dgm:spPr/>
      <dgm:t>
        <a:bodyPr/>
        <a:lstStyle/>
        <a:p>
          <a:endParaRPr lang="en-US"/>
        </a:p>
      </dgm:t>
    </dgm:pt>
    <dgm:pt modelId="{F720EF83-290B-419B-9B88-370BF538313B}">
      <dgm:prSet phldrT="[Text]"/>
      <dgm:spPr/>
      <dgm:t>
        <a:bodyPr/>
        <a:lstStyle/>
        <a:p>
          <a:r>
            <a:rPr lang="en-US"/>
            <a:t>Ask mom</a:t>
          </a:r>
        </a:p>
      </dgm:t>
    </dgm:pt>
    <dgm:pt modelId="{BFBC5BCD-E18D-48C2-8209-100B1705A2ED}" type="parTrans" cxnId="{F258F22C-1B22-4696-8013-8555CBAB5635}">
      <dgm:prSet/>
      <dgm:spPr/>
      <dgm:t>
        <a:bodyPr/>
        <a:lstStyle/>
        <a:p>
          <a:endParaRPr lang="en-US"/>
        </a:p>
      </dgm:t>
    </dgm:pt>
    <dgm:pt modelId="{D72477D7-E310-4A78-86F1-3FD1C02F08E8}" type="sibTrans" cxnId="{F258F22C-1B22-4696-8013-8555CBAB5635}">
      <dgm:prSet/>
      <dgm:spPr/>
      <dgm:t>
        <a:bodyPr/>
        <a:lstStyle/>
        <a:p>
          <a:endParaRPr lang="en-US"/>
        </a:p>
      </dgm:t>
    </dgm:pt>
    <dgm:pt modelId="{4DD04DCC-033C-404F-99FB-40CD28D1E982}">
      <dgm:prSet phldrT="[Text]"/>
      <dgm:spPr/>
      <dgm:t>
        <a:bodyPr/>
        <a:lstStyle/>
        <a:p>
          <a:r>
            <a:rPr lang="en-US"/>
            <a:t>Bills</a:t>
          </a:r>
        </a:p>
      </dgm:t>
    </dgm:pt>
    <dgm:pt modelId="{4233C996-21AD-42D5-B90A-F099137AC1EC}" type="parTrans" cxnId="{5FC28F2B-7647-4924-82E2-55F20D7FED28}">
      <dgm:prSet/>
      <dgm:spPr/>
      <dgm:t>
        <a:bodyPr/>
        <a:lstStyle/>
        <a:p>
          <a:endParaRPr lang="en-US"/>
        </a:p>
      </dgm:t>
    </dgm:pt>
    <dgm:pt modelId="{7481543B-1F6E-43D2-8084-F285F4986141}" type="sibTrans" cxnId="{5FC28F2B-7647-4924-82E2-55F20D7FED28}">
      <dgm:prSet/>
      <dgm:spPr/>
      <dgm:t>
        <a:bodyPr/>
        <a:lstStyle/>
        <a:p>
          <a:endParaRPr lang="en-US"/>
        </a:p>
      </dgm:t>
    </dgm:pt>
    <dgm:pt modelId="{FFA6911C-0FBC-4911-8464-6236930303B7}">
      <dgm:prSet phldrT="[Text]"/>
      <dgm:spPr/>
      <dgm:t>
        <a:bodyPr/>
        <a:lstStyle/>
        <a:p>
          <a:r>
            <a:rPr lang="en-US"/>
            <a:t>Play</a:t>
          </a:r>
        </a:p>
      </dgm:t>
    </dgm:pt>
    <dgm:pt modelId="{B4439403-28CA-4529-BFF5-CE2F1A5A2A68}" type="parTrans" cxnId="{0191703A-9A6F-4C3C-9FB3-1A5B2FABB3E4}">
      <dgm:prSet/>
      <dgm:spPr/>
      <dgm:t>
        <a:bodyPr/>
        <a:lstStyle/>
        <a:p>
          <a:endParaRPr lang="en-US"/>
        </a:p>
      </dgm:t>
    </dgm:pt>
    <dgm:pt modelId="{CE76B888-FC41-4C0A-8E21-A8E7294DEBE2}" type="sibTrans" cxnId="{0191703A-9A6F-4C3C-9FB3-1A5B2FABB3E4}">
      <dgm:prSet/>
      <dgm:spPr/>
      <dgm:t>
        <a:bodyPr/>
        <a:lstStyle/>
        <a:p>
          <a:endParaRPr lang="en-US"/>
        </a:p>
      </dgm:t>
    </dgm:pt>
    <dgm:pt modelId="{FD2FF276-7181-4986-BB8A-A703359A0EDC}" type="pres">
      <dgm:prSet presAssocID="{D92910E3-8C4F-4B95-A7AD-7BD2FFF1D3AD}" presName="CompostProcess" presStyleCnt="0">
        <dgm:presLayoutVars>
          <dgm:dir/>
          <dgm:resizeHandles val="exact"/>
        </dgm:presLayoutVars>
      </dgm:prSet>
      <dgm:spPr/>
    </dgm:pt>
    <dgm:pt modelId="{31436438-BA9C-4755-9FBD-345EBACD27B7}" type="pres">
      <dgm:prSet presAssocID="{D92910E3-8C4F-4B95-A7AD-7BD2FFF1D3AD}" presName="arrow" presStyleLbl="bgShp" presStyleIdx="0" presStyleCnt="1"/>
      <dgm:spPr/>
    </dgm:pt>
    <dgm:pt modelId="{5DB454C5-AF01-4F5D-922B-FC3F610313D2}" type="pres">
      <dgm:prSet presAssocID="{D92910E3-8C4F-4B95-A7AD-7BD2FFF1D3AD}" presName="linearProcess" presStyleCnt="0"/>
      <dgm:spPr/>
    </dgm:pt>
    <dgm:pt modelId="{B550A561-1C13-4F80-9114-B2E95E46DDF1}" type="pres">
      <dgm:prSet presAssocID="{177D1C9D-CCDA-4FF1-BCF8-370BB359E0B0}" presName="textNode" presStyleLbl="node1" presStyleIdx="0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DAF50DC5-45AC-451F-A195-40841F47D946}" type="pres">
      <dgm:prSet presAssocID="{E67EA7F3-669C-4FB6-9CA3-3A6CD85CD514}" presName="sibTrans" presStyleCnt="0"/>
      <dgm:spPr/>
    </dgm:pt>
    <dgm:pt modelId="{8DA02DC6-85D4-4F65-A3BE-A706C5A2AC9C}" type="pres">
      <dgm:prSet presAssocID="{71102627-EEF7-44A9-B4AE-99CB38238F58}" presName="textNode" presStyleLbl="node1" presStyleIdx="1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FE0F5EAB-E122-4B1D-82A5-580ACB79F9CF}" type="pres">
      <dgm:prSet presAssocID="{98082FC2-97D6-4837-A90C-900E57555EBC}" presName="sibTrans" presStyleCnt="0"/>
      <dgm:spPr/>
    </dgm:pt>
    <dgm:pt modelId="{D8AA55D4-AD0B-44AF-8259-3CFE4A308C02}" type="pres">
      <dgm:prSet presAssocID="{B65FD3BF-785B-494C-99B1-9673C5E1BF26}" presName="textNode" presStyleLbl="node1" presStyleIdx="2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0191703A-9A6F-4C3C-9FB3-1A5B2FABB3E4}" srcId="{71102627-EEF7-44A9-B4AE-99CB38238F58}" destId="{FFA6911C-0FBC-4911-8464-6236930303B7}" srcOrd="1" destOrd="0" parTransId="{B4439403-28CA-4529-BFF5-CE2F1A5A2A68}" sibTransId="{CE76B888-FC41-4C0A-8E21-A8E7294DEBE2}"/>
    <dgm:cxn modelId="{41515210-10A3-4B30-9994-C6F06FAE277A}" type="presOf" srcId="{D92910E3-8C4F-4B95-A7AD-7BD2FFF1D3AD}" destId="{FD2FF276-7181-4986-BB8A-A703359A0EDC}" srcOrd="0" destOrd="0" presId="urn:microsoft.com/office/officeart/2005/8/layout/hProcess9"/>
    <dgm:cxn modelId="{AE4DA384-2CA9-4E94-86A2-7201F5FEFAEF}" type="presOf" srcId="{F720EF83-290B-419B-9B88-370BF538313B}" destId="{B550A561-1C13-4F80-9114-B2E95E46DDF1}" srcOrd="0" destOrd="2" presId="urn:microsoft.com/office/officeart/2005/8/layout/hProcess9"/>
    <dgm:cxn modelId="{F258F22C-1B22-4696-8013-8555CBAB5635}" srcId="{177D1C9D-CCDA-4FF1-BCF8-370BB359E0B0}" destId="{F720EF83-290B-419B-9B88-370BF538313B}" srcOrd="1" destOrd="0" parTransId="{BFBC5BCD-E18D-48C2-8209-100B1705A2ED}" sibTransId="{D72477D7-E310-4A78-86F1-3FD1C02F08E8}"/>
    <dgm:cxn modelId="{5C264E3C-BF89-40B0-A81E-A88FB0F8DCA3}" srcId="{177D1C9D-CCDA-4FF1-BCF8-370BB359E0B0}" destId="{80CB97E6-9FCC-4CFC-AB59-623F7BB59B14}" srcOrd="0" destOrd="0" parTransId="{A87D0103-C9F3-4685-9296-0B6D09695BF2}" sibTransId="{0D667AFD-1DAB-4FC6-AD54-0249D33CB53B}"/>
    <dgm:cxn modelId="{2C3F6C24-4521-4F19-9ED2-48BA13A40CAC}" srcId="{D92910E3-8C4F-4B95-A7AD-7BD2FFF1D3AD}" destId="{71102627-EEF7-44A9-B4AE-99CB38238F58}" srcOrd="1" destOrd="0" parTransId="{7A55AA6C-6379-4423-8AA2-D0B3F62CE449}" sibTransId="{98082FC2-97D6-4837-A90C-900E57555EBC}"/>
    <dgm:cxn modelId="{23926924-4B44-4470-8E14-94D751195F60}" type="presOf" srcId="{71102627-EEF7-44A9-B4AE-99CB38238F58}" destId="{8DA02DC6-85D4-4F65-A3BE-A706C5A2AC9C}" srcOrd="0" destOrd="0" presId="urn:microsoft.com/office/officeart/2005/8/layout/hProcess9"/>
    <dgm:cxn modelId="{5FC28F2B-7647-4924-82E2-55F20D7FED28}" srcId="{71102627-EEF7-44A9-B4AE-99CB38238F58}" destId="{4DD04DCC-033C-404F-99FB-40CD28D1E982}" srcOrd="0" destOrd="0" parTransId="{4233C996-21AD-42D5-B90A-F099137AC1EC}" sibTransId="{7481543B-1F6E-43D2-8084-F285F4986141}"/>
    <dgm:cxn modelId="{86A828AF-49A3-42B3-874D-DD00D1797BE3}" type="presOf" srcId="{80CB97E6-9FCC-4CFC-AB59-623F7BB59B14}" destId="{B550A561-1C13-4F80-9114-B2E95E46DDF1}" srcOrd="0" destOrd="1" presId="urn:microsoft.com/office/officeart/2005/8/layout/hProcess9"/>
    <dgm:cxn modelId="{60B34384-178F-4AD8-B973-8513C69FB0B9}" type="presOf" srcId="{B65FD3BF-785B-494C-99B1-9673C5E1BF26}" destId="{D8AA55D4-AD0B-44AF-8259-3CFE4A308C02}" srcOrd="0" destOrd="0" presId="urn:microsoft.com/office/officeart/2005/8/layout/hProcess9"/>
    <dgm:cxn modelId="{85958636-CD61-4A8E-8ECE-D77C8F98C68E}" type="presOf" srcId="{4DD04DCC-033C-404F-99FB-40CD28D1E982}" destId="{8DA02DC6-85D4-4F65-A3BE-A706C5A2AC9C}" srcOrd="0" destOrd="1" presId="urn:microsoft.com/office/officeart/2005/8/layout/hProcess9"/>
    <dgm:cxn modelId="{3FA4A14A-F453-41CC-AE93-934BBB789965}" srcId="{D92910E3-8C4F-4B95-A7AD-7BD2FFF1D3AD}" destId="{177D1C9D-CCDA-4FF1-BCF8-370BB359E0B0}" srcOrd="0" destOrd="0" parTransId="{EF544DEF-D4F2-45A0-93CB-5DFD746895B6}" sibTransId="{E67EA7F3-669C-4FB6-9CA3-3A6CD85CD514}"/>
    <dgm:cxn modelId="{EB8E3DFA-29F7-4FE4-A314-C12EF4E7C15A}" type="presOf" srcId="{177D1C9D-CCDA-4FF1-BCF8-370BB359E0B0}" destId="{B550A561-1C13-4F80-9114-B2E95E46DDF1}" srcOrd="0" destOrd="0" presId="urn:microsoft.com/office/officeart/2005/8/layout/hProcess9"/>
    <dgm:cxn modelId="{ECE92C94-65CF-4F18-9974-B597877E31E9}" type="presOf" srcId="{FFA6911C-0FBC-4911-8464-6236930303B7}" destId="{8DA02DC6-85D4-4F65-A3BE-A706C5A2AC9C}" srcOrd="0" destOrd="2" presId="urn:microsoft.com/office/officeart/2005/8/layout/hProcess9"/>
    <dgm:cxn modelId="{417923FB-4EFB-458B-9CB0-F82BE9AC2E9E}" srcId="{D92910E3-8C4F-4B95-A7AD-7BD2FFF1D3AD}" destId="{B65FD3BF-785B-494C-99B1-9673C5E1BF26}" srcOrd="2" destOrd="0" parTransId="{3AF12BC6-94BA-41AF-8E72-6683D6743F0D}" sibTransId="{84392D46-6FC3-4889-BB1A-03858D5E129D}"/>
    <dgm:cxn modelId="{F1A338C3-0A69-45BC-8031-270221988526}" type="presParOf" srcId="{FD2FF276-7181-4986-BB8A-A703359A0EDC}" destId="{31436438-BA9C-4755-9FBD-345EBACD27B7}" srcOrd="0" destOrd="0" presId="urn:microsoft.com/office/officeart/2005/8/layout/hProcess9"/>
    <dgm:cxn modelId="{040E86E9-6AC1-415B-B797-8C2BB0F0E64B}" type="presParOf" srcId="{FD2FF276-7181-4986-BB8A-A703359A0EDC}" destId="{5DB454C5-AF01-4F5D-922B-FC3F610313D2}" srcOrd="1" destOrd="0" presId="urn:microsoft.com/office/officeart/2005/8/layout/hProcess9"/>
    <dgm:cxn modelId="{EED90B65-4A07-40A0-A8AD-320ADBFB5FA0}" type="presParOf" srcId="{5DB454C5-AF01-4F5D-922B-FC3F610313D2}" destId="{B550A561-1C13-4F80-9114-B2E95E46DDF1}" srcOrd="0" destOrd="0" presId="urn:microsoft.com/office/officeart/2005/8/layout/hProcess9"/>
    <dgm:cxn modelId="{66F58D48-EE6B-4067-A497-E0FF487D703C}" type="presParOf" srcId="{5DB454C5-AF01-4F5D-922B-FC3F610313D2}" destId="{DAF50DC5-45AC-451F-A195-40841F47D946}" srcOrd="1" destOrd="0" presId="urn:microsoft.com/office/officeart/2005/8/layout/hProcess9"/>
    <dgm:cxn modelId="{04986C77-BBAC-496D-941D-CC69DB20E4B3}" type="presParOf" srcId="{5DB454C5-AF01-4F5D-922B-FC3F610313D2}" destId="{8DA02DC6-85D4-4F65-A3BE-A706C5A2AC9C}" srcOrd="2" destOrd="0" presId="urn:microsoft.com/office/officeart/2005/8/layout/hProcess9"/>
    <dgm:cxn modelId="{8ACE65C3-354B-4F5D-AF8A-865A446E431F}" type="presParOf" srcId="{5DB454C5-AF01-4F5D-922B-FC3F610313D2}" destId="{FE0F5EAB-E122-4B1D-82A5-580ACB79F9CF}" srcOrd="3" destOrd="0" presId="urn:microsoft.com/office/officeart/2005/8/layout/hProcess9"/>
    <dgm:cxn modelId="{466AC98F-BAAE-4BBE-B2E8-9217BFF5BDE6}" type="presParOf" srcId="{5DB454C5-AF01-4F5D-922B-FC3F610313D2}" destId="{D8AA55D4-AD0B-44AF-8259-3CFE4A308C02}" srcOrd="4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1436438-BA9C-4755-9FBD-345EBACD27B7}">
      <dsp:nvSpPr>
        <dsp:cNvPr id="0" name=""/>
        <dsp:cNvSpPr/>
      </dsp:nvSpPr>
      <dsp:spPr>
        <a:xfrm>
          <a:off x="342899" y="0"/>
          <a:ext cx="3886200" cy="2710543"/>
        </a:xfrm>
        <a:prstGeom prst="rightArrow">
          <a:avLst/>
        </a:prstGeom>
        <a:solidFill>
          <a:schemeClr val="accent5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550A561-1C13-4F80-9114-B2E95E46DDF1}">
      <dsp:nvSpPr>
        <dsp:cNvPr id="0" name=""/>
        <dsp:cNvSpPr/>
      </dsp:nvSpPr>
      <dsp:spPr>
        <a:xfrm>
          <a:off x="4911" y="813162"/>
          <a:ext cx="1471612" cy="1084217"/>
        </a:xfrm>
        <a:prstGeom prst="roundRect">
          <a:avLst/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t" anchorCtr="0">
          <a:noAutofit/>
        </a:bodyPr>
        <a:lstStyle/>
        <a:p>
          <a:pPr lvl="0" algn="l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/>
            <a:t>Make money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400" kern="1200"/>
            <a:t>Work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400" kern="1200"/>
            <a:t>Ask mom</a:t>
          </a:r>
        </a:p>
      </dsp:txBody>
      <dsp:txXfrm>
        <a:off x="57838" y="866089"/>
        <a:ext cx="1365758" cy="978363"/>
      </dsp:txXfrm>
    </dsp:sp>
    <dsp:sp modelId="{8DA02DC6-85D4-4F65-A3BE-A706C5A2AC9C}">
      <dsp:nvSpPr>
        <dsp:cNvPr id="0" name=""/>
        <dsp:cNvSpPr/>
      </dsp:nvSpPr>
      <dsp:spPr>
        <a:xfrm>
          <a:off x="1550193" y="813162"/>
          <a:ext cx="1471612" cy="1084217"/>
        </a:xfrm>
        <a:prstGeom prst="roundRect">
          <a:avLst/>
        </a:prstGeom>
        <a:solidFill>
          <a:schemeClr val="accent5">
            <a:hueOff val="-3676672"/>
            <a:satOff val="-5114"/>
            <a:lumOff val="-1961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t" anchorCtr="0">
          <a:noAutofit/>
        </a:bodyPr>
        <a:lstStyle/>
        <a:p>
          <a:pPr lvl="0" algn="l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/>
            <a:t>Spent money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400" kern="1200"/>
            <a:t>Bills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400" kern="1200"/>
            <a:t>Play</a:t>
          </a:r>
        </a:p>
      </dsp:txBody>
      <dsp:txXfrm>
        <a:off x="1603120" y="866089"/>
        <a:ext cx="1365758" cy="978363"/>
      </dsp:txXfrm>
    </dsp:sp>
    <dsp:sp modelId="{D8AA55D4-AD0B-44AF-8259-3CFE4A308C02}">
      <dsp:nvSpPr>
        <dsp:cNvPr id="0" name=""/>
        <dsp:cNvSpPr/>
      </dsp:nvSpPr>
      <dsp:spPr>
        <a:xfrm>
          <a:off x="3095476" y="813162"/>
          <a:ext cx="1471612" cy="1084217"/>
        </a:xfrm>
        <a:prstGeom prst="roundRect">
          <a:avLst/>
        </a:prstGeom>
        <a:solidFill>
          <a:schemeClr val="accent5">
            <a:hueOff val="-7353344"/>
            <a:satOff val="-10228"/>
            <a:lumOff val="-3922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/>
            <a:t>Track money</a:t>
          </a:r>
        </a:p>
      </dsp:txBody>
      <dsp:txXfrm>
        <a:off x="3148403" y="866089"/>
        <a:ext cx="1365758" cy="97836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2" Type="http://schemas.openxmlformats.org/officeDocument/2006/relationships/diagramData" Target="../diagrams/data1.xml"/><Relationship Id="rId1" Type="http://schemas.openxmlformats.org/officeDocument/2006/relationships/image" Target="../media/image1.jpeg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5443</xdr:colOff>
      <xdr:row>1</xdr:row>
      <xdr:rowOff>10886</xdr:rowOff>
    </xdr:from>
    <xdr:to>
      <xdr:col>2</xdr:col>
      <xdr:colOff>593272</xdr:colOff>
      <xdr:row>2</xdr:row>
      <xdr:rowOff>10886</xdr:rowOff>
    </xdr:to>
    <xdr:pic>
      <xdr:nvPicPr>
        <xdr:cNvPr id="2" name="Picture 1" descr="ALABAMA CONFIDENTIAL: Influence, Inc.--Alabama 2011 PAC List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5143" y="195943"/>
          <a:ext cx="587829" cy="375557"/>
        </a:xfrm>
        <a:prstGeom prst="rect">
          <a:avLst/>
        </a:prstGeom>
      </xdr:spPr>
    </xdr:pic>
    <xdr:clientData/>
  </xdr:twoCellAnchor>
  <xdr:twoCellAnchor>
    <xdr:from>
      <xdr:col>8</xdr:col>
      <xdr:colOff>81642</xdr:colOff>
      <xdr:row>5</xdr:row>
      <xdr:rowOff>32658</xdr:rowOff>
    </xdr:from>
    <xdr:to>
      <xdr:col>8</xdr:col>
      <xdr:colOff>495299</xdr:colOff>
      <xdr:row>6</xdr:row>
      <xdr:rowOff>32658</xdr:rowOff>
    </xdr:to>
    <xdr:sp macro="" textlink="">
      <xdr:nvSpPr>
        <xdr:cNvPr id="3" name="Left Arrow 2"/>
        <xdr:cNvSpPr/>
      </xdr:nvSpPr>
      <xdr:spPr>
        <a:xfrm>
          <a:off x="6422571" y="1202872"/>
          <a:ext cx="413657" cy="185057"/>
        </a:xfrm>
        <a:prstGeom prst="leftArrow">
          <a:avLst>
            <a:gd name="adj1" fmla="val 26471"/>
            <a:gd name="adj2" fmla="val 50000"/>
          </a:avLst>
        </a:prstGeom>
        <a:ln>
          <a:solidFill>
            <a:schemeClr val="tx1"/>
          </a:solidFill>
        </a:ln>
        <a:scene3d>
          <a:camera prst="isometricOffAxis1Right"/>
          <a:lightRig rig="threePt" dir="t"/>
        </a:scene3d>
        <a:sp3d>
          <a:bevelT prst="relaxedInse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631371</xdr:colOff>
      <xdr:row>1</xdr:row>
      <xdr:rowOff>43543</xdr:rowOff>
    </xdr:from>
    <xdr:to>
      <xdr:col>7</xdr:col>
      <xdr:colOff>201385</xdr:colOff>
      <xdr:row>1</xdr:row>
      <xdr:rowOff>326572</xdr:rowOff>
    </xdr:to>
    <xdr:sp macro="" textlink="">
      <xdr:nvSpPr>
        <xdr:cNvPr id="4" name="Smiley Face 3"/>
        <xdr:cNvSpPr/>
      </xdr:nvSpPr>
      <xdr:spPr>
        <a:xfrm>
          <a:off x="5660571" y="228600"/>
          <a:ext cx="272143" cy="283029"/>
        </a:xfrm>
        <a:prstGeom prst="smileyFace">
          <a:avLst/>
        </a:prstGeom>
        <a:ln>
          <a:solidFill>
            <a:schemeClr val="tx1"/>
          </a:solidFill>
        </a:ln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157843</xdr:colOff>
      <xdr:row>18</xdr:row>
      <xdr:rowOff>89808</xdr:rowOff>
    </xdr:from>
    <xdr:to>
      <xdr:col>6</xdr:col>
      <xdr:colOff>310243</xdr:colOff>
      <xdr:row>33</xdr:row>
      <xdr:rowOff>57151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tabSelected="1" topLeftCell="A13" zoomScale="140" zoomScaleNormal="140" workbookViewId="0">
      <selection activeCell="I27" sqref="I27"/>
    </sheetView>
  </sheetViews>
  <sheetFormatPr defaultRowHeight="14.4" x14ac:dyDescent="0.3"/>
  <cols>
    <col min="2" max="2" width="11.6640625" customWidth="1"/>
    <col min="3" max="3" width="15.33203125" customWidth="1"/>
    <col min="4" max="4" width="14.6640625" customWidth="1"/>
    <col min="5" max="5" width="12.44140625" bestFit="1" customWidth="1"/>
    <col min="6" max="6" width="10.33203125" customWidth="1"/>
    <col min="7" max="7" width="10.21875" customWidth="1"/>
  </cols>
  <sheetData>
    <row r="2" spans="2:8" ht="29.4" thickBot="1" x14ac:dyDescent="0.6">
      <c r="B2" s="8" t="s">
        <v>0</v>
      </c>
      <c r="C2" s="8"/>
      <c r="D2" s="8"/>
      <c r="E2" s="8"/>
      <c r="F2" s="8"/>
      <c r="G2" s="8"/>
      <c r="H2" s="8"/>
    </row>
    <row r="4" spans="2:8" ht="18.600000000000001" thickBot="1" x14ac:dyDescent="0.4">
      <c r="B4" s="6" t="s">
        <v>1</v>
      </c>
      <c r="C4" s="7">
        <v>42370</v>
      </c>
      <c r="D4" s="7">
        <v>43497</v>
      </c>
      <c r="E4" s="7">
        <v>43525</v>
      </c>
      <c r="F4" s="6"/>
      <c r="G4" s="6" t="s">
        <v>7</v>
      </c>
      <c r="H4" s="6" t="s">
        <v>8</v>
      </c>
    </row>
    <row r="5" spans="2:8" ht="15" thickTop="1" x14ac:dyDescent="0.3"/>
    <row r="6" spans="2:8" x14ac:dyDescent="0.3">
      <c r="B6" t="s">
        <v>2</v>
      </c>
      <c r="C6" s="1">
        <v>1000</v>
      </c>
      <c r="D6" s="1">
        <v>1000</v>
      </c>
      <c r="E6" s="1">
        <v>1000</v>
      </c>
      <c r="F6" s="1"/>
      <c r="G6" s="1">
        <f>SUM(C6:F6)</f>
        <v>3000</v>
      </c>
      <c r="H6" s="3">
        <f>G6/$G$12</f>
        <v>0.58536585365853655</v>
      </c>
    </row>
    <row r="7" spans="2:8" x14ac:dyDescent="0.3">
      <c r="B7" t="s">
        <v>3</v>
      </c>
      <c r="C7" s="2">
        <v>125</v>
      </c>
      <c r="D7" s="2">
        <v>125</v>
      </c>
      <c r="E7" s="2">
        <v>100</v>
      </c>
      <c r="F7" s="2"/>
      <c r="G7" s="2">
        <f>SUM(C7:F7)</f>
        <v>350</v>
      </c>
      <c r="H7" s="3">
        <f>G7/$G$12</f>
        <v>6.8292682926829273E-2</v>
      </c>
    </row>
    <row r="8" spans="2:8" x14ac:dyDescent="0.3">
      <c r="B8" t="s">
        <v>4</v>
      </c>
      <c r="C8" s="2">
        <v>150</v>
      </c>
      <c r="D8" s="2">
        <v>200</v>
      </c>
      <c r="E8" s="2">
        <v>175</v>
      </c>
      <c r="F8" s="2"/>
      <c r="G8" s="2">
        <f>SUM(C8:F8)</f>
        <v>525</v>
      </c>
      <c r="H8" s="3">
        <f>G8/$G$12</f>
        <v>0.1024390243902439</v>
      </c>
    </row>
    <row r="9" spans="2:8" x14ac:dyDescent="0.3">
      <c r="B9" t="s">
        <v>5</v>
      </c>
      <c r="C9" s="2">
        <v>300</v>
      </c>
      <c r="D9" s="2">
        <v>275</v>
      </c>
      <c r="E9" s="2">
        <v>350</v>
      </c>
      <c r="F9" s="2"/>
      <c r="G9" s="2">
        <f>SUM(C9:F9)</f>
        <v>925</v>
      </c>
      <c r="H9" s="3">
        <f>G9/$G$12</f>
        <v>0.18048780487804877</v>
      </c>
    </row>
    <row r="10" spans="2:8" x14ac:dyDescent="0.3">
      <c r="B10" t="s">
        <v>6</v>
      </c>
      <c r="C10" s="1">
        <v>100</v>
      </c>
      <c r="D10" s="1">
        <v>100</v>
      </c>
      <c r="E10" s="1">
        <v>125</v>
      </c>
      <c r="F10" s="1"/>
      <c r="G10" s="1">
        <f>SUM(C10:F10)</f>
        <v>325</v>
      </c>
      <c r="H10" s="3">
        <f>G10/$G$12</f>
        <v>6.3414634146341464E-2</v>
      </c>
    </row>
    <row r="11" spans="2:8" x14ac:dyDescent="0.3">
      <c r="C11" s="1"/>
      <c r="D11" s="1"/>
      <c r="E11" s="1"/>
      <c r="F11" s="1"/>
      <c r="G11" s="1"/>
      <c r="H11" s="4"/>
    </row>
    <row r="12" spans="2:8" x14ac:dyDescent="0.3">
      <c r="B12" t="s">
        <v>7</v>
      </c>
      <c r="C12" s="1">
        <f>SUM(C6:C11)</f>
        <v>1675</v>
      </c>
      <c r="D12" s="1">
        <f>SUM(D6:D11)</f>
        <v>1700</v>
      </c>
      <c r="E12" s="1">
        <f>SUM(E6:E11)</f>
        <v>1750</v>
      </c>
      <c r="F12" s="1"/>
      <c r="G12" s="1">
        <f>SUM(C12:F12)</f>
        <v>5125</v>
      </c>
      <c r="H12" s="4">
        <f>G12/$G$12</f>
        <v>1</v>
      </c>
    </row>
    <row r="14" spans="2:8" x14ac:dyDescent="0.3">
      <c r="B14" s="5" t="s">
        <v>9</v>
      </c>
      <c r="C14">
        <f>MIN(C6:C10)</f>
        <v>100</v>
      </c>
      <c r="D14">
        <f>MIN(D6:D10)</f>
        <v>100</v>
      </c>
      <c r="E14">
        <f>MIN(E6:E10)</f>
        <v>100</v>
      </c>
    </row>
    <row r="15" spans="2:8" x14ac:dyDescent="0.3">
      <c r="B15" s="5" t="s">
        <v>10</v>
      </c>
      <c r="C15">
        <f>MAX(C6:C10)</f>
        <v>1000</v>
      </c>
      <c r="D15">
        <f>MAX(D6:D10)</f>
        <v>1000</v>
      </c>
      <c r="E15">
        <f>MAX(E6:E10)</f>
        <v>1000</v>
      </c>
      <c r="G15">
        <f>SUM(C15:F15)</f>
        <v>3000</v>
      </c>
    </row>
    <row r="16" spans="2:8" x14ac:dyDescent="0.3">
      <c r="B16" s="5" t="s">
        <v>11</v>
      </c>
      <c r="C16">
        <f>AVERAGE(C6:C10)</f>
        <v>335</v>
      </c>
      <c r="D16">
        <f>AVERAGE(D6:D10)</f>
        <v>340</v>
      </c>
      <c r="E16">
        <f>AVERAGE(E6:E10)</f>
        <v>350</v>
      </c>
      <c r="G16">
        <f>SUM(C16:F16)</f>
        <v>1025</v>
      </c>
    </row>
    <row r="17" spans="2:5" x14ac:dyDescent="0.3">
      <c r="B17" s="5" t="s">
        <v>12</v>
      </c>
      <c r="C17">
        <f>COUNT(C6:C10)</f>
        <v>5</v>
      </c>
      <c r="D17">
        <f>COUNT(D6:D10)</f>
        <v>5</v>
      </c>
      <c r="E17">
        <f>COUNT(E6:E10)</f>
        <v>5</v>
      </c>
    </row>
  </sheetData>
  <mergeCells count="1">
    <mergeCell ref="B2:H2"/>
  </mergeCells>
  <conditionalFormatting sqref="C6:E10">
    <cfRule type="cellIs" dxfId="0" priority="1" operator="greaterThan">
      <formula>250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2023-12-06T15:28:01Z</dcterms:modified>
</cp:coreProperties>
</file>